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fb62f7ed040bac/京都BRM/BRM2020京都/BRM918_200/"/>
    </mc:Choice>
  </mc:AlternateContent>
  <xr:revisionPtr revIDLastSave="1202" documentId="14_{B098E5AA-62C5-4561-BAB1-E2977F40B82A}" xr6:coauthVersionLast="45" xr6:coauthVersionMax="45" xr10:uidLastSave="{5A1714AC-7E51-4FC2-BE93-48FAA3C893ED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9" i="1" l="1"/>
  <c r="L39" i="1"/>
  <c r="L29" i="1"/>
  <c r="L20" i="1"/>
  <c r="H49" i="1"/>
  <c r="H48" i="1"/>
  <c r="H44" i="1"/>
  <c r="H43" i="1"/>
  <c r="H29" i="1"/>
  <c r="H28" i="1"/>
  <c r="H47" i="1" l="1"/>
  <c r="H41" i="1"/>
  <c r="H37" i="1"/>
  <c r="H34" i="1"/>
  <c r="H30" i="1"/>
  <c r="H25" i="1"/>
  <c r="H20" i="1"/>
  <c r="H14" i="1"/>
  <c r="H13" i="1"/>
  <c r="H12" i="1"/>
  <c r="H23" i="1" l="1"/>
  <c r="H15" i="1" l="1"/>
  <c r="A7" i="1"/>
  <c r="A8" i="1" s="1"/>
  <c r="A9" i="1" s="1"/>
  <c r="A10" i="1" s="1"/>
  <c r="A11" i="1" s="1"/>
  <c r="A12" i="1" s="1"/>
  <c r="A13" i="1" s="1"/>
  <c r="A14" i="1" s="1"/>
  <c r="A15" i="1" s="1"/>
  <c r="A16" i="1" s="1"/>
  <c r="H11" i="1"/>
  <c r="H10" i="1"/>
  <c r="H9" i="1"/>
  <c r="H8" i="1"/>
  <c r="H7" i="1"/>
  <c r="H27" i="1" l="1"/>
  <c r="H26" i="1"/>
  <c r="H24" i="1"/>
  <c r="H31" i="1" l="1"/>
  <c r="H32" i="1" l="1"/>
  <c r="H33" i="1" l="1"/>
  <c r="H18" i="1" l="1"/>
  <c r="H46" i="1" l="1"/>
  <c r="H45" i="1"/>
  <c r="H42" i="1"/>
  <c r="H40" i="1"/>
  <c r="H39" i="1"/>
  <c r="H17" i="1" l="1"/>
  <c r="H16" i="1"/>
  <c r="H19" i="1" l="1"/>
  <c r="H21" i="1"/>
  <c r="H22" i="1"/>
  <c r="H35" i="1"/>
  <c r="H36" i="1"/>
  <c r="H38" i="1"/>
  <c r="A17" i="1" l="1"/>
  <c r="A18" i="1" l="1"/>
  <c r="A19" i="1" s="1"/>
  <c r="A20" i="1" s="1"/>
  <c r="A21" i="1" l="1"/>
  <c r="A22" i="1" s="1"/>
  <c r="A23" i="1" s="1"/>
  <c r="A24" i="1" s="1"/>
  <c r="A25" i="1" s="1"/>
  <c r="A26" i="1" l="1"/>
  <c r="A27" i="1" s="1"/>
  <c r="A28" i="1" l="1"/>
  <c r="A29" i="1" s="1"/>
  <c r="A30" i="1" s="1"/>
  <c r="A31" i="1" s="1"/>
  <c r="A32" i="1" s="1"/>
  <c r="A33" i="1" s="1"/>
  <c r="A34" i="1" l="1"/>
  <c r="A35" i="1" s="1"/>
  <c r="A36" i="1" s="1"/>
  <c r="A37" i="1" s="1"/>
  <c r="A38" i="1" s="1"/>
  <c r="A39" i="1" s="1"/>
  <c r="A40" i="1" s="1"/>
  <c r="A41" i="1" l="1"/>
  <c r="A42" i="1" s="1"/>
  <c r="A43" i="1" l="1"/>
  <c r="A44" i="1" s="1"/>
  <c r="A45" i="1" s="1"/>
  <c r="A46" i="1" s="1"/>
  <c r="A47" i="1" s="1"/>
  <c r="A48" i="1" s="1"/>
  <c r="A49" i="1" s="1"/>
</calcChain>
</file>

<file path=xl/sharedStrings.xml><?xml version="1.0" encoding="utf-8"?>
<sst xmlns="http://schemas.openxmlformats.org/spreadsheetml/2006/main" count="214" uniqueCount="121">
  <si>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</si>
  <si>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</si>
  <si>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</si>
  <si>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</si>
  <si>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</si>
  <si>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1"/>
  </si>
  <si>
    <t>左折</t>
    <rPh sb="0" eb="2">
      <t>サセツ</t>
    </rPh>
    <phoneticPr fontId="1"/>
  </si>
  <si>
    <t>直進</t>
    <rPh sb="0" eb="2">
      <t>チョクシン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</si>
  <si>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</si>
  <si>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</si>
  <si>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市道</t>
    <rPh sb="0" eb="2">
      <t>シドウ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</si>
  <si>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</si>
  <si>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</si>
  <si>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</si>
  <si>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</si>
  <si>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</si>
  <si>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</si>
  <si>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</si>
  <si>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</si>
  <si>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</si>
  <si>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</si>
  <si>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</si>
  <si>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</si>
  <si>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┤</t>
    <phoneticPr fontId="2"/>
  </si>
  <si>
    <t>S</t>
    <phoneticPr fontId="2"/>
  </si>
  <si>
    <t>S</t>
    <phoneticPr fontId="2"/>
  </si>
  <si>
    <t>県道16</t>
    <rPh sb="0" eb="2">
      <t>ケンドウ</t>
    </rPh>
    <phoneticPr fontId="2"/>
  </si>
  <si>
    <t>R456</t>
    <phoneticPr fontId="2"/>
  </si>
  <si>
    <t>ver1.0.0 正式版</t>
    <rPh sb="9" eb="11">
      <t>セイシキ</t>
    </rPh>
    <rPh sb="11" eb="12">
      <t>バン</t>
    </rPh>
    <phoneticPr fontId="2"/>
  </si>
  <si>
    <t>新花巻駅（新幹線駅　西口）</t>
    <rPh sb="0" eb="4">
      <t>シンハナマキエキ</t>
    </rPh>
    <rPh sb="5" eb="8">
      <t>シンカンセン</t>
    </rPh>
    <rPh sb="8" eb="9">
      <t>エキ</t>
    </rPh>
    <rPh sb="10" eb="12">
      <t>ニシグチ</t>
    </rPh>
    <phoneticPr fontId="1"/>
  </si>
  <si>
    <t>県道286</t>
    <rPh sb="0" eb="2">
      <t>ケンドウ</t>
    </rPh>
    <phoneticPr fontId="2"/>
  </si>
  <si>
    <t>(セブンイレブン 花巻矢沢店)</t>
    <phoneticPr fontId="2"/>
  </si>
  <si>
    <t>県道102</t>
    <rPh sb="0" eb="2">
      <t>ケンドウ</t>
    </rPh>
    <phoneticPr fontId="2"/>
  </si>
  <si>
    <t>R4</t>
    <phoneticPr fontId="2"/>
  </si>
  <si>
    <t>好地</t>
    <rPh sb="0" eb="1">
      <t>コノ</t>
    </rPh>
    <rPh sb="1" eb="2">
      <t>チ</t>
    </rPh>
    <phoneticPr fontId="2"/>
  </si>
  <si>
    <t>好地北</t>
    <rPh sb="0" eb="1">
      <t>コノ</t>
    </rPh>
    <rPh sb="1" eb="2">
      <t>チ</t>
    </rPh>
    <rPh sb="2" eb="3">
      <t>キタ</t>
    </rPh>
    <phoneticPr fontId="2"/>
  </si>
  <si>
    <t>県道198</t>
    <rPh sb="0" eb="2">
      <t>ケンドウ</t>
    </rPh>
    <phoneticPr fontId="2"/>
  </si>
  <si>
    <t>県道13</t>
    <rPh sb="0" eb="2">
      <t>ケンドウ</t>
    </rPh>
    <phoneticPr fontId="2"/>
  </si>
  <si>
    <t>(ファミリーマート 紫波八幡)</t>
    <phoneticPr fontId="2"/>
  </si>
  <si>
    <t>県道162→市道</t>
    <rPh sb="0" eb="2">
      <t>ケンドウ</t>
    </rPh>
    <rPh sb="6" eb="8">
      <t>シドウ</t>
    </rPh>
    <phoneticPr fontId="2"/>
  </si>
  <si>
    <t>R46交点</t>
    <rPh sb="3" eb="5">
      <t>コウテン</t>
    </rPh>
    <phoneticPr fontId="2"/>
  </si>
  <si>
    <t>県道223</t>
    <rPh sb="0" eb="2">
      <t>ケンドウ</t>
    </rPh>
    <phoneticPr fontId="2"/>
  </si>
  <si>
    <t>(デイリーヤマザキ滝沢ニュータウン)</t>
    <phoneticPr fontId="2"/>
  </si>
  <si>
    <t>←　▽R4 滝沢別れ</t>
    <rPh sb="6" eb="8">
      <t>タキザワ</t>
    </rPh>
    <rPh sb="8" eb="9">
      <t>ワカ</t>
    </rPh>
    <phoneticPr fontId="2"/>
  </si>
  <si>
    <t>BRM918花巻200</t>
    <rPh sb="6" eb="8">
      <t>ハナマキ</t>
    </rPh>
    <phoneticPr fontId="2"/>
  </si>
  <si>
    <t>↑　 耆泉/​滝沢駅</t>
    <phoneticPr fontId="2"/>
  </si>
  <si>
    <t>PC1 ローソン 滝沢駅前</t>
    <phoneticPr fontId="2"/>
  </si>
  <si>
    <t>左側</t>
    <rPh sb="0" eb="2">
      <t>ヒダリガワ</t>
    </rPh>
    <phoneticPr fontId="2"/>
  </si>
  <si>
    <t>右側</t>
    <rPh sb="0" eb="2">
      <t>ミギガワ</t>
    </rPh>
    <phoneticPr fontId="2"/>
  </si>
  <si>
    <t>左折</t>
    <phoneticPr fontId="2"/>
  </si>
  <si>
    <t>市道</t>
    <rPh sb="0" eb="2">
      <t>シドウ</t>
    </rPh>
    <phoneticPr fontId="2"/>
  </si>
  <si>
    <t>北上川渡って左</t>
    <rPh sb="0" eb="2">
      <t>キタカミ</t>
    </rPh>
    <rPh sb="2" eb="3">
      <t>ガワ</t>
    </rPh>
    <rPh sb="3" eb="4">
      <t>ワタ</t>
    </rPh>
    <rPh sb="6" eb="7">
      <t>ヒダリ</t>
    </rPh>
    <phoneticPr fontId="2"/>
  </si>
  <si>
    <t>県道169</t>
    <phoneticPr fontId="2"/>
  </si>
  <si>
    <t>右折</t>
    <rPh sb="0" eb="2">
      <t>ウセツ</t>
    </rPh>
    <phoneticPr fontId="2"/>
  </si>
  <si>
    <t>渋民ＢＰ南口</t>
    <phoneticPr fontId="2"/>
  </si>
  <si>
    <t>直進</t>
    <phoneticPr fontId="2"/>
  </si>
  <si>
    <t>県道301</t>
    <phoneticPr fontId="2"/>
  </si>
  <si>
    <t>好摩口</t>
    <phoneticPr fontId="2"/>
  </si>
  <si>
    <t>県道129</t>
    <phoneticPr fontId="2"/>
  </si>
  <si>
    <t>右折</t>
    <phoneticPr fontId="2"/>
  </si>
  <si>
    <t>R4</t>
    <phoneticPr fontId="2"/>
  </si>
  <si>
    <t>Y</t>
    <phoneticPr fontId="2"/>
  </si>
  <si>
    <t>S</t>
    <phoneticPr fontId="2"/>
  </si>
  <si>
    <t>十</t>
    <rPh sb="0" eb="1">
      <t>ジュウ</t>
    </rPh>
    <phoneticPr fontId="2"/>
  </si>
  <si>
    <t>直進</t>
    <rPh sb="0" eb="2">
      <t>チョクシン</t>
    </rPh>
    <phoneticPr fontId="2"/>
  </si>
  <si>
    <t>県道17→市道</t>
    <rPh sb="5" eb="7">
      <t>シドウ</t>
    </rPh>
    <phoneticPr fontId="2"/>
  </si>
  <si>
    <t>PC2 ファミリーマート 一戸奥中山</t>
    <phoneticPr fontId="2"/>
  </si>
  <si>
    <t>県道203</t>
    <phoneticPr fontId="2"/>
  </si>
  <si>
    <t>県道30</t>
    <phoneticPr fontId="2"/>
  </si>
  <si>
    <t>（奥中山高原駅）</t>
    <phoneticPr fontId="2"/>
  </si>
  <si>
    <t>（いわて沼宮内駅）</t>
    <phoneticPr fontId="2"/>
  </si>
  <si>
    <t>ト</t>
    <phoneticPr fontId="2"/>
  </si>
  <si>
    <t>左直進</t>
    <rPh sb="0" eb="1">
      <t>ヒダリ</t>
    </rPh>
    <rPh sb="1" eb="3">
      <t>チョクシン</t>
    </rPh>
    <phoneticPr fontId="2"/>
  </si>
  <si>
    <t>←　八幡平市/田代平</t>
    <rPh sb="2" eb="5">
      <t>ハチマンタイ</t>
    </rPh>
    <rPh sb="5" eb="6">
      <t>シ</t>
    </rPh>
    <rPh sb="7" eb="9">
      <t>タシロ</t>
    </rPh>
    <rPh sb="9" eb="10">
      <t>タイラ</t>
    </rPh>
    <phoneticPr fontId="2"/>
  </si>
  <si>
    <t>T</t>
    <phoneticPr fontId="2"/>
  </si>
  <si>
    <t>七時雨カルデラライン
​県道30</t>
    <phoneticPr fontId="2"/>
  </si>
  <si>
    <t>県道6</t>
    <phoneticPr fontId="2"/>
  </si>
  <si>
    <t>R282</t>
    <phoneticPr fontId="2"/>
  </si>
  <si>
    <t>→　鹿角</t>
    <phoneticPr fontId="2"/>
  </si>
  <si>
    <t>→　花輪鉱山</t>
    <rPh sb="2" eb="4">
      <t>ハナワ</t>
    </rPh>
    <rPh sb="4" eb="6">
      <t>コウザン</t>
    </rPh>
    <phoneticPr fontId="2"/>
  </si>
  <si>
    <t>県道195</t>
    <phoneticPr fontId="2"/>
  </si>
  <si>
    <t>左折</t>
    <rPh sb="0" eb="2">
      <t>サセツ</t>
    </rPh>
    <phoneticPr fontId="2"/>
  </si>
  <si>
    <t>左に切り返す</t>
    <rPh sb="0" eb="1">
      <t>ヒダリ</t>
    </rPh>
    <rPh sb="2" eb="3">
      <t>キ</t>
    </rPh>
    <rPh sb="4" eb="5">
      <t>カエ</t>
    </rPh>
    <phoneticPr fontId="2"/>
  </si>
  <si>
    <t>扇ノ間</t>
    <phoneticPr fontId="2"/>
  </si>
  <si>
    <t>市道（旧R4）</t>
    <rPh sb="0" eb="2">
      <t>シドウ</t>
    </rPh>
    <rPh sb="3" eb="4">
      <t>キュウ</t>
    </rPh>
    <phoneticPr fontId="2"/>
  </si>
  <si>
    <t>→　沼宮内
入りにくかったらR4直進でもよい。旧道のほうがちょっと近い</t>
    <rPh sb="2" eb="5">
      <t>ヌマクナイ</t>
    </rPh>
    <rPh sb="6" eb="7">
      <t>ハイ</t>
    </rPh>
    <rPh sb="16" eb="18">
      <t>チョクシン</t>
    </rPh>
    <rPh sb="23" eb="25">
      <t>キュウドウ</t>
    </rPh>
    <rPh sb="33" eb="34">
      <t>チカ</t>
    </rPh>
    <phoneticPr fontId="2"/>
  </si>
  <si>
    <t>PC3 ファミリーマート 秋田小坂町</t>
    <phoneticPr fontId="2"/>
  </si>
  <si>
    <t>R7</t>
    <phoneticPr fontId="2"/>
  </si>
  <si>
    <t>→　青森/​弘前</t>
    <phoneticPr fontId="2"/>
  </si>
  <si>
    <t>逆Y</t>
    <rPh sb="0" eb="1">
      <t>ギャク</t>
    </rPh>
    <phoneticPr fontId="2"/>
  </si>
  <si>
    <t>くらだて大湯通り
県道198</t>
    <phoneticPr fontId="2"/>
  </si>
  <si>
    <t>←　大鰐温泉街</t>
    <phoneticPr fontId="2"/>
  </si>
  <si>
    <t>（大鰐温泉駅）</t>
    <rPh sb="1" eb="3">
      <t>オオワニ</t>
    </rPh>
    <rPh sb="3" eb="5">
      <t>オンセン</t>
    </rPh>
    <rPh sb="5" eb="6">
      <t>エキ</t>
    </rPh>
    <phoneticPr fontId="2"/>
  </si>
  <si>
    <t>県道201</t>
    <phoneticPr fontId="2"/>
  </si>
  <si>
    <t>JR大鰐温泉駅前。弘南鉄道の大鰐駅は反対側
弘前までサイクルトレインあるけど乗車するとDNF</t>
    <rPh sb="2" eb="6">
      <t>オオワニオンセン</t>
    </rPh>
    <rPh sb="6" eb="7">
      <t>エキ</t>
    </rPh>
    <rPh sb="7" eb="8">
      <t>マエ</t>
    </rPh>
    <rPh sb="9" eb="11">
      <t>コウナン</t>
    </rPh>
    <rPh sb="11" eb="13">
      <t>テツドウ</t>
    </rPh>
    <rPh sb="14" eb="16">
      <t>オオワニ</t>
    </rPh>
    <rPh sb="16" eb="17">
      <t>エキ</t>
    </rPh>
    <rPh sb="18" eb="20">
      <t>ハンタイ</t>
    </rPh>
    <rPh sb="20" eb="21">
      <t>ガワ</t>
    </rPh>
    <rPh sb="22" eb="24">
      <t>ヒロサキ</t>
    </rPh>
    <rPh sb="38" eb="40">
      <t>ジョウシャ</t>
    </rPh>
    <phoneticPr fontId="2"/>
  </si>
  <si>
    <t>大鰐温泉入口</t>
    <phoneticPr fontId="2"/>
  </si>
  <si>
    <t>大鰐トンネル北側</t>
    <phoneticPr fontId="2"/>
  </si>
  <si>
    <t>←　弘前</t>
    <phoneticPr fontId="2"/>
  </si>
  <si>
    <t>県道260</t>
    <phoneticPr fontId="2"/>
  </si>
  <si>
    <t>←　弘前城</t>
    <rPh sb="4" eb="5">
      <t>シロ</t>
    </rPh>
    <phoneticPr fontId="2"/>
  </si>
  <si>
    <t>フィニッシュ
ファミリーマート 弘前アプリーズ</t>
    <phoneticPr fontId="2"/>
  </si>
  <si>
    <t>市道→県道17</t>
    <rPh sb="0" eb="2">
      <t>シドウ</t>
    </rPh>
    <rPh sb="3" eb="5">
      <t>ケンドウ</t>
    </rPh>
    <phoneticPr fontId="2"/>
  </si>
  <si>
    <t>→　弘前駅</t>
    <rPh sb="2" eb="4">
      <t>ヒロサキ</t>
    </rPh>
    <rPh sb="4" eb="5">
      <t>エキ</t>
    </rPh>
    <phoneticPr fontId="2"/>
  </si>
  <si>
    <t>23:50スタート　北方向</t>
    <rPh sb="10" eb="11">
      <t>キタ</t>
    </rPh>
    <rPh sb="11" eb="13">
      <t>ホウコウ</t>
    </rPh>
    <phoneticPr fontId="1"/>
  </si>
  <si>
    <t>OPEN/ 01:27 ～ 03:35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</si>
  <si>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OPEN/ 02:31 ～ 05:54
レシート取得して通過時間を自分で記入。
チェック後　信号左折（西行）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ゴチョクシン</t>
    </rPh>
    <rPh sb="46" eb="48">
      <t>シンゴウ</t>
    </rPh>
    <rPh sb="48" eb="50">
      <t>サセツ</t>
    </rPh>
    <rPh sb="51" eb="52">
      <t>ニシ</t>
    </rPh>
    <rPh sb="52" eb="53">
      <t>イキ</t>
    </rPh>
    <phoneticPr fontId="1"/>
  </si>
  <si>
    <t>OPEN/ 04:38 ～ 10:42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ゴチョクシン</t>
    </rPh>
    <rPh sb="46" eb="48">
      <t>チョクシン</t>
    </rPh>
    <phoneticPr fontId="1"/>
  </si>
  <si>
    <r>
      <t>OPEN/ 05:43 ～ 13:20</t>
    </r>
    <r>
      <rPr>
        <b/>
        <sz val="9"/>
        <color rgb="FFFF0000"/>
        <rFont val="ＭＳ Ｐゴシック"/>
        <family val="3"/>
        <charset val="128"/>
      </rPr>
      <t xml:space="preserve">
自分でレシート到着タイムと総所要時間を記入。
ブルベカードに署名、メダル購入するかどうかを記入。
完成済みのブルベカード</t>
    </r>
    <r>
      <rPr>
        <sz val="9"/>
        <rFont val="ＭＳ Ｐゴシック"/>
        <family val="3"/>
        <charset val="128"/>
      </rPr>
      <t xml:space="preserve">を9/23(水)までに普通郵便で発送してください。
</t>
    </r>
    <r>
      <rPr>
        <b/>
        <sz val="9"/>
        <color rgb="FFFF0000"/>
        <rFont val="ＭＳ Ｐゴシック"/>
        <family val="3"/>
        <charset val="128"/>
      </rPr>
      <t>フォトコントロールの写真</t>
    </r>
    <r>
      <rPr>
        <sz val="9"/>
        <rFont val="ＭＳ Ｐゴシック"/>
        <family val="3"/>
        <charset val="128"/>
      </rPr>
      <t>は電子メールで送ってください。</t>
    </r>
    <rPh sb="69" eb="71">
      <t>カンセイ</t>
    </rPh>
    <rPh sb="71" eb="72">
      <t>ズ</t>
    </rPh>
    <rPh sb="86" eb="87">
      <t>スイ</t>
    </rPh>
    <rPh sb="91" eb="93">
      <t>フツウ</t>
    </rPh>
    <rPh sb="93" eb="95">
      <t>ユウビン</t>
    </rPh>
    <rPh sb="96" eb="98">
      <t>ハッソウ</t>
    </rPh>
    <rPh sb="116" eb="118">
      <t>シャシン</t>
    </rPh>
    <rPh sb="119" eb="121">
      <t>デンシ</t>
    </rPh>
    <rPh sb="125" eb="126">
      <t>オク</t>
    </rPh>
    <phoneticPr fontId="2"/>
  </si>
  <si>
    <t>提出用ブルベカード記入サンプル</t>
    <rPh sb="0" eb="3">
      <t>テイシュツヨウ</t>
    </rPh>
    <rPh sb="9" eb="11">
      <t>キニュウ</t>
    </rPh>
    <phoneticPr fontId="2"/>
  </si>
  <si>
    <t>ブルベカード送付先（レシート同梱する場合の宛先。確認後破棄）</t>
    <rPh sb="6" eb="9">
      <t>ソウフサキ</t>
    </rPh>
    <rPh sb="18" eb="20">
      <t>バアイ</t>
    </rPh>
    <rPh sb="21" eb="23">
      <t>アテサキ</t>
    </rPh>
    <rPh sb="24" eb="26">
      <t>カクニン</t>
    </rPh>
    <rPh sb="26" eb="27">
      <t>ゴ</t>
    </rPh>
    <rPh sb="27" eb="29">
      <t>ハキ</t>
    </rPh>
    <phoneticPr fontId="2"/>
  </si>
  <si>
    <t>9/23(水)までに発送</t>
    <rPh sb="5" eb="6">
      <t>スイ</t>
    </rPh>
    <phoneticPr fontId="2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</si>
  <si>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</si>
  <si>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</si>
  <si>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フォトコントロール送付先（レシートのデータを送る場合の宛先）</t>
    <rPh sb="9" eb="12">
      <t>ソウフサキ</t>
    </rPh>
    <rPh sb="24" eb="26">
      <t>バアイ</t>
    </rPh>
    <rPh sb="27" eb="29">
      <t>アテサキ</t>
    </rPh>
    <phoneticPr fontId="2"/>
  </si>
  <si>
    <t>9/23(水)必着</t>
    <rPh sb="5" eb="6">
      <t>スイ</t>
    </rPh>
    <phoneticPr fontId="2"/>
  </si>
  <si>
    <t>kyoto@audax-kinki.com</t>
    <phoneticPr fontId="2"/>
  </si>
  <si>
    <t>完走メダル代金</t>
    <rPh sb="0" eb="2">
      <t>カンソウ</t>
    </rPh>
    <rPh sb="5" eb="7">
      <t>ダイキン</t>
    </rPh>
    <phoneticPr fontId="2"/>
  </si>
  <si>
    <t>9/30(水)必着</t>
    <rPh sb="5" eb="6">
      <t>スイ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</si>
  <si>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</si>
  <si>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</si>
  <si>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件名：BRM918フォトコントロール送付（参加者氏名）</t>
    <rPh sb="0" eb="2">
      <t>ケンメイ</t>
    </rPh>
    <rPh sb="18" eb="20">
      <t>ソウフ</t>
    </rPh>
    <rPh sb="21" eb="24">
      <t>サンカシャ</t>
    </rPh>
    <rPh sb="24" eb="26">
      <t>シメイ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</si>
</sst>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1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7"/>
      <name val="Gill Sans MT"/>
      <family val="2"/>
    </font>
    <font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E7E7E7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left" vertical="center"/>
    </xf>
    <xf numFmtId="176" fontId="4" fillId="2" borderId="5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76" fontId="4" fillId="2" borderId="7" xfId="0" applyNumberFormat="1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4" fillId="0" borderId="8" xfId="0" applyFont="1" applyFill="1" applyBorder="1">
      <alignment vertical="center"/>
    </xf>
    <xf numFmtId="0" fontId="4" fillId="0" borderId="8" xfId="0" applyFont="1" applyFill="1" applyBorder="1" applyAlignment="1">
      <alignment vertical="center" wrapText="1"/>
    </xf>
    <xf numFmtId="0" fontId="1" fillId="0" borderId="0" xfId="0" applyFont="1" applyFill="1" applyAlignment="1">
      <alignment horizontal="right" vertical="center"/>
    </xf>
    <xf numFmtId="0" fontId="4" fillId="0" borderId="10" xfId="0" applyFont="1" applyBorder="1">
      <alignment vertical="center"/>
    </xf>
    <xf numFmtId="176" fontId="3" fillId="0" borderId="10" xfId="0" applyNumberFormat="1" applyFont="1" applyBorder="1" applyAlignment="1">
      <alignment horizontal="left" vertical="center"/>
    </xf>
    <xf numFmtId="176" fontId="4" fillId="0" borderId="10" xfId="0" applyNumberFormat="1" applyFont="1" applyFill="1" applyBorder="1" applyAlignment="1">
      <alignment horizontal="right" vertical="center"/>
    </xf>
    <xf numFmtId="0" fontId="1" fillId="0" borderId="12" xfId="0" applyFont="1" applyBorder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7" fillId="2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>
      <alignment vertical="center"/>
    </xf>
    <xf numFmtId="0" fontId="4" fillId="0" borderId="25" xfId="0" applyFont="1" applyFill="1" applyBorder="1" applyAlignment="1">
      <alignment horizontal="center" vertical="center"/>
    </xf>
    <xf numFmtId="176" fontId="4" fillId="0" borderId="25" xfId="0" applyNumberFormat="1" applyFont="1" applyFill="1" applyBorder="1" applyAlignment="1">
      <alignment horizontal="right" vertical="center"/>
    </xf>
    <xf numFmtId="0" fontId="4" fillId="0" borderId="26" xfId="0" applyFont="1" applyFill="1" applyBorder="1">
      <alignment vertical="center"/>
    </xf>
    <xf numFmtId="176" fontId="1" fillId="0" borderId="0" xfId="0" applyNumberFormat="1" applyFo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8" xfId="0" applyFont="1" applyFill="1" applyBorder="1">
      <alignment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2" xfId="0" applyFont="1" applyFill="1" applyBorder="1" applyAlignment="1">
      <alignment horizontal="right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4" fillId="2" borderId="27" xfId="0" applyFont="1" applyFill="1" applyBorder="1" applyAlignment="1">
      <alignment vertical="center" wrapText="1"/>
    </xf>
    <xf numFmtId="0" fontId="1" fillId="0" borderId="0" xfId="0" applyNumberFormat="1" applyFont="1" applyBorder="1">
      <alignment vertical="center"/>
    </xf>
    <xf numFmtId="0" fontId="1" fillId="0" borderId="0" xfId="0" applyFont="1" applyBorder="1">
      <alignment vertical="center"/>
    </xf>
    <xf numFmtId="0" fontId="8" fillId="0" borderId="0" xfId="1" applyBorder="1" applyAlignment="1">
      <alignment horizontal="left" vertical="center" wrapText="1" indent="1"/>
    </xf>
    <xf numFmtId="0" fontId="0" fillId="0" borderId="0" xfId="0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3" borderId="0" xfId="0" applyFont="1" applyFill="1" applyBorder="1" applyAlignment="1">
      <alignment vertical="center" wrapText="1"/>
    </xf>
    <xf numFmtId="0" fontId="9" fillId="3" borderId="0" xfId="0" applyFont="1" applyFill="1" applyBorder="1">
      <alignment vertical="center"/>
    </xf>
    <xf numFmtId="0" fontId="9" fillId="4" borderId="0" xfId="0" applyFont="1" applyFill="1" applyBorder="1" applyAlignment="1">
      <alignment vertical="center" wrapText="1"/>
    </xf>
    <xf numFmtId="0" fontId="9" fillId="4" borderId="0" xfId="0" applyFont="1" applyFill="1" applyBorder="1">
      <alignment vertical="center"/>
    </xf>
    <xf numFmtId="0" fontId="4" fillId="2" borderId="28" xfId="0" applyFont="1" applyFill="1" applyBorder="1" applyAlignment="1">
      <alignment horizontal="right" vertical="center"/>
    </xf>
    <xf numFmtId="0" fontId="7" fillId="2" borderId="2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7" xfId="0" applyFont="1" applyFill="1" applyBorder="1">
      <alignment vertical="center"/>
    </xf>
    <xf numFmtId="176" fontId="3" fillId="2" borderId="27" xfId="0" applyNumberFormat="1" applyFont="1" applyFill="1" applyBorder="1" applyAlignment="1">
      <alignment horizontal="left" vertical="center"/>
    </xf>
    <xf numFmtId="176" fontId="4" fillId="2" borderId="27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7" fillId="0" borderId="0" xfId="0" applyFont="1" applyAlignment="1">
      <alignment horizontal="left" vertical="top"/>
    </xf>
    <xf numFmtId="0" fontId="8" fillId="0" borderId="0" xfId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51</xdr:row>
      <xdr:rowOff>46103</xdr:rowOff>
    </xdr:from>
    <xdr:to>
      <xdr:col>11</xdr:col>
      <xdr:colOff>380810</xdr:colOff>
      <xdr:row>84</xdr:row>
      <xdr:rowOff>43364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29EA707-EBD6-43D4-B2D9-3C4155A41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1" y="18645253"/>
          <a:ext cx="8512809" cy="502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1937657</xdr:colOff>
      <xdr:row>65</xdr:row>
      <xdr:rowOff>54428</xdr:rowOff>
    </xdr:from>
    <xdr:to>
      <xdr:col>10</xdr:col>
      <xdr:colOff>2808514</xdr:colOff>
      <xdr:row>66</xdr:row>
      <xdr:rowOff>107576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4EFF4A3-F7F4-4181-8484-B7878778F6A1}"/>
            </a:ext>
          </a:extLst>
        </xdr:cNvPr>
        <xdr:cNvSpPr/>
      </xdr:nvSpPr>
      <xdr:spPr>
        <a:xfrm>
          <a:off x="7189107" y="2078717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1356360</xdr:colOff>
      <xdr:row>69</xdr:row>
      <xdr:rowOff>15241</xdr:rowOff>
    </xdr:from>
    <xdr:to>
      <xdr:col>10</xdr:col>
      <xdr:colOff>3086100</xdr:colOff>
      <xdr:row>70</xdr:row>
      <xdr:rowOff>129541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71EF73A0-59BD-457D-9F67-BC3ED68309AB}"/>
            </a:ext>
          </a:extLst>
        </xdr:cNvPr>
        <xdr:cNvSpPr/>
      </xdr:nvSpPr>
      <xdr:spPr>
        <a:xfrm>
          <a:off x="6607810" y="21357591"/>
          <a:ext cx="17297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350521</xdr:colOff>
      <xdr:row>59</xdr:row>
      <xdr:rowOff>121920</xdr:rowOff>
    </xdr:from>
    <xdr:to>
      <xdr:col>10</xdr:col>
      <xdr:colOff>662941</xdr:colOff>
      <xdr:row>62</xdr:row>
      <xdr:rowOff>53340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545BE7DD-CF76-4645-AF31-EF585EDDDFD2}"/>
            </a:ext>
          </a:extLst>
        </xdr:cNvPr>
        <xdr:cNvSpPr/>
      </xdr:nvSpPr>
      <xdr:spPr>
        <a:xfrm>
          <a:off x="4801871" y="19940270"/>
          <a:ext cx="111252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220980</xdr:colOff>
      <xdr:row>64</xdr:row>
      <xdr:rowOff>0</xdr:rowOff>
    </xdr:from>
    <xdr:to>
      <xdr:col>10</xdr:col>
      <xdr:colOff>624839</xdr:colOff>
      <xdr:row>66</xdr:row>
      <xdr:rowOff>76200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AD63400-697C-42FA-81C1-D045C79AEF03}"/>
            </a:ext>
          </a:extLst>
        </xdr:cNvPr>
        <xdr:cNvSpPr/>
      </xdr:nvSpPr>
      <xdr:spPr>
        <a:xfrm>
          <a:off x="3554730" y="20580350"/>
          <a:ext cx="2321559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175261</xdr:colOff>
      <xdr:row>67</xdr:row>
      <xdr:rowOff>91440</xdr:rowOff>
    </xdr:from>
    <xdr:to>
      <xdr:col>6</xdr:col>
      <xdr:colOff>815341</xdr:colOff>
      <xdr:row>70</xdr:row>
      <xdr:rowOff>22860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8546214-0F39-4995-99AA-F9D824220EE6}"/>
            </a:ext>
          </a:extLst>
        </xdr:cNvPr>
        <xdr:cNvSpPr/>
      </xdr:nvSpPr>
      <xdr:spPr>
        <a:xfrm>
          <a:off x="3509011" y="2112899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266701</xdr:colOff>
      <xdr:row>67</xdr:row>
      <xdr:rowOff>99060</xdr:rowOff>
    </xdr:from>
    <xdr:to>
      <xdr:col>10</xdr:col>
      <xdr:colOff>68581</xdr:colOff>
      <xdr:row>70</xdr:row>
      <xdr:rowOff>30480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1B25A026-BA7F-4B26-84C4-4E1BEEE7D33E}"/>
            </a:ext>
          </a:extLst>
        </xdr:cNvPr>
        <xdr:cNvSpPr/>
      </xdr:nvSpPr>
      <xdr:spPr>
        <a:xfrm>
          <a:off x="4718051" y="21136610"/>
          <a:ext cx="6019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1851660</xdr:colOff>
      <xdr:row>66</xdr:row>
      <xdr:rowOff>121921</xdr:rowOff>
    </xdr:from>
    <xdr:to>
      <xdr:col>10</xdr:col>
      <xdr:colOff>3192780</xdr:colOff>
      <xdr:row>68</xdr:row>
      <xdr:rowOff>83821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6CB5955-8AEC-431B-919A-EA33D56D8ACC}"/>
            </a:ext>
          </a:extLst>
        </xdr:cNvPr>
        <xdr:cNvSpPr/>
      </xdr:nvSpPr>
      <xdr:spPr>
        <a:xfrm>
          <a:off x="7103110" y="21007071"/>
          <a:ext cx="134112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1821180</xdr:colOff>
      <xdr:row>71</xdr:row>
      <xdr:rowOff>15241</xdr:rowOff>
    </xdr:from>
    <xdr:to>
      <xdr:col>10</xdr:col>
      <xdr:colOff>3177540</xdr:colOff>
      <xdr:row>72</xdr:row>
      <xdr:rowOff>129541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0EEB5BC-9EA6-48F8-AD05-A946343D657C}"/>
            </a:ext>
          </a:extLst>
        </xdr:cNvPr>
        <xdr:cNvSpPr/>
      </xdr:nvSpPr>
      <xdr:spPr>
        <a:xfrm>
          <a:off x="7072630" y="21662391"/>
          <a:ext cx="13563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764177</xdr:colOff>
      <xdr:row>56</xdr:row>
      <xdr:rowOff>31568</xdr:rowOff>
    </xdr:from>
    <xdr:to>
      <xdr:col>3</xdr:col>
      <xdr:colOff>1635034</xdr:colOff>
      <xdr:row>57</xdr:row>
      <xdr:rowOff>84716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DC473D2-7725-4442-9DB1-0FFBF475C573}"/>
            </a:ext>
          </a:extLst>
        </xdr:cNvPr>
        <xdr:cNvSpPr/>
      </xdr:nvSpPr>
      <xdr:spPr>
        <a:xfrm>
          <a:off x="1786527" y="1939271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314597</xdr:colOff>
      <xdr:row>58</xdr:row>
      <xdr:rowOff>123008</xdr:rowOff>
    </xdr:from>
    <xdr:to>
      <xdr:col>4</xdr:col>
      <xdr:colOff>137160</xdr:colOff>
      <xdr:row>60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9DAD0124-0486-43B1-8F03-F40FF74AF7AA}"/>
            </a:ext>
          </a:extLst>
        </xdr:cNvPr>
        <xdr:cNvSpPr/>
      </xdr:nvSpPr>
      <xdr:spPr>
        <a:xfrm>
          <a:off x="1336947" y="197889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345077</xdr:colOff>
      <xdr:row>61</xdr:row>
      <xdr:rowOff>46808</xdr:rowOff>
    </xdr:from>
    <xdr:to>
      <xdr:col>4</xdr:col>
      <xdr:colOff>167640</xdr:colOff>
      <xdr:row>62</xdr:row>
      <xdr:rowOff>114300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A9F1B80-A7B3-458F-8311-55C70A0A90EF}"/>
            </a:ext>
          </a:extLst>
        </xdr:cNvPr>
        <xdr:cNvSpPr/>
      </xdr:nvSpPr>
      <xdr:spPr>
        <a:xfrm>
          <a:off x="1367427" y="201699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291737</xdr:colOff>
      <xdr:row>63</xdr:row>
      <xdr:rowOff>84908</xdr:rowOff>
    </xdr:from>
    <xdr:to>
      <xdr:col>4</xdr:col>
      <xdr:colOff>114300</xdr:colOff>
      <xdr:row>65</xdr:row>
      <xdr:rowOff>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9152DABD-9463-4819-9E29-BAFE51D46A5A}"/>
            </a:ext>
          </a:extLst>
        </xdr:cNvPr>
        <xdr:cNvSpPr/>
      </xdr:nvSpPr>
      <xdr:spPr>
        <a:xfrm>
          <a:off x="1314087" y="205128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169817</xdr:colOff>
      <xdr:row>73</xdr:row>
      <xdr:rowOff>23948</xdr:rowOff>
    </xdr:from>
    <xdr:to>
      <xdr:col>3</xdr:col>
      <xdr:colOff>1470660</xdr:colOff>
      <xdr:row>74</xdr:row>
      <xdr:rowOff>91440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F5DFFCD8-4244-4B41-B814-0886B2F5262A}"/>
            </a:ext>
          </a:extLst>
        </xdr:cNvPr>
        <xdr:cNvSpPr/>
      </xdr:nvSpPr>
      <xdr:spPr>
        <a:xfrm>
          <a:off x="868317" y="21975898"/>
          <a:ext cx="162469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703217</xdr:colOff>
      <xdr:row>75</xdr:row>
      <xdr:rowOff>115388</xdr:rowOff>
    </xdr:from>
    <xdr:to>
      <xdr:col>5</xdr:col>
      <xdr:colOff>312420</xdr:colOff>
      <xdr:row>77</xdr:row>
      <xdr:rowOff>30480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F540E5B8-3AAF-42E5-96C0-CD4235066B91}"/>
            </a:ext>
          </a:extLst>
        </xdr:cNvPr>
        <xdr:cNvSpPr/>
      </xdr:nvSpPr>
      <xdr:spPr>
        <a:xfrm>
          <a:off x="1725567" y="22372138"/>
          <a:ext cx="150150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137160</xdr:colOff>
      <xdr:row>51</xdr:row>
      <xdr:rowOff>144780</xdr:rowOff>
    </xdr:from>
    <xdr:to>
      <xdr:col>10</xdr:col>
      <xdr:colOff>716280</xdr:colOff>
      <xdr:row>57</xdr:row>
      <xdr:rowOff>114300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D1BCF235-F504-4F1B-8953-2B6F275D021F}"/>
            </a:ext>
          </a:extLst>
        </xdr:cNvPr>
        <xdr:cNvSpPr/>
      </xdr:nvSpPr>
      <xdr:spPr>
        <a:xfrm>
          <a:off x="3051810" y="18743930"/>
          <a:ext cx="2915920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167641</xdr:colOff>
      <xdr:row>60</xdr:row>
      <xdr:rowOff>38100</xdr:rowOff>
    </xdr:from>
    <xdr:to>
      <xdr:col>10</xdr:col>
      <xdr:colOff>0</xdr:colOff>
      <xdr:row>62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D4A0AE46-0B39-463E-9C56-9ACDFAB220D5}"/>
            </a:ext>
          </a:extLst>
        </xdr:cNvPr>
        <xdr:cNvSpPr/>
      </xdr:nvSpPr>
      <xdr:spPr>
        <a:xfrm>
          <a:off x="4968241" y="20008850"/>
          <a:ext cx="283209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403860</xdr:colOff>
      <xdr:row>73</xdr:row>
      <xdr:rowOff>53340</xdr:rowOff>
    </xdr:from>
    <xdr:to>
      <xdr:col>10</xdr:col>
      <xdr:colOff>982980</xdr:colOff>
      <xdr:row>79</xdr:row>
      <xdr:rowOff>22860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BA7E3ABB-B916-45BF-807B-5BCB23798CB1}"/>
            </a:ext>
          </a:extLst>
        </xdr:cNvPr>
        <xdr:cNvSpPr/>
      </xdr:nvSpPr>
      <xdr:spPr>
        <a:xfrm>
          <a:off x="3318510" y="22005290"/>
          <a:ext cx="2915920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64</xdr:row>
      <xdr:rowOff>122368</xdr:rowOff>
    </xdr:from>
    <xdr:to>
      <xdr:col>5</xdr:col>
      <xdr:colOff>224116</xdr:colOff>
      <xdr:row>75</xdr:row>
      <xdr:rowOff>23308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FFF0A0FE-291B-4F75-B81F-A603E0DB3259}"/>
            </a:ext>
          </a:extLst>
        </xdr:cNvPr>
        <xdr:cNvSpPr/>
      </xdr:nvSpPr>
      <xdr:spPr>
        <a:xfrm>
          <a:off x="544979" y="20702718"/>
          <a:ext cx="2593787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86</xdr:row>
      <xdr:rowOff>0</xdr:rowOff>
    </xdr:from>
    <xdr:to>
      <xdr:col>11</xdr:col>
      <xdr:colOff>346710</xdr:colOff>
      <xdr:row>119</xdr:row>
      <xdr:rowOff>9961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8FFF152-F534-4E54-B939-708D81E1D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23933150"/>
          <a:ext cx="8531860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979714</xdr:colOff>
      <xdr:row>89</xdr:row>
      <xdr:rowOff>32657</xdr:rowOff>
    </xdr:from>
    <xdr:to>
      <xdr:col>5</xdr:col>
      <xdr:colOff>348342</xdr:colOff>
      <xdr:row>96</xdr:row>
      <xdr:rowOff>32657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64A091C0-1896-4478-9CC7-3372DC23324C}"/>
            </a:ext>
          </a:extLst>
        </xdr:cNvPr>
        <xdr:cNvSpPr/>
      </xdr:nvSpPr>
      <xdr:spPr>
        <a:xfrm>
          <a:off x="2002064" y="24423007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1045028</xdr:colOff>
      <xdr:row>90</xdr:row>
      <xdr:rowOff>87086</xdr:rowOff>
    </xdr:from>
    <xdr:to>
      <xdr:col>5</xdr:col>
      <xdr:colOff>185057</xdr:colOff>
      <xdr:row>95</xdr:row>
      <xdr:rowOff>130628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704F0978-0071-4240-8D25-5DF7EE6FF4A9}"/>
            </a:ext>
          </a:extLst>
        </xdr:cNvPr>
        <xdr:cNvSpPr/>
      </xdr:nvSpPr>
      <xdr:spPr>
        <a:xfrm>
          <a:off x="2067378" y="24629836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957942</xdr:colOff>
      <xdr:row>96</xdr:row>
      <xdr:rowOff>119742</xdr:rowOff>
    </xdr:from>
    <xdr:to>
      <xdr:col>5</xdr:col>
      <xdr:colOff>326570</xdr:colOff>
      <xdr:row>103</xdr:row>
      <xdr:rowOff>119742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13FE31-AB58-45B3-BE71-C16AC57B59D7}"/>
            </a:ext>
          </a:extLst>
        </xdr:cNvPr>
        <xdr:cNvSpPr/>
      </xdr:nvSpPr>
      <xdr:spPr>
        <a:xfrm>
          <a:off x="1980292" y="25576892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1023256</xdr:colOff>
      <xdr:row>98</xdr:row>
      <xdr:rowOff>21771</xdr:rowOff>
    </xdr:from>
    <xdr:to>
      <xdr:col>5</xdr:col>
      <xdr:colOff>163285</xdr:colOff>
      <xdr:row>103</xdr:row>
      <xdr:rowOff>65313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3AF64E9-BC9B-415B-8A14-808655D8AAB6}"/>
            </a:ext>
          </a:extLst>
        </xdr:cNvPr>
        <xdr:cNvSpPr/>
      </xdr:nvSpPr>
      <xdr:spPr>
        <a:xfrm>
          <a:off x="2045606" y="25783721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104</xdr:row>
      <xdr:rowOff>21770</xdr:rowOff>
    </xdr:from>
    <xdr:to>
      <xdr:col>5</xdr:col>
      <xdr:colOff>304799</xdr:colOff>
      <xdr:row>111</xdr:row>
      <xdr:rowOff>21770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B184480-78DA-4DA5-AA9F-C9660A33FFA8}"/>
            </a:ext>
          </a:extLst>
        </xdr:cNvPr>
        <xdr:cNvSpPr/>
      </xdr:nvSpPr>
      <xdr:spPr>
        <a:xfrm>
          <a:off x="1958521" y="26698120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105</xdr:row>
      <xdr:rowOff>76199</xdr:rowOff>
    </xdr:from>
    <xdr:to>
      <xdr:col>5</xdr:col>
      <xdr:colOff>141514</xdr:colOff>
      <xdr:row>110</xdr:row>
      <xdr:rowOff>119741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7850CB-1FF4-467E-B382-22CFB3A04EA5}"/>
            </a:ext>
          </a:extLst>
        </xdr:cNvPr>
        <xdr:cNvSpPr/>
      </xdr:nvSpPr>
      <xdr:spPr>
        <a:xfrm>
          <a:off x="2023835" y="26904949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111</xdr:row>
      <xdr:rowOff>65312</xdr:rowOff>
    </xdr:from>
    <xdr:to>
      <xdr:col>5</xdr:col>
      <xdr:colOff>304799</xdr:colOff>
      <xdr:row>118</xdr:row>
      <xdr:rowOff>65312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861F7489-0F06-4323-AB11-86B2C83A0A5F}"/>
            </a:ext>
          </a:extLst>
        </xdr:cNvPr>
        <xdr:cNvSpPr/>
      </xdr:nvSpPr>
      <xdr:spPr>
        <a:xfrm>
          <a:off x="1958521" y="27808462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112</xdr:row>
      <xdr:rowOff>119741</xdr:rowOff>
    </xdr:from>
    <xdr:to>
      <xdr:col>5</xdr:col>
      <xdr:colOff>141514</xdr:colOff>
      <xdr:row>118</xdr:row>
      <xdr:rowOff>10883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AB23FCB-D0C9-4F3B-903C-BE41F98DCAAA}"/>
            </a:ext>
          </a:extLst>
        </xdr:cNvPr>
        <xdr:cNvSpPr/>
      </xdr:nvSpPr>
      <xdr:spPr>
        <a:xfrm>
          <a:off x="2023835" y="28015291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152401</xdr:colOff>
      <xdr:row>89</xdr:row>
      <xdr:rowOff>76199</xdr:rowOff>
    </xdr:from>
    <xdr:to>
      <xdr:col>10</xdr:col>
      <xdr:colOff>696686</xdr:colOff>
      <xdr:row>96</xdr:row>
      <xdr:rowOff>76199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CE564756-7A22-442D-9294-CC124C1CAC5D}"/>
            </a:ext>
          </a:extLst>
        </xdr:cNvPr>
        <xdr:cNvSpPr/>
      </xdr:nvSpPr>
      <xdr:spPr>
        <a:xfrm>
          <a:off x="4603751" y="24466549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130629</xdr:colOff>
      <xdr:row>97</xdr:row>
      <xdr:rowOff>10884</xdr:rowOff>
    </xdr:from>
    <xdr:to>
      <xdr:col>10</xdr:col>
      <xdr:colOff>674914</xdr:colOff>
      <xdr:row>104</xdr:row>
      <xdr:rowOff>10884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1CBC83B-BF26-470F-9F2A-E226DCB92526}"/>
            </a:ext>
          </a:extLst>
        </xdr:cNvPr>
        <xdr:cNvSpPr/>
      </xdr:nvSpPr>
      <xdr:spPr>
        <a:xfrm>
          <a:off x="4581979" y="25620434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163288</xdr:colOff>
      <xdr:row>104</xdr:row>
      <xdr:rowOff>65312</xdr:rowOff>
    </xdr:from>
    <xdr:to>
      <xdr:col>10</xdr:col>
      <xdr:colOff>707573</xdr:colOff>
      <xdr:row>111</xdr:row>
      <xdr:rowOff>65312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6D917320-83CE-4C4A-B585-B6233861EFA2}"/>
            </a:ext>
          </a:extLst>
        </xdr:cNvPr>
        <xdr:cNvSpPr/>
      </xdr:nvSpPr>
      <xdr:spPr>
        <a:xfrm>
          <a:off x="4614638" y="26741662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174174</xdr:colOff>
      <xdr:row>111</xdr:row>
      <xdr:rowOff>108854</xdr:rowOff>
    </xdr:from>
    <xdr:to>
      <xdr:col>10</xdr:col>
      <xdr:colOff>718459</xdr:colOff>
      <xdr:row>118</xdr:row>
      <xdr:rowOff>108854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CBD9C918-B08C-4DE3-95DD-69897AE23877}"/>
            </a:ext>
          </a:extLst>
        </xdr:cNvPr>
        <xdr:cNvSpPr/>
      </xdr:nvSpPr>
      <xdr:spPr>
        <a:xfrm>
          <a:off x="4625524" y="27852004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1861458</xdr:colOff>
      <xdr:row>89</xdr:row>
      <xdr:rowOff>87084</xdr:rowOff>
    </xdr:from>
    <xdr:to>
      <xdr:col>11</xdr:col>
      <xdr:colOff>0</xdr:colOff>
      <xdr:row>96</xdr:row>
      <xdr:rowOff>87084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73CC8793-68E9-4BFD-A671-A3FAE190EFDF}"/>
            </a:ext>
          </a:extLst>
        </xdr:cNvPr>
        <xdr:cNvSpPr/>
      </xdr:nvSpPr>
      <xdr:spPr>
        <a:xfrm>
          <a:off x="7112908" y="24477434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1894116</xdr:colOff>
      <xdr:row>97</xdr:row>
      <xdr:rowOff>21769</xdr:rowOff>
    </xdr:from>
    <xdr:to>
      <xdr:col>11</xdr:col>
      <xdr:colOff>32658</xdr:colOff>
      <xdr:row>104</xdr:row>
      <xdr:rowOff>21769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01149EF-3CF1-414A-AB2B-BAB57F973905}"/>
            </a:ext>
          </a:extLst>
        </xdr:cNvPr>
        <xdr:cNvSpPr/>
      </xdr:nvSpPr>
      <xdr:spPr>
        <a:xfrm>
          <a:off x="7145566" y="25631319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1915889</xdr:colOff>
      <xdr:row>104</xdr:row>
      <xdr:rowOff>76197</xdr:rowOff>
    </xdr:from>
    <xdr:to>
      <xdr:col>11</xdr:col>
      <xdr:colOff>54431</xdr:colOff>
      <xdr:row>111</xdr:row>
      <xdr:rowOff>76197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6A4402C6-5838-4270-9B3F-25AF729639EB}"/>
            </a:ext>
          </a:extLst>
        </xdr:cNvPr>
        <xdr:cNvSpPr/>
      </xdr:nvSpPr>
      <xdr:spPr>
        <a:xfrm>
          <a:off x="7167339" y="26752547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77</xdr:row>
      <xdr:rowOff>108857</xdr:rowOff>
    </xdr:from>
    <xdr:to>
      <xdr:col>6</xdr:col>
      <xdr:colOff>890709</xdr:colOff>
      <xdr:row>87</xdr:row>
      <xdr:rowOff>54428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8AFA46A-5821-439D-9281-618D50FFEAAE}"/>
            </a:ext>
          </a:extLst>
        </xdr:cNvPr>
        <xdr:cNvSpPr/>
      </xdr:nvSpPr>
      <xdr:spPr>
        <a:xfrm>
          <a:off x="427100" y="22670407"/>
          <a:ext cx="3797359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511629</xdr:colOff>
      <xdr:row>109</xdr:row>
      <xdr:rowOff>74279</xdr:rowOff>
    </xdr:from>
    <xdr:to>
      <xdr:col>10</xdr:col>
      <xdr:colOff>1197429</xdr:colOff>
      <xdr:row>117</xdr:row>
      <xdr:rowOff>107577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81CAB7B0-F2AD-4231-A7C3-F9FD14B1B7FC}"/>
            </a:ext>
          </a:extLst>
        </xdr:cNvPr>
        <xdr:cNvSpPr/>
      </xdr:nvSpPr>
      <xdr:spPr>
        <a:xfrm>
          <a:off x="3845379" y="27512629"/>
          <a:ext cx="2603500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to@audax-kink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30"/>
  <sheetViews>
    <sheetView tabSelected="1" view="pageBreakPreview" topLeftCell="A35" zoomScaleNormal="100" zoomScaleSheetLayoutView="100" workbookViewId="0">
      <selection activeCell="K45" sqref="K45"/>
    </sheetView>
  </sheetViews>
  <sheetFormatPr defaultColWidth="7.7265625" defaultRowHeight="12" x14ac:dyDescent="0.2"/>
  <cols>
    <col min="1" max="1" width="5.36328125" style="4" bestFit="1" customWidth="1"/>
    <col min="2" max="3" width="4.6328125" style="12" customWidth="1"/>
    <col min="4" max="4" width="24" style="1" customWidth="1"/>
    <col min="5" max="5" width="3.08984375" style="12" customWidth="1"/>
    <col min="6" max="6" width="6" style="1" customWidth="1"/>
    <col min="7" max="7" width="16" style="15" bestFit="1" customWidth="1"/>
    <col min="8" max="8" width="5" style="3" bestFit="1" customWidth="1"/>
    <col min="9" max="9" width="6.08984375" style="14" bestFit="1" customWidth="1"/>
    <col min="10" max="10" width="0.36328125" style="1" customWidth="1"/>
    <col min="11" max="11" width="47.36328125" style="1" bestFit="1" customWidth="1"/>
    <col min="12" max="12" width="6" style="15" bestFit="1" customWidth="1"/>
    <col min="13" max="13" width="14.08984375" style="86" bestFit="1" customWidth="1"/>
    <col min="14" max="14" width="7.7265625" style="87"/>
    <col min="15" max="16384" width="7.7265625" style="1"/>
  </cols>
  <sheetData>
    <row r="1" spans="1:14" x14ac:dyDescent="0.2">
      <c r="B1" s="47"/>
      <c r="C1" s="47"/>
      <c r="D1" s="2">
        <v>2020</v>
      </c>
      <c r="K1" s="38" t="s">
        <v>28</v>
      </c>
    </row>
    <row r="2" spans="1:14" x14ac:dyDescent="0.2">
      <c r="B2" s="47"/>
      <c r="C2" s="47"/>
      <c r="D2" s="47" t="s">
        <v>44</v>
      </c>
      <c r="K2" s="35">
        <v>44087</v>
      </c>
    </row>
    <row r="3" spans="1:14" ht="12.5" thickBot="1" x14ac:dyDescent="0.25"/>
    <row r="4" spans="1:14" ht="14.25" customHeight="1" x14ac:dyDescent="0.2">
      <c r="A4" s="71"/>
      <c r="B4" s="79" t="s">
        <v>20</v>
      </c>
      <c r="C4" s="79" t="s">
        <v>19</v>
      </c>
      <c r="D4" s="73" t="s">
        <v>0</v>
      </c>
      <c r="E4" s="75" t="s">
        <v>8</v>
      </c>
      <c r="F4" s="81" t="s">
        <v>16</v>
      </c>
      <c r="G4" s="82"/>
      <c r="H4" s="83" t="s">
        <v>15</v>
      </c>
      <c r="I4" s="84"/>
      <c r="J4" s="42"/>
      <c r="K4" s="73" t="s">
        <v>4</v>
      </c>
      <c r="L4" s="77" t="s">
        <v>17</v>
      </c>
    </row>
    <row r="5" spans="1:14" ht="21.75" customHeight="1" thickBot="1" x14ac:dyDescent="0.25">
      <c r="A5" s="72"/>
      <c r="B5" s="80"/>
      <c r="C5" s="80"/>
      <c r="D5" s="74"/>
      <c r="E5" s="76"/>
      <c r="F5" s="39" t="s">
        <v>14</v>
      </c>
      <c r="G5" s="39" t="s">
        <v>1</v>
      </c>
      <c r="H5" s="40" t="s">
        <v>2</v>
      </c>
      <c r="I5" s="41" t="s">
        <v>3</v>
      </c>
      <c r="J5" s="39"/>
      <c r="K5" s="74"/>
      <c r="L5" s="78"/>
    </row>
    <row r="6" spans="1:14" ht="21.75" customHeight="1" thickTop="1" x14ac:dyDescent="0.2">
      <c r="A6" s="33">
        <v>1</v>
      </c>
      <c r="B6" s="48"/>
      <c r="C6" s="43"/>
      <c r="D6" s="24" t="s">
        <v>29</v>
      </c>
      <c r="E6" s="25"/>
      <c r="F6" s="24"/>
      <c r="G6" s="24" t="s">
        <v>5</v>
      </c>
      <c r="H6" s="26">
        <v>0</v>
      </c>
      <c r="I6" s="27">
        <v>0</v>
      </c>
      <c r="J6" s="24"/>
      <c r="K6" s="24" t="s">
        <v>103</v>
      </c>
      <c r="L6" s="28"/>
      <c r="M6" s="88"/>
      <c r="N6" s="89"/>
    </row>
    <row r="7" spans="1:14" s="11" customFormat="1" ht="14" x14ac:dyDescent="0.2">
      <c r="A7" s="31">
        <f t="shared" ref="A7:A16" si="0">A6+1</f>
        <v>2</v>
      </c>
      <c r="B7" s="49" t="s">
        <v>18</v>
      </c>
      <c r="C7" s="53" t="s">
        <v>25</v>
      </c>
      <c r="D7" s="54"/>
      <c r="E7" s="55"/>
      <c r="F7" s="54" t="s">
        <v>13</v>
      </c>
      <c r="G7" s="54" t="s">
        <v>30</v>
      </c>
      <c r="H7" s="29">
        <f t="shared" ref="H7:H15" si="1">I7-I6</f>
        <v>0.1</v>
      </c>
      <c r="I7" s="56">
        <v>0.1</v>
      </c>
      <c r="J7" s="54"/>
      <c r="K7" s="54"/>
      <c r="L7" s="57"/>
      <c r="M7" s="90"/>
      <c r="N7" s="91"/>
    </row>
    <row r="8" spans="1:14" s="11" customFormat="1" ht="14" x14ac:dyDescent="0.2">
      <c r="A8" s="31">
        <f t="shared" si="0"/>
        <v>3</v>
      </c>
      <c r="B8" s="49" t="s">
        <v>22</v>
      </c>
      <c r="C8" s="53" t="s">
        <v>25</v>
      </c>
      <c r="D8" s="54" t="s">
        <v>31</v>
      </c>
      <c r="E8" s="55"/>
      <c r="F8" s="54" t="s">
        <v>13</v>
      </c>
      <c r="G8" s="54" t="s">
        <v>27</v>
      </c>
      <c r="H8" s="29">
        <f t="shared" si="1"/>
        <v>0.5</v>
      </c>
      <c r="I8" s="56">
        <v>0.6</v>
      </c>
      <c r="J8" s="54"/>
      <c r="K8" s="54"/>
      <c r="L8" s="57"/>
      <c r="M8" s="90"/>
      <c r="N8" s="91"/>
    </row>
    <row r="9" spans="1:14" s="11" customFormat="1" ht="14" x14ac:dyDescent="0.2">
      <c r="A9" s="31">
        <f t="shared" si="0"/>
        <v>4</v>
      </c>
      <c r="B9" s="69" t="s">
        <v>22</v>
      </c>
      <c r="C9" s="53" t="s">
        <v>25</v>
      </c>
      <c r="D9" s="54"/>
      <c r="E9" s="55"/>
      <c r="F9" s="54" t="s">
        <v>12</v>
      </c>
      <c r="G9" s="54" t="s">
        <v>32</v>
      </c>
      <c r="H9" s="29">
        <f t="shared" si="1"/>
        <v>9.9</v>
      </c>
      <c r="I9" s="56">
        <v>10.5</v>
      </c>
      <c r="J9" s="54"/>
      <c r="K9" s="54"/>
      <c r="L9" s="57"/>
      <c r="M9" s="90"/>
      <c r="N9" s="91"/>
    </row>
    <row r="10" spans="1:14" s="11" customFormat="1" ht="14" x14ac:dyDescent="0.2">
      <c r="A10" s="31">
        <f t="shared" si="0"/>
        <v>5</v>
      </c>
      <c r="B10" s="68" t="s">
        <v>22</v>
      </c>
      <c r="C10" s="53" t="s">
        <v>21</v>
      </c>
      <c r="D10" s="54" t="s">
        <v>34</v>
      </c>
      <c r="E10" s="55"/>
      <c r="F10" s="54" t="s">
        <v>13</v>
      </c>
      <c r="G10" s="54" t="s">
        <v>33</v>
      </c>
      <c r="H10" s="29">
        <f t="shared" si="1"/>
        <v>2.9000000000000004</v>
      </c>
      <c r="I10" s="56">
        <v>13.4</v>
      </c>
      <c r="J10" s="54"/>
      <c r="K10" s="54"/>
      <c r="L10" s="57"/>
      <c r="M10" s="90"/>
      <c r="N10" s="91"/>
    </row>
    <row r="11" spans="1:14" s="11" customFormat="1" ht="14" x14ac:dyDescent="0.2">
      <c r="A11" s="31">
        <f t="shared" si="0"/>
        <v>6</v>
      </c>
      <c r="B11" s="68" t="s">
        <v>22</v>
      </c>
      <c r="C11" s="53" t="s">
        <v>21</v>
      </c>
      <c r="D11" s="54" t="s">
        <v>35</v>
      </c>
      <c r="E11" s="55"/>
      <c r="F11" s="54" t="s">
        <v>12</v>
      </c>
      <c r="G11" s="54" t="s">
        <v>36</v>
      </c>
      <c r="H11" s="29">
        <f t="shared" si="1"/>
        <v>0.5</v>
      </c>
      <c r="I11" s="56">
        <v>13.9</v>
      </c>
      <c r="J11" s="54"/>
      <c r="K11" s="54"/>
      <c r="L11" s="57"/>
      <c r="M11" s="90"/>
      <c r="N11" s="91"/>
    </row>
    <row r="12" spans="1:14" s="66" customFormat="1" ht="14" x14ac:dyDescent="0.2">
      <c r="A12" s="67">
        <f t="shared" si="0"/>
        <v>7</v>
      </c>
      <c r="B12" s="68" t="s">
        <v>22</v>
      </c>
      <c r="C12" s="53" t="s">
        <v>21</v>
      </c>
      <c r="D12" s="54"/>
      <c r="E12" s="55"/>
      <c r="F12" s="54" t="s">
        <v>13</v>
      </c>
      <c r="G12" s="54" t="s">
        <v>37</v>
      </c>
      <c r="H12" s="29">
        <f t="shared" si="1"/>
        <v>7.2999999999999989</v>
      </c>
      <c r="I12" s="56">
        <v>21.2</v>
      </c>
      <c r="J12" s="54"/>
      <c r="K12" s="54"/>
      <c r="L12" s="57"/>
      <c r="M12" s="90"/>
      <c r="N12" s="91"/>
    </row>
    <row r="13" spans="1:14" s="11" customFormat="1" ht="14" x14ac:dyDescent="0.2">
      <c r="A13" s="67">
        <f t="shared" si="0"/>
        <v>8</v>
      </c>
      <c r="B13" s="69" t="s">
        <v>22</v>
      </c>
      <c r="C13" s="53" t="s">
        <v>21</v>
      </c>
      <c r="D13" s="54" t="s">
        <v>38</v>
      </c>
      <c r="E13" s="55"/>
      <c r="F13" s="54" t="s">
        <v>12</v>
      </c>
      <c r="G13" s="54" t="s">
        <v>39</v>
      </c>
      <c r="H13" s="29">
        <f t="shared" si="1"/>
        <v>0.40000000000000213</v>
      </c>
      <c r="I13" s="56">
        <v>21.6</v>
      </c>
      <c r="J13" s="54"/>
      <c r="K13" s="54"/>
      <c r="L13" s="57"/>
      <c r="M13" s="90"/>
      <c r="N13" s="91"/>
    </row>
    <row r="14" spans="1:14" s="11" customFormat="1" ht="14" x14ac:dyDescent="0.2">
      <c r="A14" s="67">
        <f t="shared" si="0"/>
        <v>9</v>
      </c>
      <c r="B14" s="49" t="s">
        <v>22</v>
      </c>
      <c r="C14" s="53" t="s">
        <v>25</v>
      </c>
      <c r="D14" s="54"/>
      <c r="E14" s="55"/>
      <c r="F14" s="54" t="s">
        <v>11</v>
      </c>
      <c r="G14" s="54" t="s">
        <v>10</v>
      </c>
      <c r="H14" s="29">
        <f t="shared" si="1"/>
        <v>18.600000000000001</v>
      </c>
      <c r="I14" s="56">
        <v>40.200000000000003</v>
      </c>
      <c r="J14" s="54"/>
      <c r="K14" s="54" t="s">
        <v>40</v>
      </c>
      <c r="L14" s="57"/>
      <c r="M14" s="90"/>
      <c r="N14" s="91"/>
    </row>
    <row r="15" spans="1:14" ht="14" x14ac:dyDescent="0.2">
      <c r="A15" s="67">
        <f t="shared" si="0"/>
        <v>10</v>
      </c>
      <c r="B15" s="49" t="s">
        <v>18</v>
      </c>
      <c r="C15" s="44" t="s">
        <v>24</v>
      </c>
      <c r="D15" s="16"/>
      <c r="E15" s="23"/>
      <c r="F15" s="16" t="s">
        <v>9</v>
      </c>
      <c r="G15" s="54" t="s">
        <v>41</v>
      </c>
      <c r="H15" s="29">
        <f t="shared" si="1"/>
        <v>2.8999999999999986</v>
      </c>
      <c r="I15" s="7">
        <v>43.1</v>
      </c>
      <c r="J15" s="16"/>
      <c r="K15" s="65"/>
      <c r="L15" s="30"/>
      <c r="M15" s="90"/>
      <c r="N15" s="91"/>
    </row>
    <row r="16" spans="1:14" ht="14" x14ac:dyDescent="0.2">
      <c r="A16" s="67">
        <f t="shared" si="0"/>
        <v>11</v>
      </c>
      <c r="B16" s="69" t="s">
        <v>22</v>
      </c>
      <c r="C16" s="53" t="s">
        <v>21</v>
      </c>
      <c r="D16" s="16"/>
      <c r="E16" s="23"/>
      <c r="F16" s="16" t="s">
        <v>12</v>
      </c>
      <c r="G16" s="16" t="s">
        <v>10</v>
      </c>
      <c r="H16" s="29">
        <f>I16-I15</f>
        <v>0.29999999999999716</v>
      </c>
      <c r="I16" s="7">
        <v>43.4</v>
      </c>
      <c r="J16" s="16"/>
      <c r="K16" s="9"/>
      <c r="L16" s="30"/>
      <c r="M16" s="90"/>
      <c r="N16" s="91"/>
    </row>
    <row r="17" spans="1:14" ht="14" x14ac:dyDescent="0.2">
      <c r="A17" s="31">
        <f t="shared" ref="A17:A49" si="2">A16+1</f>
        <v>12</v>
      </c>
      <c r="B17" s="69" t="s">
        <v>22</v>
      </c>
      <c r="C17" s="62" t="s">
        <v>21</v>
      </c>
      <c r="D17" s="5" t="s">
        <v>42</v>
      </c>
      <c r="E17" s="23"/>
      <c r="F17" s="16" t="s">
        <v>9</v>
      </c>
      <c r="G17" s="16" t="s">
        <v>26</v>
      </c>
      <c r="H17" s="29">
        <f>I17-I16</f>
        <v>1</v>
      </c>
      <c r="I17" s="7">
        <v>44.4</v>
      </c>
      <c r="J17" s="16"/>
      <c r="K17" s="9"/>
      <c r="L17" s="30"/>
      <c r="M17" s="90"/>
      <c r="N17" s="91"/>
    </row>
    <row r="18" spans="1:14" ht="14" x14ac:dyDescent="0.2">
      <c r="A18" s="31">
        <f t="shared" si="2"/>
        <v>13</v>
      </c>
      <c r="B18" s="69" t="s">
        <v>22</v>
      </c>
      <c r="C18" s="62" t="s">
        <v>21</v>
      </c>
      <c r="D18" s="5"/>
      <c r="E18" s="59"/>
      <c r="F18" s="5" t="s">
        <v>6</v>
      </c>
      <c r="G18" s="60" t="s">
        <v>26</v>
      </c>
      <c r="H18" s="6">
        <f t="shared" ref="H18:H48" si="3">I18-I17</f>
        <v>2.6000000000000014</v>
      </c>
      <c r="I18" s="7">
        <v>47</v>
      </c>
      <c r="J18" s="5"/>
      <c r="K18" s="9" t="s">
        <v>43</v>
      </c>
      <c r="L18" s="10"/>
      <c r="M18" s="90"/>
      <c r="N18" s="91"/>
    </row>
    <row r="19" spans="1:14" ht="14" x14ac:dyDescent="0.2">
      <c r="A19" s="31">
        <f t="shared" si="2"/>
        <v>14</v>
      </c>
      <c r="B19" s="68" t="s">
        <v>22</v>
      </c>
      <c r="C19" s="44" t="s">
        <v>21</v>
      </c>
      <c r="D19" s="5"/>
      <c r="E19" s="13"/>
      <c r="F19" s="5" t="s">
        <v>7</v>
      </c>
      <c r="G19" s="60" t="s">
        <v>26</v>
      </c>
      <c r="H19" s="6">
        <f t="shared" si="3"/>
        <v>5.2999999999999972</v>
      </c>
      <c r="I19" s="7">
        <v>52.3</v>
      </c>
      <c r="J19" s="5"/>
      <c r="K19" s="5" t="s">
        <v>45</v>
      </c>
      <c r="L19" s="10"/>
      <c r="M19" s="90"/>
      <c r="N19" s="91"/>
    </row>
    <row r="20" spans="1:14" ht="33" x14ac:dyDescent="0.2">
      <c r="A20" s="32">
        <f t="shared" si="2"/>
        <v>15</v>
      </c>
      <c r="B20" s="50"/>
      <c r="C20" s="45"/>
      <c r="D20" s="17" t="s">
        <v>46</v>
      </c>
      <c r="E20" s="18"/>
      <c r="F20" s="17" t="s">
        <v>48</v>
      </c>
      <c r="G20" s="17" t="s">
        <v>26</v>
      </c>
      <c r="H20" s="19">
        <f t="shared" ref="H20" si="4">I20-I19</f>
        <v>2.4000000000000057</v>
      </c>
      <c r="I20" s="20">
        <v>54.7</v>
      </c>
      <c r="J20" s="17"/>
      <c r="K20" s="22" t="s">
        <v>104</v>
      </c>
      <c r="L20" s="21">
        <f>I20-I6</f>
        <v>54.7</v>
      </c>
      <c r="M20" s="90"/>
      <c r="N20" s="91"/>
    </row>
    <row r="21" spans="1:14" ht="14" x14ac:dyDescent="0.2">
      <c r="A21" s="31">
        <f t="shared" si="2"/>
        <v>16</v>
      </c>
      <c r="B21" s="49" t="s">
        <v>23</v>
      </c>
      <c r="C21" s="44"/>
      <c r="D21" s="5"/>
      <c r="E21" s="13"/>
      <c r="F21" s="63" t="s">
        <v>49</v>
      </c>
      <c r="G21" s="16" t="s">
        <v>50</v>
      </c>
      <c r="H21" s="6">
        <f t="shared" si="3"/>
        <v>1.7999999999999972</v>
      </c>
      <c r="I21" s="7">
        <v>56.5</v>
      </c>
      <c r="J21" s="5"/>
      <c r="K21" s="9" t="s">
        <v>51</v>
      </c>
      <c r="L21" s="10"/>
      <c r="M21" s="90"/>
      <c r="N21" s="91"/>
    </row>
    <row r="22" spans="1:14" ht="14" x14ac:dyDescent="0.2">
      <c r="A22" s="31">
        <f t="shared" si="2"/>
        <v>17</v>
      </c>
      <c r="B22" s="68" t="s">
        <v>18</v>
      </c>
      <c r="C22" s="62"/>
      <c r="D22" s="63"/>
      <c r="E22" s="13"/>
      <c r="F22" s="63" t="s">
        <v>49</v>
      </c>
      <c r="G22" s="5" t="s">
        <v>52</v>
      </c>
      <c r="H22" s="6">
        <f t="shared" si="3"/>
        <v>3.6000000000000014</v>
      </c>
      <c r="I22" s="7">
        <v>60.1</v>
      </c>
      <c r="J22" s="5"/>
      <c r="K22" s="9"/>
      <c r="L22" s="8"/>
      <c r="M22" s="90"/>
      <c r="N22" s="91"/>
    </row>
    <row r="23" spans="1:14" ht="14" x14ac:dyDescent="0.2">
      <c r="A23" s="67">
        <f t="shared" si="2"/>
        <v>18</v>
      </c>
      <c r="B23" s="70" t="s">
        <v>63</v>
      </c>
      <c r="C23" s="62" t="s">
        <v>62</v>
      </c>
      <c r="D23" s="5" t="s">
        <v>54</v>
      </c>
      <c r="E23" s="13"/>
      <c r="F23" s="63" t="s">
        <v>55</v>
      </c>
      <c r="G23" s="63" t="s">
        <v>56</v>
      </c>
      <c r="H23" s="64">
        <f t="shared" si="3"/>
        <v>2</v>
      </c>
      <c r="I23" s="7">
        <v>62.1</v>
      </c>
      <c r="J23" s="5"/>
      <c r="K23" s="9"/>
      <c r="L23" s="10"/>
      <c r="M23" s="90"/>
      <c r="N23" s="91"/>
    </row>
    <row r="24" spans="1:14" ht="14" x14ac:dyDescent="0.2">
      <c r="A24" s="67">
        <f t="shared" si="2"/>
        <v>19</v>
      </c>
      <c r="B24" s="70" t="s">
        <v>23</v>
      </c>
      <c r="C24" s="62" t="s">
        <v>62</v>
      </c>
      <c r="D24" s="61" t="s">
        <v>57</v>
      </c>
      <c r="E24" s="59"/>
      <c r="F24" s="63" t="s">
        <v>55</v>
      </c>
      <c r="G24" s="63" t="s">
        <v>58</v>
      </c>
      <c r="H24" s="64">
        <f t="shared" si="3"/>
        <v>4.3000000000000043</v>
      </c>
      <c r="I24" s="7">
        <v>66.400000000000006</v>
      </c>
      <c r="J24" s="63"/>
      <c r="K24" s="52"/>
      <c r="L24" s="10"/>
      <c r="M24" s="90"/>
      <c r="N24" s="91"/>
    </row>
    <row r="25" spans="1:14" ht="14" x14ac:dyDescent="0.2">
      <c r="A25" s="67">
        <f t="shared" si="2"/>
        <v>20</v>
      </c>
      <c r="B25" s="70" t="s">
        <v>18</v>
      </c>
      <c r="C25" s="62"/>
      <c r="D25" s="63"/>
      <c r="E25" s="59"/>
      <c r="F25" s="63" t="s">
        <v>59</v>
      </c>
      <c r="G25" s="65" t="s">
        <v>60</v>
      </c>
      <c r="H25" s="64">
        <f t="shared" si="3"/>
        <v>0.89999999999999147</v>
      </c>
      <c r="I25" s="7">
        <v>67.3</v>
      </c>
      <c r="J25" s="63"/>
      <c r="K25" s="65"/>
      <c r="L25" s="10"/>
      <c r="M25" s="90"/>
      <c r="N25" s="91"/>
    </row>
    <row r="26" spans="1:14" ht="22" x14ac:dyDescent="0.2">
      <c r="A26" s="67">
        <f t="shared" si="2"/>
        <v>21</v>
      </c>
      <c r="B26" s="70" t="s">
        <v>61</v>
      </c>
      <c r="C26" s="62" t="s">
        <v>62</v>
      </c>
      <c r="D26" s="61"/>
      <c r="E26" s="59"/>
      <c r="F26" s="63" t="s">
        <v>59</v>
      </c>
      <c r="G26" s="63" t="s">
        <v>84</v>
      </c>
      <c r="H26" s="64">
        <f t="shared" si="3"/>
        <v>9.7000000000000028</v>
      </c>
      <c r="I26" s="7">
        <v>77</v>
      </c>
      <c r="J26" s="63"/>
      <c r="K26" s="65" t="s">
        <v>85</v>
      </c>
      <c r="L26" s="10"/>
      <c r="M26" s="90"/>
      <c r="N26" s="91"/>
    </row>
    <row r="27" spans="1:14" ht="14" x14ac:dyDescent="0.2">
      <c r="A27" s="67">
        <f t="shared" ref="A27:A33" si="5">A26+1</f>
        <v>22</v>
      </c>
      <c r="B27" s="70" t="s">
        <v>63</v>
      </c>
      <c r="C27" s="62" t="s">
        <v>62</v>
      </c>
      <c r="D27" s="61" t="s">
        <v>70</v>
      </c>
      <c r="E27" s="59"/>
      <c r="F27" s="63" t="s">
        <v>64</v>
      </c>
      <c r="G27" s="63" t="s">
        <v>65</v>
      </c>
      <c r="H27" s="64">
        <f t="shared" si="3"/>
        <v>1.2000000000000028</v>
      </c>
      <c r="I27" s="7">
        <v>78.2</v>
      </c>
      <c r="J27" s="63"/>
      <c r="K27" s="65"/>
      <c r="L27" s="10"/>
      <c r="M27" s="90"/>
      <c r="N27" s="91"/>
    </row>
    <row r="28" spans="1:14" ht="14" x14ac:dyDescent="0.2">
      <c r="A28" s="67">
        <f t="shared" si="5"/>
        <v>23</v>
      </c>
      <c r="B28" s="49" t="s">
        <v>18</v>
      </c>
      <c r="C28" s="62"/>
      <c r="D28" s="9"/>
      <c r="E28" s="13"/>
      <c r="F28" s="5" t="s">
        <v>59</v>
      </c>
      <c r="G28" s="63" t="s">
        <v>60</v>
      </c>
      <c r="H28" s="64">
        <f t="shared" si="3"/>
        <v>2.5</v>
      </c>
      <c r="I28" s="7">
        <v>80.7</v>
      </c>
      <c r="J28" s="5"/>
      <c r="K28" s="9"/>
      <c r="L28" s="10"/>
      <c r="M28" s="90"/>
      <c r="N28" s="91"/>
    </row>
    <row r="29" spans="1:14" ht="33" x14ac:dyDescent="0.2">
      <c r="A29" s="32">
        <f t="shared" si="5"/>
        <v>24</v>
      </c>
      <c r="B29" s="50" t="s">
        <v>22</v>
      </c>
      <c r="C29" s="45" t="s">
        <v>21</v>
      </c>
      <c r="D29" s="17" t="s">
        <v>66</v>
      </c>
      <c r="E29" s="18"/>
      <c r="F29" s="17" t="s">
        <v>48</v>
      </c>
      <c r="G29" s="17" t="s">
        <v>50</v>
      </c>
      <c r="H29" s="19">
        <f t="shared" si="3"/>
        <v>10.099999999999994</v>
      </c>
      <c r="I29" s="20">
        <v>90.8</v>
      </c>
      <c r="J29" s="17"/>
      <c r="K29" s="22" t="s">
        <v>105</v>
      </c>
      <c r="L29" s="21">
        <f>I29-I20</f>
        <v>36.099999999999994</v>
      </c>
      <c r="M29" s="90"/>
      <c r="N29" s="91"/>
    </row>
    <row r="30" spans="1:14" ht="14" x14ac:dyDescent="0.2">
      <c r="A30" s="67">
        <f t="shared" si="5"/>
        <v>25</v>
      </c>
      <c r="B30" s="69" t="s">
        <v>18</v>
      </c>
      <c r="C30" s="62"/>
      <c r="D30" s="63" t="s">
        <v>69</v>
      </c>
      <c r="E30" s="59"/>
      <c r="F30" s="63" t="s">
        <v>49</v>
      </c>
      <c r="G30" s="63" t="s">
        <v>67</v>
      </c>
      <c r="H30" s="64">
        <f t="shared" ref="H30" si="6">I30-I29</f>
        <v>0.10000000000000853</v>
      </c>
      <c r="I30" s="7">
        <v>90.9</v>
      </c>
      <c r="J30" s="63"/>
      <c r="K30" s="65"/>
      <c r="L30" s="8"/>
      <c r="M30" s="90"/>
      <c r="N30" s="91"/>
    </row>
    <row r="31" spans="1:14" ht="14" x14ac:dyDescent="0.2">
      <c r="A31" s="31">
        <f t="shared" si="5"/>
        <v>26</v>
      </c>
      <c r="B31" s="49" t="s">
        <v>71</v>
      </c>
      <c r="C31" s="44"/>
      <c r="D31" s="5"/>
      <c r="E31" s="13"/>
      <c r="F31" s="5" t="s">
        <v>59</v>
      </c>
      <c r="G31" s="63" t="s">
        <v>68</v>
      </c>
      <c r="H31" s="6">
        <f t="shared" ref="H31:H34" si="7">I31-I30</f>
        <v>0.29999999999999716</v>
      </c>
      <c r="I31" s="7">
        <v>91.2</v>
      </c>
      <c r="J31" s="5"/>
      <c r="K31" s="65"/>
      <c r="L31" s="8"/>
      <c r="M31" s="90"/>
      <c r="N31" s="91"/>
    </row>
    <row r="32" spans="1:14" ht="14" x14ac:dyDescent="0.2">
      <c r="A32" s="31">
        <f t="shared" si="5"/>
        <v>27</v>
      </c>
      <c r="B32" s="69" t="s">
        <v>61</v>
      </c>
      <c r="C32" s="62"/>
      <c r="D32" s="61"/>
      <c r="E32" s="13"/>
      <c r="F32" s="5" t="s">
        <v>72</v>
      </c>
      <c r="G32" s="63" t="s">
        <v>68</v>
      </c>
      <c r="H32" s="6">
        <f t="shared" si="7"/>
        <v>3.2999999999999972</v>
      </c>
      <c r="I32" s="7">
        <v>94.5</v>
      </c>
      <c r="J32" s="5"/>
      <c r="K32" s="65" t="s">
        <v>73</v>
      </c>
      <c r="L32" s="10"/>
      <c r="M32" s="90"/>
      <c r="N32" s="91"/>
    </row>
    <row r="33" spans="1:16" ht="22" x14ac:dyDescent="0.2">
      <c r="A33" s="67">
        <f t="shared" si="5"/>
        <v>28</v>
      </c>
      <c r="B33" s="70" t="s">
        <v>74</v>
      </c>
      <c r="C33" s="62"/>
      <c r="D33" s="61"/>
      <c r="E33" s="59"/>
      <c r="F33" s="63" t="s">
        <v>59</v>
      </c>
      <c r="G33" s="65" t="s">
        <v>75</v>
      </c>
      <c r="H33" s="64">
        <f t="shared" si="7"/>
        <v>8.2000000000000028</v>
      </c>
      <c r="I33" s="7">
        <v>102.7</v>
      </c>
      <c r="J33" s="63"/>
      <c r="K33" s="65"/>
      <c r="L33" s="10"/>
      <c r="M33" s="90"/>
      <c r="N33" s="91"/>
    </row>
    <row r="34" spans="1:16" ht="14" x14ac:dyDescent="0.2">
      <c r="A34" s="67">
        <f t="shared" si="2"/>
        <v>29</v>
      </c>
      <c r="B34" s="70" t="s">
        <v>18</v>
      </c>
      <c r="C34" s="62"/>
      <c r="D34" s="63"/>
      <c r="E34" s="59"/>
      <c r="F34" s="63" t="s">
        <v>49</v>
      </c>
      <c r="G34" s="65" t="s">
        <v>76</v>
      </c>
      <c r="H34" s="64">
        <f t="shared" si="7"/>
        <v>11</v>
      </c>
      <c r="I34" s="7">
        <v>113.7</v>
      </c>
      <c r="J34" s="63"/>
      <c r="K34" s="65"/>
      <c r="L34" s="10"/>
      <c r="M34" s="90"/>
      <c r="N34" s="91"/>
    </row>
    <row r="35" spans="1:16" ht="14" x14ac:dyDescent="0.2">
      <c r="A35" s="67">
        <f t="shared" si="2"/>
        <v>30</v>
      </c>
      <c r="B35" s="70" t="s">
        <v>18</v>
      </c>
      <c r="C35" s="62" t="s">
        <v>21</v>
      </c>
      <c r="D35" s="61"/>
      <c r="E35" s="59"/>
      <c r="F35" s="63" t="s">
        <v>59</v>
      </c>
      <c r="G35" s="63" t="s">
        <v>77</v>
      </c>
      <c r="H35" s="64">
        <f t="shared" si="3"/>
        <v>1.7999999999999972</v>
      </c>
      <c r="I35" s="7">
        <v>115.5</v>
      </c>
      <c r="J35" s="63"/>
      <c r="K35" s="65" t="s">
        <v>78</v>
      </c>
      <c r="L35" s="10"/>
      <c r="M35" s="90"/>
      <c r="N35" s="91"/>
    </row>
    <row r="36" spans="1:16" ht="14" x14ac:dyDescent="0.2">
      <c r="A36" s="31">
        <f t="shared" si="2"/>
        <v>31</v>
      </c>
      <c r="B36" s="49" t="s">
        <v>71</v>
      </c>
      <c r="C36" s="62"/>
      <c r="D36" s="5"/>
      <c r="E36" s="13"/>
      <c r="F36" s="5" t="s">
        <v>59</v>
      </c>
      <c r="G36" s="63" t="s">
        <v>80</v>
      </c>
      <c r="H36" s="6">
        <f t="shared" si="3"/>
        <v>11.299999999999997</v>
      </c>
      <c r="I36" s="7">
        <v>126.8</v>
      </c>
      <c r="J36" s="5"/>
      <c r="K36" s="5" t="s">
        <v>79</v>
      </c>
      <c r="L36" s="8"/>
      <c r="M36" s="90"/>
      <c r="N36" s="91"/>
    </row>
    <row r="37" spans="1:16" ht="14" x14ac:dyDescent="0.2">
      <c r="A37" s="67">
        <f t="shared" si="2"/>
        <v>32</v>
      </c>
      <c r="B37" s="69" t="s">
        <v>23</v>
      </c>
      <c r="C37" s="62"/>
      <c r="D37" s="63"/>
      <c r="E37" s="59"/>
      <c r="F37" s="63" t="s">
        <v>81</v>
      </c>
      <c r="G37" s="63" t="s">
        <v>80</v>
      </c>
      <c r="H37" s="64">
        <f t="shared" ref="H37" si="8">I37-I36</f>
        <v>9.2000000000000028</v>
      </c>
      <c r="I37" s="7">
        <v>136</v>
      </c>
      <c r="J37" s="63"/>
      <c r="K37" s="63" t="s">
        <v>82</v>
      </c>
      <c r="L37" s="8"/>
      <c r="M37" s="90"/>
      <c r="N37" s="91"/>
    </row>
    <row r="38" spans="1:16" ht="14" x14ac:dyDescent="0.2">
      <c r="A38" s="67">
        <f t="shared" si="2"/>
        <v>33</v>
      </c>
      <c r="B38" s="70" t="s">
        <v>18</v>
      </c>
      <c r="C38" s="62" t="s">
        <v>62</v>
      </c>
      <c r="D38" s="65" t="s">
        <v>83</v>
      </c>
      <c r="E38" s="59"/>
      <c r="F38" s="63" t="s">
        <v>59</v>
      </c>
      <c r="G38" s="63" t="s">
        <v>77</v>
      </c>
      <c r="H38" s="64">
        <f t="shared" si="3"/>
        <v>11.5</v>
      </c>
      <c r="I38" s="7">
        <v>147.5</v>
      </c>
      <c r="J38" s="63"/>
      <c r="K38" s="63"/>
      <c r="L38" s="8"/>
      <c r="M38" s="90"/>
      <c r="N38" s="91"/>
    </row>
    <row r="39" spans="1:16" ht="33" x14ac:dyDescent="0.2">
      <c r="A39" s="32">
        <f t="shared" si="2"/>
        <v>34</v>
      </c>
      <c r="B39" s="50"/>
      <c r="C39" s="45"/>
      <c r="D39" s="17" t="s">
        <v>86</v>
      </c>
      <c r="E39" s="18"/>
      <c r="F39" s="17" t="s">
        <v>47</v>
      </c>
      <c r="G39" s="17" t="s">
        <v>77</v>
      </c>
      <c r="H39" s="19">
        <f t="shared" si="3"/>
        <v>15.300000000000011</v>
      </c>
      <c r="I39" s="20">
        <v>162.80000000000001</v>
      </c>
      <c r="J39" s="17"/>
      <c r="K39" s="22" t="s">
        <v>106</v>
      </c>
      <c r="L39" s="21">
        <f>I39-I29</f>
        <v>72.000000000000014</v>
      </c>
      <c r="M39" s="90"/>
      <c r="N39" s="91"/>
    </row>
    <row r="40" spans="1:16" s="11" customFormat="1" ht="14" x14ac:dyDescent="0.2">
      <c r="A40" s="67">
        <f t="shared" si="2"/>
        <v>35</v>
      </c>
      <c r="B40" s="70" t="s">
        <v>89</v>
      </c>
      <c r="C40" s="62"/>
      <c r="D40" s="37"/>
      <c r="E40" s="59"/>
      <c r="F40" s="63" t="s">
        <v>53</v>
      </c>
      <c r="G40" s="63" t="s">
        <v>87</v>
      </c>
      <c r="H40" s="64">
        <f t="shared" si="3"/>
        <v>20.699999999999989</v>
      </c>
      <c r="I40" s="7">
        <v>183.5</v>
      </c>
      <c r="J40" s="63"/>
      <c r="K40" s="65" t="s">
        <v>88</v>
      </c>
      <c r="L40" s="10"/>
      <c r="M40" s="90"/>
      <c r="N40" s="91"/>
      <c r="P40" s="1"/>
    </row>
    <row r="41" spans="1:16" s="66" customFormat="1" ht="22" x14ac:dyDescent="0.2">
      <c r="A41" s="67">
        <f t="shared" si="2"/>
        <v>36</v>
      </c>
      <c r="B41" s="51" t="s">
        <v>61</v>
      </c>
      <c r="C41" s="46"/>
      <c r="D41" s="65"/>
      <c r="E41" s="59"/>
      <c r="F41" s="61" t="s">
        <v>81</v>
      </c>
      <c r="G41" s="65" t="s">
        <v>90</v>
      </c>
      <c r="H41" s="64">
        <f t="shared" ref="H41" si="9">I41-I40</f>
        <v>10.900000000000006</v>
      </c>
      <c r="I41" s="7">
        <v>194.4</v>
      </c>
      <c r="J41" s="63"/>
      <c r="K41" s="65" t="s">
        <v>91</v>
      </c>
      <c r="L41" s="10"/>
      <c r="M41" s="90"/>
      <c r="N41" s="91"/>
      <c r="P41" s="1"/>
    </row>
    <row r="42" spans="1:16" s="11" customFormat="1" ht="22" x14ac:dyDescent="0.2">
      <c r="A42" s="31">
        <f t="shared" si="2"/>
        <v>37</v>
      </c>
      <c r="B42" s="49" t="s">
        <v>23</v>
      </c>
      <c r="C42" s="44"/>
      <c r="D42" s="36" t="s">
        <v>92</v>
      </c>
      <c r="E42" s="13"/>
      <c r="F42" s="36" t="s">
        <v>64</v>
      </c>
      <c r="G42" s="5" t="s">
        <v>93</v>
      </c>
      <c r="H42" s="6">
        <f t="shared" si="3"/>
        <v>1.5999999999999943</v>
      </c>
      <c r="I42" s="7">
        <v>196</v>
      </c>
      <c r="J42" s="5"/>
      <c r="K42" s="65" t="s">
        <v>94</v>
      </c>
      <c r="L42" s="10"/>
      <c r="M42" s="90"/>
      <c r="N42" s="91"/>
      <c r="P42" s="1"/>
    </row>
    <row r="43" spans="1:16" s="11" customFormat="1" ht="14" x14ac:dyDescent="0.2">
      <c r="A43" s="67">
        <f t="shared" si="2"/>
        <v>38</v>
      </c>
      <c r="B43" s="69" t="s">
        <v>63</v>
      </c>
      <c r="C43" s="44"/>
      <c r="D43" s="36"/>
      <c r="E43" s="13"/>
      <c r="F43" s="36" t="s">
        <v>59</v>
      </c>
      <c r="G43" s="63" t="s">
        <v>93</v>
      </c>
      <c r="H43" s="64">
        <f t="shared" si="3"/>
        <v>0.19999999999998863</v>
      </c>
      <c r="I43" s="7">
        <v>196.2</v>
      </c>
      <c r="J43" s="5"/>
      <c r="K43" s="5"/>
      <c r="L43" s="10"/>
      <c r="M43" s="92"/>
      <c r="N43" s="93"/>
      <c r="P43" s="1"/>
    </row>
    <row r="44" spans="1:16" s="11" customFormat="1" ht="14" x14ac:dyDescent="0.2">
      <c r="A44" s="67">
        <f t="shared" si="2"/>
        <v>39</v>
      </c>
      <c r="B44" s="70" t="s">
        <v>63</v>
      </c>
      <c r="C44" s="46" t="s">
        <v>21</v>
      </c>
      <c r="D44" s="36" t="s">
        <v>95</v>
      </c>
      <c r="E44" s="13"/>
      <c r="F44" s="61" t="s">
        <v>49</v>
      </c>
      <c r="G44" s="63" t="s">
        <v>93</v>
      </c>
      <c r="H44" s="64">
        <f t="shared" si="3"/>
        <v>0.30000000000001137</v>
      </c>
      <c r="I44" s="7">
        <v>196.5</v>
      </c>
      <c r="J44" s="5"/>
      <c r="K44" s="5"/>
      <c r="L44" s="10"/>
      <c r="M44" s="90"/>
      <c r="N44" s="91"/>
      <c r="P44" s="1"/>
    </row>
    <row r="45" spans="1:16" s="11" customFormat="1" ht="14" x14ac:dyDescent="0.2">
      <c r="A45" s="31">
        <f t="shared" si="2"/>
        <v>40</v>
      </c>
      <c r="B45" s="69" t="s">
        <v>74</v>
      </c>
      <c r="C45" s="46"/>
      <c r="D45" s="36"/>
      <c r="E45" s="13"/>
      <c r="F45" s="36" t="s">
        <v>59</v>
      </c>
      <c r="G45" s="63" t="s">
        <v>93</v>
      </c>
      <c r="H45" s="6">
        <f t="shared" si="3"/>
        <v>0.80000000000001137</v>
      </c>
      <c r="I45" s="7">
        <v>197.3</v>
      </c>
      <c r="J45" s="5"/>
      <c r="K45" s="5"/>
      <c r="L45" s="10"/>
      <c r="M45" s="90"/>
      <c r="N45" s="91"/>
      <c r="P45" s="1"/>
    </row>
    <row r="46" spans="1:16" s="11" customFormat="1" ht="14" x14ac:dyDescent="0.2">
      <c r="A46" s="31">
        <f t="shared" si="2"/>
        <v>41</v>
      </c>
      <c r="B46" s="68" t="s">
        <v>74</v>
      </c>
      <c r="C46" s="62" t="s">
        <v>21</v>
      </c>
      <c r="D46" s="36" t="s">
        <v>96</v>
      </c>
      <c r="E46" s="13"/>
      <c r="F46" s="61" t="s">
        <v>49</v>
      </c>
      <c r="G46" s="63" t="s">
        <v>87</v>
      </c>
      <c r="H46" s="6">
        <f t="shared" si="3"/>
        <v>9.9999999999994316E-2</v>
      </c>
      <c r="I46" s="7">
        <v>197.4</v>
      </c>
      <c r="J46" s="5"/>
      <c r="K46" s="9" t="s">
        <v>97</v>
      </c>
      <c r="L46" s="10"/>
      <c r="M46" s="90"/>
      <c r="N46" s="91"/>
      <c r="P46" s="1"/>
    </row>
    <row r="47" spans="1:16" s="66" customFormat="1" ht="14" x14ac:dyDescent="0.2">
      <c r="A47" s="67">
        <f t="shared" si="2"/>
        <v>42</v>
      </c>
      <c r="B47" s="69" t="s">
        <v>61</v>
      </c>
      <c r="C47" s="62"/>
      <c r="D47" s="61"/>
      <c r="E47" s="59"/>
      <c r="F47" s="61" t="s">
        <v>49</v>
      </c>
      <c r="G47" s="63" t="s">
        <v>98</v>
      </c>
      <c r="H47" s="64">
        <f t="shared" ref="H47:H49" si="10">I47-I46</f>
        <v>2</v>
      </c>
      <c r="I47" s="7">
        <v>199.4</v>
      </c>
      <c r="J47" s="63"/>
      <c r="K47" s="65" t="s">
        <v>99</v>
      </c>
      <c r="L47" s="10"/>
      <c r="M47" s="90"/>
      <c r="N47" s="91"/>
      <c r="P47" s="1"/>
    </row>
    <row r="48" spans="1:16" s="11" customFormat="1" ht="14" x14ac:dyDescent="0.2">
      <c r="A48" s="67">
        <f t="shared" si="2"/>
        <v>43</v>
      </c>
      <c r="B48" s="49" t="s">
        <v>63</v>
      </c>
      <c r="C48" s="62" t="s">
        <v>62</v>
      </c>
      <c r="D48" s="36"/>
      <c r="E48" s="13"/>
      <c r="F48" s="36" t="s">
        <v>59</v>
      </c>
      <c r="G48" s="63" t="s">
        <v>101</v>
      </c>
      <c r="H48" s="64">
        <f t="shared" si="10"/>
        <v>8.7999999999999829</v>
      </c>
      <c r="I48" s="7">
        <v>208.2</v>
      </c>
      <c r="J48" s="5"/>
      <c r="K48" s="9" t="s">
        <v>102</v>
      </c>
      <c r="L48" s="10"/>
      <c r="M48" s="90"/>
      <c r="N48" s="91"/>
      <c r="P48" s="1"/>
    </row>
    <row r="49" spans="1:16" s="11" customFormat="1" ht="66.5" thickBot="1" x14ac:dyDescent="0.25">
      <c r="A49" s="96">
        <f t="shared" si="2"/>
        <v>44</v>
      </c>
      <c r="B49" s="97"/>
      <c r="C49" s="98"/>
      <c r="D49" s="85" t="s">
        <v>100</v>
      </c>
      <c r="E49" s="99"/>
      <c r="F49" s="100" t="s">
        <v>48</v>
      </c>
      <c r="G49" s="85"/>
      <c r="H49" s="101">
        <f t="shared" si="10"/>
        <v>0.80000000000001137</v>
      </c>
      <c r="I49" s="102">
        <v>209</v>
      </c>
      <c r="J49" s="100"/>
      <c r="K49" s="85" t="s">
        <v>107</v>
      </c>
      <c r="L49" s="34">
        <f>I49-I39</f>
        <v>46.199999999999989</v>
      </c>
      <c r="M49" s="94"/>
      <c r="N49" s="95"/>
      <c r="P49" s="1"/>
    </row>
    <row r="50" spans="1:16" x14ac:dyDescent="0.2">
      <c r="M50" s="1"/>
      <c r="N50" s="1"/>
    </row>
    <row r="51" spans="1:16" x14ac:dyDescent="0.2">
      <c r="D51" s="1" t="s">
        <v>108</v>
      </c>
      <c r="M51" s="1"/>
      <c r="N51" s="58"/>
    </row>
    <row r="52" spans="1:16" x14ac:dyDescent="0.2">
      <c r="M52" s="1"/>
      <c r="N52" s="1"/>
    </row>
    <row r="53" spans="1:16" x14ac:dyDescent="0.2">
      <c r="M53" s="1"/>
      <c r="N53" s="1"/>
    </row>
    <row r="54" spans="1:16" x14ac:dyDescent="0.2">
      <c r="M54" s="1"/>
      <c r="N54" s="1"/>
    </row>
    <row r="55" spans="1:16" x14ac:dyDescent="0.2">
      <c r="M55" s="1"/>
      <c r="N55" s="1"/>
    </row>
    <row r="56" spans="1:16" x14ac:dyDescent="0.2">
      <c r="M56" s="1"/>
      <c r="N56" s="1"/>
    </row>
    <row r="57" spans="1:16" x14ac:dyDescent="0.2">
      <c r="M57" s="1"/>
      <c r="N57" s="1"/>
    </row>
    <row r="58" spans="1:16" x14ac:dyDescent="0.2">
      <c r="M58" s="1"/>
      <c r="N58" s="1"/>
    </row>
    <row r="59" spans="1:16" x14ac:dyDescent="0.2">
      <c r="M59" s="1"/>
      <c r="N59" s="1"/>
    </row>
    <row r="60" spans="1:16" x14ac:dyDescent="0.2">
      <c r="M60" s="1"/>
      <c r="N60" s="1"/>
    </row>
    <row r="61" spans="1:16" x14ac:dyDescent="0.2">
      <c r="M61" s="1"/>
      <c r="N61" s="1"/>
    </row>
    <row r="62" spans="1:16" x14ac:dyDescent="0.2">
      <c r="M62" s="1"/>
      <c r="N62" s="1"/>
    </row>
    <row r="63" spans="1:16" x14ac:dyDescent="0.2">
      <c r="M63" s="1"/>
      <c r="N63" s="1"/>
    </row>
    <row r="64" spans="1:16" x14ac:dyDescent="0.2">
      <c r="M64" s="1"/>
      <c r="N64" s="1"/>
    </row>
    <row r="65" spans="13:14" x14ac:dyDescent="0.2">
      <c r="M65" s="1"/>
      <c r="N65" s="1"/>
    </row>
    <row r="66" spans="13:14" x14ac:dyDescent="0.2">
      <c r="M66" s="1"/>
      <c r="N66" s="1"/>
    </row>
    <row r="67" spans="13:14" x14ac:dyDescent="0.2">
      <c r="M67" s="1"/>
      <c r="N67" s="1"/>
    </row>
    <row r="68" spans="13:14" x14ac:dyDescent="0.2">
      <c r="M68" s="1"/>
      <c r="N68" s="1"/>
    </row>
    <row r="69" spans="13:14" x14ac:dyDescent="0.2">
      <c r="M69" s="1"/>
      <c r="N69" s="1"/>
    </row>
    <row r="70" spans="13:14" x14ac:dyDescent="0.2">
      <c r="M70" s="1"/>
      <c r="N70" s="1"/>
    </row>
    <row r="71" spans="13:14" x14ac:dyDescent="0.2">
      <c r="M71" s="1"/>
      <c r="N71" s="1"/>
    </row>
    <row r="72" spans="13:14" x14ac:dyDescent="0.2">
      <c r="M72" s="1"/>
      <c r="N72" s="1"/>
    </row>
    <row r="73" spans="13:14" x14ac:dyDescent="0.2">
      <c r="M73" s="1"/>
      <c r="N73" s="1"/>
    </row>
    <row r="74" spans="13:14" x14ac:dyDescent="0.2">
      <c r="M74" s="1"/>
      <c r="N74" s="1"/>
    </row>
    <row r="75" spans="13:14" x14ac:dyDescent="0.2">
      <c r="M75" s="1"/>
      <c r="N75" s="1"/>
    </row>
    <row r="76" spans="13:14" x14ac:dyDescent="0.2">
      <c r="M76" s="1"/>
      <c r="N76" s="1"/>
    </row>
    <row r="77" spans="13:14" x14ac:dyDescent="0.2">
      <c r="M77" s="1"/>
      <c r="N77" s="1"/>
    </row>
    <row r="78" spans="13:14" x14ac:dyDescent="0.2">
      <c r="M78" s="1"/>
      <c r="N78" s="1"/>
    </row>
    <row r="79" spans="13:14" x14ac:dyDescent="0.2">
      <c r="M79" s="1"/>
      <c r="N79" s="1"/>
    </row>
    <row r="80" spans="13:14" x14ac:dyDescent="0.2">
      <c r="M80" s="1"/>
      <c r="N80" s="1"/>
    </row>
    <row r="81" spans="13:14" x14ac:dyDescent="0.2">
      <c r="M81" s="1"/>
      <c r="N81" s="1"/>
    </row>
    <row r="82" spans="13:14" x14ac:dyDescent="0.2">
      <c r="M82" s="1"/>
      <c r="N82" s="1"/>
    </row>
    <row r="83" spans="13:14" x14ac:dyDescent="0.2">
      <c r="M83" s="1"/>
      <c r="N83" s="1"/>
    </row>
    <row r="84" spans="13:14" x14ac:dyDescent="0.2">
      <c r="M84" s="1"/>
      <c r="N84" s="1"/>
    </row>
    <row r="85" spans="13:14" x14ac:dyDescent="0.2">
      <c r="M85" s="1"/>
      <c r="N85" s="1"/>
    </row>
    <row r="86" spans="13:14" x14ac:dyDescent="0.2">
      <c r="M86" s="1"/>
      <c r="N86" s="1"/>
    </row>
    <row r="87" spans="13:14" x14ac:dyDescent="0.2">
      <c r="M87" s="1"/>
      <c r="N87" s="1"/>
    </row>
    <row r="88" spans="13:14" x14ac:dyDescent="0.2">
      <c r="M88" s="1"/>
      <c r="N88" s="1"/>
    </row>
    <row r="89" spans="13:14" x14ac:dyDescent="0.2">
      <c r="M89" s="1"/>
      <c r="N89" s="1"/>
    </row>
    <row r="90" spans="13:14" x14ac:dyDescent="0.2">
      <c r="M90" s="1"/>
      <c r="N90" s="1"/>
    </row>
    <row r="91" spans="13:14" x14ac:dyDescent="0.2">
      <c r="M91" s="1"/>
      <c r="N91" s="1"/>
    </row>
    <row r="92" spans="13:14" x14ac:dyDescent="0.2">
      <c r="M92" s="1"/>
      <c r="N92" s="1"/>
    </row>
    <row r="93" spans="13:14" x14ac:dyDescent="0.2">
      <c r="M93" s="1"/>
      <c r="N93" s="1"/>
    </row>
    <row r="94" spans="13:14" x14ac:dyDescent="0.2">
      <c r="M94" s="1"/>
      <c r="N94" s="1"/>
    </row>
    <row r="95" spans="13:14" x14ac:dyDescent="0.2">
      <c r="M95" s="1"/>
      <c r="N95" s="1"/>
    </row>
    <row r="96" spans="13:14" x14ac:dyDescent="0.2">
      <c r="M96" s="1"/>
      <c r="N96" s="1"/>
    </row>
    <row r="97" spans="13:14" x14ac:dyDescent="0.2">
      <c r="M97" s="1"/>
      <c r="N97" s="1"/>
    </row>
    <row r="98" spans="13:14" x14ac:dyDescent="0.2">
      <c r="M98" s="1"/>
      <c r="N98" s="1"/>
    </row>
    <row r="99" spans="13:14" x14ac:dyDescent="0.2">
      <c r="M99" s="1"/>
      <c r="N99" s="1"/>
    </row>
    <row r="100" spans="13:14" x14ac:dyDescent="0.2">
      <c r="M100" s="1"/>
      <c r="N100" s="1"/>
    </row>
    <row r="101" spans="13:14" x14ac:dyDescent="0.2">
      <c r="M101" s="1"/>
      <c r="N101" s="1"/>
    </row>
    <row r="102" spans="13:14" x14ac:dyDescent="0.2">
      <c r="M102" s="1"/>
      <c r="N102" s="1"/>
    </row>
    <row r="103" spans="13:14" x14ac:dyDescent="0.2">
      <c r="M103" s="1"/>
      <c r="N103" s="1"/>
    </row>
    <row r="104" spans="13:14" x14ac:dyDescent="0.2">
      <c r="M104" s="1"/>
      <c r="N104" s="1"/>
    </row>
    <row r="105" spans="13:14" x14ac:dyDescent="0.2">
      <c r="M105" s="1"/>
      <c r="N105" s="1"/>
    </row>
    <row r="106" spans="13:14" x14ac:dyDescent="0.2">
      <c r="M106" s="1"/>
      <c r="N106" s="1"/>
    </row>
    <row r="107" spans="13:14" x14ac:dyDescent="0.2">
      <c r="M107" s="1"/>
      <c r="N107" s="1"/>
    </row>
    <row r="108" spans="13:14" x14ac:dyDescent="0.2">
      <c r="M108" s="1"/>
      <c r="N108" s="1"/>
    </row>
    <row r="109" spans="13:14" x14ac:dyDescent="0.2">
      <c r="M109" s="1"/>
      <c r="N109" s="1"/>
    </row>
    <row r="110" spans="13:14" x14ac:dyDescent="0.2">
      <c r="M110" s="1"/>
      <c r="N110" s="1"/>
    </row>
    <row r="111" spans="13:14" x14ac:dyDescent="0.2">
      <c r="M111" s="1"/>
      <c r="N111" s="1"/>
    </row>
    <row r="112" spans="13:14" x14ac:dyDescent="0.2">
      <c r="M112" s="1"/>
      <c r="N112" s="1"/>
    </row>
    <row r="113" spans="2:14" x14ac:dyDescent="0.2">
      <c r="M113" s="1"/>
      <c r="N113" s="1"/>
    </row>
    <row r="114" spans="2:14" x14ac:dyDescent="0.2">
      <c r="M114" s="1"/>
      <c r="N114" s="1"/>
    </row>
    <row r="115" spans="2:14" x14ac:dyDescent="0.2">
      <c r="M115" s="1"/>
      <c r="N115" s="1"/>
    </row>
    <row r="116" spans="2:14" x14ac:dyDescent="0.2">
      <c r="M116" s="1"/>
      <c r="N116" s="1"/>
    </row>
    <row r="117" spans="2:14" x14ac:dyDescent="0.2">
      <c r="M117" s="1"/>
      <c r="N117" s="1"/>
    </row>
    <row r="118" spans="2:14" x14ac:dyDescent="0.2">
      <c r="M118" s="1"/>
      <c r="N118" s="1"/>
    </row>
    <row r="119" spans="2:14" x14ac:dyDescent="0.2">
      <c r="M119" s="1"/>
      <c r="N119" s="1"/>
    </row>
    <row r="120" spans="2:14" ht="14" x14ac:dyDescent="0.2">
      <c r="B120" s="103" t="s">
        <v>109</v>
      </c>
      <c r="C120" s="104"/>
      <c r="F120" s="105"/>
      <c r="I120" s="105" t="s">
        <v>110</v>
      </c>
      <c r="M120" s="1"/>
      <c r="N120" s="1"/>
    </row>
    <row r="121" spans="2:14" ht="14" x14ac:dyDescent="0.2">
      <c r="B121" s="106" t="s">
        <v>111</v>
      </c>
      <c r="C121" s="104"/>
      <c r="I121" s="1"/>
      <c r="M121" s="1"/>
      <c r="N121" s="1"/>
    </row>
    <row r="122" spans="2:14" ht="14" x14ac:dyDescent="0.2">
      <c r="B122" s="106" t="s">
        <v>112</v>
      </c>
      <c r="C122" s="104"/>
      <c r="I122" s="1"/>
      <c r="M122" s="1"/>
      <c r="N122" s="1"/>
    </row>
    <row r="123" spans="2:14" x14ac:dyDescent="0.2">
      <c r="I123" s="1"/>
      <c r="M123" s="1"/>
      <c r="N123" s="1"/>
    </row>
    <row r="124" spans="2:14" ht="13" x14ac:dyDescent="0.2">
      <c r="B124" s="1" t="s">
        <v>113</v>
      </c>
      <c r="F124" s="105"/>
      <c r="I124" s="105" t="s">
        <v>114</v>
      </c>
      <c r="M124" s="1"/>
      <c r="N124" s="1"/>
    </row>
    <row r="125" spans="2:14" ht="13" x14ac:dyDescent="0.2">
      <c r="B125" s="107" t="s">
        <v>115</v>
      </c>
      <c r="I125" s="1"/>
      <c r="M125" s="1"/>
      <c r="N125" s="1"/>
    </row>
    <row r="126" spans="2:14" x14ac:dyDescent="0.2">
      <c r="B126" s="1" t="s">
        <v>120</v>
      </c>
      <c r="I126" s="1"/>
      <c r="M126" s="1"/>
      <c r="N126" s="1"/>
    </row>
    <row r="127" spans="2:14" x14ac:dyDescent="0.2">
      <c r="B127" s="1"/>
      <c r="C127" s="1"/>
      <c r="E127" s="1"/>
      <c r="G127" s="1"/>
      <c r="I127" s="1"/>
      <c r="M127" s="1"/>
      <c r="N127" s="1"/>
    </row>
    <row r="128" spans="2:14" ht="13" x14ac:dyDescent="0.2">
      <c r="B128" s="1" t="s">
        <v>116</v>
      </c>
      <c r="C128" s="1"/>
      <c r="E128" s="1"/>
      <c r="F128" s="105"/>
      <c r="G128" s="1"/>
      <c r="I128" s="105" t="s">
        <v>117</v>
      </c>
      <c r="M128" s="1"/>
      <c r="N128" s="1"/>
    </row>
    <row r="129" spans="2:14" x14ac:dyDescent="0.2">
      <c r="B129" s="1" t="s">
        <v>118</v>
      </c>
      <c r="C129" s="1"/>
      <c r="E129" s="1"/>
      <c r="G129" s="1"/>
      <c r="M129" s="1"/>
      <c r="N129" s="1"/>
    </row>
    <row r="130" spans="2:14" x14ac:dyDescent="0.2">
      <c r="B130" s="1" t="s">
        <v>119</v>
      </c>
      <c r="C130" s="1"/>
      <c r="E130" s="1"/>
      <c r="G130" s="1"/>
      <c r="M130" s="1"/>
      <c r="N130" s="1"/>
    </row>
  </sheetData>
  <mergeCells count="9">
    <mergeCell ref="L4:L5"/>
    <mergeCell ref="C4:C5"/>
    <mergeCell ref="F4:G4"/>
    <mergeCell ref="H4:I4"/>
    <mergeCell ref="B4:B5"/>
    <mergeCell ref="A4:A5"/>
    <mergeCell ref="D4:D5"/>
    <mergeCell ref="E4:E5"/>
    <mergeCell ref="K4:K5"/>
  </mergeCells>
  <phoneticPr fontId="2"/>
  <hyperlinks>
    <hyperlink ref="B125" r:id="rId1" xr:uid="{AC5F606B-C833-42B2-A9C8-707AE2A1C7D0}"/>
  </hyperlinks>
  <pageMargins left="0.25" right="0.25" top="0.75" bottom="0.75" header="0.3" footer="0.3"/>
  <pageSetup paperSize="9" scale="78" fitToHeight="0" orientation="portrait" horizontalDpi="4294967293" verticalDpi="4294967293" r:id="rId2"/>
  <headerFooter alignWithMargins="0"/>
  <rowBreaks count="1" manualBreakCount="1">
    <brk id="49" max="11" man="1"/>
  </rowBreaks>
  <drawing r:id="rId3"/>
  <webPublishItems count="1">
    <webPublishItem id="25480" divId="京都600_BAK715_25480" sourceType="range" sourceRef="A1:L49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 x14ac:dyDescent="0.2"/>
  <sheetData/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 豚</cp:lastModifiedBy>
  <cp:lastPrinted>2020-09-13T12:25:36Z</cp:lastPrinted>
  <dcterms:created xsi:type="dcterms:W3CDTF">2011-02-06T12:06:47Z</dcterms:created>
  <dcterms:modified xsi:type="dcterms:W3CDTF">2020-09-13T12:28:06Z</dcterms:modified>
</cp:coreProperties>
</file>