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2afb62f7ed040bac/京都BRM/BRM2020京都/BRM919_300/"/>
    </mc:Choice>
  </mc:AlternateContent>
  <xr:revisionPtr revIDLastSave="186" documentId="13_ncr:1_{56884561-37EB-4048-966D-506382387B36}" xr6:coauthVersionLast="45" xr6:coauthVersionMax="45" xr10:uidLastSave="{71B46402-39CB-4EB7-9F51-211707B6F0DF}"/>
  <bookViews>
    <workbookView xWindow="-110" yWindow="-110" windowWidth="19420" windowHeight="10420" xr2:uid="{00000000-000D-0000-FFFF-FFFF00000000}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Sheet1!$A$1:$L$156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22" i="1" l="1"/>
  <c r="L61" i="1"/>
  <c r="H75" i="1"/>
  <c r="H74" i="1"/>
  <c r="H73" i="1"/>
  <c r="H72" i="1"/>
  <c r="H71" i="1"/>
  <c r="A75" i="1"/>
  <c r="H45" i="1"/>
  <c r="H44" i="1"/>
  <c r="H43" i="1"/>
  <c r="H42" i="1"/>
  <c r="H41" i="1"/>
  <c r="H40" i="1"/>
  <c r="H39" i="1"/>
  <c r="H38" i="1"/>
  <c r="H30" i="1"/>
  <c r="H29" i="1"/>
  <c r="H28" i="1"/>
  <c r="H27" i="1"/>
  <c r="H26" i="1"/>
  <c r="H25" i="1"/>
  <c r="L69" i="1" l="1"/>
  <c r="L75" i="1"/>
  <c r="H70" i="1"/>
  <c r="H69" i="1"/>
  <c r="H68" i="1"/>
  <c r="H67" i="1"/>
  <c r="H66" i="1"/>
  <c r="H65" i="1"/>
  <c r="H64" i="1" l="1"/>
  <c r="H63" i="1"/>
  <c r="H62" i="1"/>
  <c r="H61" i="1" l="1"/>
  <c r="H56" i="1"/>
  <c r="L46" i="1"/>
  <c r="H37" i="1"/>
  <c r="H36" i="1"/>
  <c r="H35" i="1"/>
  <c r="H34" i="1"/>
  <c r="H33" i="1"/>
  <c r="H32" i="1"/>
  <c r="H31" i="1"/>
  <c r="H24" i="1"/>
  <c r="H22" i="1" l="1"/>
  <c r="H14" i="1"/>
  <c r="H50" i="1" l="1"/>
  <c r="H49" i="1"/>
  <c r="H48" i="1"/>
  <c r="H60" i="1"/>
  <c r="H59" i="1"/>
  <c r="H58" i="1"/>
  <c r="H57" i="1"/>
  <c r="H55" i="1"/>
  <c r="H54" i="1"/>
  <c r="H53" i="1"/>
  <c r="H52" i="1"/>
  <c r="H51" i="1"/>
  <c r="H47" i="1"/>
  <c r="H46" i="1"/>
  <c r="L34" i="1"/>
  <c r="H19" i="1"/>
  <c r="L14" i="1"/>
  <c r="H13" i="1"/>
  <c r="H12" i="1" l="1"/>
  <c r="A7" i="1" l="1"/>
  <c r="A8" i="1" s="1"/>
  <c r="A9" i="1" s="1"/>
  <c r="A10" i="1" s="1"/>
  <c r="A11" i="1" s="1"/>
  <c r="A12" i="1" s="1"/>
  <c r="A13" i="1" s="1"/>
  <c r="A14" i="1" s="1"/>
  <c r="H11" i="1"/>
  <c r="H10" i="1"/>
  <c r="H9" i="1"/>
  <c r="H8" i="1"/>
  <c r="H7" i="1"/>
  <c r="A15" i="1" l="1"/>
  <c r="H23" i="1"/>
  <c r="H17" i="1" l="1"/>
  <c r="H16" i="1" l="1"/>
  <c r="H15" i="1"/>
  <c r="H18" i="1" l="1"/>
  <c r="H20" i="1"/>
  <c r="H21" i="1"/>
  <c r="A16" i="1" l="1"/>
  <c r="A17" i="1" l="1"/>
  <c r="A18" i="1" s="1"/>
  <c r="A19" i="1" s="1"/>
  <c r="A20" i="1" l="1"/>
  <c r="A21" i="1" s="1"/>
  <c r="A22" i="1" s="1"/>
  <c r="A23" i="1" l="1"/>
  <c r="A24" i="1" s="1"/>
  <c r="A25" i="1" s="1"/>
  <c r="A26" i="1" s="1"/>
  <c r="A27" i="1" s="1"/>
  <c r="A28" i="1" s="1"/>
  <c r="A29" i="1" s="1"/>
  <c r="A30" i="1" s="1"/>
  <c r="A31" i="1" l="1"/>
  <c r="A32" i="1" s="1"/>
  <c r="A33" i="1" s="1"/>
  <c r="A34" i="1" l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l="1"/>
  <c r="A47" i="1" l="1"/>
  <c r="A48" i="1" s="1"/>
  <c r="A49" i="1" s="1"/>
  <c r="A50" i="1" s="1"/>
  <c r="A51" i="1" s="1"/>
  <c r="A52" i="1" s="1"/>
  <c r="A53" i="1" s="1"/>
  <c r="A54" i="1" s="1"/>
  <c r="A55" i="1" s="1"/>
  <c r="A56" i="1" l="1"/>
  <c r="A57" i="1" s="1"/>
  <c r="A58" i="1" s="1"/>
  <c r="A59" i="1" s="1"/>
  <c r="A60" i="1" s="1"/>
  <c r="A61" i="1" l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l="1"/>
</calcChain>
</file>

<file path=xl/sharedStrings.xml><?xml version="1.0" encoding="utf-8"?>
<sst xmlns="http://schemas.openxmlformats.org/spreadsheetml/2006/main" count="332" uniqueCount="176">
  <si>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</si>
  <si>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</si>
  <si>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</si>
  <si>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</si>
  <si>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</si>
  <si>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市道</t>
    <rPh sb="0" eb="2">
      <t>シドウ</t>
    </rPh>
    <phoneticPr fontId="1"/>
  </si>
  <si>
    <t>左折</t>
    <rPh sb="0" eb="2">
      <t>サセツ</t>
    </rPh>
    <phoneticPr fontId="1"/>
  </si>
  <si>
    <t>直進</t>
    <rPh sb="0" eb="2">
      <t>チョクシン</t>
    </rPh>
    <phoneticPr fontId="1"/>
  </si>
  <si>
    <t>標識</t>
    <rPh sb="0" eb="2">
      <t>ヒョウシキ</t>
    </rPh>
    <phoneticPr fontId="2"/>
  </si>
  <si>
    <t>右折</t>
    <rPh sb="0" eb="2">
      <t>ウセツ</t>
    </rPh>
    <phoneticPr fontId="1"/>
  </si>
  <si>
    <t>右直進</t>
    <rPh sb="0" eb="1">
      <t>ミギ</t>
    </rPh>
    <rPh sb="1" eb="3">
      <t>チョクシン</t>
    </rPh>
    <phoneticPr fontId="1"/>
  </si>
  <si>
    <t>市道</t>
    <rPh sb="0" eb="2">
      <t>シドウ</t>
    </rPh>
    <phoneticPr fontId="2"/>
  </si>
  <si>
    <t>直進</t>
    <rPh sb="0" eb="2">
      <t>チョクシン</t>
    </rPh>
    <phoneticPr fontId="2"/>
  </si>
  <si>
    <t>左折</t>
    <rPh sb="0" eb="2">
      <t>サセツ</t>
    </rPh>
    <phoneticPr fontId="2"/>
  </si>
  <si>
    <t>右折</t>
    <rPh sb="0" eb="2">
      <t>ウセツ</t>
    </rPh>
    <phoneticPr fontId="2"/>
  </si>
  <si>
    <t>方角</t>
    <rPh sb="0" eb="2">
      <t>ホウガク</t>
    </rPh>
    <phoneticPr fontId="2"/>
  </si>
  <si>
    <t>現在地までの</t>
    <rPh sb="0" eb="3">
      <t>ゲンザイチ</t>
    </rPh>
    <phoneticPr fontId="2"/>
  </si>
  <si>
    <t>現在地からの進行先</t>
    <rPh sb="0" eb="3">
      <t>ゲンザイチ</t>
    </rPh>
    <rPh sb="6" eb="8">
      <t>シンコウ</t>
    </rPh>
    <rPh sb="8" eb="9">
      <t>サキ</t>
    </rPh>
    <phoneticPr fontId="2"/>
  </si>
  <si>
    <t>PC間</t>
    <rPh sb="2" eb="3">
      <t>アイダ</t>
    </rPh>
    <phoneticPr fontId="2"/>
  </si>
  <si>
    <t>T</t>
    <phoneticPr fontId="2"/>
  </si>
  <si>
    <t>信号</t>
    <rPh sb="0" eb="2">
      <t>シンゴウ</t>
    </rPh>
    <phoneticPr fontId="2"/>
  </si>
  <si>
    <t>形状</t>
    <rPh sb="0" eb="2">
      <t>ケイジョウ</t>
    </rPh>
    <phoneticPr fontId="2"/>
  </si>
  <si>
    <t>S</t>
    <phoneticPr fontId="2"/>
  </si>
  <si>
    <t>十</t>
    <rPh sb="0" eb="1">
      <t>ジュウ</t>
    </rPh>
    <phoneticPr fontId="2"/>
  </si>
  <si>
    <t>ト</t>
    <phoneticPr fontId="2"/>
  </si>
  <si>
    <t>┤</t>
    <phoneticPr fontId="2"/>
  </si>
  <si>
    <t>Y</t>
    <phoneticPr fontId="2"/>
  </si>
  <si>
    <t>逆Y</t>
    <rPh sb="0" eb="1">
      <t>ギャク</t>
    </rPh>
    <phoneticPr fontId="2"/>
  </si>
  <si>
    <t>S</t>
    <phoneticPr fontId="2"/>
  </si>
  <si>
    <t>右折</t>
    <rPh sb="0" eb="2">
      <t>ウセツ</t>
    </rPh>
    <phoneticPr fontId="2"/>
  </si>
  <si>
    <t>左側</t>
    <rPh sb="0" eb="2">
      <t>ヒダリガワ</t>
    </rPh>
    <phoneticPr fontId="2"/>
  </si>
  <si>
    <t>S</t>
    <phoneticPr fontId="2"/>
  </si>
  <si>
    <t>左折</t>
    <rPh sb="0" eb="2">
      <t>サセツ</t>
    </rPh>
    <phoneticPr fontId="2"/>
  </si>
  <si>
    <t>左側</t>
    <rPh sb="0" eb="2">
      <t>ヒダリガワ</t>
    </rPh>
    <phoneticPr fontId="1"/>
  </si>
  <si>
    <t>新花巻駅（新幹線駅　西口）</t>
    <rPh sb="0" eb="4">
      <t>シンハナマキエキ</t>
    </rPh>
    <rPh sb="5" eb="8">
      <t>シンカンセン</t>
    </rPh>
    <rPh sb="8" eb="9">
      <t>エキ</t>
    </rPh>
    <rPh sb="10" eb="12">
      <t>ニシグチ</t>
    </rPh>
    <phoneticPr fontId="1"/>
  </si>
  <si>
    <t>県道286</t>
    <rPh sb="0" eb="2">
      <t>ケンドウ</t>
    </rPh>
    <phoneticPr fontId="2"/>
  </si>
  <si>
    <t>R283</t>
    <phoneticPr fontId="2"/>
  </si>
  <si>
    <t>合流</t>
    <rPh sb="0" eb="2">
      <t>ゴウリュウ</t>
    </rPh>
    <phoneticPr fontId="2"/>
  </si>
  <si>
    <t>R107(R283)</t>
    <phoneticPr fontId="2"/>
  </si>
  <si>
    <t>R107合流</t>
    <rPh sb="4" eb="6">
      <t>ゴウリュウ</t>
    </rPh>
    <phoneticPr fontId="2"/>
  </si>
  <si>
    <t>R107と別れる</t>
    <rPh sb="5" eb="6">
      <t>ワカ</t>
    </rPh>
    <phoneticPr fontId="2"/>
  </si>
  <si>
    <t>（ローソン 遠野綾織町店）</t>
    <phoneticPr fontId="2"/>
  </si>
  <si>
    <t>→　遠野市街</t>
    <rPh sb="2" eb="6">
      <t>トオノシガイ</t>
    </rPh>
    <phoneticPr fontId="2"/>
  </si>
  <si>
    <t>県道238</t>
    <rPh sb="0" eb="2">
      <t>ケンドウ</t>
    </rPh>
    <phoneticPr fontId="2"/>
  </si>
  <si>
    <t>右側</t>
    <rPh sb="0" eb="2">
      <t>ミギガワ</t>
    </rPh>
    <phoneticPr fontId="1"/>
  </si>
  <si>
    <t>県道230</t>
    <rPh sb="0" eb="2">
      <t>ケンドウ</t>
    </rPh>
    <phoneticPr fontId="2"/>
  </si>
  <si>
    <t>R45</t>
    <phoneticPr fontId="2"/>
  </si>
  <si>
    <t>大船渡　碁石海岸IC</t>
    <rPh sb="0" eb="3">
      <t>オオフナト</t>
    </rPh>
    <rPh sb="4" eb="8">
      <t>ゴイシカイガン</t>
    </rPh>
    <phoneticPr fontId="2"/>
  </si>
  <si>
    <t>県道38</t>
    <rPh sb="0" eb="2">
      <t>ケンドウ</t>
    </rPh>
    <phoneticPr fontId="1"/>
  </si>
  <si>
    <t>県道275</t>
    <rPh sb="0" eb="2">
      <t>ケンドウ</t>
    </rPh>
    <phoneticPr fontId="1"/>
  </si>
  <si>
    <t>左直進</t>
    <rPh sb="0" eb="1">
      <t>ヒダリ</t>
    </rPh>
    <rPh sb="1" eb="3">
      <t>チョクシン</t>
    </rPh>
    <phoneticPr fontId="1"/>
  </si>
  <si>
    <t>←　碁石海岸
防潮堤の水門が見えるポイント</t>
    <rPh sb="2" eb="4">
      <t>ゴイシ</t>
    </rPh>
    <rPh sb="4" eb="6">
      <t>カイガン</t>
    </rPh>
    <rPh sb="7" eb="10">
      <t>ボウチョウテイ</t>
    </rPh>
    <rPh sb="11" eb="13">
      <t>スイモン</t>
    </rPh>
    <rPh sb="14" eb="15">
      <t>ミ</t>
    </rPh>
    <phoneticPr fontId="2"/>
  </si>
  <si>
    <t>←　山根　←　ホテル碁石
直進してもいいいし一周してもどちらを通ってもよい</t>
    <rPh sb="2" eb="4">
      <t>ヤマネ</t>
    </rPh>
    <rPh sb="10" eb="12">
      <t>ゴイシ</t>
    </rPh>
    <rPh sb="13" eb="15">
      <t>チョクシン</t>
    </rPh>
    <rPh sb="22" eb="24">
      <t>イッシュウ</t>
    </rPh>
    <rPh sb="31" eb="32">
      <t>トオ</t>
    </rPh>
    <phoneticPr fontId="2"/>
  </si>
  <si>
    <t>PC3　碁石海岸レストハウス</t>
    <rPh sb="4" eb="6">
      <t>ゴイシ</t>
    </rPh>
    <rPh sb="6" eb="8">
      <t>カイガン</t>
    </rPh>
    <phoneticPr fontId="2"/>
  </si>
  <si>
    <t>県道275</t>
    <rPh sb="0" eb="2">
      <t>ケンドウ</t>
    </rPh>
    <phoneticPr fontId="2"/>
  </si>
  <si>
    <t>左手の防潮堤沿いに</t>
    <rPh sb="0" eb="2">
      <t>ヒダリテ</t>
    </rPh>
    <rPh sb="3" eb="6">
      <t>ボウチョウテイ</t>
    </rPh>
    <rPh sb="6" eb="7">
      <t>ゾ</t>
    </rPh>
    <phoneticPr fontId="2"/>
  </si>
  <si>
    <t>周囲広大な田園
右にセブンイレブンが見えてくる</t>
    <rPh sb="0" eb="2">
      <t>シュウイ</t>
    </rPh>
    <rPh sb="2" eb="4">
      <t>コウダイ</t>
    </rPh>
    <rPh sb="5" eb="7">
      <t>デンエン</t>
    </rPh>
    <rPh sb="8" eb="9">
      <t>ミギ</t>
    </rPh>
    <rPh sb="18" eb="19">
      <t>ミ</t>
    </rPh>
    <phoneticPr fontId="2"/>
  </si>
  <si>
    <t>県道38
（アップルロード）</t>
    <rPh sb="0" eb="2">
      <t>ケンドウ</t>
    </rPh>
    <phoneticPr fontId="1"/>
  </si>
  <si>
    <t>R45</t>
    <phoneticPr fontId="1"/>
  </si>
  <si>
    <t>広田半島入口</t>
    <rPh sb="0" eb="2">
      <t>ヒロタ</t>
    </rPh>
    <rPh sb="2" eb="4">
      <t>ハントウ</t>
    </rPh>
    <rPh sb="4" eb="6">
      <t>イリグチ</t>
    </rPh>
    <phoneticPr fontId="2"/>
  </si>
  <si>
    <t>ト</t>
    <phoneticPr fontId="2"/>
  </si>
  <si>
    <t>S</t>
    <phoneticPr fontId="2"/>
  </si>
  <si>
    <t>市道→県道238</t>
    <rPh sb="0" eb="2">
      <t>シドウ</t>
    </rPh>
    <rPh sb="3" eb="5">
      <t>ケンドウ</t>
    </rPh>
    <phoneticPr fontId="2"/>
  </si>
  <si>
    <t>遠野駅への交差点を通過後の信号</t>
    <rPh sb="0" eb="2">
      <t>トオノ</t>
    </rPh>
    <rPh sb="2" eb="3">
      <t>エキ</t>
    </rPh>
    <rPh sb="5" eb="8">
      <t>コウサテン</t>
    </rPh>
    <rPh sb="9" eb="11">
      <t>ツウカ</t>
    </rPh>
    <rPh sb="11" eb="12">
      <t>ゴ</t>
    </rPh>
    <rPh sb="13" eb="15">
      <t>シンゴウ</t>
    </rPh>
    <phoneticPr fontId="2"/>
  </si>
  <si>
    <t>PC1　セブンイレブン 遠野松崎町</t>
    <phoneticPr fontId="1"/>
  </si>
  <si>
    <t>市道→R340</t>
    <rPh sb="0" eb="2">
      <t>シドウ</t>
    </rPh>
    <phoneticPr fontId="2"/>
  </si>
  <si>
    <t>旧道へ入る。カッパ注意</t>
    <rPh sb="0" eb="2">
      <t>キュウドウ</t>
    </rPh>
    <rPh sb="3" eb="4">
      <t>ハイ</t>
    </rPh>
    <rPh sb="9" eb="11">
      <t>チュウイ</t>
    </rPh>
    <phoneticPr fontId="2"/>
  </si>
  <si>
    <t>標高353m
←　釜石広域ウィンドファーム/風力発電施設　</t>
    <rPh sb="9" eb="11">
      <t>カマイシ</t>
    </rPh>
    <rPh sb="11" eb="13">
      <t>コウイキ</t>
    </rPh>
    <rPh sb="22" eb="24">
      <t>フウリョク</t>
    </rPh>
    <rPh sb="24" eb="26">
      <t>ハツデン</t>
    </rPh>
    <rPh sb="26" eb="28">
      <t>シセツ</t>
    </rPh>
    <phoneticPr fontId="2"/>
  </si>
  <si>
    <t>スリーグリーンライン</t>
    <phoneticPr fontId="1"/>
  </si>
  <si>
    <t>標高651m　笛吹峠分岐
←　釜石広域ウィンドファーム/風力発電施設　</t>
    <rPh sb="7" eb="9">
      <t>フエフキ</t>
    </rPh>
    <rPh sb="9" eb="10">
      <t>トウゲ</t>
    </rPh>
    <rPh sb="10" eb="12">
      <t>ブンキ</t>
    </rPh>
    <rPh sb="15" eb="17">
      <t>カマイシ</t>
    </rPh>
    <rPh sb="17" eb="19">
      <t>コウイキ</t>
    </rPh>
    <rPh sb="28" eb="30">
      <t>フウリョク</t>
    </rPh>
    <rPh sb="30" eb="32">
      <t>ハツデン</t>
    </rPh>
    <rPh sb="32" eb="34">
      <t>シセツ</t>
    </rPh>
    <phoneticPr fontId="2"/>
  </si>
  <si>
    <t>標高811m
←　スリーグリーンライン　新山高原</t>
    <rPh sb="20" eb="22">
      <t>ニイヤマ</t>
    </rPh>
    <rPh sb="22" eb="24">
      <t>コウゲン</t>
    </rPh>
    <phoneticPr fontId="2"/>
  </si>
  <si>
    <t>（貞任高原）</t>
    <rPh sb="1" eb="3">
      <t>サダトウ</t>
    </rPh>
    <rPh sb="3" eb="5">
      <t>コウゲン</t>
    </rPh>
    <phoneticPr fontId="2"/>
  </si>
  <si>
    <t>標高967m ここから大槌町</t>
    <rPh sb="0" eb="2">
      <t>ヒョウコウ</t>
    </rPh>
    <rPh sb="11" eb="14">
      <t>オオツチチョウ</t>
    </rPh>
    <phoneticPr fontId="2"/>
  </si>
  <si>
    <t>T</t>
    <phoneticPr fontId="2"/>
  </si>
  <si>
    <t>県道280</t>
    <rPh sb="0" eb="2">
      <t>ケンドウ</t>
    </rPh>
    <phoneticPr fontId="1"/>
  </si>
  <si>
    <t>PC2
セブンイレブンおおつち御社地</t>
    <phoneticPr fontId="1"/>
  </si>
  <si>
    <t>大槌ＢＰ南口
（ローソン 大槌バイパス店）</t>
    <rPh sb="0" eb="2">
      <t>オオツチ</t>
    </rPh>
    <rPh sb="4" eb="6">
      <t>ミナミグチ</t>
    </rPh>
    <phoneticPr fontId="2"/>
  </si>
  <si>
    <t>X</t>
    <phoneticPr fontId="2"/>
  </si>
  <si>
    <r>
      <rPr>
        <sz val="9"/>
        <rFont val="ＭＳ Ｐゴシック"/>
        <family val="3"/>
        <charset val="128"/>
      </rPr>
      <t>↑釜石市街</t>
    </r>
    <r>
      <rPr>
        <sz val="9"/>
        <color rgb="FFFF0000"/>
        <rFont val="ＭＳ Ｐゴシック"/>
        <family val="3"/>
        <charset val="128"/>
      </rPr>
      <t xml:space="preserve">
</t>
    </r>
    <r>
      <rPr>
        <b/>
        <sz val="9"/>
        <color rgb="FFFF0000"/>
        <rFont val="ＭＳ Ｐゴシック"/>
        <family val="3"/>
        <charset val="128"/>
      </rPr>
      <t>長いトンネルを抜けた直後に右側</t>
    </r>
    <r>
      <rPr>
        <sz val="9"/>
        <rFont val="ＭＳ Ｐゴシック"/>
        <family val="3"/>
        <charset val="128"/>
      </rPr>
      <t>、釜石市街に降りる！
そのまま</t>
    </r>
    <r>
      <rPr>
        <b/>
        <sz val="9"/>
        <color rgb="FFFF0000"/>
        <rFont val="ＭＳ Ｐゴシック"/>
        <family val="3"/>
        <charset val="128"/>
      </rPr>
      <t>左の高架道路に入らないこと！</t>
    </r>
    <rPh sb="1" eb="5">
      <t>カマイシシガイ</t>
    </rPh>
    <rPh sb="6" eb="7">
      <t>ナガ</t>
    </rPh>
    <rPh sb="13" eb="14">
      <t>ヌ</t>
    </rPh>
    <rPh sb="16" eb="18">
      <t>チョクゴ</t>
    </rPh>
    <rPh sb="19" eb="20">
      <t>ミギ</t>
    </rPh>
    <rPh sb="20" eb="21">
      <t>ガワ</t>
    </rPh>
    <rPh sb="22" eb="24">
      <t>カマイシ</t>
    </rPh>
    <rPh sb="24" eb="26">
      <t>シガイ</t>
    </rPh>
    <rPh sb="27" eb="28">
      <t>オ</t>
    </rPh>
    <rPh sb="36" eb="37">
      <t>ヒダリ</t>
    </rPh>
    <rPh sb="38" eb="40">
      <t>コウカ</t>
    </rPh>
    <rPh sb="40" eb="42">
      <t>ドウロ</t>
    </rPh>
    <rPh sb="43" eb="44">
      <t>ハイ</t>
    </rPh>
    <phoneticPr fontId="2"/>
  </si>
  <si>
    <t>県道4</t>
    <rPh sb="0" eb="2">
      <t>ケンドウ</t>
    </rPh>
    <phoneticPr fontId="2"/>
  </si>
  <si>
    <t>市道→R45</t>
    <rPh sb="0" eb="2">
      <t>シドウ</t>
    </rPh>
    <phoneticPr fontId="2"/>
  </si>
  <si>
    <t>高架の釜石バイパスの真下を走り
地上に降りてきたバイパスの側道から合流する</t>
    <rPh sb="0" eb="2">
      <t>コウカ</t>
    </rPh>
    <rPh sb="3" eb="5">
      <t>カマイシ</t>
    </rPh>
    <rPh sb="10" eb="12">
      <t>マシタ</t>
    </rPh>
    <rPh sb="13" eb="14">
      <t>ハシ</t>
    </rPh>
    <rPh sb="16" eb="18">
      <t>チジョウ</t>
    </rPh>
    <rPh sb="19" eb="20">
      <t>オ</t>
    </rPh>
    <rPh sb="29" eb="31">
      <t>ソクドウ</t>
    </rPh>
    <rPh sb="33" eb="35">
      <t>ゴウリュウ</t>
    </rPh>
    <phoneticPr fontId="2"/>
  </si>
  <si>
    <t>R45</t>
    <phoneticPr fontId="2"/>
  </si>
  <si>
    <t>(セブンイレブン釜石松原店)</t>
    <phoneticPr fontId="2"/>
  </si>
  <si>
    <t>権現堂
（ファミリーマート大船渡権現堂）</t>
    <rPh sb="0" eb="3">
      <t>ゴンゲンドウ</t>
    </rPh>
    <phoneticPr fontId="2"/>
  </si>
  <si>
    <t>県道34(側道)</t>
    <rPh sb="0" eb="2">
      <t>ケンドウ</t>
    </rPh>
    <rPh sb="5" eb="7">
      <t>ソクドウ</t>
    </rPh>
    <phoneticPr fontId="2"/>
  </si>
  <si>
    <t>←気仙沼市街　ランプ降りる
R45と県34は直交していないので標識よく見ること。</t>
    <rPh sb="1" eb="4">
      <t>ケセンヌマ</t>
    </rPh>
    <rPh sb="4" eb="6">
      <t>シガイ</t>
    </rPh>
    <rPh sb="10" eb="11">
      <t>オ</t>
    </rPh>
    <rPh sb="18" eb="19">
      <t>ケン</t>
    </rPh>
    <rPh sb="22" eb="24">
      <t>チョッコウ</t>
    </rPh>
    <rPh sb="31" eb="33">
      <t>ヒョウシキ</t>
    </rPh>
    <rPh sb="35" eb="36">
      <t>ミ</t>
    </rPh>
    <phoneticPr fontId="2"/>
  </si>
  <si>
    <t>県道34（県26）</t>
    <rPh sb="0" eb="2">
      <t>ケンドウ</t>
    </rPh>
    <rPh sb="5" eb="6">
      <t>ケン</t>
    </rPh>
    <phoneticPr fontId="2"/>
  </si>
  <si>
    <t>県道26</t>
    <rPh sb="0" eb="2">
      <t>ケンドウ</t>
    </rPh>
    <phoneticPr fontId="1"/>
  </si>
  <si>
    <t>(セブンイレブン気仙沼三日町)</t>
    <phoneticPr fontId="2"/>
  </si>
  <si>
    <t>市道（気仙沼街道）</t>
    <rPh sb="0" eb="2">
      <t>シドウ</t>
    </rPh>
    <rPh sb="3" eb="6">
      <t>ケセンヌマ</t>
    </rPh>
    <rPh sb="6" eb="8">
      <t>カイドウ</t>
    </rPh>
    <phoneticPr fontId="1"/>
  </si>
  <si>
    <t>ト</t>
    <phoneticPr fontId="2"/>
  </si>
  <si>
    <t>S</t>
    <phoneticPr fontId="2"/>
  </si>
  <si>
    <t>跨線橋。鉄路は仙台方面には続いている</t>
    <rPh sb="0" eb="3">
      <t>コセンキョウ</t>
    </rPh>
    <rPh sb="4" eb="6">
      <t>テツロ</t>
    </rPh>
    <rPh sb="7" eb="9">
      <t>センダイ</t>
    </rPh>
    <rPh sb="9" eb="11">
      <t>ホウメン</t>
    </rPh>
    <rPh sb="13" eb="14">
      <t>ツヅ</t>
    </rPh>
    <phoneticPr fontId="2"/>
  </si>
  <si>
    <r>
      <t>↑</t>
    </r>
    <r>
      <rPr>
        <sz val="9"/>
        <color rgb="FFFF0000"/>
        <rFont val="ＭＳ Ｐゴシック"/>
        <family val="3"/>
        <charset val="128"/>
      </rPr>
      <t>貞任</t>
    </r>
    <r>
      <rPr>
        <sz val="9"/>
        <rFont val="ＭＳ Ｐゴシック"/>
        <family val="3"/>
        <charset val="128"/>
      </rPr>
      <t>　曰く、遠野の人、かつて奥羽を統べた安倍貞任が末也</t>
    </r>
    <rPh sb="1" eb="3">
      <t>サダトウ</t>
    </rPh>
    <rPh sb="4" eb="5">
      <t>イワ</t>
    </rPh>
    <rPh sb="7" eb="9">
      <t>トオノ</t>
    </rPh>
    <rPh sb="10" eb="11">
      <t>ヒト</t>
    </rPh>
    <rPh sb="15" eb="17">
      <t>オウウ</t>
    </rPh>
    <rPh sb="18" eb="19">
      <t>ス</t>
    </rPh>
    <rPh sb="21" eb="23">
      <t>アベ</t>
    </rPh>
    <rPh sb="23" eb="25">
      <t>サダトウ</t>
    </rPh>
    <rPh sb="26" eb="27">
      <t>スエ</t>
    </rPh>
    <rPh sb="27" eb="28">
      <t>ナリ</t>
    </rPh>
    <phoneticPr fontId="2"/>
  </si>
  <si>
    <t>R284(旧道)</t>
    <rPh sb="5" eb="7">
      <t>キュウドウ</t>
    </rPh>
    <phoneticPr fontId="1"/>
  </si>
  <si>
    <t>室根バイパスに入らない</t>
    <rPh sb="0" eb="2">
      <t>ムロネ</t>
    </rPh>
    <rPh sb="7" eb="8">
      <t>ハイ</t>
    </rPh>
    <phoneticPr fontId="2"/>
  </si>
  <si>
    <t>右合流</t>
    <rPh sb="0" eb="1">
      <t>ミギ</t>
    </rPh>
    <rPh sb="1" eb="3">
      <t>ゴウリュウ</t>
    </rPh>
    <phoneticPr fontId="2"/>
  </si>
  <si>
    <t>千厩警察署前</t>
    <rPh sb="0" eb="1">
      <t>セン</t>
    </rPh>
    <rPh sb="1" eb="2">
      <t>ウマヤ</t>
    </rPh>
    <rPh sb="2" eb="5">
      <t>ケイサツショ</t>
    </rPh>
    <rPh sb="5" eb="6">
      <t>マエ</t>
    </rPh>
    <phoneticPr fontId="2"/>
  </si>
  <si>
    <t>市道→R456</t>
    <rPh sb="0" eb="2">
      <t>シドウ</t>
    </rPh>
    <phoneticPr fontId="2"/>
  </si>
  <si>
    <t>大船渡線についていく</t>
    <rPh sb="0" eb="4">
      <t>オオフナトセン</t>
    </rPh>
    <phoneticPr fontId="2"/>
  </si>
  <si>
    <t>県道19</t>
    <rPh sb="0" eb="2">
      <t>ケンドウ</t>
    </rPh>
    <phoneticPr fontId="2"/>
  </si>
  <si>
    <t>ここも大船渡線を見失わなければOK</t>
    <rPh sb="3" eb="7">
      <t>オオフナトセン</t>
    </rPh>
    <rPh sb="8" eb="10">
      <t>ミウシナ</t>
    </rPh>
    <phoneticPr fontId="2"/>
  </si>
  <si>
    <t>大船渡線から離れる</t>
    <rPh sb="0" eb="4">
      <t>オオフナトセン</t>
    </rPh>
    <rPh sb="6" eb="7">
      <t>ハナ</t>
    </rPh>
    <phoneticPr fontId="2"/>
  </si>
  <si>
    <t>→　平泉　中尊寺</t>
    <rPh sb="2" eb="4">
      <t>ヒライズミ</t>
    </rPh>
    <rPh sb="5" eb="8">
      <t>チュウソンジ</t>
    </rPh>
    <phoneticPr fontId="2"/>
  </si>
  <si>
    <t>県道206</t>
    <rPh sb="0" eb="2">
      <t>ケンドウ</t>
    </rPh>
    <phoneticPr fontId="2"/>
  </si>
  <si>
    <t>(右折レーン)</t>
    <rPh sb="1" eb="3">
      <t>ウセツ</t>
    </rPh>
    <phoneticPr fontId="2"/>
  </si>
  <si>
    <t>→　平泉</t>
    <rPh sb="2" eb="4">
      <t>ヒライズミ</t>
    </rPh>
    <phoneticPr fontId="2"/>
  </si>
  <si>
    <t>←　気仙沼市街</t>
    <rPh sb="2" eb="5">
      <t>ケセンヌマ</t>
    </rPh>
    <rPh sb="5" eb="7">
      <t>シガイ</t>
    </rPh>
    <phoneticPr fontId="2"/>
  </si>
  <si>
    <t>R4交点</t>
    <rPh sb="2" eb="4">
      <t>コウテン</t>
    </rPh>
    <phoneticPr fontId="2"/>
  </si>
  <si>
    <t>柳ノ御所（道の駅　平泉）</t>
    <rPh sb="0" eb="1">
      <t>ヤナギ</t>
    </rPh>
    <rPh sb="2" eb="4">
      <t>ゴショ</t>
    </rPh>
    <rPh sb="5" eb="6">
      <t>ミチ</t>
    </rPh>
    <rPh sb="7" eb="8">
      <t>エキ</t>
    </rPh>
    <rPh sb="9" eb="11">
      <t>ヒライズミ</t>
    </rPh>
    <phoneticPr fontId="2"/>
  </si>
  <si>
    <t>PC4　セブンイレブン 気仙沼南町</t>
    <phoneticPr fontId="2"/>
  </si>
  <si>
    <t>県道110</t>
    <rPh sb="0" eb="2">
      <t>ケンドウ</t>
    </rPh>
    <phoneticPr fontId="2"/>
  </si>
  <si>
    <t>（▼止まれ）</t>
    <rPh sb="2" eb="3">
      <t>ト</t>
    </rPh>
    <phoneticPr fontId="2"/>
  </si>
  <si>
    <t>→　中尊寺</t>
    <rPh sb="2" eb="5">
      <t>チュウソンジ</t>
    </rPh>
    <phoneticPr fontId="2"/>
  </si>
  <si>
    <t>←　中尊寺　踏切渡る</t>
    <rPh sb="2" eb="5">
      <t>チュウソンジ</t>
    </rPh>
    <rPh sb="6" eb="8">
      <t>フミキリ</t>
    </rPh>
    <rPh sb="8" eb="9">
      <t>ワタ</t>
    </rPh>
    <phoneticPr fontId="2"/>
  </si>
  <si>
    <t>県道300</t>
    <rPh sb="0" eb="2">
      <t>ケンドウ</t>
    </rPh>
    <phoneticPr fontId="2"/>
  </si>
  <si>
    <t>県道300</t>
    <rPh sb="0" eb="2">
      <t>ケンドウ</t>
    </rPh>
    <phoneticPr fontId="1"/>
  </si>
  <si>
    <t>PC5　ファミリーマート 奥州平泉</t>
    <phoneticPr fontId="2"/>
  </si>
  <si>
    <t>平泉バイパス北口</t>
    <rPh sb="0" eb="2">
      <t>ヒライズミ</t>
    </rPh>
    <rPh sb="6" eb="8">
      <t>キタグチ</t>
    </rPh>
    <phoneticPr fontId="2"/>
  </si>
  <si>
    <t>R4</t>
    <phoneticPr fontId="2"/>
  </si>
  <si>
    <t>左直進</t>
    <rPh sb="0" eb="1">
      <t>ヒダリ</t>
    </rPh>
    <rPh sb="1" eb="3">
      <t>チョクシン</t>
    </rPh>
    <phoneticPr fontId="2"/>
  </si>
  <si>
    <t>県道243</t>
    <rPh sb="0" eb="2">
      <t>ケンドウ</t>
    </rPh>
    <phoneticPr fontId="2"/>
  </si>
  <si>
    <t>↑　前沢市街</t>
    <rPh sb="2" eb="4">
      <t>マエサワ</t>
    </rPh>
    <rPh sb="4" eb="6">
      <t>シガイ</t>
    </rPh>
    <phoneticPr fontId="2"/>
  </si>
  <si>
    <t>逆Y</t>
    <rPh sb="0" eb="1">
      <t>ギャク</t>
    </rPh>
    <phoneticPr fontId="9"/>
  </si>
  <si>
    <t>県道226</t>
    <rPh sb="0" eb="2">
      <t>ケンドウ</t>
    </rPh>
    <phoneticPr fontId="2"/>
  </si>
  <si>
    <t>←　水沢市街</t>
    <rPh sb="2" eb="4">
      <t>ミズサワ</t>
    </rPh>
    <rPh sb="4" eb="6">
      <t>シガイ</t>
    </rPh>
    <phoneticPr fontId="2"/>
  </si>
  <si>
    <t>R393</t>
    <phoneticPr fontId="2"/>
  </si>
  <si>
    <t>市道→県道226
→県道8</t>
    <rPh sb="0" eb="2">
      <t>シドウ</t>
    </rPh>
    <rPh sb="3" eb="5">
      <t>ケンドウ</t>
    </rPh>
    <rPh sb="10" eb="12">
      <t>ケンドウ</t>
    </rPh>
    <phoneticPr fontId="2"/>
  </si>
  <si>
    <t>横町Sのつぎ</t>
    <rPh sb="0" eb="2">
      <t>ヨコマチ</t>
    </rPh>
    <phoneticPr fontId="2"/>
  </si>
  <si>
    <t>R456</t>
    <phoneticPr fontId="2"/>
  </si>
  <si>
    <t>県道14</t>
    <rPh sb="0" eb="2">
      <t>ケンドウ</t>
    </rPh>
    <phoneticPr fontId="2"/>
  </si>
  <si>
    <t>県道28</t>
    <rPh sb="0" eb="2">
      <t>ケンドウ</t>
    </rPh>
    <phoneticPr fontId="2"/>
  </si>
  <si>
    <t>R107アンダーパス</t>
    <phoneticPr fontId="2"/>
  </si>
  <si>
    <t>花巻東Ｂ．Ｐ．高木</t>
    <rPh sb="0" eb="2">
      <t>ハナマキ</t>
    </rPh>
    <rPh sb="2" eb="3">
      <t>ヒガシ</t>
    </rPh>
    <rPh sb="7" eb="8">
      <t>タカ</t>
    </rPh>
    <rPh sb="8" eb="9">
      <t>キ</t>
    </rPh>
    <phoneticPr fontId="2"/>
  </si>
  <si>
    <t>R4(バイパス)</t>
    <phoneticPr fontId="2"/>
  </si>
  <si>
    <t>花巻東Ｂ．Ｐ．矢沢</t>
    <rPh sb="0" eb="2">
      <t>ハナマキ</t>
    </rPh>
    <rPh sb="2" eb="3">
      <t>ヒガシ</t>
    </rPh>
    <rPh sb="7" eb="9">
      <t>ヤザワ</t>
    </rPh>
    <phoneticPr fontId="2"/>
  </si>
  <si>
    <t>(ファミリーマート 花巻高松店)</t>
    <phoneticPr fontId="2"/>
  </si>
  <si>
    <t>R284(気仙沼街道)</t>
    <rPh sb="5" eb="8">
      <t>ケセンヌマ</t>
    </rPh>
    <rPh sb="8" eb="10">
      <t>カイドウ</t>
    </rPh>
    <phoneticPr fontId="1"/>
  </si>
  <si>
    <t>R284(気仙沼街道)</t>
    <rPh sb="5" eb="10">
      <t>ケセンヌマカイドウ</t>
    </rPh>
    <phoneticPr fontId="1"/>
  </si>
  <si>
    <t>（新山高原/窓貫峠）</t>
    <rPh sb="1" eb="3">
      <t>ニイヤマ</t>
    </rPh>
    <rPh sb="3" eb="5">
      <t>コウゲン</t>
    </rPh>
    <phoneticPr fontId="2"/>
  </si>
  <si>
    <t>県道141</t>
    <phoneticPr fontId="2"/>
  </si>
  <si>
    <t>おそらくR45工事中</t>
    <rPh sb="7" eb="10">
      <t>コウジチュウ</t>
    </rPh>
    <phoneticPr fontId="1"/>
  </si>
  <si>
    <t>R45</t>
    <phoneticPr fontId="2"/>
  </si>
  <si>
    <t>T</t>
    <phoneticPr fontId="2"/>
  </si>
  <si>
    <t>市道</t>
    <rPh sb="0" eb="2">
      <t>シドウ</t>
    </rPh>
    <phoneticPr fontId="2"/>
  </si>
  <si>
    <t>沖田</t>
    <phoneticPr fontId="2"/>
  </si>
  <si>
    <t>真城幅下</t>
    <phoneticPr fontId="2"/>
  </si>
  <si>
    <t>杉の町</t>
    <phoneticPr fontId="2"/>
  </si>
  <si>
    <t>PC6　セブンイレブン 奥州江刺南大通り</t>
    <phoneticPr fontId="2"/>
  </si>
  <si>
    <t>ゴール受付
セブンイレブン 花巻矢沢</t>
    <rPh sb="3" eb="5">
      <t>ウケツケ</t>
    </rPh>
    <rPh sb="14" eb="16">
      <t>ハナマキ</t>
    </rPh>
    <rPh sb="16" eb="18">
      <t>ヤザワ</t>
    </rPh>
    <phoneticPr fontId="1"/>
  </si>
  <si>
    <t xml:space="preserve"> </t>
    <phoneticPr fontId="2"/>
  </si>
  <si>
    <t>04:00スタート　南方向</t>
    <rPh sb="10" eb="11">
      <t>ミナミ</t>
    </rPh>
    <rPh sb="11" eb="13">
      <t>ホウコウ</t>
    </rPh>
    <phoneticPr fontId="1"/>
  </si>
  <si>
    <t>OPEN/ 05:16 ～ 07:09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</si>
  <si>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OPEN/ 06:44 ～ 10:12
レシート取得して通過時間を自分で記入。
チェック後　折り返し</t>
    <rPh sb="22" eb="24">
      <t>シュトク</t>
    </rPh>
    <rPh sb="26" eb="28">
      <t>ツウカ</t>
    </rPh>
    <rPh sb="28" eb="30">
      <t>ジカン</t>
    </rPh>
    <rPh sb="31" eb="33">
      <t>ジブン</t>
    </rPh>
    <rPh sb="34" eb="36">
      <t>キニュウ</t>
    </rPh>
    <rPh sb="42" eb="43">
      <t>ゴチョクシン</t>
    </rPh>
    <rPh sb="45" eb="46">
      <t>オ</t>
    </rPh>
    <rPh sb="47" eb="48">
      <t>カエ</t>
    </rPh>
    <phoneticPr fontId="1"/>
  </si>
  <si>
    <t>OPEN/ 09:37 ～ 16:44
レシート取得して通過時間を自分で記入。
チェック後　信号右折（北行）</t>
    <rPh sb="24" eb="26">
      <t>シュトク</t>
    </rPh>
    <rPh sb="28" eb="30">
      <t>ツウカ</t>
    </rPh>
    <rPh sb="30" eb="32">
      <t>ジカン</t>
    </rPh>
    <rPh sb="33" eb="35">
      <t>ジブン</t>
    </rPh>
    <rPh sb="36" eb="38">
      <t>キニュウ</t>
    </rPh>
    <rPh sb="44" eb="45">
      <t>ゴ</t>
    </rPh>
    <rPh sb="46" eb="48">
      <t>シンゴウ</t>
    </rPh>
    <rPh sb="48" eb="50">
      <t>ウセツ</t>
    </rPh>
    <rPh sb="51" eb="52">
      <t>キタ</t>
    </rPh>
    <rPh sb="52" eb="53">
      <t>イキ</t>
    </rPh>
    <phoneticPr fontId="1"/>
  </si>
  <si>
    <r>
      <t xml:space="preserve">OPEN/ 08:41 ～ 14:36
</t>
    </r>
    <r>
      <rPr>
        <sz val="9"/>
        <color rgb="FFFF0000"/>
        <rFont val="ＭＳ Ｐゴシック"/>
        <family val="3"/>
        <charset val="128"/>
      </rPr>
      <t>（10時開店のため営業時間前通過の場合はレストハウスの写真撮影し、自己申告で通過時間を記入すること）</t>
    </r>
    <r>
      <rPr>
        <sz val="9"/>
        <rFont val="ＭＳ Ｐゴシック"/>
        <family val="3"/>
        <charset val="128"/>
      </rPr>
      <t xml:space="preserve">
レシート取得して通過時間を自分で記入。
チェック後　折り返す（直進して一周してきてもよい）</t>
    </r>
    <rPh sb="23" eb="24">
      <t>ジ</t>
    </rPh>
    <rPh sb="24" eb="26">
      <t>カイテン</t>
    </rPh>
    <rPh sb="29" eb="31">
      <t>エイギョウ</t>
    </rPh>
    <rPh sb="31" eb="33">
      <t>ジカン</t>
    </rPh>
    <rPh sb="33" eb="34">
      <t>マエ</t>
    </rPh>
    <rPh sb="34" eb="36">
      <t>ツウカ</t>
    </rPh>
    <rPh sb="37" eb="39">
      <t>バアイ</t>
    </rPh>
    <rPh sb="47" eb="49">
      <t>シャシン</t>
    </rPh>
    <rPh sb="49" eb="51">
      <t>サツエイ</t>
    </rPh>
    <rPh sb="53" eb="55">
      <t>ジコ</t>
    </rPh>
    <rPh sb="55" eb="57">
      <t>シンコク</t>
    </rPh>
    <rPh sb="58" eb="60">
      <t>ツウカ</t>
    </rPh>
    <rPh sb="60" eb="62">
      <t>ジカン</t>
    </rPh>
    <rPh sb="63" eb="65">
      <t>キニュウ</t>
    </rPh>
    <rPh sb="75" eb="77">
      <t>シュトク</t>
    </rPh>
    <rPh sb="79" eb="81">
      <t>ツウカ</t>
    </rPh>
    <rPh sb="81" eb="83">
      <t>ジカン</t>
    </rPh>
    <rPh sb="84" eb="86">
      <t>ジブン</t>
    </rPh>
    <rPh sb="87" eb="89">
      <t>キニュウ</t>
    </rPh>
    <rPh sb="95" eb="96">
      <t>ゴ</t>
    </rPh>
    <rPh sb="97" eb="98">
      <t>オ</t>
    </rPh>
    <rPh sb="99" eb="100">
      <t>カエ</t>
    </rPh>
    <rPh sb="102" eb="104">
      <t>チョクシン</t>
    </rPh>
    <rPh sb="106" eb="108">
      <t>イッシュウ</t>
    </rPh>
    <phoneticPr fontId="1"/>
  </si>
  <si>
    <t>OPEN/ 11:27 ～ 20:40
レシート取得して通過時間を自分で記入。
チェック後　直進</t>
    <rPh sb="22" eb="24">
      <t>シュトク</t>
    </rPh>
    <rPh sb="26" eb="28">
      <t>ツウカ</t>
    </rPh>
    <rPh sb="28" eb="30">
      <t>ジカン</t>
    </rPh>
    <rPh sb="31" eb="33">
      <t>ジブン</t>
    </rPh>
    <rPh sb="34" eb="36">
      <t>キニュウ</t>
    </rPh>
    <rPh sb="42" eb="43">
      <t>ゴ</t>
    </rPh>
    <rPh sb="44" eb="46">
      <t>チョクシン</t>
    </rPh>
    <phoneticPr fontId="1"/>
  </si>
  <si>
    <t>OPEN/ 12:08 ～ 22:08
レシート取得して通過時間を自分で記入。
チェック後　直進</t>
    <rPh sb="23" eb="25">
      <t>シュトク</t>
    </rPh>
    <rPh sb="27" eb="29">
      <t>ツウカ</t>
    </rPh>
    <rPh sb="29" eb="31">
      <t>ジカン</t>
    </rPh>
    <rPh sb="32" eb="34">
      <t>ジブン</t>
    </rPh>
    <rPh sb="35" eb="37">
      <t>キニュウ</t>
    </rPh>
    <rPh sb="43" eb="44">
      <t>ゴ</t>
    </rPh>
    <rPh sb="45" eb="47">
      <t>チョクシン</t>
    </rPh>
    <phoneticPr fontId="1"/>
  </si>
  <si>
    <t>提出用ブルベカード記入サンプル</t>
    <rPh sb="0" eb="3">
      <t>テイシュツヨウ</t>
    </rPh>
    <rPh sb="9" eb="11">
      <t>キニュウ</t>
    </rPh>
    <phoneticPr fontId="2"/>
  </si>
  <si>
    <t xml:space="preserve">〒530-0001大阪市北区梅田1-2-2-500　大阪駅前第2ビル5F
</t>
    <rPh sb="9" eb="12">
      <t>オオサカシ</t>
    </rPh>
    <rPh sb="12" eb="14">
      <t>キタク</t>
    </rPh>
    <rPh sb="14" eb="16">
      <t>ウメダ</t>
    </rPh>
    <rPh sb="26" eb="28">
      <t>オオサカ</t>
    </rPh>
    <rPh sb="28" eb="30">
      <t>エキマエ</t>
    </rPh>
    <rPh sb="30" eb="31">
      <t>ダイ</t>
    </rPh>
    <phoneticPr fontId="2"/>
  </si>
  <si>
    <t>　　　　　大阪市立総合生涯学習センター気付　ロッカーNo.D22 オダックス近畿行</t>
    <rPh sb="38" eb="40">
      <t>キンキ</t>
    </rPh>
    <phoneticPr fontId="2"/>
  </si>
  <si>
    <t>kyoto@audax-kinki.com</t>
    <phoneticPr fontId="2"/>
  </si>
  <si>
    <t>完走メダル代金</t>
    <rPh sb="0" eb="2">
      <t>カンソウ</t>
    </rPh>
    <rPh sb="5" eb="7">
      <t>ダイキン</t>
    </rPh>
    <phoneticPr fontId="2"/>
  </si>
  <si>
    <t>【送金先】　京都銀行　城陽支店　　</t>
    <phoneticPr fontId="2"/>
  </si>
  <si>
    <t>　　　　　　　普通預金　口座番号5079408　名義 コンノ　ハヤト　</t>
    <phoneticPr fontId="2"/>
  </si>
  <si>
    <t>件名：BRM919フォトコントロール送付（参加者氏名）</t>
    <rPh sb="0" eb="2">
      <t>ケンメイ</t>
    </rPh>
    <rPh sb="18" eb="20">
      <t>ソウフ</t>
    </rPh>
    <rPh sb="21" eb="24">
      <t>サンカシャ</t>
    </rPh>
    <rPh sb="24" eb="26">
      <t>シメイ</t>
    </rPh>
    <phoneticPr fontId="2"/>
  </si>
  <si>
    <t>9/30(水)必着</t>
    <rPh sb="5" eb="6">
      <t>スイ</t>
    </rPh>
    <phoneticPr fontId="2"/>
  </si>
  <si>
    <t>9/23(水)必着</t>
    <rPh sb="5" eb="6">
      <t>スイ</t>
    </rPh>
    <phoneticPr fontId="2"/>
  </si>
  <si>
    <t>9/23(水)までに発送</t>
    <rPh sb="5" eb="6">
      <t>スイ</t>
    </rPh>
    <phoneticPr fontId="2"/>
  </si>
  <si>
    <t>陸前高田市に入った直後のポイント
地図ではわかりづらいが、道なりに走ると勝手に県道38を逸れる</t>
    <rPh sb="0" eb="5">
      <t>リクゼンタカタシ</t>
    </rPh>
    <rPh sb="6" eb="7">
      <t>ハイ</t>
    </rPh>
    <rPh sb="9" eb="11">
      <t>チョクゴ</t>
    </rPh>
    <rPh sb="17" eb="19">
      <t>チズ</t>
    </rPh>
    <rPh sb="29" eb="30">
      <t>ミチ</t>
    </rPh>
    <rPh sb="33" eb="34">
      <t>ハシ</t>
    </rPh>
    <rPh sb="36" eb="38">
      <t>カッテ</t>
    </rPh>
    <rPh sb="39" eb="41">
      <t>ケンドウ</t>
    </rPh>
    <rPh sb="44" eb="45">
      <t>ソ</t>
    </rPh>
    <phoneticPr fontId="2"/>
  </si>
  <si>
    <t>BRM919花巻300</t>
    <rPh sb="6" eb="8">
      <t>ハナマキ</t>
    </rPh>
    <phoneticPr fontId="2"/>
  </si>
  <si>
    <r>
      <t>OPEN/ 13:00 ～ 9/20 0:00</t>
    </r>
    <r>
      <rPr>
        <b/>
        <sz val="9"/>
        <color rgb="FFFF0000"/>
        <rFont val="ＭＳ Ｐゴシック"/>
        <family val="3"/>
        <charset val="128"/>
      </rPr>
      <t xml:space="preserve">
自分でレシート到着タイムと総所要時間を記入。
ブルベカードに署名、メダル購入するかどうかを記入。
完成済みのブルベカード</t>
    </r>
    <r>
      <rPr>
        <sz val="9"/>
        <rFont val="ＭＳ Ｐゴシック"/>
        <family val="3"/>
        <charset val="128"/>
      </rPr>
      <t xml:space="preserve">を9/23(水)までに普通郵便で発送してください。
</t>
    </r>
    <r>
      <rPr>
        <b/>
        <sz val="9"/>
        <color rgb="FFFF0000"/>
        <rFont val="ＭＳ Ｐゴシック"/>
        <family val="3"/>
        <charset val="128"/>
      </rPr>
      <t>フォトコントロールの写真</t>
    </r>
    <r>
      <rPr>
        <sz val="9"/>
        <rFont val="ＭＳ Ｐゴシック"/>
        <family val="3"/>
        <charset val="128"/>
      </rPr>
      <t>は電子メールで送ってください。</t>
    </r>
    <rPh sb="73" eb="75">
      <t>カンセイ</t>
    </rPh>
    <rPh sb="75" eb="76">
      <t>ズ</t>
    </rPh>
    <rPh sb="90" eb="91">
      <t>スイ</t>
    </rPh>
    <rPh sb="95" eb="97">
      <t>フツウ</t>
    </rPh>
    <rPh sb="97" eb="99">
      <t>ユウビン</t>
    </rPh>
    <rPh sb="100" eb="102">
      <t>ハッソウ</t>
    </rPh>
    <rPh sb="120" eb="122">
      <t>シャシン</t>
    </rPh>
    <rPh sb="123" eb="125">
      <t>デンシ</t>
    </rPh>
    <rPh sb="129" eb="130">
      <t>オク</t>
    </rPh>
    <phoneticPr fontId="2"/>
  </si>
  <si>
    <t>ブルベカード送付先（レシート同梱する場合の宛先。確認後破棄）</t>
    <rPh sb="6" eb="9">
      <t>ソウフサキ</t>
    </rPh>
    <rPh sb="18" eb="20">
      <t>バアイ</t>
    </rPh>
    <rPh sb="21" eb="23">
      <t>アテサキ</t>
    </rPh>
    <rPh sb="24" eb="26">
      <t>カクニン</t>
    </rPh>
    <rPh sb="26" eb="27">
      <t>ゴ</t>
    </rPh>
    <rPh sb="27" eb="29">
      <t>ハキ</t>
    </rPh>
    <phoneticPr fontId="2"/>
  </si>
  <si>
    <t>フォトコントロール送付先（レシートのデータを送る場合の宛先）</t>
    <rPh sb="9" eb="12">
      <t>ソウフサキ</t>
    </rPh>
    <rPh sb="24" eb="26">
      <t>バアイ</t>
    </rPh>
    <rPh sb="27" eb="29">
      <t>アテサキ</t>
    </rPh>
    <phoneticPr fontId="2"/>
  </si>
  <si>
    <t>ver1.0.1 正式版</t>
    <rPh sb="9" eb="11">
      <t>セイシキ</t>
    </rPh>
    <rPh sb="11" eb="12">
      <t>バン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</si>
</sst>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_ "/>
  </numFmts>
  <fonts count="16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HGSｺﾞｼｯｸE"/>
      <family val="3"/>
      <charset val="128"/>
    </font>
    <font>
      <sz val="9"/>
      <name val="ＭＳ Ｐゴシック"/>
      <family val="3"/>
      <charset val="128"/>
    </font>
    <font>
      <b/>
      <sz val="9"/>
      <name val="ＭＳ Ｐゴシック"/>
      <family val="3"/>
      <charset val="128"/>
    </font>
    <font>
      <b/>
      <sz val="9"/>
      <color rgb="FFFF0000"/>
      <name val="ＭＳ Ｐゴシック"/>
      <family val="3"/>
      <charset val="128"/>
    </font>
    <font>
      <sz val="9"/>
      <color rgb="FFFF0000"/>
      <name val="ＭＳ Ｐゴシック"/>
      <family val="3"/>
      <charset val="128"/>
    </font>
    <font>
      <sz val="12"/>
      <name val="ＭＳ Ｐゴシック"/>
      <family val="3"/>
      <charset val="128"/>
    </font>
    <font>
      <sz val="11"/>
      <name val="Yu Gothic"/>
      <family val="3"/>
      <charset val="128"/>
    </font>
    <font>
      <u/>
      <sz val="11"/>
      <color theme="10"/>
      <name val="ＭＳ Ｐゴシック"/>
      <family val="3"/>
      <charset val="128"/>
    </font>
    <font>
      <sz val="7"/>
      <name val="Gill Sans MT"/>
      <family val="2"/>
    </font>
    <font>
      <sz val="7"/>
      <name val="ＭＳ ゴシック"/>
      <family val="3"/>
      <charset val="128"/>
    </font>
    <font>
      <sz val="7"/>
      <name val="Gill Sans MT"/>
      <family val="3"/>
      <charset val="128"/>
    </font>
    <font>
      <sz val="7"/>
      <name val="Gill Sans MT"/>
      <family val="3"/>
    </font>
    <font>
      <sz val="11"/>
      <color rgb="FFFF0000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DDDDD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111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 vertical="center"/>
    </xf>
    <xf numFmtId="0" fontId="4" fillId="0" borderId="3" xfId="0" applyFont="1" applyFill="1" applyBorder="1">
      <alignment vertical="center"/>
    </xf>
    <xf numFmtId="0" fontId="4" fillId="0" borderId="1" xfId="0" applyFont="1" applyFill="1" applyBorder="1" applyAlignment="1">
      <alignment vertical="center" wrapText="1"/>
    </xf>
    <xf numFmtId="176" fontId="4" fillId="0" borderId="3" xfId="0" applyNumberFormat="1" applyFont="1" applyFill="1" applyBorder="1">
      <alignment vertical="center"/>
    </xf>
    <xf numFmtId="0" fontId="1" fillId="0" borderId="0" xfId="0" applyFont="1" applyFill="1">
      <alignment vertical="center"/>
    </xf>
    <xf numFmtId="0" fontId="1" fillId="0" borderId="0" xfId="0" applyFont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6" fontId="4" fillId="0" borderId="0" xfId="0" applyNumberFormat="1" applyFont="1" applyAlignment="1">
      <alignment horizontal="right" vertical="center"/>
    </xf>
    <xf numFmtId="0" fontId="4" fillId="0" borderId="0" xfId="0" applyFont="1">
      <alignment vertical="center"/>
    </xf>
    <xf numFmtId="0" fontId="4" fillId="0" borderId="1" xfId="0" applyFont="1" applyBorder="1">
      <alignment vertical="center"/>
    </xf>
    <xf numFmtId="0" fontId="4" fillId="2" borderId="1" xfId="0" applyFont="1" applyFill="1" applyBorder="1">
      <alignment vertical="center"/>
    </xf>
    <xf numFmtId="0" fontId="4" fillId="2" borderId="1" xfId="0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4" fillId="2" borderId="3" xfId="0" applyNumberFormat="1" applyFont="1" applyFill="1" applyBorder="1">
      <alignment vertical="center"/>
    </xf>
    <xf numFmtId="0" fontId="4" fillId="2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2" borderId="5" xfId="0" applyFont="1" applyFill="1" applyBorder="1">
      <alignment vertical="center"/>
    </xf>
    <xf numFmtId="0" fontId="4" fillId="2" borderId="5" xfId="0" applyFont="1" applyFill="1" applyBorder="1" applyAlignment="1">
      <alignment horizontal="center" vertical="center"/>
    </xf>
    <xf numFmtId="176" fontId="3" fillId="2" borderId="5" xfId="0" applyNumberFormat="1" applyFont="1" applyFill="1" applyBorder="1" applyAlignment="1">
      <alignment horizontal="left" vertical="center"/>
    </xf>
    <xf numFmtId="176" fontId="4" fillId="2" borderId="5" xfId="0" applyNumberFormat="1" applyFont="1" applyFill="1" applyBorder="1" applyAlignment="1">
      <alignment horizontal="right" vertical="center"/>
    </xf>
    <xf numFmtId="0" fontId="4" fillId="2" borderId="6" xfId="0" applyFont="1" applyFill="1" applyBorder="1">
      <alignment vertical="center"/>
    </xf>
    <xf numFmtId="176" fontId="3" fillId="0" borderId="1" xfId="0" applyNumberFormat="1" applyFont="1" applyBorder="1" applyAlignment="1">
      <alignment horizontal="left" vertical="center"/>
    </xf>
    <xf numFmtId="0" fontId="4" fillId="0" borderId="3" xfId="0" applyFont="1" applyBorder="1">
      <alignment vertical="center"/>
    </xf>
    <xf numFmtId="0" fontId="4" fillId="0" borderId="2" xfId="0" applyFont="1" applyFill="1" applyBorder="1" applyAlignment="1">
      <alignment horizontal="right" vertical="center"/>
    </xf>
    <xf numFmtId="0" fontId="4" fillId="2" borderId="2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14" fontId="1" fillId="0" borderId="0" xfId="0" applyNumberFormat="1" applyFont="1" applyAlignment="1">
      <alignment vertical="center"/>
    </xf>
    <xf numFmtId="0" fontId="4" fillId="0" borderId="7" xfId="0" applyFont="1" applyFill="1" applyBorder="1">
      <alignment vertical="center"/>
    </xf>
    <xf numFmtId="0" fontId="4" fillId="2" borderId="7" xfId="0" applyFont="1" applyFill="1" applyBorder="1">
      <alignment vertical="center"/>
    </xf>
    <xf numFmtId="0" fontId="1" fillId="0" borderId="0" xfId="0" applyFont="1" applyFill="1" applyAlignment="1">
      <alignment horizontal="right" vertical="center"/>
    </xf>
    <xf numFmtId="0" fontId="4" fillId="0" borderId="9" xfId="0" applyFont="1" applyBorder="1">
      <alignment vertical="center"/>
    </xf>
    <xf numFmtId="176" fontId="3" fillId="0" borderId="9" xfId="0" applyNumberFormat="1" applyFont="1" applyBorder="1" applyAlignment="1">
      <alignment horizontal="left" vertical="center"/>
    </xf>
    <xf numFmtId="176" fontId="4" fillId="0" borderId="9" xfId="0" applyNumberFormat="1" applyFont="1" applyFill="1" applyBorder="1" applyAlignment="1">
      <alignment horizontal="right" vertical="center"/>
    </xf>
    <xf numFmtId="0" fontId="1" fillId="0" borderId="11" xfId="0" applyFont="1" applyBorder="1">
      <alignment vertical="center"/>
    </xf>
    <xf numFmtId="0" fontId="4" fillId="2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2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0" fontId="4" fillId="0" borderId="1" xfId="0" applyFont="1" applyBorder="1" applyAlignment="1">
      <alignment vertical="center" wrapText="1"/>
    </xf>
    <xf numFmtId="0" fontId="8" fillId="0" borderId="23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4" fillId="0" borderId="25" xfId="0" applyFont="1" applyFill="1" applyBorder="1">
      <alignment vertical="center"/>
    </xf>
    <xf numFmtId="0" fontId="4" fillId="0" borderId="25" xfId="0" applyFont="1" applyFill="1" applyBorder="1" applyAlignment="1">
      <alignment horizontal="center" vertical="center"/>
    </xf>
    <xf numFmtId="176" fontId="4" fillId="0" borderId="25" xfId="0" applyNumberFormat="1" applyFont="1" applyFill="1" applyBorder="1" applyAlignment="1">
      <alignment horizontal="right" vertical="center"/>
    </xf>
    <xf numFmtId="0" fontId="4" fillId="0" borderId="26" xfId="0" applyFont="1" applyFill="1" applyBorder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4" fillId="0" borderId="1" xfId="0" applyFont="1" applyFill="1" applyBorder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 wrapText="1"/>
    </xf>
    <xf numFmtId="0" fontId="1" fillId="0" borderId="0" xfId="0" applyFont="1" applyFill="1">
      <alignment vertical="center"/>
    </xf>
    <xf numFmtId="0" fontId="4" fillId="0" borderId="2" xfId="0" applyFont="1" applyFill="1" applyBorder="1" applyAlignment="1">
      <alignment horizontal="right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4" fillId="0" borderId="25" xfId="0" applyFont="1" applyBorder="1">
      <alignment vertical="center"/>
    </xf>
    <xf numFmtId="0" fontId="4" fillId="0" borderId="25" xfId="0" applyFont="1" applyFill="1" applyBorder="1" applyAlignment="1">
      <alignment vertical="center" wrapText="1"/>
    </xf>
    <xf numFmtId="0" fontId="4" fillId="0" borderId="25" xfId="0" applyFont="1" applyBorder="1" applyAlignment="1">
      <alignment vertical="center" wrapText="1"/>
    </xf>
    <xf numFmtId="176" fontId="4" fillId="2" borderId="25" xfId="0" applyNumberFormat="1" applyFont="1" applyFill="1" applyBorder="1" applyAlignment="1">
      <alignment horizontal="right" vertical="center"/>
    </xf>
    <xf numFmtId="0" fontId="7" fillId="0" borderId="1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5" xfId="0" applyFont="1" applyFill="1" applyBorder="1">
      <alignment vertical="center"/>
    </xf>
    <xf numFmtId="0" fontId="4" fillId="2" borderId="25" xfId="0" applyFont="1" applyFill="1" applyBorder="1" applyAlignment="1">
      <alignment vertical="center"/>
    </xf>
    <xf numFmtId="176" fontId="4" fillId="0" borderId="7" xfId="0" applyNumberFormat="1" applyFont="1" applyFill="1" applyBorder="1" applyAlignment="1">
      <alignment horizontal="right" vertical="center"/>
    </xf>
    <xf numFmtId="176" fontId="4" fillId="2" borderId="7" xfId="0" applyNumberFormat="1" applyFont="1" applyFill="1" applyBorder="1" applyAlignment="1">
      <alignment horizontal="right" vertical="center"/>
    </xf>
    <xf numFmtId="0" fontId="4" fillId="0" borderId="7" xfId="0" applyFont="1" applyFill="1" applyBorder="1" applyAlignment="1">
      <alignment vertical="center" wrapText="1"/>
    </xf>
    <xf numFmtId="0" fontId="1" fillId="0" borderId="0" xfId="0" applyFont="1" applyBorder="1">
      <alignment vertical="center"/>
    </xf>
    <xf numFmtId="0" fontId="11" fillId="0" borderId="0" xfId="0" applyFont="1" applyBorder="1" applyAlignment="1">
      <alignment vertical="center" wrapText="1"/>
    </xf>
    <xf numFmtId="0" fontId="11" fillId="0" borderId="0" xfId="0" applyFont="1" applyBorder="1">
      <alignment vertical="center"/>
    </xf>
    <xf numFmtId="0" fontId="11" fillId="4" borderId="0" xfId="0" applyFont="1" applyFill="1" applyBorder="1" applyAlignment="1">
      <alignment vertical="center" wrapText="1"/>
    </xf>
    <xf numFmtId="0" fontId="11" fillId="4" borderId="0" xfId="0" applyFont="1" applyFill="1" applyBorder="1">
      <alignment vertical="center"/>
    </xf>
    <xf numFmtId="0" fontId="13" fillId="0" borderId="0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176" fontId="1" fillId="0" borderId="0" xfId="0" applyNumberFormat="1" applyFont="1">
      <alignment vertical="center"/>
    </xf>
    <xf numFmtId="0" fontId="1" fillId="0" borderId="0" xfId="0" applyFont="1" applyAlignment="1">
      <alignment horizontal="left" vertical="top"/>
    </xf>
    <xf numFmtId="0" fontId="8" fillId="0" borderId="0" xfId="0" applyFont="1" applyAlignment="1">
      <alignment horizontal="center" vertical="center"/>
    </xf>
    <xf numFmtId="0" fontId="15" fillId="0" borderId="0" xfId="0" applyFont="1">
      <alignment vertical="center"/>
    </xf>
    <xf numFmtId="0" fontId="8" fillId="0" borderId="0" xfId="0" applyFont="1" applyAlignment="1">
      <alignment horizontal="left" vertical="top"/>
    </xf>
    <xf numFmtId="0" fontId="10" fillId="0" borderId="0" xfId="1" applyAlignment="1">
      <alignment vertical="center"/>
    </xf>
    <xf numFmtId="0" fontId="4" fillId="2" borderId="27" xfId="0" applyFont="1" applyFill="1" applyBorder="1" applyAlignment="1">
      <alignment vertical="center" wrapText="1"/>
    </xf>
    <xf numFmtId="0" fontId="1" fillId="0" borderId="22" xfId="0" applyFont="1" applyBorder="1" applyAlignment="1">
      <alignment horizontal="center" vertical="center"/>
    </xf>
    <xf numFmtId="0" fontId="1" fillId="0" borderId="8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176" fontId="3" fillId="0" borderId="12" xfId="0" applyNumberFormat="1" applyFont="1" applyBorder="1" applyAlignment="1">
      <alignment horizontal="center" vertical="center"/>
    </xf>
    <xf numFmtId="176" fontId="3" fillId="0" borderId="13" xfId="0" applyNumberFormat="1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53151</xdr:colOff>
      <xdr:row>77</xdr:row>
      <xdr:rowOff>46103</xdr:rowOff>
    </xdr:from>
    <xdr:to>
      <xdr:col>11</xdr:col>
      <xdr:colOff>380810</xdr:colOff>
      <xdr:row>110</xdr:row>
      <xdr:rowOff>43364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79C0D30-FE48-43F4-84DE-9F63D43B1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801" y="20239103"/>
          <a:ext cx="8512809" cy="5039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1937657</xdr:colOff>
      <xdr:row>91</xdr:row>
      <xdr:rowOff>54428</xdr:rowOff>
    </xdr:from>
    <xdr:to>
      <xdr:col>10</xdr:col>
      <xdr:colOff>2808514</xdr:colOff>
      <xdr:row>92</xdr:row>
      <xdr:rowOff>107576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1C55190-D06D-4D1C-B4E2-32459557E4C6}"/>
            </a:ext>
          </a:extLst>
        </xdr:cNvPr>
        <xdr:cNvSpPr/>
      </xdr:nvSpPr>
      <xdr:spPr>
        <a:xfrm>
          <a:off x="7405007" y="2238102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400</a:t>
          </a:r>
          <a:endParaRPr kumimoji="1" lang="ja-JP" altLang="en-US" sz="1100"/>
        </a:p>
      </xdr:txBody>
    </xdr:sp>
    <xdr:clientData/>
  </xdr:twoCellAnchor>
  <xdr:twoCellAnchor>
    <xdr:from>
      <xdr:col>10</xdr:col>
      <xdr:colOff>1356360</xdr:colOff>
      <xdr:row>95</xdr:row>
      <xdr:rowOff>15241</xdr:rowOff>
    </xdr:from>
    <xdr:to>
      <xdr:col>10</xdr:col>
      <xdr:colOff>3086100</xdr:colOff>
      <xdr:row>96</xdr:row>
      <xdr:rowOff>129541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4CE3E24C-2C7E-41D8-8CE5-276C3EF42E8E}"/>
            </a:ext>
          </a:extLst>
        </xdr:cNvPr>
        <xdr:cNvSpPr/>
      </xdr:nvSpPr>
      <xdr:spPr>
        <a:xfrm>
          <a:off x="6823710" y="22951441"/>
          <a:ext cx="172974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Audax Randonneurs Kinki</a:t>
          </a:r>
          <a:endParaRPr kumimoji="1" lang="ja-JP" altLang="en-US" sz="1000"/>
        </a:p>
      </xdr:txBody>
    </xdr:sp>
    <xdr:clientData/>
  </xdr:twoCellAnchor>
  <xdr:twoCellAnchor>
    <xdr:from>
      <xdr:col>7</xdr:col>
      <xdr:colOff>350521</xdr:colOff>
      <xdr:row>85</xdr:row>
      <xdr:rowOff>121920</xdr:rowOff>
    </xdr:from>
    <xdr:to>
      <xdr:col>10</xdr:col>
      <xdr:colOff>662941</xdr:colOff>
      <xdr:row>88</xdr:row>
      <xdr:rowOff>53340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F881F8FC-F0C9-4DFC-A99E-B24058F19433}"/>
            </a:ext>
          </a:extLst>
        </xdr:cNvPr>
        <xdr:cNvSpPr/>
      </xdr:nvSpPr>
      <xdr:spPr>
        <a:xfrm>
          <a:off x="4960621" y="21534120"/>
          <a:ext cx="116967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endParaRPr kumimoji="1" lang="ja-JP" altLang="en-US" sz="900"/>
        </a:p>
      </xdr:txBody>
    </xdr:sp>
    <xdr:clientData/>
  </xdr:twoCellAnchor>
  <xdr:twoCellAnchor>
    <xdr:from>
      <xdr:col>6</xdr:col>
      <xdr:colOff>220980</xdr:colOff>
      <xdr:row>90</xdr:row>
      <xdr:rowOff>0</xdr:rowOff>
    </xdr:from>
    <xdr:to>
      <xdr:col>10</xdr:col>
      <xdr:colOff>624839</xdr:colOff>
      <xdr:row>92</xdr:row>
      <xdr:rowOff>76200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C3E36237-07E1-4F79-B826-24B82FF15EC9}"/>
            </a:ext>
          </a:extLst>
        </xdr:cNvPr>
        <xdr:cNvSpPr/>
      </xdr:nvSpPr>
      <xdr:spPr>
        <a:xfrm>
          <a:off x="3713480" y="22174200"/>
          <a:ext cx="2378709" cy="3810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署名欄</a:t>
          </a:r>
        </a:p>
      </xdr:txBody>
    </xdr:sp>
    <xdr:clientData/>
  </xdr:twoCellAnchor>
  <xdr:twoCellAnchor>
    <xdr:from>
      <xdr:col>6</xdr:col>
      <xdr:colOff>175261</xdr:colOff>
      <xdr:row>93</xdr:row>
      <xdr:rowOff>91440</xdr:rowOff>
    </xdr:from>
    <xdr:to>
      <xdr:col>6</xdr:col>
      <xdr:colOff>815341</xdr:colOff>
      <xdr:row>96</xdr:row>
      <xdr:rowOff>22860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1D784764-E154-4740-9734-6377F411C964}"/>
            </a:ext>
          </a:extLst>
        </xdr:cNvPr>
        <xdr:cNvSpPr/>
      </xdr:nvSpPr>
      <xdr:spPr>
        <a:xfrm>
          <a:off x="3667761" y="22722840"/>
          <a:ext cx="64008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（時間）</a:t>
          </a:r>
        </a:p>
      </xdr:txBody>
    </xdr:sp>
    <xdr:clientData/>
  </xdr:twoCellAnchor>
  <xdr:twoCellAnchor>
    <xdr:from>
      <xdr:col>7</xdr:col>
      <xdr:colOff>266701</xdr:colOff>
      <xdr:row>93</xdr:row>
      <xdr:rowOff>99060</xdr:rowOff>
    </xdr:from>
    <xdr:to>
      <xdr:col>10</xdr:col>
      <xdr:colOff>68581</xdr:colOff>
      <xdr:row>96</xdr:row>
      <xdr:rowOff>30480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6000C725-CC92-41DD-BB86-407A70BFACF5}"/>
            </a:ext>
          </a:extLst>
        </xdr:cNvPr>
        <xdr:cNvSpPr/>
      </xdr:nvSpPr>
      <xdr:spPr>
        <a:xfrm>
          <a:off x="4876801" y="22730460"/>
          <a:ext cx="659130" cy="38862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900"/>
            <a:t>完走時間</a:t>
          </a:r>
          <a:endParaRPr kumimoji="1" lang="en-US" altLang="ja-JP" sz="900"/>
        </a:p>
        <a:p>
          <a:pPr algn="ctr"/>
          <a:r>
            <a:rPr kumimoji="1" lang="ja-JP" altLang="en-US" sz="900"/>
            <a:t>（分）</a:t>
          </a:r>
        </a:p>
      </xdr:txBody>
    </xdr:sp>
    <xdr:clientData/>
  </xdr:twoCellAnchor>
  <xdr:twoCellAnchor>
    <xdr:from>
      <xdr:col>10</xdr:col>
      <xdr:colOff>1851660</xdr:colOff>
      <xdr:row>92</xdr:row>
      <xdr:rowOff>121921</xdr:rowOff>
    </xdr:from>
    <xdr:to>
      <xdr:col>10</xdr:col>
      <xdr:colOff>3192780</xdr:colOff>
      <xdr:row>94</xdr:row>
      <xdr:rowOff>83821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C897F323-64ED-4829-8B91-E742187EBF57}"/>
            </a:ext>
          </a:extLst>
        </xdr:cNvPr>
        <xdr:cNvSpPr/>
      </xdr:nvSpPr>
      <xdr:spPr>
        <a:xfrm>
          <a:off x="7319010" y="22600921"/>
          <a:ext cx="134112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000"/>
            <a:t>04/04/2020</a:t>
          </a:r>
          <a:endParaRPr kumimoji="1" lang="ja-JP" altLang="en-US" sz="1000"/>
        </a:p>
      </xdr:txBody>
    </xdr:sp>
    <xdr:clientData/>
  </xdr:twoCellAnchor>
  <xdr:twoCellAnchor>
    <xdr:from>
      <xdr:col>10</xdr:col>
      <xdr:colOff>1821180</xdr:colOff>
      <xdr:row>97</xdr:row>
      <xdr:rowOff>15241</xdr:rowOff>
    </xdr:from>
    <xdr:to>
      <xdr:col>10</xdr:col>
      <xdr:colOff>3177540</xdr:colOff>
      <xdr:row>98</xdr:row>
      <xdr:rowOff>129541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F286952A-D287-47F4-95AB-5B980CB9CB7C}"/>
            </a:ext>
          </a:extLst>
        </xdr:cNvPr>
        <xdr:cNvSpPr/>
      </xdr:nvSpPr>
      <xdr:spPr>
        <a:xfrm>
          <a:off x="7288530" y="23256241"/>
          <a:ext cx="1356360" cy="266700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900"/>
            <a:t>Kouchi</a:t>
          </a:r>
          <a:endParaRPr kumimoji="1" lang="ja-JP" altLang="en-US" sz="900"/>
        </a:p>
      </xdr:txBody>
    </xdr:sp>
    <xdr:clientData/>
  </xdr:twoCellAnchor>
  <xdr:twoCellAnchor>
    <xdr:from>
      <xdr:col>3</xdr:col>
      <xdr:colOff>764177</xdr:colOff>
      <xdr:row>82</xdr:row>
      <xdr:rowOff>31568</xdr:rowOff>
    </xdr:from>
    <xdr:to>
      <xdr:col>3</xdr:col>
      <xdr:colOff>1635034</xdr:colOff>
      <xdr:row>83</xdr:row>
      <xdr:rowOff>84716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05FE57F-B259-46E7-A5D1-F9C97912981B}"/>
            </a:ext>
          </a:extLst>
        </xdr:cNvPr>
        <xdr:cNvSpPr/>
      </xdr:nvSpPr>
      <xdr:spPr>
        <a:xfrm>
          <a:off x="1786527" y="20986568"/>
          <a:ext cx="870857" cy="205548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101</a:t>
          </a:r>
          <a:endParaRPr kumimoji="1" lang="ja-JP" altLang="en-US" sz="1100"/>
        </a:p>
      </xdr:txBody>
    </xdr:sp>
    <xdr:clientData/>
  </xdr:twoCellAnchor>
  <xdr:twoCellAnchor>
    <xdr:from>
      <xdr:col>3</xdr:col>
      <xdr:colOff>314597</xdr:colOff>
      <xdr:row>84</xdr:row>
      <xdr:rowOff>123008</xdr:rowOff>
    </xdr:from>
    <xdr:to>
      <xdr:col>4</xdr:col>
      <xdr:colOff>137160</xdr:colOff>
      <xdr:row>86</xdr:row>
      <xdr:rowOff>38100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94BBBE2B-66F2-44E2-9BD5-7EAA65CB18FB}"/>
            </a:ext>
          </a:extLst>
        </xdr:cNvPr>
        <xdr:cNvSpPr/>
      </xdr:nvSpPr>
      <xdr:spPr>
        <a:xfrm>
          <a:off x="1336947" y="21382808"/>
          <a:ext cx="165771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KONNO</a:t>
          </a:r>
          <a:endParaRPr kumimoji="1" lang="ja-JP" altLang="en-US" sz="1100"/>
        </a:p>
      </xdr:txBody>
    </xdr:sp>
    <xdr:clientData/>
  </xdr:twoCellAnchor>
  <xdr:twoCellAnchor>
    <xdr:from>
      <xdr:col>3</xdr:col>
      <xdr:colOff>345077</xdr:colOff>
      <xdr:row>87</xdr:row>
      <xdr:rowOff>46808</xdr:rowOff>
    </xdr:from>
    <xdr:to>
      <xdr:col>4</xdr:col>
      <xdr:colOff>167640</xdr:colOff>
      <xdr:row>88</xdr:row>
      <xdr:rowOff>114300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B0E909A-1CFB-4388-B907-571BED1F31AA}"/>
            </a:ext>
          </a:extLst>
        </xdr:cNvPr>
        <xdr:cNvSpPr/>
      </xdr:nvSpPr>
      <xdr:spPr>
        <a:xfrm>
          <a:off x="1367427" y="21763808"/>
          <a:ext cx="165771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Hayato</a:t>
          </a:r>
          <a:endParaRPr kumimoji="1" lang="ja-JP" altLang="en-US" sz="1100"/>
        </a:p>
      </xdr:txBody>
    </xdr:sp>
    <xdr:clientData/>
  </xdr:twoCellAnchor>
  <xdr:twoCellAnchor>
    <xdr:from>
      <xdr:col>3</xdr:col>
      <xdr:colOff>291737</xdr:colOff>
      <xdr:row>89</xdr:row>
      <xdr:rowOff>84908</xdr:rowOff>
    </xdr:from>
    <xdr:to>
      <xdr:col>4</xdr:col>
      <xdr:colOff>114300</xdr:colOff>
      <xdr:row>91</xdr:row>
      <xdr:rowOff>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C5227FF0-B0CC-41B4-A8C5-3130C2F9E817}"/>
            </a:ext>
          </a:extLst>
        </xdr:cNvPr>
        <xdr:cNvSpPr/>
      </xdr:nvSpPr>
      <xdr:spPr>
        <a:xfrm>
          <a:off x="1314087" y="22106708"/>
          <a:ext cx="165771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大阪府枚方市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xxx-yyy</a:t>
          </a:r>
          <a:endParaRPr kumimoji="1" lang="ja-JP" altLang="en-US" sz="1100"/>
        </a:p>
      </xdr:txBody>
    </xdr:sp>
    <xdr:clientData/>
  </xdr:twoCellAnchor>
  <xdr:twoCellAnchor>
    <xdr:from>
      <xdr:col>2</xdr:col>
      <xdr:colOff>169817</xdr:colOff>
      <xdr:row>99</xdr:row>
      <xdr:rowOff>23948</xdr:rowOff>
    </xdr:from>
    <xdr:to>
      <xdr:col>3</xdr:col>
      <xdr:colOff>1470660</xdr:colOff>
      <xdr:row>100</xdr:row>
      <xdr:rowOff>91440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4589BE3-2FBF-490E-9683-A6EF508E3045}"/>
            </a:ext>
          </a:extLst>
        </xdr:cNvPr>
        <xdr:cNvSpPr/>
      </xdr:nvSpPr>
      <xdr:spPr>
        <a:xfrm>
          <a:off x="868317" y="23569748"/>
          <a:ext cx="162469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/>
            <a:t>オダックス近畿</a:t>
          </a:r>
        </a:p>
      </xdr:txBody>
    </xdr:sp>
    <xdr:clientData/>
  </xdr:twoCellAnchor>
  <xdr:twoCellAnchor>
    <xdr:from>
      <xdr:col>3</xdr:col>
      <xdr:colOff>703217</xdr:colOff>
      <xdr:row>101</xdr:row>
      <xdr:rowOff>115388</xdr:rowOff>
    </xdr:from>
    <xdr:to>
      <xdr:col>5</xdr:col>
      <xdr:colOff>312420</xdr:colOff>
      <xdr:row>103</xdr:row>
      <xdr:rowOff>30480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4DBEF8CB-A63C-4B4C-8299-3DD477716F90}"/>
            </a:ext>
          </a:extLst>
        </xdr:cNvPr>
        <xdr:cNvSpPr/>
      </xdr:nvSpPr>
      <xdr:spPr>
        <a:xfrm>
          <a:off x="1725567" y="23965988"/>
          <a:ext cx="1660253" cy="219892"/>
        </a:xfrm>
        <a:prstGeom prst="rect">
          <a:avLst/>
        </a:prstGeom>
        <a:noFill/>
        <a:ln w="6350">
          <a:solidFill>
            <a:schemeClr val="tx1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06:00 / 11:00</a:t>
          </a:r>
          <a:endParaRPr kumimoji="1" lang="ja-JP" altLang="en-US" sz="1100"/>
        </a:p>
      </xdr:txBody>
    </xdr:sp>
    <xdr:clientData/>
  </xdr:twoCellAnchor>
  <xdr:twoCellAnchor>
    <xdr:from>
      <xdr:col>5</xdr:col>
      <xdr:colOff>137160</xdr:colOff>
      <xdr:row>77</xdr:row>
      <xdr:rowOff>144780</xdr:rowOff>
    </xdr:from>
    <xdr:to>
      <xdr:col>10</xdr:col>
      <xdr:colOff>716280</xdr:colOff>
      <xdr:row>83</xdr:row>
      <xdr:rowOff>114300</xdr:rowOff>
    </xdr:to>
    <xdr:sp macro="" textlink="">
      <xdr:nvSpPr>
        <xdr:cNvPr id="17" name="吹き出し: 角を丸めた四角形 16">
          <a:extLst>
            <a:ext uri="{FF2B5EF4-FFF2-40B4-BE49-F238E27FC236}">
              <a16:creationId xmlns:a16="http://schemas.microsoft.com/office/drawing/2014/main" id="{581867B5-57AB-4634-8BB6-2154ABEBBD21}"/>
            </a:ext>
          </a:extLst>
        </xdr:cNvPr>
        <xdr:cNvSpPr/>
      </xdr:nvSpPr>
      <xdr:spPr>
        <a:xfrm>
          <a:off x="3210560" y="20337780"/>
          <a:ext cx="2973070" cy="883920"/>
        </a:xfrm>
        <a:prstGeom prst="wedgeRoundRectCallout">
          <a:avLst>
            <a:gd name="adj1" fmla="val 21296"/>
            <a:gd name="adj2" fmla="val 8872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メダル購入希望者は</a:t>
          </a:r>
          <a:r>
            <a:rPr kumimoji="1" lang="en-US" altLang="ja-JP" sz="1100"/>
            <a:t>OUI</a:t>
          </a:r>
          <a:r>
            <a:rPr kumimoji="1" lang="ja-JP" altLang="en-US" sz="1100"/>
            <a:t>に</a:t>
          </a:r>
          <a:r>
            <a:rPr kumimoji="1" lang="en-US" altLang="ja-JP" sz="1100"/>
            <a:t>X</a:t>
          </a:r>
          <a:r>
            <a:rPr kumimoji="1" lang="ja-JP" altLang="en-US" sz="1100"/>
            <a:t>を記入して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送金先に</a:t>
          </a:r>
          <a:r>
            <a:rPr kumimoji="1" lang="en-US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1000</a:t>
          </a:r>
          <a:r>
            <a:rPr kumimoji="1" lang="ja-JP" altLang="ja-JP" sz="11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円振り込んでください。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不要な場合は</a:t>
          </a:r>
          <a:r>
            <a:rPr kumimoji="1" lang="en-US" altLang="ja-JP" sz="1100"/>
            <a:t>non</a:t>
          </a:r>
          <a:r>
            <a:rPr kumimoji="1" lang="ja-JP" altLang="en-US" sz="1100"/>
            <a:t>に</a:t>
          </a:r>
          <a:r>
            <a:rPr kumimoji="1" lang="en-US" altLang="ja-JP" sz="1100"/>
            <a:t>X </a:t>
          </a:r>
          <a:r>
            <a:rPr kumimoji="1" lang="ja-JP" altLang="en-US" sz="1100"/>
            <a:t>を記入してください。</a:t>
          </a:r>
          <a:endParaRPr kumimoji="1" lang="en-US" altLang="ja-JP" sz="1100"/>
        </a:p>
        <a:p>
          <a:pPr algn="l"/>
          <a:r>
            <a:rPr kumimoji="1" lang="ja-JP" altLang="en-US" sz="1100"/>
            <a:t>空白で提出すると</a:t>
          </a:r>
          <a:r>
            <a:rPr kumimoji="1" lang="en-US" altLang="ja-JP" sz="1100"/>
            <a:t>non</a:t>
          </a:r>
          <a:r>
            <a:rPr kumimoji="1" lang="ja-JP" altLang="en-US" sz="1100"/>
            <a:t>として扱います。</a:t>
          </a:r>
          <a:endParaRPr kumimoji="1" lang="en-US" altLang="ja-JP" sz="1100"/>
        </a:p>
      </xdr:txBody>
    </xdr:sp>
    <xdr:clientData/>
  </xdr:twoCellAnchor>
  <xdr:twoCellAnchor>
    <xdr:from>
      <xdr:col>8</xdr:col>
      <xdr:colOff>167641</xdr:colOff>
      <xdr:row>86</xdr:row>
      <xdr:rowOff>38100</xdr:rowOff>
    </xdr:from>
    <xdr:to>
      <xdr:col>10</xdr:col>
      <xdr:colOff>0</xdr:colOff>
      <xdr:row>88</xdr:row>
      <xdr:rowOff>0</xdr:rowOff>
    </xdr:to>
    <xdr:sp macro="" textlink="">
      <xdr:nvSpPr>
        <xdr:cNvPr id="18" name="正方形/長方形 17">
          <a:extLst>
            <a:ext uri="{FF2B5EF4-FFF2-40B4-BE49-F238E27FC236}">
              <a16:creationId xmlns:a16="http://schemas.microsoft.com/office/drawing/2014/main" id="{081E69F0-C890-43CE-8793-851047966961}"/>
            </a:ext>
          </a:extLst>
        </xdr:cNvPr>
        <xdr:cNvSpPr/>
      </xdr:nvSpPr>
      <xdr:spPr>
        <a:xfrm>
          <a:off x="5190491" y="21602700"/>
          <a:ext cx="276859" cy="266700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100"/>
            <a:t>X</a:t>
          </a:r>
          <a:endParaRPr kumimoji="1" lang="ja-JP" altLang="en-US" sz="1100"/>
        </a:p>
      </xdr:txBody>
    </xdr:sp>
    <xdr:clientData/>
  </xdr:twoCellAnchor>
  <xdr:twoCellAnchor>
    <xdr:from>
      <xdr:col>5</xdr:col>
      <xdr:colOff>403860</xdr:colOff>
      <xdr:row>99</xdr:row>
      <xdr:rowOff>53340</xdr:rowOff>
    </xdr:from>
    <xdr:to>
      <xdr:col>10</xdr:col>
      <xdr:colOff>982980</xdr:colOff>
      <xdr:row>105</xdr:row>
      <xdr:rowOff>22860</xdr:rowOff>
    </xdr:to>
    <xdr:sp macro="" textlink="">
      <xdr:nvSpPr>
        <xdr:cNvPr id="19" name="吹き出し: 角を丸めた四角形 18">
          <a:extLst>
            <a:ext uri="{FF2B5EF4-FFF2-40B4-BE49-F238E27FC236}">
              <a16:creationId xmlns:a16="http://schemas.microsoft.com/office/drawing/2014/main" id="{ED84C065-9D21-4399-AAE1-475CBFBA636E}"/>
            </a:ext>
          </a:extLst>
        </xdr:cNvPr>
        <xdr:cNvSpPr/>
      </xdr:nvSpPr>
      <xdr:spPr>
        <a:xfrm>
          <a:off x="3477260" y="23599140"/>
          <a:ext cx="2973070" cy="883920"/>
        </a:xfrm>
        <a:prstGeom prst="wedgeRoundRectCallout">
          <a:avLst>
            <a:gd name="adj1" fmla="val -25579"/>
            <a:gd name="adj2" fmla="val -99202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完走時間が</a:t>
          </a:r>
          <a:r>
            <a:rPr kumimoji="1" lang="en-US" altLang="ja-JP" sz="1100"/>
            <a:t>25:00</a:t>
          </a:r>
          <a:r>
            <a:rPr kumimoji="1" lang="ja-JP" altLang="en-US" sz="1100"/>
            <a:t>の場合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完走時間（時間）に</a:t>
          </a:r>
          <a:r>
            <a:rPr kumimoji="1" lang="en-US" altLang="ja-JP" sz="1100"/>
            <a:t>25</a:t>
          </a:r>
          <a:r>
            <a:rPr kumimoji="1" lang="ja-JP" altLang="en-US" sz="1100"/>
            <a:t>　を記入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完走時間（分）に</a:t>
          </a:r>
          <a:r>
            <a:rPr kumimoji="1" lang="en-US" altLang="ja-JP" sz="1100"/>
            <a:t>00</a:t>
          </a:r>
          <a:r>
            <a:rPr kumimoji="1" lang="ja-JP" altLang="en-US" sz="1100"/>
            <a:t>　を記入</a:t>
          </a:r>
          <a:endParaRPr kumimoji="1" lang="en-US" altLang="ja-JP" sz="1100"/>
        </a:p>
      </xdr:txBody>
    </xdr:sp>
    <xdr:clientData/>
  </xdr:twoCellAnchor>
  <xdr:twoCellAnchor>
    <xdr:from>
      <xdr:col>1</xdr:col>
      <xdr:colOff>170329</xdr:colOff>
      <xdr:row>90</xdr:row>
      <xdr:rowOff>122368</xdr:rowOff>
    </xdr:from>
    <xdr:to>
      <xdr:col>5</xdr:col>
      <xdr:colOff>224116</xdr:colOff>
      <xdr:row>101</xdr:row>
      <xdr:rowOff>23308</xdr:rowOff>
    </xdr:to>
    <xdr:sp macro="" textlink="">
      <xdr:nvSpPr>
        <xdr:cNvPr id="20" name="吹き出し: 角を丸めた四角形 19">
          <a:extLst>
            <a:ext uri="{FF2B5EF4-FFF2-40B4-BE49-F238E27FC236}">
              <a16:creationId xmlns:a16="http://schemas.microsoft.com/office/drawing/2014/main" id="{CE2ED808-9A5E-498B-977E-339D847591EA}"/>
            </a:ext>
          </a:extLst>
        </xdr:cNvPr>
        <xdr:cNvSpPr/>
      </xdr:nvSpPr>
      <xdr:spPr>
        <a:xfrm>
          <a:off x="544979" y="22296568"/>
          <a:ext cx="2752537" cy="1577340"/>
        </a:xfrm>
        <a:prstGeom prst="wedgeRoundRectCallout">
          <a:avLst>
            <a:gd name="adj1" fmla="val 66074"/>
            <a:gd name="adj2" fmla="val -35715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署名欄に本人の姓名を記入してください。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普段の本人確認に使用する記入方法で</a:t>
          </a:r>
          <a:r>
            <a:rPr kumimoji="1" lang="en-US" altLang="ja-JP" sz="1100"/>
            <a:t>OK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普段から英字署名する人は英字で良いし、漢字で署名すればよい</a:t>
          </a:r>
          <a:endParaRPr kumimoji="1" lang="en-US" altLang="ja-JP" sz="1100"/>
        </a:p>
      </xdr:txBody>
    </xdr:sp>
    <xdr:clientData/>
  </xdr:twoCellAnchor>
  <xdr:twoCellAnchor editAs="oneCell">
    <xdr:from>
      <xdr:col>1</xdr:col>
      <xdr:colOff>0</xdr:colOff>
      <xdr:row>112</xdr:row>
      <xdr:rowOff>0</xdr:rowOff>
    </xdr:from>
    <xdr:to>
      <xdr:col>11</xdr:col>
      <xdr:colOff>346710</xdr:colOff>
      <xdr:row>145</xdr:row>
      <xdr:rowOff>9961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BD7DC78E-DDF9-49E0-A6B8-236B90782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529" y="24040353"/>
          <a:ext cx="8527005" cy="4940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979714</xdr:colOff>
      <xdr:row>115</xdr:row>
      <xdr:rowOff>32657</xdr:rowOff>
    </xdr:from>
    <xdr:to>
      <xdr:col>5</xdr:col>
      <xdr:colOff>348342</xdr:colOff>
      <xdr:row>122</xdr:row>
      <xdr:rowOff>32657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38E4FA92-BA66-42C4-98C5-C9D975394495}"/>
            </a:ext>
          </a:extLst>
        </xdr:cNvPr>
        <xdr:cNvSpPr/>
      </xdr:nvSpPr>
      <xdr:spPr>
        <a:xfrm>
          <a:off x="2002064" y="26016857"/>
          <a:ext cx="141967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1045028</xdr:colOff>
      <xdr:row>116</xdr:row>
      <xdr:rowOff>87086</xdr:rowOff>
    </xdr:from>
    <xdr:to>
      <xdr:col>5</xdr:col>
      <xdr:colOff>185057</xdr:colOff>
      <xdr:row>121</xdr:row>
      <xdr:rowOff>130628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D8C69806-22C9-40DB-81B1-CAA7C8889859}"/>
            </a:ext>
          </a:extLst>
        </xdr:cNvPr>
        <xdr:cNvSpPr/>
      </xdr:nvSpPr>
      <xdr:spPr>
        <a:xfrm>
          <a:off x="2067378" y="26223686"/>
          <a:ext cx="119107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</a:t>
          </a:r>
          <a:r>
            <a:rPr kumimoji="1" lang="en-US" altLang="ja-JP" sz="1800" baseline="0"/>
            <a:t> 00</a:t>
          </a:r>
          <a:r>
            <a:rPr kumimoji="1" lang="en-US" altLang="ja-JP" sz="1800"/>
            <a:t>:40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957942</xdr:colOff>
      <xdr:row>122</xdr:row>
      <xdr:rowOff>119742</xdr:rowOff>
    </xdr:from>
    <xdr:to>
      <xdr:col>5</xdr:col>
      <xdr:colOff>326570</xdr:colOff>
      <xdr:row>129</xdr:row>
      <xdr:rowOff>119742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D36837AD-8B20-46AC-A31E-3EC2165BC88F}"/>
            </a:ext>
          </a:extLst>
        </xdr:cNvPr>
        <xdr:cNvSpPr/>
      </xdr:nvSpPr>
      <xdr:spPr>
        <a:xfrm>
          <a:off x="1980292" y="27170742"/>
          <a:ext cx="141967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PC2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1023256</xdr:colOff>
      <xdr:row>124</xdr:row>
      <xdr:rowOff>21771</xdr:rowOff>
    </xdr:from>
    <xdr:to>
      <xdr:col>5</xdr:col>
      <xdr:colOff>163285</xdr:colOff>
      <xdr:row>129</xdr:row>
      <xdr:rowOff>65313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6D547A14-1DC4-4702-8980-E93481D73ADD}"/>
            </a:ext>
          </a:extLst>
        </xdr:cNvPr>
        <xdr:cNvSpPr/>
      </xdr:nvSpPr>
      <xdr:spPr>
        <a:xfrm>
          <a:off x="2045606" y="27377571"/>
          <a:ext cx="119107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07:00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130</xdr:row>
      <xdr:rowOff>21770</xdr:rowOff>
    </xdr:from>
    <xdr:to>
      <xdr:col>5</xdr:col>
      <xdr:colOff>304799</xdr:colOff>
      <xdr:row>137</xdr:row>
      <xdr:rowOff>21770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E7525B8E-C894-43E5-93AA-54C2FAE50E88}"/>
            </a:ext>
          </a:extLst>
        </xdr:cNvPr>
        <xdr:cNvSpPr/>
      </xdr:nvSpPr>
      <xdr:spPr>
        <a:xfrm>
          <a:off x="1958521" y="28291970"/>
          <a:ext cx="141967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PC3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131</xdr:row>
      <xdr:rowOff>76199</xdr:rowOff>
    </xdr:from>
    <xdr:to>
      <xdr:col>5</xdr:col>
      <xdr:colOff>141514</xdr:colOff>
      <xdr:row>136</xdr:row>
      <xdr:rowOff>119741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2F7A9D68-2B65-4B78-8281-939AE0BBF5DD}"/>
            </a:ext>
          </a:extLst>
        </xdr:cNvPr>
        <xdr:cNvSpPr/>
      </xdr:nvSpPr>
      <xdr:spPr>
        <a:xfrm>
          <a:off x="2023835" y="28498799"/>
          <a:ext cx="119107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16:00</a:t>
          </a:r>
          <a:endParaRPr kumimoji="1" lang="ja-JP" altLang="en-US" sz="1800"/>
        </a:p>
      </xdr:txBody>
    </xdr:sp>
    <xdr:clientData/>
  </xdr:twoCellAnchor>
  <xdr:twoCellAnchor>
    <xdr:from>
      <xdr:col>3</xdr:col>
      <xdr:colOff>936171</xdr:colOff>
      <xdr:row>137</xdr:row>
      <xdr:rowOff>65312</xdr:rowOff>
    </xdr:from>
    <xdr:to>
      <xdr:col>5</xdr:col>
      <xdr:colOff>304799</xdr:colOff>
      <xdr:row>144</xdr:row>
      <xdr:rowOff>65312</xdr:rowOff>
    </xdr:to>
    <xdr:sp macro="" textlink="">
      <xdr:nvSpPr>
        <xdr:cNvPr id="28" name="正方形/長方形 27">
          <a:extLst>
            <a:ext uri="{FF2B5EF4-FFF2-40B4-BE49-F238E27FC236}">
              <a16:creationId xmlns:a16="http://schemas.microsoft.com/office/drawing/2014/main" id="{FBC7B4C1-01D4-41CB-A8D6-133154FC9F9F}"/>
            </a:ext>
          </a:extLst>
        </xdr:cNvPr>
        <xdr:cNvSpPr/>
      </xdr:nvSpPr>
      <xdr:spPr>
        <a:xfrm>
          <a:off x="1958521" y="29402312"/>
          <a:ext cx="1419678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PC4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3</xdr:col>
      <xdr:colOff>1001485</xdr:colOff>
      <xdr:row>138</xdr:row>
      <xdr:rowOff>119741</xdr:rowOff>
    </xdr:from>
    <xdr:to>
      <xdr:col>5</xdr:col>
      <xdr:colOff>141514</xdr:colOff>
      <xdr:row>144</xdr:row>
      <xdr:rowOff>10883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56F9E1C2-0E22-4D05-9388-43ED9DA5890C}"/>
            </a:ext>
          </a:extLst>
        </xdr:cNvPr>
        <xdr:cNvSpPr/>
      </xdr:nvSpPr>
      <xdr:spPr>
        <a:xfrm>
          <a:off x="2023835" y="29609141"/>
          <a:ext cx="1191079" cy="805542"/>
        </a:xfrm>
        <a:prstGeom prst="rect">
          <a:avLst/>
        </a:prstGeom>
        <a:noFill/>
        <a:ln w="6350"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/>
            <a:t>1/5 20:05</a:t>
          </a:r>
          <a:endParaRPr kumimoji="1" lang="ja-JP" altLang="en-US" sz="1800"/>
        </a:p>
      </xdr:txBody>
    </xdr:sp>
    <xdr:clientData/>
  </xdr:twoCellAnchor>
  <xdr:twoCellAnchor>
    <xdr:from>
      <xdr:col>7</xdr:col>
      <xdr:colOff>152401</xdr:colOff>
      <xdr:row>115</xdr:row>
      <xdr:rowOff>76199</xdr:rowOff>
    </xdr:from>
    <xdr:to>
      <xdr:col>10</xdr:col>
      <xdr:colOff>696686</xdr:colOff>
      <xdr:row>122</xdr:row>
      <xdr:rowOff>76199</xdr:rowOff>
    </xdr:to>
    <xdr:sp macro="" textlink="">
      <xdr:nvSpPr>
        <xdr:cNvPr id="30" name="正方形/長方形 29">
          <a:extLst>
            <a:ext uri="{FF2B5EF4-FFF2-40B4-BE49-F238E27FC236}">
              <a16:creationId xmlns:a16="http://schemas.microsoft.com/office/drawing/2014/main" id="{B9FA194B-2BBB-48FC-976D-AD79EAF9F850}"/>
            </a:ext>
          </a:extLst>
        </xdr:cNvPr>
        <xdr:cNvSpPr/>
      </xdr:nvSpPr>
      <xdr:spPr>
        <a:xfrm>
          <a:off x="4762501" y="26060399"/>
          <a:ext cx="140153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PC5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130629</xdr:colOff>
      <xdr:row>123</xdr:row>
      <xdr:rowOff>10884</xdr:rowOff>
    </xdr:from>
    <xdr:to>
      <xdr:col>10</xdr:col>
      <xdr:colOff>674914</xdr:colOff>
      <xdr:row>130</xdr:row>
      <xdr:rowOff>10884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2416877C-0FF8-40A8-BCD2-52B860BEA415}"/>
            </a:ext>
          </a:extLst>
        </xdr:cNvPr>
        <xdr:cNvSpPr/>
      </xdr:nvSpPr>
      <xdr:spPr>
        <a:xfrm>
          <a:off x="4740729" y="27214284"/>
          <a:ext cx="140153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PC6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163288</xdr:colOff>
      <xdr:row>130</xdr:row>
      <xdr:rowOff>65312</xdr:rowOff>
    </xdr:from>
    <xdr:to>
      <xdr:col>10</xdr:col>
      <xdr:colOff>707573</xdr:colOff>
      <xdr:row>137</xdr:row>
      <xdr:rowOff>65312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E858C66F-AE80-49C6-A798-4009921C7DBF}"/>
            </a:ext>
          </a:extLst>
        </xdr:cNvPr>
        <xdr:cNvSpPr/>
      </xdr:nvSpPr>
      <xdr:spPr>
        <a:xfrm>
          <a:off x="4773388" y="28335512"/>
          <a:ext cx="140153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PC7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7</xdr:col>
      <xdr:colOff>174174</xdr:colOff>
      <xdr:row>137</xdr:row>
      <xdr:rowOff>108854</xdr:rowOff>
    </xdr:from>
    <xdr:to>
      <xdr:col>10</xdr:col>
      <xdr:colOff>718459</xdr:colOff>
      <xdr:row>144</xdr:row>
      <xdr:rowOff>108854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1BFCEC6A-BC88-4C64-B496-26932236EB5D}"/>
            </a:ext>
          </a:extLst>
        </xdr:cNvPr>
        <xdr:cNvSpPr/>
      </xdr:nvSpPr>
      <xdr:spPr>
        <a:xfrm>
          <a:off x="4784274" y="29445854"/>
          <a:ext cx="1401535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PC8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1861458</xdr:colOff>
      <xdr:row>115</xdr:row>
      <xdr:rowOff>87084</xdr:rowOff>
    </xdr:from>
    <xdr:to>
      <xdr:col>11</xdr:col>
      <xdr:colOff>0</xdr:colOff>
      <xdr:row>122</xdr:row>
      <xdr:rowOff>87084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47D8BD51-FEE6-4B3C-A9E4-721D01A9C19F}"/>
            </a:ext>
          </a:extLst>
        </xdr:cNvPr>
        <xdr:cNvSpPr/>
      </xdr:nvSpPr>
      <xdr:spPr>
        <a:xfrm>
          <a:off x="7328808" y="26071284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PC9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1894116</xdr:colOff>
      <xdr:row>123</xdr:row>
      <xdr:rowOff>21769</xdr:rowOff>
    </xdr:from>
    <xdr:to>
      <xdr:col>11</xdr:col>
      <xdr:colOff>32658</xdr:colOff>
      <xdr:row>130</xdr:row>
      <xdr:rowOff>21769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200E266A-A904-4D82-9364-BE30B16EDD69}"/>
            </a:ext>
          </a:extLst>
        </xdr:cNvPr>
        <xdr:cNvSpPr/>
      </xdr:nvSpPr>
      <xdr:spPr>
        <a:xfrm>
          <a:off x="7361466" y="27225169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PC10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10</xdr:col>
      <xdr:colOff>1915889</xdr:colOff>
      <xdr:row>130</xdr:row>
      <xdr:rowOff>76197</xdr:rowOff>
    </xdr:from>
    <xdr:to>
      <xdr:col>11</xdr:col>
      <xdr:colOff>54431</xdr:colOff>
      <xdr:row>137</xdr:row>
      <xdr:rowOff>76197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76802DAA-6854-4C57-B204-3F2BFE9D0E48}"/>
            </a:ext>
          </a:extLst>
        </xdr:cNvPr>
        <xdr:cNvSpPr/>
      </xdr:nvSpPr>
      <xdr:spPr>
        <a:xfrm>
          <a:off x="7383239" y="28346397"/>
          <a:ext cx="1446892" cy="1066800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900"/>
            <a:t>PC11 </a:t>
          </a:r>
          <a:r>
            <a:rPr kumimoji="1" lang="ja-JP" altLang="en-US" sz="900"/>
            <a:t>記入欄</a:t>
          </a:r>
        </a:p>
      </xdr:txBody>
    </xdr:sp>
    <xdr:clientData/>
  </xdr:twoCellAnchor>
  <xdr:twoCellAnchor>
    <xdr:from>
      <xdr:col>1</xdr:col>
      <xdr:colOff>52450</xdr:colOff>
      <xdr:row>103</xdr:row>
      <xdr:rowOff>108857</xdr:rowOff>
    </xdr:from>
    <xdr:to>
      <xdr:col>6</xdr:col>
      <xdr:colOff>890709</xdr:colOff>
      <xdr:row>113</xdr:row>
      <xdr:rowOff>54428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8BDAC7CC-DDE2-4B94-AD09-077A9EC6AF3C}"/>
            </a:ext>
          </a:extLst>
        </xdr:cNvPr>
        <xdr:cNvSpPr/>
      </xdr:nvSpPr>
      <xdr:spPr>
        <a:xfrm>
          <a:off x="427100" y="24264257"/>
          <a:ext cx="3956109" cy="1469571"/>
        </a:xfrm>
        <a:prstGeom prst="wedgeRoundRectCallout">
          <a:avLst>
            <a:gd name="adj1" fmla="val -761"/>
            <a:gd name="adj2" fmla="val 7535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各</a:t>
          </a:r>
          <a:r>
            <a:rPr kumimoji="1" lang="en-US" altLang="ja-JP" sz="1100"/>
            <a:t>PC</a:t>
          </a:r>
          <a:r>
            <a:rPr kumimoji="1" lang="ja-JP" altLang="en-US" sz="1100"/>
            <a:t>の通過時間をレシートから転記してください。サンプルはすべて</a:t>
          </a:r>
          <a:r>
            <a:rPr kumimoji="1" lang="en-US" altLang="ja-JP" sz="1100"/>
            <a:t>PC</a:t>
          </a:r>
          <a:r>
            <a:rPr kumimoji="1" lang="ja-JP" altLang="en-US" sz="1100"/>
            <a:t>の場合ですが、通過チェックやフォトコントロールもブルベカードに印字されている場合は記入欄がズレますので、取得したレシートの店名と</a:t>
          </a:r>
          <a:r>
            <a:rPr kumimoji="1" lang="en-US" altLang="ja-JP" sz="1100"/>
            <a:t>PC</a:t>
          </a:r>
          <a:r>
            <a:rPr kumimoji="1" lang="ja-JP" altLang="en-US" sz="1100"/>
            <a:t>名を確認してください。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フォトコントロールの場合は撮影した写真を電子メールで送ってください（</a:t>
          </a:r>
          <a:r>
            <a:rPr kumimoji="1" lang="en-US" altLang="ja-JP" sz="1100"/>
            <a:t>kyoto@audax-kinki.com</a:t>
          </a:r>
          <a:r>
            <a:rPr kumimoji="1" lang="ja-JP" altLang="en-US" sz="1100"/>
            <a:t>）</a:t>
          </a:r>
          <a:endParaRPr kumimoji="1" lang="en-US" altLang="ja-JP" sz="1100"/>
        </a:p>
      </xdr:txBody>
    </xdr:sp>
    <xdr:clientData/>
  </xdr:twoCellAnchor>
  <xdr:twoCellAnchor>
    <xdr:from>
      <xdr:col>6</xdr:col>
      <xdr:colOff>511629</xdr:colOff>
      <xdr:row>135</xdr:row>
      <xdr:rowOff>74279</xdr:rowOff>
    </xdr:from>
    <xdr:to>
      <xdr:col>10</xdr:col>
      <xdr:colOff>1197429</xdr:colOff>
      <xdr:row>143</xdr:row>
      <xdr:rowOff>107577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2072E6B8-8817-49AD-B1C6-29D5DE0B548F}"/>
            </a:ext>
          </a:extLst>
        </xdr:cNvPr>
        <xdr:cNvSpPr/>
      </xdr:nvSpPr>
      <xdr:spPr>
        <a:xfrm>
          <a:off x="4004129" y="29106479"/>
          <a:ext cx="2660650" cy="1252498"/>
        </a:xfrm>
        <a:prstGeom prst="wedgeRoundRectCallout">
          <a:avLst>
            <a:gd name="adj1" fmla="val 85900"/>
            <a:gd name="adj2" fmla="val -18359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緊急連絡先電話番号が記入されています。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通話したいときは電話してみてください。</a:t>
          </a:r>
          <a:endParaRPr kumimoji="1" lang="en-US" altLang="ja-JP" sz="1100"/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/>
            <a:t>急ぎでないときは電話番号あてにショートメール送ってください。</a:t>
          </a:r>
          <a:endParaRPr kumimoji="1" lang="en-US" altLang="ja-JP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yoto@audax-kinki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156"/>
  <sheetViews>
    <sheetView tabSelected="1" view="pageBreakPreview" zoomScale="85" zoomScaleNormal="100" zoomScaleSheetLayoutView="85" workbookViewId="0">
      <selection activeCell="K2" sqref="K2"/>
    </sheetView>
  </sheetViews>
  <sheetFormatPr defaultColWidth="7.7265625" defaultRowHeight="12"/>
  <cols>
    <col min="1" max="1" width="5.36328125" style="4" bestFit="1" customWidth="1"/>
    <col min="2" max="3" width="4.6328125" style="12" customWidth="1"/>
    <col min="4" max="4" width="24" style="1" customWidth="1"/>
    <col min="5" max="5" width="3.08984375" style="12" customWidth="1"/>
    <col min="6" max="6" width="6" style="1" customWidth="1"/>
    <col min="7" max="7" width="16" style="15" bestFit="1" customWidth="1"/>
    <col min="8" max="8" width="5" style="3" bestFit="1" customWidth="1"/>
    <col min="9" max="9" width="6.08984375" style="14" bestFit="1" customWidth="1"/>
    <col min="10" max="10" width="0.36328125" style="1" customWidth="1"/>
    <col min="11" max="11" width="47.36328125" style="1" bestFit="1" customWidth="1"/>
    <col min="12" max="12" width="6" style="15" bestFit="1" customWidth="1"/>
    <col min="13" max="13" width="34.81640625" style="1" customWidth="1"/>
    <col min="14" max="14" width="4" style="1" customWidth="1"/>
    <col min="15" max="16384" width="7.7265625" style="1"/>
  </cols>
  <sheetData>
    <row r="1" spans="1:14">
      <c r="B1" s="46"/>
      <c r="C1" s="46"/>
      <c r="D1" s="2">
        <v>2020</v>
      </c>
      <c r="K1" s="37" t="s">
        <v>175</v>
      </c>
    </row>
    <row r="2" spans="1:14">
      <c r="B2" s="46"/>
      <c r="C2" s="46"/>
      <c r="D2" s="46" t="s">
        <v>171</v>
      </c>
      <c r="K2" s="34">
        <v>44087</v>
      </c>
    </row>
    <row r="3" spans="1:14" ht="12.5" thickBot="1">
      <c r="L3" s="15" t="s">
        <v>151</v>
      </c>
    </row>
    <row r="4" spans="1:14" ht="14.25" customHeight="1">
      <c r="A4" s="97"/>
      <c r="B4" s="105" t="s">
        <v>21</v>
      </c>
      <c r="C4" s="105" t="s">
        <v>20</v>
      </c>
      <c r="D4" s="99" t="s">
        <v>0</v>
      </c>
      <c r="E4" s="101" t="s">
        <v>8</v>
      </c>
      <c r="F4" s="107" t="s">
        <v>17</v>
      </c>
      <c r="G4" s="108"/>
      <c r="H4" s="109" t="s">
        <v>16</v>
      </c>
      <c r="I4" s="110"/>
      <c r="J4" s="41"/>
      <c r="K4" s="99" t="s">
        <v>4</v>
      </c>
      <c r="L4" s="103" t="s">
        <v>18</v>
      </c>
      <c r="M4" s="82"/>
      <c r="N4" s="82"/>
    </row>
    <row r="5" spans="1:14" ht="21.75" customHeight="1" thickBot="1">
      <c r="A5" s="98"/>
      <c r="B5" s="106"/>
      <c r="C5" s="106"/>
      <c r="D5" s="100"/>
      <c r="E5" s="102"/>
      <c r="F5" s="38" t="s">
        <v>15</v>
      </c>
      <c r="G5" s="38" t="s">
        <v>1</v>
      </c>
      <c r="H5" s="39" t="s">
        <v>2</v>
      </c>
      <c r="I5" s="40" t="s">
        <v>3</v>
      </c>
      <c r="J5" s="38"/>
      <c r="K5" s="100"/>
      <c r="L5" s="104"/>
      <c r="M5" s="82"/>
      <c r="N5" s="82"/>
    </row>
    <row r="6" spans="1:14" ht="21.75" customHeight="1" thickTop="1">
      <c r="A6" s="33">
        <v>1</v>
      </c>
      <c r="B6" s="47"/>
      <c r="C6" s="42"/>
      <c r="D6" s="24" t="s">
        <v>34</v>
      </c>
      <c r="E6" s="25"/>
      <c r="F6" s="24"/>
      <c r="G6" s="24" t="s">
        <v>5</v>
      </c>
      <c r="H6" s="26">
        <v>0</v>
      </c>
      <c r="I6" s="27">
        <v>0</v>
      </c>
      <c r="J6" s="24"/>
      <c r="K6" s="24" t="s">
        <v>152</v>
      </c>
      <c r="L6" s="28"/>
      <c r="M6" s="82"/>
      <c r="N6" s="82"/>
    </row>
    <row r="7" spans="1:14" s="11" customFormat="1" ht="21.75" customHeight="1">
      <c r="A7" s="31">
        <f t="shared" ref="A7:A15" si="0">A6+1</f>
        <v>2</v>
      </c>
      <c r="B7" s="48" t="s">
        <v>19</v>
      </c>
      <c r="C7" s="53" t="s">
        <v>31</v>
      </c>
      <c r="D7" s="54"/>
      <c r="E7" s="55"/>
      <c r="F7" s="54" t="s">
        <v>13</v>
      </c>
      <c r="G7" s="54" t="s">
        <v>35</v>
      </c>
      <c r="H7" s="29">
        <f t="shared" ref="H7:H11" si="1">I7-I6</f>
        <v>0.1</v>
      </c>
      <c r="I7" s="56">
        <v>0.1</v>
      </c>
      <c r="J7" s="54"/>
      <c r="K7" s="54"/>
      <c r="L7" s="57"/>
      <c r="M7" s="83"/>
      <c r="N7" s="84"/>
    </row>
    <row r="8" spans="1:14" s="11" customFormat="1" ht="21.75" customHeight="1">
      <c r="A8" s="31">
        <f t="shared" si="0"/>
        <v>3</v>
      </c>
      <c r="B8" s="48" t="s">
        <v>23</v>
      </c>
      <c r="C8" s="53"/>
      <c r="D8" s="54"/>
      <c r="E8" s="55"/>
      <c r="F8" s="54" t="s">
        <v>32</v>
      </c>
      <c r="G8" s="54" t="s">
        <v>36</v>
      </c>
      <c r="H8" s="29">
        <f t="shared" si="1"/>
        <v>8</v>
      </c>
      <c r="I8" s="56">
        <v>8.1</v>
      </c>
      <c r="J8" s="54"/>
      <c r="K8" s="54"/>
      <c r="L8" s="57"/>
      <c r="M8" s="83"/>
      <c r="N8" s="84"/>
    </row>
    <row r="9" spans="1:14" s="11" customFormat="1" ht="21.75" customHeight="1">
      <c r="A9" s="31">
        <f t="shared" si="0"/>
        <v>4</v>
      </c>
      <c r="B9" s="52" t="s">
        <v>27</v>
      </c>
      <c r="C9" s="53" t="s">
        <v>31</v>
      </c>
      <c r="D9" s="54"/>
      <c r="E9" s="55"/>
      <c r="F9" s="54" t="s">
        <v>37</v>
      </c>
      <c r="G9" s="54" t="s">
        <v>38</v>
      </c>
      <c r="H9" s="29">
        <f t="shared" si="1"/>
        <v>16.600000000000001</v>
      </c>
      <c r="I9" s="56">
        <v>24.7</v>
      </c>
      <c r="J9" s="54"/>
      <c r="K9" s="54" t="s">
        <v>39</v>
      </c>
      <c r="L9" s="57"/>
      <c r="M9" s="83"/>
      <c r="N9" s="84"/>
    </row>
    <row r="10" spans="1:14" s="11" customFormat="1" ht="21.75" customHeight="1">
      <c r="A10" s="31">
        <f t="shared" si="0"/>
        <v>5</v>
      </c>
      <c r="B10" s="67" t="s">
        <v>24</v>
      </c>
      <c r="C10" s="53" t="s">
        <v>22</v>
      </c>
      <c r="D10" s="54"/>
      <c r="E10" s="55"/>
      <c r="F10" s="54" t="s">
        <v>12</v>
      </c>
      <c r="G10" s="54" t="s">
        <v>36</v>
      </c>
      <c r="H10" s="29">
        <f t="shared" si="1"/>
        <v>3.8000000000000007</v>
      </c>
      <c r="I10" s="56">
        <v>28.5</v>
      </c>
      <c r="J10" s="54"/>
      <c r="K10" s="54" t="s">
        <v>40</v>
      </c>
      <c r="L10" s="57"/>
      <c r="M10" s="83"/>
      <c r="N10" s="84"/>
    </row>
    <row r="11" spans="1:14" s="11" customFormat="1" ht="21.75" customHeight="1">
      <c r="A11" s="31">
        <f t="shared" si="0"/>
        <v>6</v>
      </c>
      <c r="B11" s="67" t="s">
        <v>23</v>
      </c>
      <c r="C11" s="53" t="s">
        <v>22</v>
      </c>
      <c r="D11" s="54" t="s">
        <v>41</v>
      </c>
      <c r="E11" s="55"/>
      <c r="F11" s="54" t="s">
        <v>14</v>
      </c>
      <c r="G11" s="54" t="s">
        <v>62</v>
      </c>
      <c r="H11" s="29">
        <f t="shared" si="1"/>
        <v>7.8999999999999986</v>
      </c>
      <c r="I11" s="56">
        <v>36.4</v>
      </c>
      <c r="J11" s="54"/>
      <c r="K11" s="54" t="s">
        <v>42</v>
      </c>
      <c r="L11" s="57"/>
      <c r="M11" s="83"/>
      <c r="N11" s="84"/>
    </row>
    <row r="12" spans="1:14" s="65" customFormat="1" ht="21.75" customHeight="1">
      <c r="A12" s="66">
        <f t="shared" si="0"/>
        <v>7</v>
      </c>
      <c r="B12" s="67" t="s">
        <v>25</v>
      </c>
      <c r="C12" s="53" t="s">
        <v>22</v>
      </c>
      <c r="D12" s="54"/>
      <c r="E12" s="55"/>
      <c r="F12" s="54" t="s">
        <v>13</v>
      </c>
      <c r="G12" s="54" t="s">
        <v>43</v>
      </c>
      <c r="H12" s="29">
        <f t="shared" ref="H12:H14" si="2">I12-I11</f>
        <v>4</v>
      </c>
      <c r="I12" s="56">
        <v>40.4</v>
      </c>
      <c r="J12" s="54"/>
      <c r="K12" s="54"/>
      <c r="L12" s="57"/>
      <c r="M12" s="83"/>
      <c r="N12" s="84"/>
    </row>
    <row r="13" spans="1:14" s="11" customFormat="1" ht="21.65" customHeight="1">
      <c r="A13" s="66">
        <f t="shared" si="0"/>
        <v>8</v>
      </c>
      <c r="B13" s="48" t="s">
        <v>23</v>
      </c>
      <c r="C13" s="53" t="s">
        <v>22</v>
      </c>
      <c r="D13" s="54"/>
      <c r="E13" s="55"/>
      <c r="F13" s="54" t="s">
        <v>13</v>
      </c>
      <c r="G13" s="54" t="s">
        <v>11</v>
      </c>
      <c r="H13" s="29">
        <f t="shared" si="2"/>
        <v>0.80000000000000426</v>
      </c>
      <c r="I13" s="56">
        <v>41.2</v>
      </c>
      <c r="J13" s="54"/>
      <c r="K13" s="54" t="s">
        <v>63</v>
      </c>
      <c r="L13" s="57"/>
      <c r="M13" s="83"/>
      <c r="N13" s="84"/>
    </row>
    <row r="14" spans="1:14" ht="33">
      <c r="A14" s="32">
        <f t="shared" si="0"/>
        <v>9</v>
      </c>
      <c r="B14" s="49"/>
      <c r="C14" s="44"/>
      <c r="D14" s="17" t="s">
        <v>64</v>
      </c>
      <c r="E14" s="18"/>
      <c r="F14" s="17" t="s">
        <v>44</v>
      </c>
      <c r="G14" s="22" t="s">
        <v>65</v>
      </c>
      <c r="H14" s="19">
        <f t="shared" si="2"/>
        <v>1.2999999999999972</v>
      </c>
      <c r="I14" s="20">
        <v>42.5</v>
      </c>
      <c r="J14" s="17"/>
      <c r="K14" s="22" t="s">
        <v>153</v>
      </c>
      <c r="L14" s="21">
        <f>I14-I1</f>
        <v>42.5</v>
      </c>
      <c r="M14" s="83"/>
      <c r="N14" s="84"/>
    </row>
    <row r="15" spans="1:14" ht="21.75" customHeight="1">
      <c r="A15" s="66">
        <f t="shared" si="0"/>
        <v>10</v>
      </c>
      <c r="B15" s="68" t="s">
        <v>25</v>
      </c>
      <c r="C15" s="61"/>
      <c r="D15" s="16"/>
      <c r="E15" s="23"/>
      <c r="F15" s="16" t="s">
        <v>13</v>
      </c>
      <c r="G15" s="16" t="s">
        <v>11</v>
      </c>
      <c r="H15" s="29">
        <f>I15-I14</f>
        <v>2.5</v>
      </c>
      <c r="I15" s="7">
        <v>45</v>
      </c>
      <c r="J15" s="16"/>
      <c r="K15" s="9" t="s">
        <v>66</v>
      </c>
      <c r="L15" s="30"/>
      <c r="M15" s="83"/>
      <c r="N15" s="84"/>
    </row>
    <row r="16" spans="1:14" ht="21.75" customHeight="1">
      <c r="A16" s="31">
        <f t="shared" ref="A16:A75" si="3">A15+1</f>
        <v>11</v>
      </c>
      <c r="B16" s="68" t="s">
        <v>23</v>
      </c>
      <c r="C16" s="61"/>
      <c r="D16" s="5"/>
      <c r="E16" s="58"/>
      <c r="F16" s="16" t="s">
        <v>7</v>
      </c>
      <c r="G16" s="16" t="s">
        <v>11</v>
      </c>
      <c r="H16" s="29">
        <f>I16-I15</f>
        <v>3.8999999999999986</v>
      </c>
      <c r="I16" s="7">
        <v>48.9</v>
      </c>
      <c r="J16" s="16"/>
      <c r="K16" s="9" t="s">
        <v>94</v>
      </c>
      <c r="L16" s="30"/>
      <c r="M16" s="83"/>
      <c r="N16" s="84"/>
    </row>
    <row r="17" spans="1:14" ht="22">
      <c r="A17" s="31">
        <f t="shared" si="3"/>
        <v>12</v>
      </c>
      <c r="B17" s="68" t="s">
        <v>26</v>
      </c>
      <c r="C17" s="61"/>
      <c r="D17" s="5"/>
      <c r="E17" s="58"/>
      <c r="F17" s="5" t="s">
        <v>6</v>
      </c>
      <c r="G17" s="51" t="s">
        <v>68</v>
      </c>
      <c r="H17" s="6">
        <f t="shared" ref="H17:H75" si="4">I17-I16</f>
        <v>0.80000000000000426</v>
      </c>
      <c r="I17" s="7">
        <v>49.7</v>
      </c>
      <c r="J17" s="5"/>
      <c r="K17" s="9" t="s">
        <v>67</v>
      </c>
      <c r="L17" s="10"/>
      <c r="M17" s="83"/>
      <c r="N17" s="84"/>
    </row>
    <row r="18" spans="1:14" ht="22">
      <c r="A18" s="31">
        <f t="shared" si="3"/>
        <v>13</v>
      </c>
      <c r="B18" s="68" t="s">
        <v>24</v>
      </c>
      <c r="C18" s="61"/>
      <c r="D18" s="5"/>
      <c r="E18" s="13"/>
      <c r="F18" s="62" t="s">
        <v>50</v>
      </c>
      <c r="G18" s="51" t="s">
        <v>68</v>
      </c>
      <c r="H18" s="6">
        <f t="shared" si="4"/>
        <v>4.2999999999999972</v>
      </c>
      <c r="I18" s="7">
        <v>54</v>
      </c>
      <c r="J18" s="5"/>
      <c r="K18" s="64" t="s">
        <v>69</v>
      </c>
      <c r="L18" s="10"/>
      <c r="M18" s="83"/>
      <c r="N18" s="84"/>
    </row>
    <row r="19" spans="1:14" ht="22">
      <c r="A19" s="66">
        <f t="shared" si="3"/>
        <v>14</v>
      </c>
      <c r="B19" s="68" t="s">
        <v>24</v>
      </c>
      <c r="C19" s="61"/>
      <c r="D19" s="62" t="s">
        <v>71</v>
      </c>
      <c r="E19" s="58"/>
      <c r="F19" s="62" t="s">
        <v>50</v>
      </c>
      <c r="G19" s="51" t="s">
        <v>68</v>
      </c>
      <c r="H19" s="63">
        <f t="shared" ref="H19" si="5">I19-I18</f>
        <v>3.3999999999999986</v>
      </c>
      <c r="I19" s="7">
        <v>57.4</v>
      </c>
      <c r="J19" s="62"/>
      <c r="K19" s="64" t="s">
        <v>70</v>
      </c>
      <c r="L19" s="10"/>
      <c r="M19" s="83"/>
      <c r="N19" s="84"/>
    </row>
    <row r="20" spans="1:14" ht="14">
      <c r="A20" s="31">
        <f t="shared" si="3"/>
        <v>15</v>
      </c>
      <c r="B20" s="68" t="s">
        <v>23</v>
      </c>
      <c r="C20" s="61"/>
      <c r="D20" s="5" t="s">
        <v>140</v>
      </c>
      <c r="E20" s="13"/>
      <c r="F20" s="5" t="s">
        <v>12</v>
      </c>
      <c r="G20" s="51" t="s">
        <v>68</v>
      </c>
      <c r="H20" s="6">
        <f t="shared" si="4"/>
        <v>12.300000000000004</v>
      </c>
      <c r="I20" s="7">
        <v>69.7</v>
      </c>
      <c r="J20" s="5"/>
      <c r="K20" s="9" t="s">
        <v>72</v>
      </c>
      <c r="L20" s="10"/>
      <c r="M20" s="83"/>
      <c r="N20" s="84"/>
    </row>
    <row r="21" spans="1:14" ht="14">
      <c r="A21" s="31">
        <f t="shared" si="3"/>
        <v>16</v>
      </c>
      <c r="B21" s="67" t="s">
        <v>73</v>
      </c>
      <c r="C21" s="61"/>
      <c r="D21" s="62"/>
      <c r="E21" s="13"/>
      <c r="F21" s="62" t="s">
        <v>6</v>
      </c>
      <c r="G21" s="59" t="s">
        <v>74</v>
      </c>
      <c r="H21" s="6">
        <f t="shared" si="4"/>
        <v>22</v>
      </c>
      <c r="I21" s="7">
        <v>91.7</v>
      </c>
      <c r="J21" s="5"/>
      <c r="K21" s="9"/>
      <c r="L21" s="8"/>
      <c r="M21" s="83"/>
      <c r="N21" s="84"/>
    </row>
    <row r="22" spans="1:14" ht="33">
      <c r="A22" s="32">
        <f t="shared" si="3"/>
        <v>17</v>
      </c>
      <c r="B22" s="49"/>
      <c r="C22" s="44"/>
      <c r="D22" s="22" t="s">
        <v>75</v>
      </c>
      <c r="E22" s="18"/>
      <c r="F22" s="17" t="s">
        <v>33</v>
      </c>
      <c r="G22" s="17" t="s">
        <v>74</v>
      </c>
      <c r="H22" s="19">
        <f t="shared" si="4"/>
        <v>1</v>
      </c>
      <c r="I22" s="20">
        <v>92.7</v>
      </c>
      <c r="J22" s="17"/>
      <c r="K22" s="22" t="s">
        <v>154</v>
      </c>
      <c r="L22" s="21">
        <f>I22-I14</f>
        <v>50.2</v>
      </c>
      <c r="M22" s="83"/>
      <c r="N22" s="84"/>
    </row>
    <row r="23" spans="1:14" ht="22.5" customHeight="1">
      <c r="A23" s="31">
        <f t="shared" si="3"/>
        <v>18</v>
      </c>
      <c r="B23" s="68" t="s">
        <v>23</v>
      </c>
      <c r="C23" s="61" t="s">
        <v>22</v>
      </c>
      <c r="D23" s="64" t="s">
        <v>76</v>
      </c>
      <c r="E23" s="13"/>
      <c r="F23" s="5" t="s">
        <v>6</v>
      </c>
      <c r="G23" s="5" t="s">
        <v>46</v>
      </c>
      <c r="H23" s="6">
        <f t="shared" si="4"/>
        <v>1.2999999999999972</v>
      </c>
      <c r="I23" s="7">
        <v>94</v>
      </c>
      <c r="J23" s="5"/>
      <c r="K23" s="64"/>
      <c r="L23" s="10"/>
      <c r="M23" s="83"/>
      <c r="N23" s="84"/>
    </row>
    <row r="24" spans="1:14" ht="33">
      <c r="A24" s="31">
        <f t="shared" ref="A24:A33" si="6">A23+1</f>
        <v>19</v>
      </c>
      <c r="B24" s="68" t="s">
        <v>26</v>
      </c>
      <c r="C24" s="61"/>
      <c r="D24" s="64"/>
      <c r="E24" s="60" t="s">
        <v>77</v>
      </c>
      <c r="F24" s="62" t="s">
        <v>10</v>
      </c>
      <c r="G24" s="62" t="s">
        <v>11</v>
      </c>
      <c r="H24" s="6">
        <f t="shared" si="4"/>
        <v>9.4000000000000057</v>
      </c>
      <c r="I24" s="7">
        <v>103.4</v>
      </c>
      <c r="J24" s="5"/>
      <c r="K24" s="73" t="s">
        <v>78</v>
      </c>
      <c r="L24" s="10"/>
      <c r="M24" s="83"/>
      <c r="N24" s="84"/>
    </row>
    <row r="25" spans="1:14" ht="14">
      <c r="A25" s="31">
        <f t="shared" si="6"/>
        <v>20</v>
      </c>
      <c r="B25" s="48" t="s">
        <v>23</v>
      </c>
      <c r="C25" s="43" t="s">
        <v>28</v>
      </c>
      <c r="D25" s="9"/>
      <c r="E25" s="13"/>
      <c r="F25" s="5" t="s">
        <v>6</v>
      </c>
      <c r="G25" s="62" t="s">
        <v>79</v>
      </c>
      <c r="H25" s="63">
        <f t="shared" si="4"/>
        <v>0.59999999999999432</v>
      </c>
      <c r="I25" s="7">
        <v>104</v>
      </c>
      <c r="J25" s="5"/>
      <c r="K25" s="9"/>
      <c r="L25" s="10"/>
      <c r="M25" s="83"/>
      <c r="N25" s="84"/>
    </row>
    <row r="26" spans="1:14" ht="22">
      <c r="A26" s="66">
        <f t="shared" si="6"/>
        <v>21</v>
      </c>
      <c r="B26" s="48" t="s">
        <v>19</v>
      </c>
      <c r="C26" s="61"/>
      <c r="D26" s="9"/>
      <c r="E26" s="13"/>
      <c r="F26" s="5" t="s">
        <v>9</v>
      </c>
      <c r="G26" s="5" t="s">
        <v>80</v>
      </c>
      <c r="H26" s="63">
        <f t="shared" si="4"/>
        <v>0.20000000000000284</v>
      </c>
      <c r="I26" s="7">
        <v>104.2</v>
      </c>
      <c r="J26" s="5"/>
      <c r="K26" s="9" t="s">
        <v>81</v>
      </c>
      <c r="L26" s="10"/>
      <c r="M26" s="83"/>
      <c r="N26" s="84"/>
    </row>
    <row r="27" spans="1:14" ht="14">
      <c r="A27" s="66">
        <f t="shared" si="6"/>
        <v>22</v>
      </c>
      <c r="B27" s="68" t="s">
        <v>19</v>
      </c>
      <c r="C27" s="61" t="s">
        <v>22</v>
      </c>
      <c r="D27" s="64" t="s">
        <v>83</v>
      </c>
      <c r="E27" s="58"/>
      <c r="F27" s="62" t="s">
        <v>13</v>
      </c>
      <c r="G27" s="62" t="s">
        <v>82</v>
      </c>
      <c r="H27" s="63">
        <f t="shared" si="4"/>
        <v>1</v>
      </c>
      <c r="I27" s="7">
        <v>105.2</v>
      </c>
      <c r="J27" s="62"/>
      <c r="K27" s="64"/>
      <c r="L27" s="10"/>
      <c r="M27" s="83"/>
      <c r="N27" s="84"/>
    </row>
    <row r="28" spans="1:14" ht="22">
      <c r="A28" s="66">
        <f t="shared" si="6"/>
        <v>23</v>
      </c>
      <c r="B28" s="68" t="s">
        <v>23</v>
      </c>
      <c r="C28" s="61" t="s">
        <v>22</v>
      </c>
      <c r="D28" s="64" t="s">
        <v>84</v>
      </c>
      <c r="E28" s="58"/>
      <c r="F28" s="62" t="s">
        <v>6</v>
      </c>
      <c r="G28" s="62" t="s">
        <v>45</v>
      </c>
      <c r="H28" s="63">
        <f t="shared" si="4"/>
        <v>38.100000000000009</v>
      </c>
      <c r="I28" s="7">
        <v>143.30000000000001</v>
      </c>
      <c r="J28" s="62"/>
      <c r="K28" s="64"/>
      <c r="L28" s="10"/>
      <c r="M28" s="83"/>
      <c r="N28" s="84"/>
    </row>
    <row r="29" spans="1:14" ht="14">
      <c r="A29" s="66">
        <f t="shared" si="6"/>
        <v>24</v>
      </c>
      <c r="B29" s="68" t="s">
        <v>19</v>
      </c>
      <c r="C29" s="61"/>
      <c r="D29" s="64"/>
      <c r="E29" s="58"/>
      <c r="F29" s="62" t="s">
        <v>6</v>
      </c>
      <c r="G29" s="62" t="s">
        <v>46</v>
      </c>
      <c r="H29" s="63">
        <f t="shared" si="4"/>
        <v>7.1999999999999886</v>
      </c>
      <c r="I29" s="7">
        <v>150.5</v>
      </c>
      <c r="J29" s="62"/>
      <c r="K29" s="64"/>
      <c r="L29" s="10"/>
      <c r="M29" s="83"/>
      <c r="N29" s="84"/>
    </row>
    <row r="30" spans="1:14" ht="14.5" customHeight="1">
      <c r="A30" s="66">
        <f t="shared" si="6"/>
        <v>25</v>
      </c>
      <c r="B30" s="68" t="s">
        <v>23</v>
      </c>
      <c r="C30" s="61" t="s">
        <v>22</v>
      </c>
      <c r="D30" s="62" t="s">
        <v>47</v>
      </c>
      <c r="E30" s="58"/>
      <c r="F30" s="62" t="s">
        <v>6</v>
      </c>
      <c r="G30" s="62" t="s">
        <v>48</v>
      </c>
      <c r="H30" s="63">
        <f t="shared" si="4"/>
        <v>0.69999999999998863</v>
      </c>
      <c r="I30" s="7">
        <v>151.19999999999999</v>
      </c>
      <c r="J30" s="62"/>
      <c r="K30" s="64"/>
      <c r="L30" s="10"/>
      <c r="M30" s="83"/>
      <c r="N30" s="84"/>
    </row>
    <row r="31" spans="1:14" ht="14">
      <c r="A31" s="66">
        <f t="shared" si="6"/>
        <v>26</v>
      </c>
      <c r="B31" s="68" t="s">
        <v>25</v>
      </c>
      <c r="C31" s="61" t="s">
        <v>22</v>
      </c>
      <c r="D31" s="62"/>
      <c r="E31" s="58"/>
      <c r="F31" s="62" t="s">
        <v>6</v>
      </c>
      <c r="G31" s="62" t="s">
        <v>49</v>
      </c>
      <c r="H31" s="63">
        <f t="shared" si="4"/>
        <v>2.7000000000000171</v>
      </c>
      <c r="I31" s="7">
        <v>153.9</v>
      </c>
      <c r="J31" s="62"/>
      <c r="K31" s="64"/>
      <c r="L31" s="10"/>
      <c r="M31" s="83"/>
      <c r="N31" s="84"/>
    </row>
    <row r="32" spans="1:14" ht="22">
      <c r="A32" s="31">
        <f t="shared" si="6"/>
        <v>27</v>
      </c>
      <c r="B32" s="48" t="s">
        <v>27</v>
      </c>
      <c r="C32" s="43"/>
      <c r="D32" s="5"/>
      <c r="E32" s="13"/>
      <c r="F32" s="5" t="s">
        <v>50</v>
      </c>
      <c r="G32" s="62" t="s">
        <v>49</v>
      </c>
      <c r="H32" s="6">
        <f t="shared" si="4"/>
        <v>2</v>
      </c>
      <c r="I32" s="7">
        <v>155.9</v>
      </c>
      <c r="J32" s="5"/>
      <c r="K32" s="9" t="s">
        <v>51</v>
      </c>
      <c r="L32" s="8"/>
      <c r="M32" s="83"/>
      <c r="N32" s="84"/>
    </row>
    <row r="33" spans="1:16" ht="22">
      <c r="A33" s="31">
        <f t="shared" si="6"/>
        <v>28</v>
      </c>
      <c r="B33" s="48" t="s">
        <v>25</v>
      </c>
      <c r="C33" s="43"/>
      <c r="D33" s="5"/>
      <c r="E33" s="13"/>
      <c r="F33" s="5" t="s">
        <v>6</v>
      </c>
      <c r="G33" s="5" t="s">
        <v>11</v>
      </c>
      <c r="H33" s="6">
        <f t="shared" si="4"/>
        <v>0.90000000000000568</v>
      </c>
      <c r="I33" s="7">
        <v>156.80000000000001</v>
      </c>
      <c r="J33" s="5"/>
      <c r="K33" s="64" t="s">
        <v>52</v>
      </c>
      <c r="L33" s="10"/>
      <c r="M33" s="83"/>
      <c r="N33" s="84"/>
    </row>
    <row r="34" spans="1:16" ht="55">
      <c r="A34" s="32">
        <f t="shared" si="3"/>
        <v>29</v>
      </c>
      <c r="B34" s="50"/>
      <c r="C34" s="45"/>
      <c r="D34" s="22" t="s">
        <v>53</v>
      </c>
      <c r="E34" s="18"/>
      <c r="F34" s="36" t="s">
        <v>30</v>
      </c>
      <c r="G34" s="17" t="s">
        <v>11</v>
      </c>
      <c r="H34" s="19">
        <f t="shared" si="4"/>
        <v>1.7999999999999829</v>
      </c>
      <c r="I34" s="20">
        <v>158.6</v>
      </c>
      <c r="J34" s="17"/>
      <c r="K34" s="22" t="s">
        <v>156</v>
      </c>
      <c r="L34" s="21">
        <f>I34-I22</f>
        <v>65.899999999999991</v>
      </c>
      <c r="M34" s="83"/>
      <c r="N34" s="84"/>
    </row>
    <row r="35" spans="1:16" s="65" customFormat="1" ht="14">
      <c r="A35" s="31">
        <f t="shared" si="3"/>
        <v>30</v>
      </c>
      <c r="B35" s="67" t="s">
        <v>19</v>
      </c>
      <c r="C35" s="61"/>
      <c r="D35" s="5"/>
      <c r="E35" s="13"/>
      <c r="F35" s="5" t="s">
        <v>9</v>
      </c>
      <c r="G35" s="62" t="s">
        <v>54</v>
      </c>
      <c r="H35" s="6">
        <f t="shared" si="4"/>
        <v>1.9000000000000057</v>
      </c>
      <c r="I35" s="7">
        <v>160.5</v>
      </c>
      <c r="J35" s="5"/>
      <c r="K35" s="9"/>
      <c r="L35" s="10"/>
      <c r="M35" s="83"/>
      <c r="N35" s="84"/>
      <c r="P35" s="1"/>
    </row>
    <row r="36" spans="1:16" s="11" customFormat="1" ht="14">
      <c r="A36" s="31">
        <f t="shared" si="3"/>
        <v>31</v>
      </c>
      <c r="B36" s="67" t="s">
        <v>26</v>
      </c>
      <c r="C36" s="61"/>
      <c r="D36" s="35"/>
      <c r="E36" s="13"/>
      <c r="F36" s="5" t="s">
        <v>50</v>
      </c>
      <c r="G36" s="62" t="s">
        <v>11</v>
      </c>
      <c r="H36" s="6">
        <f t="shared" si="4"/>
        <v>0.80000000000001137</v>
      </c>
      <c r="I36" s="7">
        <v>161.30000000000001</v>
      </c>
      <c r="J36" s="5"/>
      <c r="K36" s="9" t="s">
        <v>55</v>
      </c>
      <c r="L36" s="10"/>
      <c r="M36" s="83"/>
      <c r="N36" s="84"/>
      <c r="P36" s="1"/>
    </row>
    <row r="37" spans="1:16" ht="14">
      <c r="A37" s="31">
        <f t="shared" si="3"/>
        <v>32</v>
      </c>
      <c r="B37" s="48" t="s">
        <v>19</v>
      </c>
      <c r="C37" s="61"/>
      <c r="D37" s="5"/>
      <c r="E37" s="13"/>
      <c r="F37" s="5" t="s">
        <v>13</v>
      </c>
      <c r="G37" s="5" t="s">
        <v>48</v>
      </c>
      <c r="H37" s="6">
        <f t="shared" si="4"/>
        <v>1.3999999999999773</v>
      </c>
      <c r="I37" s="7">
        <v>162.69999999999999</v>
      </c>
      <c r="J37" s="5"/>
      <c r="K37" s="5"/>
      <c r="L37" s="8"/>
      <c r="M37" s="83"/>
      <c r="N37" s="84"/>
    </row>
    <row r="38" spans="1:16" ht="22">
      <c r="A38" s="66">
        <f t="shared" si="3"/>
        <v>33</v>
      </c>
      <c r="B38" s="68" t="s">
        <v>25</v>
      </c>
      <c r="C38" s="61"/>
      <c r="D38" s="64"/>
      <c r="E38" s="58"/>
      <c r="F38" s="62" t="s">
        <v>12</v>
      </c>
      <c r="G38" s="62" t="s">
        <v>5</v>
      </c>
      <c r="H38" s="63">
        <f t="shared" si="4"/>
        <v>0.20000000000001705</v>
      </c>
      <c r="I38" s="7">
        <v>162.9</v>
      </c>
      <c r="J38" s="62"/>
      <c r="K38" s="64" t="s">
        <v>170</v>
      </c>
      <c r="L38" s="8"/>
      <c r="M38" s="83"/>
      <c r="N38" s="84"/>
    </row>
    <row r="39" spans="1:16" ht="22">
      <c r="A39" s="66">
        <f t="shared" si="3"/>
        <v>34</v>
      </c>
      <c r="B39" s="68" t="s">
        <v>23</v>
      </c>
      <c r="C39" s="43" t="s">
        <v>22</v>
      </c>
      <c r="D39" s="9"/>
      <c r="E39" s="13"/>
      <c r="F39" s="5" t="s">
        <v>29</v>
      </c>
      <c r="G39" s="64" t="s">
        <v>57</v>
      </c>
      <c r="H39" s="63">
        <f t="shared" si="4"/>
        <v>1.4000000000000057</v>
      </c>
      <c r="I39" s="7">
        <v>164.3</v>
      </c>
      <c r="J39" s="5"/>
      <c r="K39" s="64" t="s">
        <v>56</v>
      </c>
      <c r="L39" s="8"/>
      <c r="M39" s="83"/>
      <c r="N39" s="84"/>
    </row>
    <row r="40" spans="1:16" ht="14">
      <c r="A40" s="66">
        <f t="shared" si="3"/>
        <v>35</v>
      </c>
      <c r="B40" s="48" t="s">
        <v>19</v>
      </c>
      <c r="C40" s="43" t="s">
        <v>22</v>
      </c>
      <c r="D40" s="5" t="s">
        <v>59</v>
      </c>
      <c r="E40" s="13"/>
      <c r="F40" s="62" t="s">
        <v>13</v>
      </c>
      <c r="G40" s="5" t="s">
        <v>58</v>
      </c>
      <c r="H40" s="63">
        <f t="shared" si="4"/>
        <v>3.0999999999999943</v>
      </c>
      <c r="I40" s="7">
        <v>167.4</v>
      </c>
      <c r="J40" s="5"/>
      <c r="K40" s="9"/>
      <c r="L40" s="10"/>
      <c r="M40" s="85"/>
      <c r="N40" s="86"/>
    </row>
    <row r="41" spans="1:16" ht="14">
      <c r="A41" s="66">
        <f t="shared" si="3"/>
        <v>36</v>
      </c>
      <c r="B41" s="74" t="s">
        <v>60</v>
      </c>
      <c r="C41" s="75" t="s">
        <v>61</v>
      </c>
      <c r="D41" s="64"/>
      <c r="E41" s="58"/>
      <c r="F41" s="35" t="s">
        <v>14</v>
      </c>
      <c r="G41" s="62" t="s">
        <v>141</v>
      </c>
      <c r="H41" s="63">
        <f t="shared" si="4"/>
        <v>1.7999999999999829</v>
      </c>
      <c r="I41" s="7">
        <v>169.2</v>
      </c>
      <c r="J41" s="62"/>
      <c r="K41" s="64" t="s">
        <v>142</v>
      </c>
      <c r="L41" s="10"/>
      <c r="M41" s="87"/>
      <c r="N41" s="84"/>
    </row>
    <row r="42" spans="1:16" s="65" customFormat="1" ht="14">
      <c r="A42" s="66">
        <f t="shared" si="3"/>
        <v>37</v>
      </c>
      <c r="B42" s="68" t="s">
        <v>23</v>
      </c>
      <c r="C42" s="75"/>
      <c r="D42" s="81"/>
      <c r="E42" s="58"/>
      <c r="F42" s="62" t="s">
        <v>13</v>
      </c>
      <c r="G42" s="62" t="s">
        <v>145</v>
      </c>
      <c r="H42" s="63">
        <f t="shared" si="4"/>
        <v>1</v>
      </c>
      <c r="I42" s="7">
        <v>170.2</v>
      </c>
      <c r="J42" s="62"/>
      <c r="K42" s="64"/>
      <c r="L42" s="10"/>
      <c r="M42" s="83"/>
      <c r="N42" s="84"/>
      <c r="P42" s="1"/>
    </row>
    <row r="43" spans="1:16" s="11" customFormat="1" ht="14">
      <c r="A43" s="66">
        <f t="shared" si="3"/>
        <v>38</v>
      </c>
      <c r="B43" s="74" t="s">
        <v>144</v>
      </c>
      <c r="C43" s="75"/>
      <c r="D43" s="81"/>
      <c r="E43" s="58"/>
      <c r="F43" s="35" t="s">
        <v>14</v>
      </c>
      <c r="G43" s="62" t="s">
        <v>143</v>
      </c>
      <c r="H43" s="63">
        <f t="shared" si="4"/>
        <v>0.30000000000001137</v>
      </c>
      <c r="I43" s="7">
        <v>170.5</v>
      </c>
      <c r="J43" s="62"/>
      <c r="K43" s="64"/>
      <c r="L43" s="10"/>
      <c r="M43" s="83"/>
      <c r="N43" s="84"/>
      <c r="P43" s="1"/>
    </row>
    <row r="44" spans="1:16" s="11" customFormat="1" ht="22">
      <c r="A44" s="66">
        <f t="shared" si="3"/>
        <v>39</v>
      </c>
      <c r="B44" s="67" t="s">
        <v>25</v>
      </c>
      <c r="C44" s="43" t="s">
        <v>22</v>
      </c>
      <c r="D44" s="35"/>
      <c r="E44" s="13"/>
      <c r="F44" s="35" t="s">
        <v>13</v>
      </c>
      <c r="G44" s="62" t="s">
        <v>85</v>
      </c>
      <c r="H44" s="63">
        <f t="shared" si="4"/>
        <v>17.900000000000006</v>
      </c>
      <c r="I44" s="7">
        <v>188.4</v>
      </c>
      <c r="J44" s="5"/>
      <c r="K44" s="64" t="s">
        <v>86</v>
      </c>
      <c r="L44" s="10"/>
      <c r="M44" s="83"/>
      <c r="N44" s="84"/>
      <c r="P44" s="1"/>
    </row>
    <row r="45" spans="1:16" s="65" customFormat="1" ht="14">
      <c r="A45" s="66">
        <f t="shared" si="3"/>
        <v>40</v>
      </c>
      <c r="B45" s="48" t="s">
        <v>26</v>
      </c>
      <c r="C45" s="61"/>
      <c r="D45" s="62"/>
      <c r="E45" s="58"/>
      <c r="F45" s="35" t="s">
        <v>13</v>
      </c>
      <c r="G45" s="62" t="s">
        <v>87</v>
      </c>
      <c r="H45" s="63">
        <f t="shared" si="4"/>
        <v>9.9999999999994316E-2</v>
      </c>
      <c r="I45" s="7">
        <v>188.5</v>
      </c>
      <c r="J45" s="5"/>
      <c r="K45" s="5" t="s">
        <v>108</v>
      </c>
      <c r="L45" s="10"/>
      <c r="M45" s="83"/>
      <c r="N45" s="84"/>
      <c r="P45" s="1"/>
    </row>
    <row r="46" spans="1:16" s="11" customFormat="1" ht="33">
      <c r="A46" s="32">
        <f t="shared" si="3"/>
        <v>41</v>
      </c>
      <c r="B46" s="49" t="s">
        <v>19</v>
      </c>
      <c r="C46" s="76" t="s">
        <v>22</v>
      </c>
      <c r="D46" s="17" t="s">
        <v>111</v>
      </c>
      <c r="E46" s="18"/>
      <c r="F46" s="17" t="s">
        <v>33</v>
      </c>
      <c r="G46" s="77" t="s">
        <v>88</v>
      </c>
      <c r="H46" s="19">
        <f t="shared" si="4"/>
        <v>2.0999999999999943</v>
      </c>
      <c r="I46" s="20">
        <v>190.6</v>
      </c>
      <c r="J46" s="78"/>
      <c r="K46" s="22" t="s">
        <v>155</v>
      </c>
      <c r="L46" s="21">
        <f>I46-I34</f>
        <v>32</v>
      </c>
      <c r="M46" s="88"/>
      <c r="N46" s="84"/>
      <c r="P46" s="1"/>
    </row>
    <row r="47" spans="1:16" customFormat="1" ht="15" customHeight="1">
      <c r="A47" s="66">
        <f t="shared" si="3"/>
        <v>42</v>
      </c>
      <c r="B47" s="68" t="s">
        <v>24</v>
      </c>
      <c r="C47" s="53" t="s">
        <v>22</v>
      </c>
      <c r="D47" s="62" t="s">
        <v>89</v>
      </c>
      <c r="E47" s="58"/>
      <c r="F47" s="62" t="s">
        <v>9</v>
      </c>
      <c r="G47" s="69" t="s">
        <v>90</v>
      </c>
      <c r="H47" s="63">
        <f t="shared" si="4"/>
        <v>0.59999999999999432</v>
      </c>
      <c r="I47" s="56">
        <v>191.2</v>
      </c>
      <c r="J47" s="70"/>
      <c r="K47" s="70"/>
      <c r="L47" s="10"/>
      <c r="M47" s="83"/>
      <c r="N47" s="84"/>
      <c r="O47" s="11"/>
    </row>
    <row r="48" spans="1:16" s="11" customFormat="1" ht="15" customHeight="1">
      <c r="A48" s="66">
        <f t="shared" si="3"/>
        <v>43</v>
      </c>
      <c r="B48" s="68" t="s">
        <v>24</v>
      </c>
      <c r="C48" s="53"/>
      <c r="D48" s="62"/>
      <c r="E48" s="58"/>
      <c r="F48" s="62" t="s">
        <v>9</v>
      </c>
      <c r="G48" s="69" t="s">
        <v>90</v>
      </c>
      <c r="H48" s="63">
        <f t="shared" si="4"/>
        <v>1.2000000000000171</v>
      </c>
      <c r="I48" s="56">
        <v>192.4</v>
      </c>
      <c r="J48"/>
      <c r="K48" s="70" t="s">
        <v>93</v>
      </c>
      <c r="L48" s="10"/>
      <c r="M48" s="83"/>
      <c r="N48" s="84"/>
      <c r="P48" s="1"/>
    </row>
    <row r="49" spans="1:16" s="11" customFormat="1" ht="15" customHeight="1">
      <c r="A49" s="66">
        <f t="shared" si="3"/>
        <v>44</v>
      </c>
      <c r="B49" s="52" t="s">
        <v>91</v>
      </c>
      <c r="C49" s="53" t="s">
        <v>92</v>
      </c>
      <c r="D49" s="54"/>
      <c r="E49" s="55"/>
      <c r="F49" s="54" t="s">
        <v>50</v>
      </c>
      <c r="G49" s="69" t="s">
        <v>138</v>
      </c>
      <c r="H49" s="63">
        <f t="shared" si="4"/>
        <v>0.40000000000000568</v>
      </c>
      <c r="I49" s="56">
        <v>192.8</v>
      </c>
      <c r="J49" s="70"/>
      <c r="K49" s="70"/>
      <c r="L49" s="10"/>
      <c r="M49" s="83"/>
      <c r="N49" s="84"/>
      <c r="P49" s="1"/>
    </row>
    <row r="50" spans="1:16" s="11" customFormat="1" ht="15" customHeight="1">
      <c r="A50" s="66">
        <f t="shared" si="3"/>
        <v>45</v>
      </c>
      <c r="B50" s="52" t="s">
        <v>91</v>
      </c>
      <c r="C50" s="53"/>
      <c r="D50" s="54"/>
      <c r="E50" s="55"/>
      <c r="F50" s="54" t="s">
        <v>14</v>
      </c>
      <c r="G50" s="69" t="s">
        <v>95</v>
      </c>
      <c r="H50" s="63">
        <f t="shared" si="4"/>
        <v>7.5999999999999943</v>
      </c>
      <c r="I50" s="56">
        <v>200.4</v>
      </c>
      <c r="J50" s="70"/>
      <c r="K50" s="70" t="s">
        <v>96</v>
      </c>
      <c r="L50" s="10"/>
      <c r="M50" s="83"/>
      <c r="N50" s="84"/>
      <c r="O50" s="65"/>
      <c r="P50" s="1"/>
    </row>
    <row r="51" spans="1:16" s="65" customFormat="1" ht="15" customHeight="1">
      <c r="A51" s="66">
        <f t="shared" si="3"/>
        <v>46</v>
      </c>
      <c r="B51" s="68" t="s">
        <v>19</v>
      </c>
      <c r="C51" s="53"/>
      <c r="D51" s="54"/>
      <c r="E51" s="55"/>
      <c r="F51" s="54" t="s">
        <v>97</v>
      </c>
      <c r="G51" s="71" t="s">
        <v>139</v>
      </c>
      <c r="H51" s="63">
        <f t="shared" si="4"/>
        <v>5.2999999999999829</v>
      </c>
      <c r="I51" s="56">
        <v>205.7</v>
      </c>
      <c r="J51" s="70"/>
      <c r="K51" s="70"/>
      <c r="L51" s="10"/>
      <c r="M51" s="83"/>
      <c r="N51" s="84"/>
      <c r="O51" s="11"/>
      <c r="P51" s="1"/>
    </row>
    <row r="52" spans="1:16" s="11" customFormat="1" ht="15" customHeight="1">
      <c r="A52" s="66">
        <f t="shared" si="3"/>
        <v>47</v>
      </c>
      <c r="B52" s="68" t="s">
        <v>23</v>
      </c>
      <c r="C52" s="53" t="s">
        <v>22</v>
      </c>
      <c r="D52" s="54" t="s">
        <v>98</v>
      </c>
      <c r="E52" s="55"/>
      <c r="F52" s="54" t="s">
        <v>9</v>
      </c>
      <c r="G52" s="69" t="s">
        <v>99</v>
      </c>
      <c r="H52" s="63">
        <f t="shared" si="4"/>
        <v>8.6000000000000227</v>
      </c>
      <c r="I52" s="56">
        <v>214.3</v>
      </c>
      <c r="J52" s="54"/>
      <c r="K52" s="54" t="s">
        <v>100</v>
      </c>
      <c r="L52" s="10"/>
      <c r="M52" s="87"/>
      <c r="N52" s="84"/>
      <c r="P52" s="1"/>
    </row>
    <row r="53" spans="1:16" s="11" customFormat="1" ht="15" customHeight="1">
      <c r="A53" s="66">
        <f t="shared" si="3"/>
        <v>48</v>
      </c>
      <c r="B53" s="68" t="s">
        <v>23</v>
      </c>
      <c r="C53" s="53" t="s">
        <v>22</v>
      </c>
      <c r="D53" s="54"/>
      <c r="E53" s="55"/>
      <c r="F53" s="54" t="s">
        <v>6</v>
      </c>
      <c r="G53" s="69" t="s">
        <v>101</v>
      </c>
      <c r="H53" s="63">
        <f t="shared" si="4"/>
        <v>9</v>
      </c>
      <c r="I53" s="56">
        <v>223.3</v>
      </c>
      <c r="J53" s="70"/>
      <c r="K53" s="70" t="s">
        <v>102</v>
      </c>
      <c r="L53" s="10"/>
      <c r="M53" s="87"/>
      <c r="N53" s="84"/>
      <c r="P53" s="1"/>
    </row>
    <row r="54" spans="1:16" s="11" customFormat="1" ht="15" customHeight="1">
      <c r="A54" s="66">
        <f t="shared" si="3"/>
        <v>49</v>
      </c>
      <c r="B54" s="68" t="s">
        <v>25</v>
      </c>
      <c r="C54" s="53"/>
      <c r="D54" s="54"/>
      <c r="E54" s="55"/>
      <c r="F54" s="69" t="s">
        <v>7</v>
      </c>
      <c r="G54" s="69" t="s">
        <v>101</v>
      </c>
      <c r="H54" s="63">
        <f t="shared" si="4"/>
        <v>9.6999999999999886</v>
      </c>
      <c r="I54" s="56">
        <v>233</v>
      </c>
      <c r="J54" s="70"/>
      <c r="K54" s="70" t="s">
        <v>103</v>
      </c>
      <c r="L54" s="10"/>
      <c r="M54" s="87"/>
      <c r="N54" s="84"/>
      <c r="O54" s="65"/>
      <c r="P54" s="1"/>
    </row>
    <row r="55" spans="1:16" s="65" customFormat="1" ht="14.5" customHeight="1">
      <c r="A55" s="31">
        <f t="shared" si="3"/>
        <v>50</v>
      </c>
      <c r="B55" s="68" t="s">
        <v>24</v>
      </c>
      <c r="C55" s="61"/>
      <c r="D55" s="59" t="s">
        <v>106</v>
      </c>
      <c r="E55" s="23"/>
      <c r="F55" s="59" t="s">
        <v>14</v>
      </c>
      <c r="G55" s="59" t="s">
        <v>105</v>
      </c>
      <c r="H55" s="63">
        <f t="shared" si="4"/>
        <v>2.3000000000000114</v>
      </c>
      <c r="I55" s="56">
        <v>235.3</v>
      </c>
      <c r="J55" s="64"/>
      <c r="K55" s="64" t="s">
        <v>104</v>
      </c>
      <c r="L55" s="10"/>
      <c r="M55" s="83"/>
      <c r="N55" s="84"/>
      <c r="O55" s="11"/>
      <c r="P55" s="1"/>
    </row>
    <row r="56" spans="1:16" s="11" customFormat="1" ht="14">
      <c r="A56" s="66">
        <f t="shared" si="3"/>
        <v>51</v>
      </c>
      <c r="B56" s="68" t="s">
        <v>23</v>
      </c>
      <c r="C56" s="61" t="s">
        <v>22</v>
      </c>
      <c r="D56" s="62"/>
      <c r="E56" s="58"/>
      <c r="F56" s="59" t="s">
        <v>14</v>
      </c>
      <c r="G56" s="59" t="s">
        <v>105</v>
      </c>
      <c r="H56" s="63">
        <f t="shared" ref="H56" si="7">I56-I55</f>
        <v>1.6999999999999886</v>
      </c>
      <c r="I56" s="56">
        <v>237</v>
      </c>
      <c r="J56" s="62"/>
      <c r="K56" s="62" t="s">
        <v>107</v>
      </c>
      <c r="L56" s="10"/>
      <c r="M56" s="83"/>
      <c r="N56" s="84"/>
      <c r="P56" s="1"/>
    </row>
    <row r="57" spans="1:16" s="11" customFormat="1" ht="14">
      <c r="A57" s="31">
        <f t="shared" si="3"/>
        <v>52</v>
      </c>
      <c r="B57" s="68" t="s">
        <v>23</v>
      </c>
      <c r="C57" s="61" t="s">
        <v>22</v>
      </c>
      <c r="D57" s="62" t="s">
        <v>110</v>
      </c>
      <c r="E57" s="58"/>
      <c r="F57" s="62" t="s">
        <v>12</v>
      </c>
      <c r="G57" s="59" t="s">
        <v>105</v>
      </c>
      <c r="H57" s="63">
        <f t="shared" si="4"/>
        <v>9.1999999999999886</v>
      </c>
      <c r="I57" s="56">
        <v>246.2</v>
      </c>
      <c r="J57" s="62"/>
      <c r="K57" s="62" t="s">
        <v>109</v>
      </c>
      <c r="L57" s="10"/>
      <c r="M57" s="89"/>
      <c r="N57" s="84"/>
      <c r="P57" s="1"/>
    </row>
    <row r="58" spans="1:16" s="11" customFormat="1" ht="14">
      <c r="A58" s="66">
        <f t="shared" si="3"/>
        <v>53</v>
      </c>
      <c r="B58" s="68" t="s">
        <v>19</v>
      </c>
      <c r="C58" s="61"/>
      <c r="D58" s="62" t="s">
        <v>113</v>
      </c>
      <c r="E58" s="58"/>
      <c r="F58" s="62" t="s">
        <v>14</v>
      </c>
      <c r="G58" s="62" t="s">
        <v>112</v>
      </c>
      <c r="H58" s="63">
        <f t="shared" si="4"/>
        <v>0.80000000000001137</v>
      </c>
      <c r="I58" s="56">
        <v>247</v>
      </c>
      <c r="J58" s="62"/>
      <c r="K58" s="62" t="s">
        <v>114</v>
      </c>
      <c r="L58" s="10"/>
      <c r="M58" s="83"/>
      <c r="N58" s="84"/>
      <c r="P58" s="1"/>
    </row>
    <row r="59" spans="1:16" s="11" customFormat="1" ht="14">
      <c r="A59" s="31">
        <f t="shared" si="3"/>
        <v>54</v>
      </c>
      <c r="B59" s="68" t="s">
        <v>25</v>
      </c>
      <c r="C59" s="61"/>
      <c r="D59" s="62" t="s">
        <v>113</v>
      </c>
      <c r="E59" s="58"/>
      <c r="F59" s="62" t="s">
        <v>13</v>
      </c>
      <c r="G59" s="62" t="s">
        <v>112</v>
      </c>
      <c r="H59" s="63">
        <f t="shared" si="4"/>
        <v>0.80000000000001137</v>
      </c>
      <c r="I59" s="56">
        <v>247.8</v>
      </c>
      <c r="J59" s="62"/>
      <c r="K59" s="62" t="s">
        <v>115</v>
      </c>
      <c r="L59" s="10"/>
      <c r="M59" s="83"/>
      <c r="N59" s="84"/>
      <c r="O59" s="65"/>
      <c r="P59" s="1"/>
    </row>
    <row r="60" spans="1:16" s="65" customFormat="1" ht="14">
      <c r="A60" s="31">
        <f t="shared" si="3"/>
        <v>55</v>
      </c>
      <c r="B60" s="68" t="s">
        <v>19</v>
      </c>
      <c r="C60" s="61"/>
      <c r="D60" s="62" t="s">
        <v>113</v>
      </c>
      <c r="E60" s="58"/>
      <c r="F60" s="62" t="s">
        <v>14</v>
      </c>
      <c r="G60" s="62" t="s">
        <v>116</v>
      </c>
      <c r="H60" s="63">
        <f t="shared" si="4"/>
        <v>0.19999999999998863</v>
      </c>
      <c r="I60" s="56">
        <v>248</v>
      </c>
      <c r="J60" s="62"/>
      <c r="K60" s="62"/>
      <c r="L60" s="10"/>
      <c r="M60" s="83"/>
      <c r="N60" s="84"/>
      <c r="P60" s="1"/>
    </row>
    <row r="61" spans="1:16" s="65" customFormat="1" ht="33">
      <c r="A61" s="32">
        <f t="shared" si="3"/>
        <v>56</v>
      </c>
      <c r="B61" s="49"/>
      <c r="C61" s="76"/>
      <c r="D61" s="17" t="s">
        <v>118</v>
      </c>
      <c r="E61" s="18"/>
      <c r="F61" s="17" t="s">
        <v>33</v>
      </c>
      <c r="G61" s="77" t="s">
        <v>117</v>
      </c>
      <c r="H61" s="19">
        <f t="shared" ref="H61" si="8">I61-I60</f>
        <v>2.0999999999999943</v>
      </c>
      <c r="I61" s="72">
        <v>250.1</v>
      </c>
      <c r="J61" s="78"/>
      <c r="K61" s="22" t="s">
        <v>157</v>
      </c>
      <c r="L61" s="21">
        <f>I61-I46</f>
        <v>59.5</v>
      </c>
      <c r="M61" s="88"/>
      <c r="N61" s="84"/>
      <c r="P61" s="1"/>
    </row>
    <row r="62" spans="1:16" s="65" customFormat="1" ht="14">
      <c r="A62" s="66">
        <f t="shared" si="3"/>
        <v>57</v>
      </c>
      <c r="B62" s="68" t="s">
        <v>23</v>
      </c>
      <c r="C62" s="61" t="s">
        <v>22</v>
      </c>
      <c r="D62" s="62" t="s">
        <v>119</v>
      </c>
      <c r="E62" s="58"/>
      <c r="F62" s="62" t="s">
        <v>13</v>
      </c>
      <c r="G62" s="64" t="s">
        <v>120</v>
      </c>
      <c r="H62" s="63">
        <f t="shared" si="4"/>
        <v>0.20000000000001705</v>
      </c>
      <c r="I62" s="79">
        <v>250.3</v>
      </c>
      <c r="J62" s="62"/>
      <c r="K62" s="64"/>
      <c r="L62" s="10"/>
      <c r="M62" s="83"/>
      <c r="N62" s="84"/>
      <c r="P62" s="1"/>
    </row>
    <row r="63" spans="1:16" s="65" customFormat="1" ht="14">
      <c r="A63" s="66">
        <f t="shared" si="3"/>
        <v>58</v>
      </c>
      <c r="B63" s="68" t="s">
        <v>26</v>
      </c>
      <c r="C63" s="61"/>
      <c r="D63" s="62" t="s">
        <v>146</v>
      </c>
      <c r="E63" s="58"/>
      <c r="F63" s="62" t="s">
        <v>121</v>
      </c>
      <c r="G63" s="64" t="s">
        <v>122</v>
      </c>
      <c r="H63" s="63">
        <f t="shared" si="4"/>
        <v>2.3999999999999773</v>
      </c>
      <c r="I63" s="79">
        <v>252.7</v>
      </c>
      <c r="J63" s="62"/>
      <c r="K63" s="64" t="s">
        <v>123</v>
      </c>
      <c r="L63" s="10"/>
      <c r="M63" s="87"/>
      <c r="N63" s="84"/>
      <c r="P63" s="1"/>
    </row>
    <row r="64" spans="1:16" s="65" customFormat="1" ht="14">
      <c r="A64" s="66">
        <f t="shared" si="3"/>
        <v>59</v>
      </c>
      <c r="B64" s="68" t="s">
        <v>124</v>
      </c>
      <c r="C64" s="61"/>
      <c r="D64" s="62"/>
      <c r="E64" s="58"/>
      <c r="F64" s="62" t="s">
        <v>97</v>
      </c>
      <c r="G64" s="64" t="s">
        <v>120</v>
      </c>
      <c r="H64" s="63">
        <f t="shared" si="4"/>
        <v>4.4000000000000341</v>
      </c>
      <c r="I64" s="79">
        <v>257.10000000000002</v>
      </c>
      <c r="J64" s="62"/>
      <c r="K64" s="64"/>
      <c r="L64" s="10"/>
      <c r="M64" s="83"/>
      <c r="N64" s="84"/>
      <c r="P64" s="1"/>
    </row>
    <row r="65" spans="1:16" s="65" customFormat="1" ht="14">
      <c r="A65" s="66">
        <f t="shared" si="3"/>
        <v>60</v>
      </c>
      <c r="B65" s="68" t="s">
        <v>26</v>
      </c>
      <c r="C65" s="61"/>
      <c r="D65" s="62" t="s">
        <v>147</v>
      </c>
      <c r="E65" s="58"/>
      <c r="F65" s="62" t="s">
        <v>121</v>
      </c>
      <c r="G65" s="64" t="s">
        <v>125</v>
      </c>
      <c r="H65" s="63">
        <f t="shared" si="4"/>
        <v>5.7999999999999545</v>
      </c>
      <c r="I65" s="79">
        <v>262.89999999999998</v>
      </c>
      <c r="J65" s="62"/>
      <c r="K65" s="64" t="s">
        <v>126</v>
      </c>
      <c r="L65" s="10"/>
      <c r="M65" s="87"/>
      <c r="N65" s="84"/>
      <c r="P65" s="1"/>
    </row>
    <row r="66" spans="1:16" s="65" customFormat="1" ht="14">
      <c r="A66" s="66">
        <f t="shared" si="3"/>
        <v>61</v>
      </c>
      <c r="B66" s="68" t="s">
        <v>19</v>
      </c>
      <c r="C66" s="61" t="s">
        <v>22</v>
      </c>
      <c r="D66" s="62"/>
      <c r="E66" s="58"/>
      <c r="F66" s="62" t="s">
        <v>13</v>
      </c>
      <c r="G66" s="64" t="s">
        <v>127</v>
      </c>
      <c r="H66" s="63">
        <f t="shared" si="4"/>
        <v>1.6000000000000227</v>
      </c>
      <c r="I66" s="79">
        <v>264.5</v>
      </c>
      <c r="J66" s="62"/>
      <c r="K66" s="64"/>
      <c r="L66" s="10"/>
      <c r="M66" s="83"/>
      <c r="N66" s="84"/>
      <c r="P66" s="1"/>
    </row>
    <row r="67" spans="1:16" s="65" customFormat="1" ht="22">
      <c r="A67" s="66">
        <f t="shared" si="3"/>
        <v>62</v>
      </c>
      <c r="B67" s="68" t="s">
        <v>23</v>
      </c>
      <c r="C67" s="61" t="s">
        <v>22</v>
      </c>
      <c r="D67" s="62"/>
      <c r="E67" s="58"/>
      <c r="F67" s="62" t="s">
        <v>14</v>
      </c>
      <c r="G67" s="64" t="s">
        <v>128</v>
      </c>
      <c r="H67" s="63">
        <f t="shared" si="4"/>
        <v>0.60000000000002274</v>
      </c>
      <c r="I67" s="79">
        <v>265.10000000000002</v>
      </c>
      <c r="J67" s="62"/>
      <c r="K67" s="64" t="s">
        <v>129</v>
      </c>
      <c r="L67" s="10"/>
      <c r="M67" s="83"/>
      <c r="N67" s="84"/>
      <c r="P67" s="1"/>
    </row>
    <row r="68" spans="1:16" s="65" customFormat="1" ht="14.5" customHeight="1">
      <c r="A68" s="66">
        <f t="shared" si="3"/>
        <v>63</v>
      </c>
      <c r="B68" s="68" t="s">
        <v>23</v>
      </c>
      <c r="C68" s="61" t="s">
        <v>22</v>
      </c>
      <c r="D68" s="62" t="s">
        <v>148</v>
      </c>
      <c r="E68" s="58"/>
      <c r="F68" s="62" t="s">
        <v>13</v>
      </c>
      <c r="G68" s="64" t="s">
        <v>130</v>
      </c>
      <c r="H68" s="63">
        <f t="shared" si="4"/>
        <v>6.5</v>
      </c>
      <c r="I68" s="79">
        <v>271.60000000000002</v>
      </c>
      <c r="J68" s="62"/>
      <c r="K68" s="64"/>
      <c r="L68" s="10"/>
      <c r="M68" s="87"/>
      <c r="N68" s="84"/>
      <c r="P68" s="1"/>
    </row>
    <row r="69" spans="1:16" s="65" customFormat="1" ht="33">
      <c r="A69" s="32">
        <f t="shared" si="3"/>
        <v>64</v>
      </c>
      <c r="B69" s="49"/>
      <c r="C69" s="44"/>
      <c r="D69" s="22" t="s">
        <v>149</v>
      </c>
      <c r="E69" s="18"/>
      <c r="F69" s="17" t="s">
        <v>44</v>
      </c>
      <c r="G69" s="22" t="s">
        <v>130</v>
      </c>
      <c r="H69" s="19">
        <f t="shared" si="4"/>
        <v>0.39999999999997726</v>
      </c>
      <c r="I69" s="80">
        <v>272</v>
      </c>
      <c r="J69" s="17"/>
      <c r="K69" s="22" t="s">
        <v>158</v>
      </c>
      <c r="L69" s="21">
        <f>I69-I61</f>
        <v>21.900000000000006</v>
      </c>
      <c r="M69" s="87"/>
      <c r="N69" s="84"/>
      <c r="P69" s="1"/>
    </row>
    <row r="70" spans="1:16" s="65" customFormat="1" ht="14">
      <c r="A70" s="66">
        <f t="shared" si="3"/>
        <v>65</v>
      </c>
      <c r="B70" s="68" t="s">
        <v>23</v>
      </c>
      <c r="C70" s="61"/>
      <c r="D70" s="62"/>
      <c r="E70" s="58"/>
      <c r="F70" s="62" t="s">
        <v>12</v>
      </c>
      <c r="G70" s="64" t="s">
        <v>131</v>
      </c>
      <c r="H70" s="63">
        <f t="shared" si="4"/>
        <v>2.8000000000000114</v>
      </c>
      <c r="I70" s="79">
        <v>274.8</v>
      </c>
      <c r="J70" s="62"/>
      <c r="K70" s="64"/>
      <c r="L70" s="10"/>
      <c r="M70" s="83"/>
      <c r="N70" s="84"/>
      <c r="P70" s="1"/>
    </row>
    <row r="71" spans="1:16" s="65" customFormat="1" ht="14">
      <c r="A71" s="66">
        <f t="shared" si="3"/>
        <v>66</v>
      </c>
      <c r="B71" s="68" t="s">
        <v>24</v>
      </c>
      <c r="C71" s="61"/>
      <c r="D71" s="62"/>
      <c r="E71" s="58"/>
      <c r="F71" s="62" t="s">
        <v>12</v>
      </c>
      <c r="G71" s="64" t="s">
        <v>132</v>
      </c>
      <c r="H71" s="63">
        <f t="shared" si="4"/>
        <v>11.399999999999977</v>
      </c>
      <c r="I71" s="79">
        <v>286.2</v>
      </c>
      <c r="J71" s="62"/>
      <c r="K71" s="64" t="s">
        <v>133</v>
      </c>
      <c r="L71" s="10"/>
      <c r="M71" s="83"/>
      <c r="N71" s="84"/>
      <c r="P71" s="1"/>
    </row>
    <row r="72" spans="1:16" s="65" customFormat="1" ht="14">
      <c r="A72" s="66">
        <f t="shared" si="3"/>
        <v>67</v>
      </c>
      <c r="B72" s="68" t="s">
        <v>23</v>
      </c>
      <c r="C72" s="61" t="s">
        <v>22</v>
      </c>
      <c r="D72" s="62" t="s">
        <v>134</v>
      </c>
      <c r="E72" s="58"/>
      <c r="F72" s="62" t="s">
        <v>14</v>
      </c>
      <c r="G72" s="64" t="s">
        <v>135</v>
      </c>
      <c r="H72" s="63">
        <f t="shared" si="4"/>
        <v>11.800000000000011</v>
      </c>
      <c r="I72" s="79">
        <v>298</v>
      </c>
      <c r="J72" s="62"/>
      <c r="K72" s="64"/>
      <c r="L72" s="10"/>
      <c r="M72" s="83"/>
      <c r="N72" s="84"/>
      <c r="P72" s="1"/>
    </row>
    <row r="73" spans="1:16" s="65" customFormat="1" ht="14">
      <c r="A73" s="66">
        <f t="shared" si="3"/>
        <v>68</v>
      </c>
      <c r="B73" s="68" t="s">
        <v>23</v>
      </c>
      <c r="C73" s="61" t="s">
        <v>22</v>
      </c>
      <c r="D73" s="62" t="s">
        <v>136</v>
      </c>
      <c r="E73" s="58"/>
      <c r="F73" s="62" t="s">
        <v>14</v>
      </c>
      <c r="G73" s="64" t="s">
        <v>36</v>
      </c>
      <c r="H73" s="63">
        <f t="shared" si="4"/>
        <v>0.80000000000001137</v>
      </c>
      <c r="I73" s="79">
        <v>298.8</v>
      </c>
      <c r="J73" s="62"/>
      <c r="K73" s="64"/>
      <c r="L73" s="10"/>
      <c r="M73" s="83"/>
      <c r="N73" s="84"/>
      <c r="P73" s="1"/>
    </row>
    <row r="74" spans="1:16" s="65" customFormat="1" ht="14">
      <c r="A74" s="66">
        <f t="shared" si="3"/>
        <v>69</v>
      </c>
      <c r="B74" s="68" t="s">
        <v>25</v>
      </c>
      <c r="C74" s="61" t="s">
        <v>22</v>
      </c>
      <c r="D74" s="54" t="s">
        <v>137</v>
      </c>
      <c r="E74" s="58"/>
      <c r="F74" s="62" t="s">
        <v>13</v>
      </c>
      <c r="G74" s="54" t="s">
        <v>130</v>
      </c>
      <c r="H74" s="63">
        <f t="shared" si="4"/>
        <v>2</v>
      </c>
      <c r="I74" s="79">
        <v>300.8</v>
      </c>
      <c r="J74" s="62"/>
      <c r="K74" s="64"/>
      <c r="L74" s="10"/>
      <c r="M74" s="83"/>
      <c r="N74" s="84"/>
      <c r="O74" s="1"/>
      <c r="P74" s="1"/>
    </row>
    <row r="75" spans="1:16" ht="66.5" thickBot="1">
      <c r="A75" s="32">
        <f t="shared" si="3"/>
        <v>70</v>
      </c>
      <c r="B75" s="49"/>
      <c r="C75" s="44"/>
      <c r="D75" s="22" t="s">
        <v>150</v>
      </c>
      <c r="E75" s="18"/>
      <c r="F75" s="17" t="s">
        <v>33</v>
      </c>
      <c r="G75" s="17"/>
      <c r="H75" s="19">
        <f t="shared" si="4"/>
        <v>1.3999999999999773</v>
      </c>
      <c r="I75" s="20">
        <v>302.2</v>
      </c>
      <c r="J75" s="17"/>
      <c r="K75" s="96" t="s">
        <v>172</v>
      </c>
      <c r="L75" s="21">
        <f>I75-I69</f>
        <v>30.199999999999989</v>
      </c>
      <c r="M75" s="83"/>
      <c r="N75" s="84"/>
    </row>
    <row r="77" spans="1:16">
      <c r="D77" s="1" t="s">
        <v>159</v>
      </c>
      <c r="N77" s="90"/>
    </row>
    <row r="146" spans="2:9" ht="14">
      <c r="B146" s="91" t="s">
        <v>173</v>
      </c>
      <c r="C146" s="92"/>
      <c r="F146" s="93"/>
      <c r="I146" s="93" t="s">
        <v>169</v>
      </c>
    </row>
    <row r="147" spans="2:9" ht="14">
      <c r="B147" s="94" t="s">
        <v>160</v>
      </c>
      <c r="C147" s="92"/>
      <c r="I147" s="1"/>
    </row>
    <row r="148" spans="2:9" ht="14">
      <c r="B148" s="94" t="s">
        <v>161</v>
      </c>
      <c r="C148" s="92"/>
      <c r="I148" s="1"/>
    </row>
    <row r="149" spans="2:9">
      <c r="I149" s="1"/>
    </row>
    <row r="150" spans="2:9" ht="13">
      <c r="B150" s="1" t="s">
        <v>174</v>
      </c>
      <c r="F150" s="93"/>
      <c r="I150" s="93" t="s">
        <v>168</v>
      </c>
    </row>
    <row r="151" spans="2:9" ht="13">
      <c r="B151" s="95" t="s">
        <v>162</v>
      </c>
      <c r="I151" s="1"/>
    </row>
    <row r="152" spans="2:9">
      <c r="B152" s="1" t="s">
        <v>166</v>
      </c>
      <c r="I152" s="1"/>
    </row>
    <row r="153" spans="2:9">
      <c r="B153" s="1"/>
      <c r="C153" s="1"/>
      <c r="E153" s="1"/>
      <c r="G153" s="1"/>
      <c r="I153" s="1"/>
    </row>
    <row r="154" spans="2:9" ht="13">
      <c r="B154" s="1" t="s">
        <v>163</v>
      </c>
      <c r="C154" s="1"/>
      <c r="E154" s="1"/>
      <c r="F154" s="93"/>
      <c r="G154" s="1"/>
      <c r="I154" s="93" t="s">
        <v>167</v>
      </c>
    </row>
    <row r="155" spans="2:9">
      <c r="B155" s="1" t="s">
        <v>164</v>
      </c>
      <c r="C155" s="1"/>
      <c r="E155" s="1"/>
      <c r="G155" s="1"/>
    </row>
    <row r="156" spans="2:9">
      <c r="B156" s="1" t="s">
        <v>165</v>
      </c>
      <c r="C156" s="1"/>
      <c r="E156" s="1"/>
      <c r="G156" s="1"/>
    </row>
  </sheetData>
  <mergeCells count="9">
    <mergeCell ref="A4:A5"/>
    <mergeCell ref="D4:D5"/>
    <mergeCell ref="E4:E5"/>
    <mergeCell ref="K4:K5"/>
    <mergeCell ref="L4:L5"/>
    <mergeCell ref="C4:C5"/>
    <mergeCell ref="F4:G4"/>
    <mergeCell ref="H4:I4"/>
    <mergeCell ref="B4:B5"/>
  </mergeCells>
  <phoneticPr fontId="2"/>
  <hyperlinks>
    <hyperlink ref="B151" r:id="rId1" xr:uid="{987DE6FA-83A0-476A-97F8-B170718F4170}"/>
  </hyperlinks>
  <pageMargins left="0.25" right="0.25" top="0.75" bottom="0.75" header="0.3" footer="0.3"/>
  <pageSetup paperSize="9" scale="78" fitToHeight="0" orientation="portrait" horizontalDpi="4294967293" verticalDpi="4294967293" r:id="rId2"/>
  <headerFooter alignWithMargins="0"/>
  <rowBreaks count="2" manualBreakCount="2">
    <brk id="48" max="11" man="1"/>
    <brk id="75" max="11" man="1"/>
  </rowBreaks>
  <drawing r:id="rId3"/>
  <webPublishItems count="1">
    <webPublishItem id="25480" divId="京都600_BAK715_25480" sourceType="range" sourceRef="A1:L75" destinationFile="H:\Users\ZIN\Documents\BRM2012京都\2012-715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workbookViewId="0"/>
  </sheetViews>
  <sheetFormatPr defaultRowHeight="13"/>
  <sheetData/>
  <phoneticPr fontId="2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workbookViewId="0"/>
  </sheetViews>
  <sheetFormatPr defaultRowHeight="13"/>
  <sheetData/>
  <phoneticPr fontId="2"/>
  <pageMargins left="0.75" right="0.75" top="1" bottom="1" header="0.51200000000000001" footer="0.51200000000000001"/>
  <pageSetup paperSize="9" orientation="portrait" horizontalDpi="0" verticalDpi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酢 豚</cp:lastModifiedBy>
  <cp:lastPrinted>2020-09-12T10:23:33Z</cp:lastPrinted>
  <dcterms:created xsi:type="dcterms:W3CDTF">2011-02-06T12:06:47Z</dcterms:created>
  <dcterms:modified xsi:type="dcterms:W3CDTF">2020-09-13T07:54:45Z</dcterms:modified>
</cp:coreProperties>
</file>