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0京都/BRM920_200/"/>
    </mc:Choice>
  </mc:AlternateContent>
  <xr:revisionPtr revIDLastSave="1448" documentId="14_{B098E5AA-62C5-4561-BAB1-E2977F40B82A}" xr6:coauthVersionLast="45" xr6:coauthVersionMax="45" xr10:uidLastSave="{A96313FE-23D9-4C5F-8B85-1E18D4D13B11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H38" i="1"/>
  <c r="H30" i="1"/>
  <c r="H29" i="1"/>
  <c r="H28" i="1"/>
  <c r="H27" i="1"/>
  <c r="H26" i="1"/>
  <c r="H25" i="1"/>
  <c r="L31" i="1"/>
  <c r="L23" i="1"/>
  <c r="H23" i="1"/>
  <c r="L19" i="1"/>
  <c r="H10" i="1"/>
  <c r="H9" i="1"/>
  <c r="H8" i="1"/>
  <c r="H36" i="1" l="1"/>
  <c r="H33" i="1"/>
  <c r="H18" i="1"/>
  <c r="H12" i="1"/>
  <c r="H11" i="1"/>
  <c r="H21" i="1" l="1"/>
  <c r="H13" i="1" l="1"/>
  <c r="A7" i="1"/>
  <c r="H7" i="1"/>
  <c r="A8" i="1" l="1"/>
  <c r="A9" i="1" s="1"/>
  <c r="A10" i="1" s="1"/>
  <c r="A11" i="1" s="1"/>
  <c r="A12" i="1" s="1"/>
  <c r="A13" i="1" s="1"/>
  <c r="A14" i="1" s="1"/>
  <c r="H24" i="1"/>
  <c r="H22" i="1"/>
  <c r="H31" i="1" l="1"/>
  <c r="H32" i="1" l="1"/>
  <c r="H16" i="1" l="1"/>
  <c r="H15" i="1" l="1"/>
  <c r="H14" i="1"/>
  <c r="H17" i="1" l="1"/>
  <c r="H19" i="1"/>
  <c r="H20" i="1"/>
  <c r="H34" i="1"/>
  <c r="H35" i="1"/>
  <c r="H37" i="1"/>
  <c r="A15" i="1" l="1"/>
  <c r="A16" i="1" l="1"/>
  <c r="A17" i="1" s="1"/>
  <c r="A18" i="1" s="1"/>
  <c r="A19" i="1" l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l="1"/>
  <c r="A32" i="1" s="1"/>
  <c r="A33" i="1" l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<sst xmlns="http://schemas.openxmlformats.org/spreadsheetml/2006/main" count="149" uniqueCount="77">
  <si>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</si>
  <si>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</si>
  <si>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</si>
  <si>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</si>
  <si>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</si>
  <si>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</si>
  <si>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</si>
  <si>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</si>
  <si>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</si>
  <si>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</si>
  <si>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</si>
  <si>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</si>
  <si>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</si>
  <si>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</si>
  <si>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</si>
  <si>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</si>
  <si>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</si>
  <si>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ver1.0.0 正式版</t>
    <rPh sb="9" eb="11">
      <t>セイシキ</t>
    </rPh>
    <rPh sb="11" eb="12">
      <t>バン</t>
    </rPh>
    <phoneticPr fontId="2"/>
  </si>
  <si>
    <t>左側</t>
    <rPh sb="0" eb="2">
      <t>ヒダリガワ</t>
    </rPh>
    <phoneticPr fontId="2"/>
  </si>
  <si>
    <t>Y</t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</si>
  <si>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</si>
  <si>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</si>
  <si>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</si>
  <si>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逆Y</t>
    <rPh sb="0" eb="1">
      <t>ギャク</t>
    </rPh>
    <phoneticPr fontId="2"/>
  </si>
  <si>
    <t>BRM920弘前200</t>
    <rPh sb="6" eb="8">
      <t>ヒロサキ</t>
    </rPh>
    <phoneticPr fontId="2"/>
  </si>
  <si>
    <t>04:00スタート　北方向</t>
    <rPh sb="10" eb="11">
      <t>キタ</t>
    </rPh>
    <rPh sb="11" eb="13">
      <t>ホウコウ</t>
    </rPh>
    <phoneticPr fontId="1"/>
  </si>
  <si>
    <t>PC1 ファミリーマート 深浦関店</t>
  </si>
  <si>
    <t>PC2 ローソン 八峰町八森店</t>
  </si>
  <si>
    <t>PC3 ローソン 二ツ井町店</t>
  </si>
  <si>
    <t>左折</t>
    <phoneticPr fontId="2"/>
  </si>
  <si>
    <t>弘前駅（中央口）</t>
    <rPh sb="0" eb="2">
      <t>ヒロサキ</t>
    </rPh>
    <rPh sb="2" eb="3">
      <t>エキ</t>
    </rPh>
    <rPh sb="4" eb="6">
      <t>チュウオウ</t>
    </rPh>
    <rPh sb="6" eb="7">
      <t>グチ</t>
    </rPh>
    <phoneticPr fontId="1"/>
  </si>
  <si>
    <t>右折</t>
    <phoneticPr fontId="2"/>
  </si>
  <si>
    <t>市道</t>
    <rPh sb="0" eb="2">
      <t>シドウ</t>
    </rPh>
    <phoneticPr fontId="2"/>
  </si>
  <si>
    <t>県道17→県31</t>
    <rPh sb="5" eb="6">
      <t>ケン</t>
    </rPh>
    <phoneticPr fontId="2"/>
  </si>
  <si>
    <t>県道31</t>
    <phoneticPr fontId="2"/>
  </si>
  <si>
    <t>弘前城</t>
    <rPh sb="0" eb="3">
      <t>ヒロサキジョウ</t>
    </rPh>
    <phoneticPr fontId="2"/>
  </si>
  <si>
    <t>やまなみロード</t>
    <phoneticPr fontId="2"/>
  </si>
  <si>
    <t>（ENEOS）</t>
    <phoneticPr fontId="2"/>
  </si>
  <si>
    <t>←　弥生/長平</t>
    <rPh sb="2" eb="4">
      <t>ヤヨイ</t>
    </rPh>
    <rPh sb="5" eb="7">
      <t>ナガヒラ</t>
    </rPh>
    <phoneticPr fontId="2"/>
  </si>
  <si>
    <t>県道30</t>
    <phoneticPr fontId="2"/>
  </si>
  <si>
    <t>県道3</t>
    <phoneticPr fontId="2"/>
  </si>
  <si>
    <t>R101</t>
    <phoneticPr fontId="2"/>
  </si>
  <si>
    <t>←　深浦/​千畳敷</t>
    <phoneticPr fontId="2"/>
  </si>
  <si>
    <t>左側</t>
    <rPh sb="0" eb="2">
      <t>ヒダリガワ</t>
    </rPh>
    <phoneticPr fontId="2"/>
  </si>
  <si>
    <t>左折</t>
    <rPh sb="0" eb="2">
      <t>サセツ</t>
    </rPh>
    <phoneticPr fontId="2"/>
  </si>
  <si>
    <t>県道192</t>
    <phoneticPr fontId="2"/>
  </si>
  <si>
    <t>←　中山峠</t>
    <rPh sb="2" eb="5">
      <t>ナカヤマトウゲ</t>
    </rPh>
    <phoneticPr fontId="2"/>
  </si>
  <si>
    <t>合流</t>
    <rPh sb="0" eb="2">
      <t>ゴウリュウ</t>
    </rPh>
    <phoneticPr fontId="2"/>
  </si>
  <si>
    <t>県道63</t>
    <phoneticPr fontId="2"/>
  </si>
  <si>
    <t>←　能代東/​二ツ井</t>
    <phoneticPr fontId="2"/>
  </si>
  <si>
    <t>峰浜塙</t>
    <phoneticPr fontId="2"/>
  </si>
  <si>
    <t>​県道64（県205）</t>
    <phoneticPr fontId="2"/>
  </si>
  <si>
    <t>▼止まれ</t>
    <rPh sb="1" eb="2">
      <t>ト</t>
    </rPh>
    <phoneticPr fontId="2"/>
  </si>
  <si>
    <t>米代川沿い</t>
    <rPh sb="0" eb="3">
      <t>ヨネシロガワ</t>
    </rPh>
    <rPh sb="3" eb="4">
      <t>ゾ</t>
    </rPh>
    <phoneticPr fontId="2"/>
  </si>
  <si>
    <t>米代川渡る</t>
    <rPh sb="0" eb="3">
      <t>ヨネシロガワ</t>
    </rPh>
    <rPh sb="3" eb="4">
      <t>ワタ</t>
    </rPh>
    <phoneticPr fontId="2"/>
  </si>
  <si>
    <t>県道205号（​県206）</t>
    <phoneticPr fontId="2"/>
  </si>
  <si>
    <t>T</t>
    <phoneticPr fontId="2"/>
  </si>
  <si>
    <t>R7</t>
    <phoneticPr fontId="2"/>
  </si>
  <si>
    <t>←　大館</t>
    <phoneticPr fontId="2"/>
  </si>
  <si>
    <t>切石入口</t>
    <phoneticPr fontId="2"/>
  </si>
  <si>
    <t>県道317</t>
    <phoneticPr fontId="2"/>
  </si>
  <si>
    <t>←　二ツ井</t>
    <phoneticPr fontId="2"/>
  </si>
  <si>
    <t>荷上場</t>
    <phoneticPr fontId="2"/>
  </si>
  <si>
    <t>直進</t>
    <rPh sb="0" eb="2">
      <t>チョクシン</t>
    </rPh>
    <phoneticPr fontId="2"/>
  </si>
  <si>
    <t>県道322</t>
    <phoneticPr fontId="2"/>
  </si>
  <si>
    <t>きみまち阪</t>
    <phoneticPr fontId="2"/>
  </si>
  <si>
    <t>この先、きみまち阪
羽州街道の難所。明治時代に明治帝の巡幸により命名</t>
    <rPh sb="2" eb="3">
      <t>サキ</t>
    </rPh>
    <rPh sb="8" eb="9">
      <t>サカ</t>
    </rPh>
    <rPh sb="10" eb="12">
      <t>ウシュウ</t>
    </rPh>
    <rPh sb="12" eb="14">
      <t>カイドウ</t>
    </rPh>
    <rPh sb="15" eb="17">
      <t>ナンショ</t>
    </rPh>
    <rPh sb="18" eb="20">
      <t>メイジ</t>
    </rPh>
    <rPh sb="20" eb="22">
      <t>ジダイ</t>
    </rPh>
    <rPh sb="23" eb="25">
      <t>メイジ</t>
    </rPh>
    <rPh sb="25" eb="26">
      <t>ミカド</t>
    </rPh>
    <rPh sb="27" eb="29">
      <t>ジュンコウ</t>
    </rPh>
    <rPh sb="32" eb="34">
      <t>メイメイ</t>
    </rPh>
    <phoneticPr fontId="2"/>
  </si>
  <si>
    <t>←　小坂/​沼館</t>
    <phoneticPr fontId="2"/>
  </si>
  <si>
    <t>県道21</t>
    <phoneticPr fontId="2"/>
  </si>
  <si>
    <t>獅子ヶ森入口</t>
    <phoneticPr fontId="2"/>
  </si>
  <si>
    <t>くらだて大湯通り
​県道198</t>
    <phoneticPr fontId="2"/>
  </si>
  <si>
    <t>←　大鰐温泉街</t>
    <phoneticPr fontId="2"/>
  </si>
  <si>
    <t>フィニッシュ　鰐come</t>
    <phoneticPr fontId="2"/>
  </si>
  <si>
    <t>OPEN/ 05:19 ～ 07:15
レシート取得して通過時間を自分で記入。
チェック後　信号左折（西行）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ゴチョクシン</t>
    </rPh>
    <rPh sb="46" eb="48">
      <t>シンゴウ</t>
    </rPh>
    <rPh sb="48" eb="50">
      <t>サセツ</t>
    </rPh>
    <rPh sb="51" eb="52">
      <t>ニシ</t>
    </rPh>
    <rPh sb="52" eb="53">
      <t>イキ</t>
    </rPh>
    <phoneticPr fontId="1"/>
  </si>
  <si>
    <t>OPEN/ 07:21 ～ 11:36
レシート取得して通過時間を自分で記入。
チェック後　信号左折（西行）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ゴチョクシン</t>
    </rPh>
    <rPh sb="46" eb="48">
      <t>シンゴウ</t>
    </rPh>
    <rPh sb="48" eb="50">
      <t>サセツ</t>
    </rPh>
    <rPh sb="51" eb="52">
      <t>ニシ</t>
    </rPh>
    <rPh sb="52" eb="53">
      <t>イキ</t>
    </rPh>
    <phoneticPr fontId="1"/>
  </si>
  <si>
    <t>OPEN/ 08:12 ～ 13:32
レシート取得して通過時間を自分で記入。
チェック後　信号左折（西行）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ゴチョクシン</t>
    </rPh>
    <rPh sb="46" eb="48">
      <t>シンゴウ</t>
    </rPh>
    <rPh sb="48" eb="50">
      <t>サセツ</t>
    </rPh>
    <rPh sb="51" eb="52">
      <t>ニシ</t>
    </rPh>
    <rPh sb="52" eb="53">
      <t>イキ</t>
    </rPh>
    <phoneticPr fontId="1"/>
  </si>
  <si>
    <r>
      <rPr>
        <b/>
        <sz val="9"/>
        <color rgb="FFFF0000"/>
        <rFont val="ＭＳ Ｐゴシック"/>
        <family val="3"/>
        <charset val="128"/>
      </rPr>
      <t>OPEN/ 09:53 ～ 17:30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自分で到着タイムと総所要時間を記入。
ブルベカードに署名、メダル購入するかどうかを記入した上で
カード提出お願いします。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</si>
</sst>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7"/>
      <name val="Gill Sans MT"/>
      <family val="2"/>
    </font>
    <font>
      <b/>
      <sz val="9"/>
      <color theme="4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7E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9" xfId="0" applyFont="1" applyBorder="1">
      <alignment vertical="center"/>
    </xf>
    <xf numFmtId="176" fontId="3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2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8" fillId="0" borderId="0" xfId="1" applyBorder="1" applyAlignment="1">
      <alignment horizontal="left" vertical="center" wrapText="1" indent="1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>
      <alignment vertical="center"/>
    </xf>
    <xf numFmtId="0" fontId="7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7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8"/>
  <sheetViews>
    <sheetView tabSelected="1" view="pageBreakPreview" topLeftCell="A24" zoomScaleNormal="100" zoomScaleSheetLayoutView="100" workbookViewId="0">
      <selection activeCell="K38" sqref="K38"/>
    </sheetView>
  </sheetViews>
  <sheetFormatPr defaultColWidth="7.7265625" defaultRowHeight="12" x14ac:dyDescent="0.2"/>
  <cols>
    <col min="1" max="1" width="5.36328125" style="4" bestFit="1" customWidth="1"/>
    <col min="2" max="3" width="4.6328125" style="12" customWidth="1"/>
    <col min="4" max="4" width="24" style="1" customWidth="1"/>
    <col min="5" max="5" width="3.08984375" style="12" customWidth="1"/>
    <col min="6" max="6" width="6" style="1" customWidth="1"/>
    <col min="7" max="7" width="16" style="15" bestFit="1" customWidth="1"/>
    <col min="8" max="8" width="5" style="3" bestFit="1" customWidth="1"/>
    <col min="9" max="9" width="6.08984375" style="14" bestFit="1" customWidth="1"/>
    <col min="10" max="10" width="0.36328125" style="1" customWidth="1"/>
    <col min="11" max="11" width="47.36328125" style="1" bestFit="1" customWidth="1"/>
    <col min="12" max="12" width="6" style="15" bestFit="1" customWidth="1"/>
    <col min="13" max="13" width="14.08984375" style="66" bestFit="1" customWidth="1"/>
    <col min="14" max="14" width="7.7265625" style="67"/>
    <col min="15" max="16384" width="7.7265625" style="1"/>
  </cols>
  <sheetData>
    <row r="1" spans="1:14" x14ac:dyDescent="0.2">
      <c r="B1" s="43"/>
      <c r="C1" s="43"/>
      <c r="D1" s="2">
        <v>2020</v>
      </c>
      <c r="K1" s="35" t="s">
        <v>17</v>
      </c>
    </row>
    <row r="2" spans="1:14" x14ac:dyDescent="0.2">
      <c r="B2" s="43"/>
      <c r="C2" s="43"/>
      <c r="D2" s="43" t="s">
        <v>24</v>
      </c>
      <c r="K2" s="34">
        <v>44087</v>
      </c>
    </row>
    <row r="3" spans="1:14" ht="12.5" thickBot="1" x14ac:dyDescent="0.25"/>
    <row r="4" spans="1:14" ht="14.25" customHeight="1" x14ac:dyDescent="0.2">
      <c r="A4" s="86"/>
      <c r="B4" s="80" t="s">
        <v>13</v>
      </c>
      <c r="C4" s="80" t="s">
        <v>12</v>
      </c>
      <c r="D4" s="88" t="s">
        <v>0</v>
      </c>
      <c r="E4" s="90" t="s">
        <v>6</v>
      </c>
      <c r="F4" s="82" t="s">
        <v>9</v>
      </c>
      <c r="G4" s="83"/>
      <c r="H4" s="84" t="s">
        <v>8</v>
      </c>
      <c r="I4" s="85"/>
      <c r="J4" s="39"/>
      <c r="K4" s="88" t="s">
        <v>4</v>
      </c>
      <c r="L4" s="78" t="s">
        <v>10</v>
      </c>
    </row>
    <row r="5" spans="1:14" ht="21.75" customHeight="1" thickBot="1" x14ac:dyDescent="0.25">
      <c r="A5" s="87"/>
      <c r="B5" s="81"/>
      <c r="C5" s="81"/>
      <c r="D5" s="89"/>
      <c r="E5" s="91"/>
      <c r="F5" s="36" t="s">
        <v>7</v>
      </c>
      <c r="G5" s="36" t="s">
        <v>1</v>
      </c>
      <c r="H5" s="37" t="s">
        <v>2</v>
      </c>
      <c r="I5" s="38" t="s">
        <v>3</v>
      </c>
      <c r="J5" s="36"/>
      <c r="K5" s="89"/>
      <c r="L5" s="79"/>
    </row>
    <row r="6" spans="1:14" ht="21.75" customHeight="1" thickTop="1" x14ac:dyDescent="0.2">
      <c r="A6" s="33">
        <v>1</v>
      </c>
      <c r="B6" s="44"/>
      <c r="C6" s="40"/>
      <c r="D6" s="24" t="s">
        <v>30</v>
      </c>
      <c r="E6" s="25"/>
      <c r="F6" s="24"/>
      <c r="G6" s="24" t="s">
        <v>5</v>
      </c>
      <c r="H6" s="26">
        <v>0</v>
      </c>
      <c r="I6" s="27">
        <v>0</v>
      </c>
      <c r="J6" s="24"/>
      <c r="K6" s="24" t="s">
        <v>25</v>
      </c>
      <c r="L6" s="28"/>
      <c r="M6" s="68"/>
      <c r="N6" s="69"/>
    </row>
    <row r="7" spans="1:14" s="11" customFormat="1" ht="14" x14ac:dyDescent="0.2">
      <c r="A7" s="31">
        <f t="shared" ref="A7:A14" si="0">A6+1</f>
        <v>2</v>
      </c>
      <c r="B7" s="45" t="s">
        <v>16</v>
      </c>
      <c r="C7" s="48"/>
      <c r="D7" s="49"/>
      <c r="E7" s="50"/>
      <c r="F7" s="49" t="s">
        <v>29</v>
      </c>
      <c r="G7" s="49" t="s">
        <v>32</v>
      </c>
      <c r="H7" s="29">
        <f t="shared" ref="H7:H13" si="1">I7-I6</f>
        <v>0</v>
      </c>
      <c r="I7" s="51">
        <v>0</v>
      </c>
      <c r="J7" s="49"/>
      <c r="K7" s="49"/>
      <c r="L7" s="52"/>
      <c r="M7" s="70"/>
      <c r="N7" s="71"/>
    </row>
    <row r="8" spans="1:14" s="11" customFormat="1" ht="14" x14ac:dyDescent="0.2">
      <c r="A8" s="61">
        <f t="shared" si="0"/>
        <v>3</v>
      </c>
      <c r="B8" s="45" t="s">
        <v>11</v>
      </c>
      <c r="C8" s="48"/>
      <c r="D8" s="49"/>
      <c r="E8" s="50"/>
      <c r="F8" s="49" t="s">
        <v>31</v>
      </c>
      <c r="G8" s="49" t="s">
        <v>33</v>
      </c>
      <c r="H8" s="29">
        <f t="shared" si="1"/>
        <v>0.1</v>
      </c>
      <c r="I8" s="51">
        <v>0.1</v>
      </c>
      <c r="J8" s="49"/>
      <c r="K8" s="49"/>
      <c r="L8" s="52"/>
      <c r="M8" s="70"/>
      <c r="N8" s="71"/>
    </row>
    <row r="9" spans="1:14" s="11" customFormat="1" ht="14" x14ac:dyDescent="0.2">
      <c r="A9" s="61">
        <f t="shared" si="0"/>
        <v>4</v>
      </c>
      <c r="B9" s="62" t="s">
        <v>11</v>
      </c>
      <c r="C9" s="48" t="s">
        <v>14</v>
      </c>
      <c r="D9" s="49"/>
      <c r="E9" s="50"/>
      <c r="F9" s="49" t="s">
        <v>31</v>
      </c>
      <c r="G9" s="49" t="s">
        <v>32</v>
      </c>
      <c r="H9" s="29">
        <f t="shared" si="1"/>
        <v>1.5</v>
      </c>
      <c r="I9" s="51">
        <v>1.6</v>
      </c>
      <c r="J9" s="49"/>
      <c r="K9" s="49" t="s">
        <v>35</v>
      </c>
      <c r="L9" s="52"/>
      <c r="M9" s="70"/>
      <c r="N9" s="71"/>
    </row>
    <row r="10" spans="1:14" s="60" customFormat="1" ht="14" x14ac:dyDescent="0.2">
      <c r="A10" s="61">
        <f t="shared" si="0"/>
        <v>5</v>
      </c>
      <c r="B10" s="62" t="s">
        <v>11</v>
      </c>
      <c r="C10" s="48" t="s">
        <v>14</v>
      </c>
      <c r="D10" s="49"/>
      <c r="E10" s="50"/>
      <c r="F10" s="49" t="s">
        <v>29</v>
      </c>
      <c r="G10" s="49" t="s">
        <v>34</v>
      </c>
      <c r="H10" s="29">
        <f t="shared" si="1"/>
        <v>0.29999999999999982</v>
      </c>
      <c r="I10" s="51">
        <v>1.9</v>
      </c>
      <c r="J10" s="49"/>
      <c r="K10" s="49"/>
      <c r="L10" s="52"/>
      <c r="M10" s="70"/>
      <c r="N10" s="71"/>
    </row>
    <row r="11" spans="1:14" s="11" customFormat="1" ht="14" x14ac:dyDescent="0.2">
      <c r="A11" s="61">
        <f t="shared" si="0"/>
        <v>6</v>
      </c>
      <c r="B11" s="63" t="s">
        <v>15</v>
      </c>
      <c r="C11" s="48"/>
      <c r="D11" s="49" t="s">
        <v>37</v>
      </c>
      <c r="E11" s="50"/>
      <c r="F11" s="49" t="s">
        <v>29</v>
      </c>
      <c r="G11" s="49" t="s">
        <v>36</v>
      </c>
      <c r="H11" s="29">
        <f t="shared" si="1"/>
        <v>4.5</v>
      </c>
      <c r="I11" s="51">
        <v>6.4</v>
      </c>
      <c r="J11" s="49"/>
      <c r="K11" s="49"/>
      <c r="L11" s="52"/>
      <c r="M11" s="70"/>
      <c r="N11" s="71"/>
    </row>
    <row r="12" spans="1:14" s="11" customFormat="1" ht="14" x14ac:dyDescent="0.2">
      <c r="A12" s="61">
        <f t="shared" si="0"/>
        <v>7</v>
      </c>
      <c r="B12" s="45" t="s">
        <v>15</v>
      </c>
      <c r="C12" s="48"/>
      <c r="D12" s="49"/>
      <c r="E12" s="50"/>
      <c r="F12" s="49" t="s">
        <v>31</v>
      </c>
      <c r="G12" s="49" t="s">
        <v>36</v>
      </c>
      <c r="H12" s="29">
        <f t="shared" si="1"/>
        <v>0.59999999999999964</v>
      </c>
      <c r="I12" s="51">
        <v>7</v>
      </c>
      <c r="J12" s="49"/>
      <c r="K12" s="49"/>
      <c r="L12" s="52"/>
      <c r="M12" s="70"/>
      <c r="N12" s="71"/>
    </row>
    <row r="13" spans="1:14" ht="14" x14ac:dyDescent="0.2">
      <c r="A13" s="61">
        <f t="shared" si="0"/>
        <v>8</v>
      </c>
      <c r="B13" s="64" t="s">
        <v>15</v>
      </c>
      <c r="C13" s="41"/>
      <c r="D13" s="16"/>
      <c r="E13" s="23"/>
      <c r="F13" s="16" t="s">
        <v>29</v>
      </c>
      <c r="G13" s="49" t="s">
        <v>32</v>
      </c>
      <c r="H13" s="29">
        <f t="shared" si="1"/>
        <v>4.9000000000000004</v>
      </c>
      <c r="I13" s="7">
        <v>11.9</v>
      </c>
      <c r="J13" s="16"/>
      <c r="K13" s="59" t="s">
        <v>38</v>
      </c>
      <c r="L13" s="30"/>
      <c r="M13" s="70"/>
      <c r="N13" s="71"/>
    </row>
    <row r="14" spans="1:14" ht="14" x14ac:dyDescent="0.2">
      <c r="A14" s="61">
        <f t="shared" si="0"/>
        <v>9</v>
      </c>
      <c r="B14" s="63" t="s">
        <v>11</v>
      </c>
      <c r="C14" s="48"/>
      <c r="D14" s="16"/>
      <c r="E14" s="23"/>
      <c r="F14" s="16" t="s">
        <v>31</v>
      </c>
      <c r="G14" s="49" t="s">
        <v>32</v>
      </c>
      <c r="H14" s="29">
        <f>I14-I13</f>
        <v>0.40000000000000036</v>
      </c>
      <c r="I14" s="7">
        <v>12.3</v>
      </c>
      <c r="J14" s="16"/>
      <c r="K14" s="9"/>
      <c r="L14" s="30"/>
      <c r="M14" s="70"/>
      <c r="N14" s="71"/>
    </row>
    <row r="15" spans="1:14" ht="14" x14ac:dyDescent="0.2">
      <c r="A15" s="31">
        <f t="shared" ref="A15:A38" si="2">A14+1</f>
        <v>10</v>
      </c>
      <c r="B15" s="64" t="s">
        <v>11</v>
      </c>
      <c r="C15" s="48"/>
      <c r="D15" s="5"/>
      <c r="E15" s="23"/>
      <c r="F15" s="54" t="s">
        <v>31</v>
      </c>
      <c r="G15" s="16" t="s">
        <v>39</v>
      </c>
      <c r="H15" s="29">
        <f>I15-I14</f>
        <v>2.2999999999999989</v>
      </c>
      <c r="I15" s="7">
        <v>14.6</v>
      </c>
      <c r="J15" s="16"/>
      <c r="K15" s="9"/>
      <c r="L15" s="30"/>
      <c r="M15" s="70"/>
      <c r="N15" s="71"/>
    </row>
    <row r="16" spans="1:14" ht="14" x14ac:dyDescent="0.2">
      <c r="A16" s="31">
        <f t="shared" si="2"/>
        <v>11</v>
      </c>
      <c r="B16" s="63" t="s">
        <v>15</v>
      </c>
      <c r="C16" s="56" t="s">
        <v>14</v>
      </c>
      <c r="D16" s="5"/>
      <c r="E16" s="53"/>
      <c r="F16" s="5" t="s">
        <v>31</v>
      </c>
      <c r="G16" s="54" t="s">
        <v>32</v>
      </c>
      <c r="H16" s="6">
        <f t="shared" ref="H16:H38" si="3">I16-I15</f>
        <v>10.200000000000001</v>
      </c>
      <c r="I16" s="7">
        <v>24.8</v>
      </c>
      <c r="J16" s="5"/>
      <c r="K16" s="9"/>
      <c r="L16" s="10"/>
      <c r="M16" s="70"/>
      <c r="N16" s="71"/>
    </row>
    <row r="17" spans="1:14" ht="14" x14ac:dyDescent="0.2">
      <c r="A17" s="61">
        <f t="shared" si="2"/>
        <v>12</v>
      </c>
      <c r="B17" s="64" t="s">
        <v>11</v>
      </c>
      <c r="C17" s="56"/>
      <c r="D17" s="57"/>
      <c r="E17" s="53"/>
      <c r="F17" s="57" t="s">
        <v>31</v>
      </c>
      <c r="G17" s="57" t="s">
        <v>40</v>
      </c>
      <c r="H17" s="58">
        <f t="shared" si="3"/>
        <v>6.8999999999999986</v>
      </c>
      <c r="I17" s="7">
        <v>31.7</v>
      </c>
      <c r="J17" s="57"/>
      <c r="K17" s="57"/>
      <c r="L17" s="10"/>
      <c r="M17" s="70"/>
      <c r="N17" s="71"/>
    </row>
    <row r="18" spans="1:14" ht="14" x14ac:dyDescent="0.2">
      <c r="A18" s="61">
        <f t="shared" si="2"/>
        <v>13</v>
      </c>
      <c r="B18" s="64" t="s">
        <v>15</v>
      </c>
      <c r="C18" s="56" t="s">
        <v>14</v>
      </c>
      <c r="D18" s="57"/>
      <c r="E18" s="53"/>
      <c r="F18" s="57" t="s">
        <v>29</v>
      </c>
      <c r="G18" s="57" t="s">
        <v>41</v>
      </c>
      <c r="H18" s="58">
        <f t="shared" ref="H18" si="4">I18-I17</f>
        <v>2.6999999999999993</v>
      </c>
      <c r="I18" s="7">
        <v>34.4</v>
      </c>
      <c r="J18" s="57"/>
      <c r="K18" s="59" t="s">
        <v>42</v>
      </c>
      <c r="L18" s="10"/>
      <c r="M18" s="70"/>
      <c r="N18" s="71"/>
    </row>
    <row r="19" spans="1:14" ht="33" x14ac:dyDescent="0.2">
      <c r="A19" s="32">
        <f t="shared" si="2"/>
        <v>14</v>
      </c>
      <c r="B19" s="46"/>
      <c r="C19" s="42"/>
      <c r="D19" s="17" t="s">
        <v>26</v>
      </c>
      <c r="E19" s="18"/>
      <c r="F19" s="17" t="s">
        <v>43</v>
      </c>
      <c r="G19" s="17" t="s">
        <v>41</v>
      </c>
      <c r="H19" s="19">
        <f t="shared" si="3"/>
        <v>10.700000000000003</v>
      </c>
      <c r="I19" s="20">
        <v>45.1</v>
      </c>
      <c r="J19" s="17"/>
      <c r="K19" s="22" t="s">
        <v>73</v>
      </c>
      <c r="L19" s="21">
        <f>I19-I6</f>
        <v>45.1</v>
      </c>
      <c r="M19" s="70"/>
      <c r="N19" s="71"/>
    </row>
    <row r="20" spans="1:14" ht="14" x14ac:dyDescent="0.2">
      <c r="A20" s="31">
        <f t="shared" si="2"/>
        <v>15</v>
      </c>
      <c r="B20" s="62" t="s">
        <v>16</v>
      </c>
      <c r="C20" s="56"/>
      <c r="D20" s="57"/>
      <c r="E20" s="13"/>
      <c r="F20" s="57" t="s">
        <v>44</v>
      </c>
      <c r="G20" s="5" t="s">
        <v>45</v>
      </c>
      <c r="H20" s="6">
        <f t="shared" si="3"/>
        <v>27.6</v>
      </c>
      <c r="I20" s="7">
        <v>72.7</v>
      </c>
      <c r="J20" s="5"/>
      <c r="K20" s="9" t="s">
        <v>46</v>
      </c>
      <c r="L20" s="8"/>
      <c r="M20" s="70"/>
      <c r="N20" s="71"/>
    </row>
    <row r="21" spans="1:14" ht="14" x14ac:dyDescent="0.2">
      <c r="A21" s="61">
        <f t="shared" si="2"/>
        <v>16</v>
      </c>
      <c r="B21" s="64" t="s">
        <v>11</v>
      </c>
      <c r="C21" s="56"/>
      <c r="D21" s="5"/>
      <c r="E21" s="13"/>
      <c r="F21" s="57" t="s">
        <v>44</v>
      </c>
      <c r="G21" s="57" t="s">
        <v>45</v>
      </c>
      <c r="H21" s="58">
        <f t="shared" si="3"/>
        <v>9.9999999999994316E-2</v>
      </c>
      <c r="I21" s="7">
        <v>72.8</v>
      </c>
      <c r="J21" s="5"/>
      <c r="K21" s="9"/>
      <c r="L21" s="10"/>
      <c r="M21" s="70"/>
      <c r="N21" s="71"/>
    </row>
    <row r="22" spans="1:14" ht="14" x14ac:dyDescent="0.2">
      <c r="A22" s="61">
        <f t="shared" si="2"/>
        <v>17</v>
      </c>
      <c r="B22" s="64" t="s">
        <v>23</v>
      </c>
      <c r="C22" s="56"/>
      <c r="D22" s="55"/>
      <c r="E22" s="53"/>
      <c r="F22" s="57" t="s">
        <v>47</v>
      </c>
      <c r="G22" s="57" t="s">
        <v>41</v>
      </c>
      <c r="H22" s="58">
        <f t="shared" si="3"/>
        <v>8.2000000000000028</v>
      </c>
      <c r="I22" s="7">
        <v>81</v>
      </c>
      <c r="J22" s="57"/>
      <c r="K22" s="47"/>
      <c r="L22" s="10"/>
      <c r="M22" s="70"/>
      <c r="N22" s="71"/>
    </row>
    <row r="23" spans="1:14" ht="33" x14ac:dyDescent="0.2">
      <c r="A23" s="32">
        <f t="shared" si="2"/>
        <v>18</v>
      </c>
      <c r="B23" s="46"/>
      <c r="C23" s="42"/>
      <c r="D23" s="17" t="s">
        <v>27</v>
      </c>
      <c r="E23" s="18"/>
      <c r="F23" s="17" t="s">
        <v>43</v>
      </c>
      <c r="G23" s="17" t="s">
        <v>41</v>
      </c>
      <c r="H23" s="19">
        <f t="shared" ref="H23" si="5">I23-I22</f>
        <v>32.900000000000006</v>
      </c>
      <c r="I23" s="20">
        <v>113.9</v>
      </c>
      <c r="J23" s="17"/>
      <c r="K23" s="22" t="s">
        <v>74</v>
      </c>
      <c r="L23" s="21">
        <f>I23-I19</f>
        <v>68.800000000000011</v>
      </c>
      <c r="M23" s="70"/>
      <c r="N23" s="71"/>
    </row>
    <row r="24" spans="1:14" ht="14" x14ac:dyDescent="0.2">
      <c r="A24" s="61">
        <f t="shared" si="2"/>
        <v>19</v>
      </c>
      <c r="B24" s="64" t="s">
        <v>15</v>
      </c>
      <c r="C24" s="56"/>
      <c r="D24" s="55"/>
      <c r="E24" s="53"/>
      <c r="F24" s="57" t="s">
        <v>29</v>
      </c>
      <c r="G24" s="57" t="s">
        <v>48</v>
      </c>
      <c r="H24" s="58">
        <f t="shared" si="3"/>
        <v>2.1999999999999886</v>
      </c>
      <c r="I24" s="7">
        <v>116.1</v>
      </c>
      <c r="J24" s="57"/>
      <c r="K24" s="59" t="s">
        <v>49</v>
      </c>
      <c r="L24" s="10"/>
      <c r="M24" s="70"/>
      <c r="N24" s="71"/>
    </row>
    <row r="25" spans="1:14" ht="14" x14ac:dyDescent="0.2">
      <c r="A25" s="61">
        <f t="shared" ref="A25:A32" si="6">A24+1</f>
        <v>20</v>
      </c>
      <c r="B25" s="64" t="s">
        <v>21</v>
      </c>
      <c r="C25" s="56" t="s">
        <v>20</v>
      </c>
      <c r="D25" s="55" t="s">
        <v>50</v>
      </c>
      <c r="E25" s="53"/>
      <c r="F25" s="57" t="s">
        <v>29</v>
      </c>
      <c r="G25" s="57" t="s">
        <v>32</v>
      </c>
      <c r="H25" s="58">
        <f t="shared" si="3"/>
        <v>6.6000000000000085</v>
      </c>
      <c r="I25" s="7">
        <v>122.7</v>
      </c>
      <c r="J25" s="57"/>
      <c r="K25" s="59"/>
      <c r="L25" s="10"/>
      <c r="M25" s="70"/>
      <c r="N25" s="71"/>
    </row>
    <row r="26" spans="1:14" ht="14" x14ac:dyDescent="0.2">
      <c r="A26" s="61">
        <f t="shared" si="6"/>
        <v>21</v>
      </c>
      <c r="B26" s="64" t="s">
        <v>15</v>
      </c>
      <c r="C26" s="56" t="s">
        <v>14</v>
      </c>
      <c r="D26" s="9" t="s">
        <v>52</v>
      </c>
      <c r="E26" s="13"/>
      <c r="F26" s="5" t="s">
        <v>29</v>
      </c>
      <c r="G26" s="57" t="s">
        <v>51</v>
      </c>
      <c r="H26" s="58">
        <f t="shared" si="3"/>
        <v>9.2000000000000028</v>
      </c>
      <c r="I26" s="7">
        <v>131.9</v>
      </c>
      <c r="J26" s="5"/>
      <c r="K26" s="9" t="s">
        <v>53</v>
      </c>
      <c r="L26" s="10"/>
      <c r="M26" s="70"/>
      <c r="N26" s="71"/>
    </row>
    <row r="27" spans="1:14" ht="14" x14ac:dyDescent="0.2">
      <c r="A27" s="61">
        <f t="shared" si="6"/>
        <v>22</v>
      </c>
      <c r="B27" s="64" t="s">
        <v>22</v>
      </c>
      <c r="C27" s="56"/>
      <c r="D27" s="57"/>
      <c r="E27" s="53"/>
      <c r="F27" s="57" t="s">
        <v>31</v>
      </c>
      <c r="G27" s="57" t="s">
        <v>55</v>
      </c>
      <c r="H27" s="58">
        <f t="shared" si="3"/>
        <v>3</v>
      </c>
      <c r="I27" s="7">
        <v>134.9</v>
      </c>
      <c r="J27" s="57"/>
      <c r="K27" s="59" t="s">
        <v>54</v>
      </c>
      <c r="L27" s="10"/>
      <c r="M27" s="70"/>
      <c r="N27" s="71"/>
    </row>
    <row r="28" spans="1:14" ht="14" x14ac:dyDescent="0.2">
      <c r="A28" s="61">
        <f t="shared" si="6"/>
        <v>23</v>
      </c>
      <c r="B28" s="64" t="s">
        <v>56</v>
      </c>
      <c r="C28" s="56"/>
      <c r="D28" s="59" t="s">
        <v>52</v>
      </c>
      <c r="E28" s="53"/>
      <c r="F28" s="57" t="s">
        <v>44</v>
      </c>
      <c r="G28" s="57" t="s">
        <v>55</v>
      </c>
      <c r="H28" s="58">
        <f t="shared" si="3"/>
        <v>0.40000000000000568</v>
      </c>
      <c r="I28" s="7">
        <v>135.30000000000001</v>
      </c>
      <c r="J28" s="57"/>
      <c r="K28" s="59"/>
      <c r="L28" s="10"/>
      <c r="M28" s="70"/>
      <c r="N28" s="71"/>
    </row>
    <row r="29" spans="1:14" ht="14" x14ac:dyDescent="0.2">
      <c r="A29" s="61">
        <f t="shared" si="6"/>
        <v>24</v>
      </c>
      <c r="B29" s="63" t="s">
        <v>11</v>
      </c>
      <c r="C29" s="56" t="s">
        <v>14</v>
      </c>
      <c r="D29" s="57"/>
      <c r="E29" s="53"/>
      <c r="F29" s="57" t="s">
        <v>29</v>
      </c>
      <c r="G29" s="57" t="s">
        <v>57</v>
      </c>
      <c r="H29" s="58">
        <f t="shared" si="3"/>
        <v>0.79999999999998295</v>
      </c>
      <c r="I29" s="7">
        <v>136.1</v>
      </c>
      <c r="J29" s="57"/>
      <c r="K29" s="59" t="s">
        <v>58</v>
      </c>
      <c r="L29" s="8"/>
      <c r="M29" s="70"/>
      <c r="N29" s="71"/>
    </row>
    <row r="30" spans="1:14" ht="14" x14ac:dyDescent="0.2">
      <c r="A30" s="61">
        <f t="shared" si="6"/>
        <v>25</v>
      </c>
      <c r="B30" s="64" t="s">
        <v>15</v>
      </c>
      <c r="C30" s="56" t="s">
        <v>14</v>
      </c>
      <c r="D30" s="5" t="s">
        <v>59</v>
      </c>
      <c r="E30" s="13"/>
      <c r="F30" s="5" t="s">
        <v>29</v>
      </c>
      <c r="G30" s="57" t="s">
        <v>60</v>
      </c>
      <c r="H30" s="58">
        <f t="shared" si="3"/>
        <v>2.4000000000000057</v>
      </c>
      <c r="I30" s="7">
        <v>138.5</v>
      </c>
      <c r="J30" s="5"/>
      <c r="K30" s="59" t="s">
        <v>61</v>
      </c>
      <c r="L30" s="8"/>
      <c r="M30" s="70"/>
      <c r="N30" s="71"/>
    </row>
    <row r="31" spans="1:14" ht="33" x14ac:dyDescent="0.2">
      <c r="A31" s="32">
        <f t="shared" si="6"/>
        <v>26</v>
      </c>
      <c r="B31" s="46"/>
      <c r="C31" s="42"/>
      <c r="D31" s="92" t="s">
        <v>28</v>
      </c>
      <c r="E31" s="18"/>
      <c r="F31" s="17" t="s">
        <v>43</v>
      </c>
      <c r="G31" s="17" t="s">
        <v>60</v>
      </c>
      <c r="H31" s="19">
        <f t="shared" ref="H31:H33" si="7">I31-I30</f>
        <v>4.1999999999999886</v>
      </c>
      <c r="I31" s="20">
        <v>142.69999999999999</v>
      </c>
      <c r="J31" s="17"/>
      <c r="K31" s="22" t="s">
        <v>75</v>
      </c>
      <c r="L31" s="21">
        <f>I31-I23</f>
        <v>28.799999999999983</v>
      </c>
      <c r="M31" s="70"/>
      <c r="N31" s="71"/>
    </row>
    <row r="32" spans="1:14" ht="22" x14ac:dyDescent="0.2">
      <c r="A32" s="61">
        <f t="shared" si="6"/>
        <v>27</v>
      </c>
      <c r="B32" s="64" t="s">
        <v>16</v>
      </c>
      <c r="C32" s="56" t="s">
        <v>14</v>
      </c>
      <c r="D32" s="55" t="s">
        <v>62</v>
      </c>
      <c r="E32" s="53"/>
      <c r="F32" s="57" t="s">
        <v>63</v>
      </c>
      <c r="G32" s="59" t="s">
        <v>64</v>
      </c>
      <c r="H32" s="58">
        <f t="shared" si="7"/>
        <v>1.2000000000000171</v>
      </c>
      <c r="I32" s="7">
        <v>143.9</v>
      </c>
      <c r="J32" s="57"/>
      <c r="K32" s="59" t="s">
        <v>66</v>
      </c>
      <c r="L32" s="10"/>
      <c r="M32" s="70"/>
      <c r="N32" s="71"/>
    </row>
    <row r="33" spans="1:16" ht="14" x14ac:dyDescent="0.2">
      <c r="A33" s="61">
        <f t="shared" si="2"/>
        <v>28</v>
      </c>
      <c r="B33" s="64" t="s">
        <v>11</v>
      </c>
      <c r="C33" s="56" t="s">
        <v>14</v>
      </c>
      <c r="D33" s="57" t="s">
        <v>65</v>
      </c>
      <c r="E33" s="53"/>
      <c r="F33" s="57" t="s">
        <v>31</v>
      </c>
      <c r="G33" s="59" t="s">
        <v>57</v>
      </c>
      <c r="H33" s="58">
        <f t="shared" si="7"/>
        <v>1.2999999999999829</v>
      </c>
      <c r="I33" s="7">
        <v>145.19999999999999</v>
      </c>
      <c r="J33" s="57"/>
      <c r="K33" s="59"/>
      <c r="L33" s="10"/>
      <c r="M33" s="70"/>
      <c r="N33" s="71"/>
    </row>
    <row r="34" spans="1:16" ht="14" x14ac:dyDescent="0.2">
      <c r="A34" s="61">
        <f t="shared" si="2"/>
        <v>29</v>
      </c>
      <c r="B34" s="64" t="s">
        <v>15</v>
      </c>
      <c r="C34" s="56" t="s">
        <v>14</v>
      </c>
      <c r="D34" s="55"/>
      <c r="E34" s="53"/>
      <c r="F34" s="57" t="s">
        <v>29</v>
      </c>
      <c r="G34" s="57" t="s">
        <v>32</v>
      </c>
      <c r="H34" s="58">
        <f t="shared" si="3"/>
        <v>27.200000000000017</v>
      </c>
      <c r="I34" s="7">
        <v>172.4</v>
      </c>
      <c r="J34" s="57"/>
      <c r="K34" s="59" t="s">
        <v>67</v>
      </c>
      <c r="L34" s="10"/>
      <c r="M34" s="70"/>
      <c r="N34" s="71"/>
    </row>
    <row r="35" spans="1:16" ht="14" x14ac:dyDescent="0.2">
      <c r="A35" s="31">
        <f t="shared" si="2"/>
        <v>30</v>
      </c>
      <c r="B35" s="64" t="s">
        <v>15</v>
      </c>
      <c r="C35" s="56" t="s">
        <v>14</v>
      </c>
      <c r="D35" s="5"/>
      <c r="E35" s="13"/>
      <c r="F35" s="5" t="s">
        <v>29</v>
      </c>
      <c r="G35" s="57" t="s">
        <v>68</v>
      </c>
      <c r="H35" s="6">
        <f t="shared" si="3"/>
        <v>2.7999999999999829</v>
      </c>
      <c r="I35" s="7">
        <v>175.2</v>
      </c>
      <c r="J35" s="5"/>
      <c r="K35" s="5"/>
      <c r="L35" s="8"/>
      <c r="M35" s="70"/>
      <c r="N35" s="71"/>
    </row>
    <row r="36" spans="1:16" ht="14" x14ac:dyDescent="0.2">
      <c r="A36" s="61">
        <f t="shared" si="2"/>
        <v>31</v>
      </c>
      <c r="B36" s="64" t="s">
        <v>15</v>
      </c>
      <c r="C36" s="56" t="s">
        <v>14</v>
      </c>
      <c r="D36" s="57" t="s">
        <v>69</v>
      </c>
      <c r="E36" s="53"/>
      <c r="F36" s="57" t="s">
        <v>29</v>
      </c>
      <c r="G36" s="57" t="s">
        <v>57</v>
      </c>
      <c r="H36" s="58">
        <f t="shared" ref="H36" si="8">I36-I35</f>
        <v>2.4000000000000057</v>
      </c>
      <c r="I36" s="7">
        <v>177.6</v>
      </c>
      <c r="J36" s="57"/>
      <c r="K36" s="57"/>
      <c r="L36" s="8"/>
      <c r="M36" s="70"/>
      <c r="N36" s="71"/>
    </row>
    <row r="37" spans="1:16" ht="22" x14ac:dyDescent="0.2">
      <c r="A37" s="61">
        <f t="shared" si="2"/>
        <v>32</v>
      </c>
      <c r="B37" s="64" t="s">
        <v>19</v>
      </c>
      <c r="C37" s="56"/>
      <c r="D37" s="59"/>
      <c r="E37" s="53"/>
      <c r="F37" s="57" t="s">
        <v>29</v>
      </c>
      <c r="G37" s="59" t="s">
        <v>70</v>
      </c>
      <c r="H37" s="58">
        <f t="shared" si="3"/>
        <v>29.5</v>
      </c>
      <c r="I37" s="7">
        <v>207.1</v>
      </c>
      <c r="J37" s="57"/>
      <c r="K37" s="57" t="s">
        <v>71</v>
      </c>
      <c r="L37" s="8"/>
      <c r="M37" s="70"/>
      <c r="N37" s="71"/>
    </row>
    <row r="38" spans="1:16" s="11" customFormat="1" ht="44.5" thickBot="1" x14ac:dyDescent="0.25">
      <c r="A38" s="32">
        <f t="shared" si="2"/>
        <v>33</v>
      </c>
      <c r="B38" s="74"/>
      <c r="C38" s="75"/>
      <c r="D38" s="65" t="s">
        <v>72</v>
      </c>
      <c r="E38" s="76"/>
      <c r="F38" s="77" t="s">
        <v>18</v>
      </c>
      <c r="G38" s="65"/>
      <c r="H38" s="19">
        <f t="shared" si="3"/>
        <v>1.7000000000000171</v>
      </c>
      <c r="I38" s="20">
        <v>208.8</v>
      </c>
      <c r="J38" s="77"/>
      <c r="K38" s="65" t="s">
        <v>76</v>
      </c>
      <c r="L38" s="21">
        <f>I38-I31</f>
        <v>66.100000000000023</v>
      </c>
      <c r="M38" s="72"/>
      <c r="N38" s="73"/>
      <c r="P38" s="1"/>
    </row>
  </sheetData>
  <mergeCells count="9">
    <mergeCell ref="A4:A5"/>
    <mergeCell ref="D4:D5"/>
    <mergeCell ref="E4:E5"/>
    <mergeCell ref="K4:K5"/>
    <mergeCell ref="L4:L5"/>
    <mergeCell ref="C4:C5"/>
    <mergeCell ref="F4:G4"/>
    <mergeCell ref="H4:I4"/>
    <mergeCell ref="B4:B5"/>
  </mergeCells>
  <phoneticPr fontId="2"/>
  <pageMargins left="0.25" right="0.25" top="0.75" bottom="0.75" header="0.3" footer="0.3"/>
  <pageSetup paperSize="9" scale="78" fitToHeight="0" orientation="portrait" horizontalDpi="4294967293" verticalDpi="4294967293" r:id="rId1"/>
  <headerFooter alignWithMargins="0"/>
  <webPublishItems count="1">
    <webPublishItem id="25480" divId="京都600_BAK715_25480" sourceType="range" sourceRef="A1:L38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2020-09-13T12:25:36Z</cp:lastPrinted>
  <dcterms:created xsi:type="dcterms:W3CDTF">2011-02-06T12:06:47Z</dcterms:created>
  <dcterms:modified xsi:type="dcterms:W3CDTF">2020-09-13T13:17:35Z</dcterms:modified>
</cp:coreProperties>
</file>