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fb62f7ed040bac/京都BRM/BRM2020京都/BRM922_200/"/>
    </mc:Choice>
  </mc:AlternateContent>
  <xr:revisionPtr revIDLastSave="147" documentId="13_ncr:1_{D1AF24D8-15D0-491F-AD1F-6BAB0413CC31}" xr6:coauthVersionLast="45" xr6:coauthVersionMax="45" xr10:uidLastSave="{52B22CF9-8219-4B71-A052-BCE0EFE7E721}"/>
  <bookViews>
    <workbookView xWindow="4248" yWindow="384" windowWidth="20448" windowHeight="11004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6" i="1" l="1"/>
  <c r="H66" i="1"/>
  <c r="H44" i="1"/>
  <c r="H43" i="1"/>
  <c r="H42" i="1"/>
  <c r="H41" i="1"/>
  <c r="H47" i="1"/>
  <c r="H46" i="1"/>
  <c r="H45" i="1"/>
  <c r="H40" i="1"/>
  <c r="H39" i="1"/>
  <c r="H31" i="1"/>
  <c r="H30" i="1"/>
  <c r="H29" i="1"/>
  <c r="H28" i="1"/>
  <c r="H13" i="1"/>
  <c r="H12" i="1"/>
  <c r="H11" i="1"/>
  <c r="H10" i="1"/>
  <c r="H9" i="1"/>
  <c r="H8" i="1"/>
  <c r="H7" i="1"/>
  <c r="L66" i="1" l="1"/>
  <c r="L58" i="1"/>
  <c r="H52" i="1"/>
  <c r="H51" i="1"/>
  <c r="H50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49" i="1"/>
  <c r="H48" i="1"/>
  <c r="L43" i="1"/>
  <c r="H37" i="1"/>
  <c r="L33" i="1"/>
  <c r="H33" i="1"/>
  <c r="L25" i="1"/>
  <c r="H25" i="1"/>
  <c r="H20" i="1"/>
  <c r="L15" i="1"/>
  <c r="H15" i="1"/>
  <c r="H14" i="1"/>
  <c r="H23" i="1" l="1"/>
  <c r="A7" i="1" l="1"/>
  <c r="A8" i="1" s="1"/>
  <c r="A9" i="1" s="1"/>
  <c r="A10" i="1" s="1"/>
  <c r="A11" i="1" s="1"/>
  <c r="A12" i="1" s="1"/>
  <c r="A13" i="1" s="1"/>
  <c r="A14" i="1" s="1"/>
  <c r="A15" i="1" l="1"/>
  <c r="A16" i="1" s="1"/>
  <c r="H27" i="1"/>
  <c r="H26" i="1"/>
  <c r="H24" i="1"/>
  <c r="H32" i="1" l="1"/>
  <c r="H18" i="1" l="1"/>
  <c r="H17" i="1" l="1"/>
  <c r="H16" i="1"/>
  <c r="H19" i="1" l="1"/>
  <c r="H21" i="1"/>
  <c r="H22" i="1"/>
  <c r="H34" i="1"/>
  <c r="H35" i="1"/>
  <c r="H36" i="1"/>
  <c r="H38" i="1"/>
  <c r="A17" i="1" l="1"/>
  <c r="A18" i="1" l="1"/>
  <c r="A19" i="1" s="1"/>
  <c r="A20" i="1" s="1"/>
  <c r="A21" i="1" l="1"/>
  <c r="A22" i="1" s="1"/>
  <c r="A23" i="1" s="1"/>
  <c r="A24" i="1" s="1"/>
  <c r="A25" i="1" s="1"/>
  <c r="A26" i="1" l="1"/>
  <c r="A27" i="1" s="1"/>
  <c r="A28" i="1" s="1"/>
  <c r="A29" i="1" s="1"/>
  <c r="A30" i="1" s="1"/>
  <c r="A31" i="1" s="1"/>
  <c r="A32" i="1" l="1"/>
  <c r="A33" i="1" l="1"/>
  <c r="A34" i="1" s="1"/>
  <c r="A35" i="1" s="1"/>
  <c r="A36" i="1" s="1"/>
  <c r="A37" i="1" s="1"/>
  <c r="A38" i="1" s="1"/>
  <c r="A39" i="1" s="1"/>
  <c r="A40" i="1" s="1"/>
  <c r="A41" i="1" l="1"/>
  <c r="A42" i="1" s="1"/>
  <c r="A43" i="1" s="1"/>
  <c r="A44" i="1" s="1"/>
  <c r="A45" i="1" s="1"/>
  <c r="A46" i="1" s="1"/>
  <c r="A47" i="1" s="1"/>
  <c r="A48" i="1" s="1"/>
  <c r="A49" i="1" l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</calcChain>
</file>

<file path=xl/sharedStrings.xml><?xml version="1.0" encoding="utf-8"?>
<sst xmlns="http://schemas.openxmlformats.org/spreadsheetml/2006/main" count="288" uniqueCount="128">
  <si>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</si>
  <si>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</si>
  <si>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</si>
  <si>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</si>
  <si>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</si>
  <si>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1"/>
  </si>
  <si>
    <t>左折</t>
    <rPh sb="0" eb="2">
      <t>サセツ</t>
    </rPh>
    <phoneticPr fontId="1"/>
  </si>
  <si>
    <t>直進</t>
    <rPh sb="0" eb="2">
      <t>チョクシン</t>
    </rPh>
    <phoneticPr fontId="1"/>
  </si>
  <si>
    <t>標識</t>
    <rPh sb="0" eb="2">
      <t>ヒョウシキ</t>
    </rPh>
    <phoneticPr fontId="2"/>
  </si>
  <si>
    <t>右折</t>
    <rPh sb="0" eb="2">
      <t>ウセツ</t>
    </rPh>
    <phoneticPr fontId="1"/>
  </si>
  <si>
    <t>市道</t>
    <rPh sb="0" eb="2">
      <t>シドウ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</si>
  <si>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</si>
  <si>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</si>
  <si>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</si>
  <si>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×</t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</si>
  <si>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</si>
  <si>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</si>
  <si>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</si>
  <si>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</si>
  <si>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</si>
  <si>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</si>
  <si>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</si>
  <si>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</si>
  <si>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</si>
  <si>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ト</t>
    <phoneticPr fontId="2"/>
  </si>
  <si>
    <t>┤</t>
    <phoneticPr fontId="2"/>
  </si>
  <si>
    <t>Y</t>
    <phoneticPr fontId="2"/>
  </si>
  <si>
    <t>逆Y</t>
    <rPh sb="0" eb="1">
      <t>ギャク</t>
    </rPh>
    <phoneticPr fontId="2"/>
  </si>
  <si>
    <t>S</t>
    <phoneticPr fontId="2"/>
  </si>
  <si>
    <t>右折</t>
    <rPh sb="0" eb="2">
      <t>ウセツ</t>
    </rPh>
    <phoneticPr fontId="2"/>
  </si>
  <si>
    <t>左側</t>
    <rPh sb="0" eb="2">
      <t>ヒダリガワ</t>
    </rPh>
    <phoneticPr fontId="2"/>
  </si>
  <si>
    <t>右側</t>
    <rPh sb="0" eb="2">
      <t>ミギガワ</t>
    </rPh>
    <phoneticPr fontId="2"/>
  </si>
  <si>
    <t>S</t>
    <phoneticPr fontId="2"/>
  </si>
  <si>
    <t>左側</t>
    <rPh sb="0" eb="2">
      <t>ヒダリガワ</t>
    </rPh>
    <phoneticPr fontId="1"/>
  </si>
  <si>
    <t>新花巻駅（新幹線駅　西口）</t>
    <rPh sb="0" eb="4">
      <t>シンハナマキエキ</t>
    </rPh>
    <rPh sb="5" eb="8">
      <t>シンカンセン</t>
    </rPh>
    <rPh sb="8" eb="9">
      <t>エキ</t>
    </rPh>
    <rPh sb="10" eb="12">
      <t>ニシグチ</t>
    </rPh>
    <phoneticPr fontId="1"/>
  </si>
  <si>
    <t>県道286</t>
    <rPh sb="0" eb="2">
      <t>ケンドウ</t>
    </rPh>
    <phoneticPr fontId="2"/>
  </si>
  <si>
    <t>R283</t>
    <phoneticPr fontId="2"/>
  </si>
  <si>
    <t>R107</t>
    <phoneticPr fontId="2"/>
  </si>
  <si>
    <t>合流</t>
    <rPh sb="0" eb="2">
      <t>ゴウリュウ</t>
    </rPh>
    <phoneticPr fontId="2"/>
  </si>
  <si>
    <t>06:00スタート　南方向</t>
    <rPh sb="10" eb="11">
      <t>ミナミ</t>
    </rPh>
    <rPh sb="11" eb="13">
      <t>ホウコウ</t>
    </rPh>
    <phoneticPr fontId="1"/>
  </si>
  <si>
    <t>R107(R283)</t>
    <phoneticPr fontId="2"/>
  </si>
  <si>
    <t>R107合流</t>
    <rPh sb="4" eb="6">
      <t>ゴウリュウ</t>
    </rPh>
    <phoneticPr fontId="2"/>
  </si>
  <si>
    <t>R107と別れる</t>
  </si>
  <si>
    <t>R107と別れる</t>
    <rPh sb="5" eb="6">
      <t>ワカ</t>
    </rPh>
    <phoneticPr fontId="2"/>
  </si>
  <si>
    <t>（ローソン 遠野綾織町店）</t>
    <phoneticPr fontId="2"/>
  </si>
  <si>
    <t>→　遠野市街</t>
    <rPh sb="2" eb="6">
      <t>トオノシガイ</t>
    </rPh>
    <phoneticPr fontId="2"/>
  </si>
  <si>
    <t>県道238</t>
    <rPh sb="0" eb="2">
      <t>ケンドウ</t>
    </rPh>
    <phoneticPr fontId="2"/>
  </si>
  <si>
    <t>右側</t>
    <rPh sb="0" eb="2">
      <t>ミギガワ</t>
    </rPh>
    <phoneticPr fontId="1"/>
  </si>
  <si>
    <t>R340</t>
    <phoneticPr fontId="2"/>
  </si>
  <si>
    <t>(JA-SS)</t>
    <phoneticPr fontId="2"/>
  </si>
  <si>
    <t>R283(旧道)</t>
    <rPh sb="5" eb="7">
      <t>キュウドウ</t>
    </rPh>
    <phoneticPr fontId="2"/>
  </si>
  <si>
    <t>川わたってすぐに左折。国道に出ないこと！</t>
    <rPh sb="0" eb="1">
      <t>カワ</t>
    </rPh>
    <rPh sb="8" eb="10">
      <t>サセツ</t>
    </rPh>
    <rPh sb="11" eb="13">
      <t>コクドウ</t>
    </rPh>
    <rPh sb="14" eb="15">
      <t>デ</t>
    </rPh>
    <phoneticPr fontId="2"/>
  </si>
  <si>
    <t>R340</t>
    <phoneticPr fontId="1"/>
  </si>
  <si>
    <r>
      <t>直進すると</t>
    </r>
    <r>
      <rPr>
        <sz val="9"/>
        <color rgb="FFFF0000"/>
        <rFont val="ＭＳ Ｐゴシック"/>
        <family val="3"/>
        <charset val="128"/>
      </rPr>
      <t>赤羽根峠</t>
    </r>
    <r>
      <rPr>
        <sz val="9"/>
        <rFont val="ＭＳ Ｐゴシック"/>
        <family val="3"/>
        <charset val="128"/>
      </rPr>
      <t>　赤羽根トンネル通るのが嫌な人はどうぞ</t>
    </r>
    <rPh sb="0" eb="2">
      <t>チョクシン</t>
    </rPh>
    <rPh sb="5" eb="8">
      <t>アカバネ</t>
    </rPh>
    <rPh sb="8" eb="9">
      <t>トウゲ</t>
    </rPh>
    <rPh sb="10" eb="13">
      <t>アカバネ</t>
    </rPh>
    <rPh sb="17" eb="18">
      <t>トオ</t>
    </rPh>
    <rPh sb="21" eb="22">
      <t>イヤ</t>
    </rPh>
    <rPh sb="23" eb="24">
      <t>ヒト</t>
    </rPh>
    <phoneticPr fontId="2"/>
  </si>
  <si>
    <t>赤羽根峠（トンネル）</t>
    <rPh sb="0" eb="3">
      <t>アカバネ</t>
    </rPh>
    <rPh sb="3" eb="4">
      <t>トウゲ</t>
    </rPh>
    <phoneticPr fontId="1"/>
  </si>
  <si>
    <t>標高421m</t>
    <rPh sb="0" eb="2">
      <t>ヒョウコウ</t>
    </rPh>
    <phoneticPr fontId="2"/>
  </si>
  <si>
    <t>R107(R340)</t>
    <phoneticPr fontId="2"/>
  </si>
  <si>
    <t>←　大船渡　陸前高田</t>
    <rPh sb="2" eb="5">
      <t>オオフナト</t>
    </rPh>
    <rPh sb="6" eb="10">
      <t>リクゼンタカタ</t>
    </rPh>
    <phoneticPr fontId="2"/>
  </si>
  <si>
    <t>↑　大船渡</t>
    <rPh sb="2" eb="5">
      <t>オオフナト</t>
    </rPh>
    <phoneticPr fontId="2"/>
  </si>
  <si>
    <t>権現堂
（ファミリーマート大船渡権現堂店）</t>
    <rPh sb="0" eb="3">
      <t>ゴンゲンドウ</t>
    </rPh>
    <phoneticPr fontId="2"/>
  </si>
  <si>
    <t>県道230</t>
    <rPh sb="0" eb="2">
      <t>ケンドウ</t>
    </rPh>
    <phoneticPr fontId="2"/>
  </si>
  <si>
    <t>R45</t>
    <phoneticPr fontId="2"/>
  </si>
  <si>
    <t>大船渡　碁石海岸IC</t>
    <rPh sb="0" eb="3">
      <t>オオフナト</t>
    </rPh>
    <rPh sb="4" eb="8">
      <t>ゴイシカイガン</t>
    </rPh>
    <phoneticPr fontId="2"/>
  </si>
  <si>
    <t>県道38</t>
    <rPh sb="0" eb="2">
      <t>ケンドウ</t>
    </rPh>
    <phoneticPr fontId="1"/>
  </si>
  <si>
    <t>県道275</t>
    <rPh sb="0" eb="2">
      <t>ケンドウ</t>
    </rPh>
    <phoneticPr fontId="1"/>
  </si>
  <si>
    <t>左直進</t>
    <rPh sb="0" eb="1">
      <t>ヒダリ</t>
    </rPh>
    <rPh sb="1" eb="3">
      <t>チョクシン</t>
    </rPh>
    <phoneticPr fontId="1"/>
  </si>
  <si>
    <t>←　碁石海岸
防潮堤の水門が見えるポイント</t>
    <rPh sb="2" eb="4">
      <t>ゴイシ</t>
    </rPh>
    <rPh sb="4" eb="6">
      <t>カイガン</t>
    </rPh>
    <rPh sb="7" eb="10">
      <t>ボウチョウテイ</t>
    </rPh>
    <rPh sb="11" eb="13">
      <t>スイモン</t>
    </rPh>
    <rPh sb="14" eb="15">
      <t>ミ</t>
    </rPh>
    <phoneticPr fontId="2"/>
  </si>
  <si>
    <t>←　山根　←　ホテル碁石
直進してもいいいし一周してもどちらを通ってもよい</t>
    <rPh sb="2" eb="4">
      <t>ヤマネ</t>
    </rPh>
    <rPh sb="10" eb="12">
      <t>ゴイシ</t>
    </rPh>
    <rPh sb="13" eb="15">
      <t>チョクシン</t>
    </rPh>
    <rPh sb="22" eb="24">
      <t>イッシュウ</t>
    </rPh>
    <rPh sb="31" eb="32">
      <t>トオ</t>
    </rPh>
    <phoneticPr fontId="2"/>
  </si>
  <si>
    <t>PC3　碁石海岸レストハウス</t>
    <rPh sb="4" eb="6">
      <t>ゴイシ</t>
    </rPh>
    <rPh sb="6" eb="8">
      <t>カイガン</t>
    </rPh>
    <phoneticPr fontId="2"/>
  </si>
  <si>
    <t>県道275</t>
    <rPh sb="0" eb="2">
      <t>ケンドウ</t>
    </rPh>
    <phoneticPr fontId="2"/>
  </si>
  <si>
    <t>左手の防潮堤沿いに</t>
    <rPh sb="0" eb="2">
      <t>ヒダリテ</t>
    </rPh>
    <rPh sb="3" eb="6">
      <t>ボウチョウテイ</t>
    </rPh>
    <rPh sb="6" eb="7">
      <t>ゾ</t>
    </rPh>
    <phoneticPr fontId="2"/>
  </si>
  <si>
    <t>周囲広大な田園
右にセブンイレブンが見えてくる</t>
    <rPh sb="0" eb="2">
      <t>シュウイ</t>
    </rPh>
    <rPh sb="2" eb="4">
      <t>コウダイ</t>
    </rPh>
    <rPh sb="5" eb="7">
      <t>デンエン</t>
    </rPh>
    <rPh sb="8" eb="9">
      <t>ミギ</t>
    </rPh>
    <rPh sb="18" eb="19">
      <t>ミ</t>
    </rPh>
    <phoneticPr fontId="2"/>
  </si>
  <si>
    <t>県道38
（アップルロード）</t>
    <rPh sb="0" eb="2">
      <t>ケンドウ</t>
    </rPh>
    <phoneticPr fontId="1"/>
  </si>
  <si>
    <t>R45</t>
    <phoneticPr fontId="1"/>
  </si>
  <si>
    <t>広田半島入口</t>
    <rPh sb="0" eb="2">
      <t>ヒロタ</t>
    </rPh>
    <rPh sb="2" eb="4">
      <t>ハントウ</t>
    </rPh>
    <rPh sb="4" eb="6">
      <t>イリグチ</t>
    </rPh>
    <phoneticPr fontId="2"/>
  </si>
  <si>
    <t>ト</t>
    <phoneticPr fontId="2"/>
  </si>
  <si>
    <t>S</t>
    <phoneticPr fontId="2"/>
  </si>
  <si>
    <t>（ローソン 住田町世田米店）</t>
    <phoneticPr fontId="2"/>
  </si>
  <si>
    <t>往路PC　復路は寄る必要なし</t>
    <rPh sb="0" eb="2">
      <t>オウロ</t>
    </rPh>
    <rPh sb="5" eb="7">
      <t>フクロ</t>
    </rPh>
    <rPh sb="8" eb="9">
      <t>ヨ</t>
    </rPh>
    <rPh sb="10" eb="12">
      <t>ヒツヨウ</t>
    </rPh>
    <phoneticPr fontId="2"/>
  </si>
  <si>
    <t>→　遠野</t>
    <rPh sb="2" eb="4">
      <t>トオノ</t>
    </rPh>
    <phoneticPr fontId="2"/>
  </si>
  <si>
    <t>←　遠野</t>
    <rPh sb="2" eb="4">
      <t>トオノ</t>
    </rPh>
    <phoneticPr fontId="2"/>
  </si>
  <si>
    <t>→　大船渡　陸前高田</t>
    <rPh sb="2" eb="5">
      <t>オオフナト</t>
    </rPh>
    <rPh sb="6" eb="10">
      <t>リクゼンタカタ</t>
    </rPh>
    <phoneticPr fontId="2"/>
  </si>
  <si>
    <t>復路はここ左で赤羽根峠に入れる</t>
    <rPh sb="0" eb="2">
      <t>フクロ</t>
    </rPh>
    <rPh sb="5" eb="6">
      <t>ヒダリ</t>
    </rPh>
    <rPh sb="7" eb="10">
      <t>アカバネ</t>
    </rPh>
    <rPh sb="10" eb="11">
      <t>トウゲ</t>
    </rPh>
    <rPh sb="12" eb="13">
      <t>ハイ</t>
    </rPh>
    <phoneticPr fontId="2"/>
  </si>
  <si>
    <t>標高408m　トンネル内部でまだ登る</t>
    <rPh sb="0" eb="2">
      <t>ヒョウコウ</t>
    </rPh>
    <rPh sb="11" eb="13">
      <t>ナイブ</t>
    </rPh>
    <rPh sb="16" eb="17">
      <t>ノボ</t>
    </rPh>
    <phoneticPr fontId="2"/>
  </si>
  <si>
    <t>旧道分岐</t>
    <rPh sb="0" eb="2">
      <t>キュウドウ</t>
    </rPh>
    <rPh sb="2" eb="4">
      <t>ブンキ</t>
    </rPh>
    <phoneticPr fontId="2"/>
  </si>
  <si>
    <t>R107合流</t>
    <phoneticPr fontId="2"/>
  </si>
  <si>
    <t>OPEN/ 07:14 ～ 09:06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1"/>
  </si>
  <si>
    <t>市道→県道238</t>
    <rPh sb="0" eb="2">
      <t>シドウ</t>
    </rPh>
    <rPh sb="3" eb="5">
      <t>ケンドウ</t>
    </rPh>
    <phoneticPr fontId="2"/>
  </si>
  <si>
    <t>県道238→市道</t>
    <rPh sb="0" eb="2">
      <t>ケンドウ</t>
    </rPh>
    <rPh sb="6" eb="8">
      <t>シドウ</t>
    </rPh>
    <phoneticPr fontId="2"/>
  </si>
  <si>
    <t>遠野駅への交差点を通過後の信号</t>
    <rPh sb="0" eb="2">
      <t>トオノ</t>
    </rPh>
    <rPh sb="2" eb="3">
      <t>エキ</t>
    </rPh>
    <rPh sb="5" eb="8">
      <t>コウサテン</t>
    </rPh>
    <rPh sb="9" eb="11">
      <t>ツウカ</t>
    </rPh>
    <rPh sb="11" eb="12">
      <t>ゴ</t>
    </rPh>
    <rPh sb="13" eb="15">
      <t>シンゴウ</t>
    </rPh>
    <phoneticPr fontId="2"/>
  </si>
  <si>
    <t>→　花巻</t>
    <rPh sb="2" eb="4">
      <t>ハナマキ</t>
    </rPh>
    <phoneticPr fontId="2"/>
  </si>
  <si>
    <t>（右折レーン）</t>
    <rPh sb="1" eb="3">
      <t>ウセツ</t>
    </rPh>
    <phoneticPr fontId="2"/>
  </si>
  <si>
    <t>→　土沢
直進すると花巻駅方面に行ってしまうので要注意</t>
    <rPh sb="2" eb="4">
      <t>ツチサワ</t>
    </rPh>
    <rPh sb="5" eb="7">
      <t>チョクシン</t>
    </rPh>
    <rPh sb="10" eb="13">
      <t>ハナマキエキ</t>
    </rPh>
    <rPh sb="13" eb="15">
      <t>ホウメン</t>
    </rPh>
    <rPh sb="16" eb="17">
      <t>イ</t>
    </rPh>
    <rPh sb="24" eb="27">
      <t>ヨウチュウイ</t>
    </rPh>
    <phoneticPr fontId="2"/>
  </si>
  <si>
    <t>PC4　ファミリーマート遠野中央</t>
    <phoneticPr fontId="1"/>
  </si>
  <si>
    <t>PC1　ファミリーマート遠野中央</t>
    <phoneticPr fontId="1"/>
  </si>
  <si>
    <t>PC2　ローソン 住田町世田米</t>
    <phoneticPr fontId="1"/>
  </si>
  <si>
    <t>陸前高田市に入った直後のポイント
地図ではわかりづらいが、道なりに走ると勝手に県道38を逸れる</t>
    <rPh sb="0" eb="5">
      <t>リクゼンタカタシ</t>
    </rPh>
    <rPh sb="6" eb="7">
      <t>ハイ</t>
    </rPh>
    <rPh sb="9" eb="11">
      <t>チョクゴ</t>
    </rPh>
    <rPh sb="17" eb="19">
      <t>チズ</t>
    </rPh>
    <rPh sb="29" eb="30">
      <t>ミチ</t>
    </rPh>
    <rPh sb="33" eb="34">
      <t>ハシ</t>
    </rPh>
    <rPh sb="36" eb="38">
      <t>カッテ</t>
    </rPh>
    <rPh sb="39" eb="41">
      <t>ケンドウ</t>
    </rPh>
    <rPh sb="44" eb="45">
      <t>ソ</t>
    </rPh>
    <phoneticPr fontId="2"/>
  </si>
  <si>
    <t>通過チェック 道の駅　高田松原</t>
    <rPh sb="0" eb="2">
      <t>ツウカ</t>
    </rPh>
    <rPh sb="7" eb="8">
      <t>ミチ</t>
    </rPh>
    <rPh sb="9" eb="10">
      <t>エキ</t>
    </rPh>
    <rPh sb="11" eb="13">
      <t>タカタ</t>
    </rPh>
    <rPh sb="13" eb="15">
      <t>マツバラ</t>
    </rPh>
    <phoneticPr fontId="2"/>
  </si>
  <si>
    <t>レシート取得すること。
チェック後　折り返す</t>
    <rPh sb="4" eb="6">
      <t>シュトク</t>
    </rPh>
    <rPh sb="16" eb="17">
      <t>ゴ</t>
    </rPh>
    <rPh sb="18" eb="19">
      <t>オ</t>
    </rPh>
    <rPh sb="20" eb="21">
      <t>カエ</t>
    </rPh>
    <phoneticPr fontId="1"/>
  </si>
  <si>
    <t>右折</t>
    <rPh sb="0" eb="2">
      <t>ウセツ</t>
    </rPh>
    <phoneticPr fontId="2"/>
  </si>
  <si>
    <t>左折</t>
    <rPh sb="0" eb="2">
      <t>サセツ</t>
    </rPh>
    <phoneticPr fontId="2"/>
  </si>
  <si>
    <t>県道141</t>
    <rPh sb="0" eb="2">
      <t>ケンドウ</t>
    </rPh>
    <phoneticPr fontId="2"/>
  </si>
  <si>
    <t>市道</t>
    <rPh sb="0" eb="2">
      <t>シドウ</t>
    </rPh>
    <phoneticPr fontId="2"/>
  </si>
  <si>
    <t>（ファミリーマート 高田米崎沼田）</t>
    <phoneticPr fontId="2"/>
  </si>
  <si>
    <t>たぶんR45通行止め</t>
    <rPh sb="6" eb="8">
      <t>ツウコウ</t>
    </rPh>
    <rPh sb="8" eb="9">
      <t>ド</t>
    </rPh>
    <phoneticPr fontId="2"/>
  </si>
  <si>
    <t>T</t>
    <phoneticPr fontId="2"/>
  </si>
  <si>
    <t>R107(R283)</t>
    <phoneticPr fontId="2"/>
  </si>
  <si>
    <t>左側</t>
    <rPh sb="0" eb="1">
      <t>ヒダリ</t>
    </rPh>
    <rPh sb="1" eb="2">
      <t>ガワ</t>
    </rPh>
    <phoneticPr fontId="1"/>
  </si>
  <si>
    <t>フィニッシュ
セブン-イレブン 花巻矢沢店</t>
    <rPh sb="16" eb="18">
      <t>ハナマキ</t>
    </rPh>
    <rPh sb="18" eb="20">
      <t>ヤザワ</t>
    </rPh>
    <rPh sb="20" eb="21">
      <t>テン</t>
    </rPh>
    <phoneticPr fontId="1"/>
  </si>
  <si>
    <t>提出用ブルベカード記入サンプル</t>
    <rPh sb="0" eb="3">
      <t>テイシュツヨウ</t>
    </rPh>
    <rPh sb="9" eb="11">
      <t>キニュウ</t>
    </rPh>
    <phoneticPr fontId="2"/>
  </si>
  <si>
    <t>9/23(水)までに発送</t>
    <rPh sb="5" eb="6">
      <t>スイ</t>
    </rPh>
    <phoneticPr fontId="2"/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</si>
  <si>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2"/>
  </si>
  <si>
    <t>　　　　　大阪市立総合生涯学習センター気付　ロッカーNo.D22 オダックス近畿行</t>
    <rPh sb="38" eb="40">
      <t>キンキ</t>
    </rPh>
    <phoneticPr fontId="2"/>
  </si>
  <si>
    <t>9/23(水)必着</t>
    <rPh sb="5" eb="6">
      <t>スイ</t>
    </rPh>
    <phoneticPr fontId="2"/>
  </si>
  <si>
    <t>kyoto@audax-kinki.com</t>
    <phoneticPr fontId="2"/>
  </si>
  <si>
    <t>完走メダル代金</t>
    <rPh sb="0" eb="2">
      <t>カンソウ</t>
    </rPh>
    <rPh sb="5" eb="7">
      <t>ダイキン</t>
    </rPh>
    <phoneticPr fontId="2"/>
  </si>
  <si>
    <t>9/30(水)必着</t>
    <rPh sb="5" eb="6">
      <t>スイ</t>
    </rPh>
    <phoneticPr fontId="2"/>
  </si>
  <si>
    <t>【送金先】　京都銀行　城陽支店　　</t>
    <phoneticPr fontId="2"/>
  </si>
  <si>
    <t>　　　　　　　普通預金　口座番号5079408　名義 コンノ　ハヤト　</t>
    <phoneticPr fontId="2"/>
  </si>
  <si>
    <t>件名：BRM922フォトコントロール送付（参加者氏名）</t>
    <rPh sb="0" eb="2">
      <t>ケンメイ</t>
    </rPh>
    <rPh sb="18" eb="20">
      <t>ソウフ</t>
    </rPh>
    <rPh sb="21" eb="24">
      <t>サンカシャ</t>
    </rPh>
    <rPh sb="24" eb="26">
      <t>シメイ</t>
    </rPh>
    <phoneticPr fontId="2"/>
  </si>
  <si>
    <t>ブルベカード送付先（レシート同梱する場合の宛先。確認後破棄）</t>
    <rPh sb="6" eb="9">
      <t>ソウフサキ</t>
    </rPh>
    <rPh sb="18" eb="20">
      <t>バアイ</t>
    </rPh>
    <rPh sb="21" eb="23">
      <t>アテサキ</t>
    </rPh>
    <rPh sb="24" eb="26">
      <t>カクニン</t>
    </rPh>
    <rPh sb="26" eb="27">
      <t>ゴ</t>
    </rPh>
    <rPh sb="27" eb="29">
      <t>ハキ</t>
    </rPh>
    <phoneticPr fontId="2"/>
  </si>
  <si>
    <t>フォトコントロール送付先（レシートのデータを送る場合の宛先）</t>
    <rPh sb="9" eb="12">
      <t>ソウフサキ</t>
    </rPh>
    <rPh sb="24" eb="26">
      <t>バアイ</t>
    </rPh>
    <rPh sb="27" eb="29">
      <t>アテサキ</t>
    </rPh>
    <phoneticPr fontId="2"/>
  </si>
  <si>
    <t>BRM922花巻200</t>
    <rPh sb="6" eb="8">
      <t>ハナマキ</t>
    </rPh>
    <phoneticPr fontId="2"/>
  </si>
  <si>
    <r>
      <t xml:space="preserve">OPEN/ 09:04 ～ 12:56
</t>
    </r>
    <r>
      <rPr>
        <sz val="9"/>
        <color rgb="FFFF0000"/>
        <rFont val="ＭＳ Ｐゴシック"/>
        <family val="3"/>
        <charset val="128"/>
      </rPr>
      <t>（10時開店のため営業時間前通過の場合はレストハウスの写真撮影し、自己申告で通過時間を記入すること）</t>
    </r>
    <r>
      <rPr>
        <sz val="9"/>
        <rFont val="ＭＳ Ｐゴシック"/>
        <family val="3"/>
        <charset val="128"/>
      </rPr>
      <t xml:space="preserve">
レシート取得して通過時間を自分で記入。
チェック後　折り返す（直進して一周してきてもよい）</t>
    </r>
    <phoneticPr fontId="1"/>
  </si>
  <si>
    <t>OPEN/ 08:07 ～ 10:48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1"/>
  </si>
  <si>
    <t>OPEN/ 10:53 ～ 17:04
レシート取得して通過時間を自分で記入。
チェック後　直進</t>
    <rPh sb="22" eb="24">
      <t>シュトク</t>
    </rPh>
    <rPh sb="26" eb="28">
      <t>ツウカ</t>
    </rPh>
    <rPh sb="28" eb="30">
      <t>ジカン</t>
    </rPh>
    <rPh sb="31" eb="33">
      <t>ジブン</t>
    </rPh>
    <rPh sb="34" eb="36">
      <t>キニュウ</t>
    </rPh>
    <rPh sb="42" eb="43">
      <t>ゴ</t>
    </rPh>
    <rPh sb="44" eb="46">
      <t>チョクシン</t>
    </rPh>
    <phoneticPr fontId="1"/>
  </si>
  <si>
    <r>
      <t>OPEN/ 11:53 ～ 19:30</t>
    </r>
    <r>
      <rPr>
        <b/>
        <sz val="9"/>
        <color rgb="FFFF0000"/>
        <rFont val="ＭＳ Ｐゴシック"/>
        <family val="3"/>
        <charset val="128"/>
      </rPr>
      <t xml:space="preserve">
自分でレシート到着タイムと総所要時間を記入。
ブルベカードに署名、メダル購入するかどうかを記入。
完成済みのブルベカード</t>
    </r>
    <r>
      <rPr>
        <sz val="9"/>
        <rFont val="ＭＳ Ｐゴシック"/>
        <family val="3"/>
        <charset val="128"/>
      </rPr>
      <t xml:space="preserve">を9/23(水)までに普通郵便で発送してください。
</t>
    </r>
    <r>
      <rPr>
        <b/>
        <sz val="9"/>
        <color rgb="FFFF0000"/>
        <rFont val="ＭＳ Ｐゴシック"/>
        <family val="3"/>
        <charset val="128"/>
      </rPr>
      <t>フォトコントロールの写真</t>
    </r>
    <r>
      <rPr>
        <sz val="9"/>
        <rFont val="ＭＳ Ｐゴシック"/>
        <family val="3"/>
        <charset val="128"/>
      </rPr>
      <t>は電子メールで送ってください。</t>
    </r>
    <rPh sb="69" eb="71">
      <t>カンセイ</t>
    </rPh>
    <rPh sb="71" eb="72">
      <t>ズ</t>
    </rPh>
    <rPh sb="86" eb="87">
      <t>スイ</t>
    </rPh>
    <rPh sb="91" eb="93">
      <t>フツウ</t>
    </rPh>
    <rPh sb="93" eb="95">
      <t>ユウビン</t>
    </rPh>
    <rPh sb="96" eb="98">
      <t>ハッソウ</t>
    </rPh>
    <rPh sb="116" eb="118">
      <t>シャシン</t>
    </rPh>
    <rPh sb="119" eb="121">
      <t>デンシ</t>
    </rPh>
    <rPh sb="125" eb="126">
      <t>オク</t>
    </rPh>
    <phoneticPr fontId="2"/>
  </si>
  <si>
    <t>ver1.0.2 正式版</t>
    <rPh sb="9" eb="11">
      <t>セイシキ</t>
    </rPh>
    <rPh sb="11" eb="12">
      <t>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</si>
</sst>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3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7"/>
      <name val="Gill Sans MT"/>
      <family val="2"/>
    </font>
    <font>
      <u/>
      <sz val="11"/>
      <color theme="10"/>
      <name val="ＭＳ Ｐゴシック"/>
      <family val="3"/>
      <charset val="128"/>
    </font>
    <font>
      <sz val="7"/>
      <name val="Gill Sans MT"/>
      <family val="3"/>
      <charset val="128"/>
    </font>
    <font>
      <sz val="11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left" vertical="center"/>
    </xf>
    <xf numFmtId="176" fontId="4" fillId="2" borderId="5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4" fontId="1" fillId="0" borderId="0" xfId="0" applyNumberFormat="1" applyFont="1" applyAlignment="1">
      <alignment vertical="center"/>
    </xf>
    <xf numFmtId="0" fontId="4" fillId="0" borderId="7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" fillId="0" borderId="0" xfId="0" applyFont="1" applyFill="1" applyAlignment="1">
      <alignment horizontal="right" vertical="center"/>
    </xf>
    <xf numFmtId="0" fontId="4" fillId="0" borderId="9" xfId="0" applyFont="1" applyBorder="1">
      <alignment vertical="center"/>
    </xf>
    <xf numFmtId="176" fontId="3" fillId="0" borderId="9" xfId="0" applyNumberFormat="1" applyFont="1" applyBorder="1" applyAlignment="1">
      <alignment horizontal="left" vertical="center"/>
    </xf>
    <xf numFmtId="176" fontId="4" fillId="0" borderId="9" xfId="0" applyNumberFormat="1" applyFont="1" applyFill="1" applyBorder="1" applyAlignment="1">
      <alignment horizontal="right" vertical="center"/>
    </xf>
    <xf numFmtId="0" fontId="1" fillId="0" borderId="11" xfId="0" applyFont="1" applyBorder="1">
      <alignment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2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>
      <alignment vertical="center"/>
    </xf>
    <xf numFmtId="0" fontId="4" fillId="0" borderId="25" xfId="0" applyFont="1" applyFill="1" applyBorder="1" applyAlignment="1">
      <alignment horizontal="center" vertical="center"/>
    </xf>
    <xf numFmtId="176" fontId="4" fillId="0" borderId="25" xfId="0" applyNumberFormat="1" applyFont="1" applyFill="1" applyBorder="1" applyAlignment="1">
      <alignment horizontal="right" vertical="center"/>
    </xf>
    <xf numFmtId="0" fontId="4" fillId="0" borderId="26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2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4" borderId="21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4" borderId="7" xfId="0" applyFont="1" applyFill="1" applyBorder="1">
      <alignment vertical="center"/>
    </xf>
    <xf numFmtId="0" fontId="4" fillId="4" borderId="1" xfId="0" applyFont="1" applyFill="1" applyBorder="1">
      <alignment vertical="center"/>
    </xf>
    <xf numFmtId="176" fontId="4" fillId="4" borderId="1" xfId="0" applyNumberFormat="1" applyFont="1" applyFill="1" applyBorder="1" applyAlignment="1">
      <alignment horizontal="right" vertical="center"/>
    </xf>
    <xf numFmtId="176" fontId="4" fillId="4" borderId="3" xfId="0" applyNumberFormat="1" applyFont="1" applyFill="1" applyBorder="1">
      <alignment vertical="center"/>
    </xf>
    <xf numFmtId="0" fontId="4" fillId="0" borderId="25" xfId="0" applyFont="1" applyFill="1" applyBorder="1" applyAlignment="1">
      <alignment vertical="center"/>
    </xf>
    <xf numFmtId="0" fontId="4" fillId="0" borderId="25" xfId="0" applyFont="1" applyBorder="1">
      <alignment vertical="center"/>
    </xf>
    <xf numFmtId="0" fontId="4" fillId="0" borderId="25" xfId="0" applyFont="1" applyFill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176" fontId="4" fillId="2" borderId="25" xfId="0" applyNumberFormat="1" applyFont="1" applyFill="1" applyBorder="1" applyAlignment="1">
      <alignment horizontal="right" vertical="center"/>
    </xf>
    <xf numFmtId="0" fontId="8" fillId="0" borderId="20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176" fontId="4" fillId="0" borderId="25" xfId="0" applyNumberFormat="1" applyFont="1" applyBorder="1" applyAlignment="1">
      <alignment horizontal="right" vertical="center"/>
    </xf>
    <xf numFmtId="0" fontId="4" fillId="0" borderId="26" xfId="0" applyFont="1" applyBorder="1">
      <alignment vertical="center"/>
    </xf>
    <xf numFmtId="0" fontId="8" fillId="0" borderId="23" xfId="0" applyFont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vertical="center" wrapText="1"/>
    </xf>
    <xf numFmtId="0" fontId="1" fillId="0" borderId="0" xfId="0" applyFont="1" applyBorder="1">
      <alignment vertical="center"/>
    </xf>
    <xf numFmtId="0" fontId="10" fillId="0" borderId="0" xfId="1" applyBorder="1" applyAlignment="1">
      <alignment horizontal="left" vertical="center" wrapText="1" indent="1"/>
    </xf>
    <xf numFmtId="0" fontId="0" fillId="0" borderId="0" xfId="0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11" fillId="0" borderId="0" xfId="0" applyFont="1" applyBorder="1" applyAlignment="1">
      <alignment vertical="center" wrapText="1"/>
    </xf>
    <xf numFmtId="0" fontId="10" fillId="0" borderId="0" xfId="1" applyBorder="1" applyAlignment="1">
      <alignment vertical="center" wrapText="1"/>
    </xf>
    <xf numFmtId="0" fontId="4" fillId="2" borderId="27" xfId="0" applyFont="1" applyFill="1" applyBorder="1" applyAlignment="1">
      <alignment vertical="center" wrapText="1"/>
    </xf>
    <xf numFmtId="0" fontId="1" fillId="0" borderId="0" xfId="0" applyFont="1" applyAlignment="1">
      <alignment horizontal="left" vertical="top"/>
    </xf>
    <xf numFmtId="0" fontId="8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8" fillId="0" borderId="0" xfId="0" applyFont="1" applyAlignment="1">
      <alignment horizontal="left" vertical="top"/>
    </xf>
    <xf numFmtId="0" fontId="10" fillId="0" borderId="0" xfId="1" applyAlignment="1">
      <alignment vertical="center"/>
    </xf>
    <xf numFmtId="0" fontId="4" fillId="4" borderId="2" xfId="0" applyFont="1" applyFill="1" applyBorder="1" applyAlignment="1">
      <alignment horizontal="right" vertical="center"/>
    </xf>
    <xf numFmtId="176" fontId="3" fillId="4" borderId="1" xfId="0" applyNumberFormat="1" applyFont="1" applyFill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3" xfId="0" applyNumberFormat="1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68</xdr:row>
      <xdr:rowOff>46103</xdr:rowOff>
    </xdr:from>
    <xdr:to>
      <xdr:col>11</xdr:col>
      <xdr:colOff>380810</xdr:colOff>
      <xdr:row>101</xdr:row>
      <xdr:rowOff>30664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984F689-240B-4093-92FF-1785B7BC8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1" y="18645253"/>
          <a:ext cx="8512809" cy="502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1937657</xdr:colOff>
      <xdr:row>82</xdr:row>
      <xdr:rowOff>54428</xdr:rowOff>
    </xdr:from>
    <xdr:to>
      <xdr:col>10</xdr:col>
      <xdr:colOff>2808514</xdr:colOff>
      <xdr:row>83</xdr:row>
      <xdr:rowOff>107576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D9CFE41-C8D0-4BAD-9863-BDFED993299E}"/>
            </a:ext>
          </a:extLst>
        </xdr:cNvPr>
        <xdr:cNvSpPr/>
      </xdr:nvSpPr>
      <xdr:spPr>
        <a:xfrm>
          <a:off x="7189107" y="2078717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1356360</xdr:colOff>
      <xdr:row>86</xdr:row>
      <xdr:rowOff>15241</xdr:rowOff>
    </xdr:from>
    <xdr:to>
      <xdr:col>10</xdr:col>
      <xdr:colOff>3086100</xdr:colOff>
      <xdr:row>87</xdr:row>
      <xdr:rowOff>129541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6C99D4BF-DD99-4241-97B3-70C9BC71CA4F}"/>
            </a:ext>
          </a:extLst>
        </xdr:cNvPr>
        <xdr:cNvSpPr/>
      </xdr:nvSpPr>
      <xdr:spPr>
        <a:xfrm>
          <a:off x="6607810" y="21357591"/>
          <a:ext cx="172974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350521</xdr:colOff>
      <xdr:row>76</xdr:row>
      <xdr:rowOff>121920</xdr:rowOff>
    </xdr:from>
    <xdr:to>
      <xdr:col>10</xdr:col>
      <xdr:colOff>662941</xdr:colOff>
      <xdr:row>79</xdr:row>
      <xdr:rowOff>53340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4DCD54E-9602-4946-AB8B-5071D7A9F425}"/>
            </a:ext>
          </a:extLst>
        </xdr:cNvPr>
        <xdr:cNvSpPr/>
      </xdr:nvSpPr>
      <xdr:spPr>
        <a:xfrm>
          <a:off x="4801871" y="19940270"/>
          <a:ext cx="111252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6</xdr:col>
      <xdr:colOff>220980</xdr:colOff>
      <xdr:row>81</xdr:row>
      <xdr:rowOff>0</xdr:rowOff>
    </xdr:from>
    <xdr:to>
      <xdr:col>10</xdr:col>
      <xdr:colOff>624839</xdr:colOff>
      <xdr:row>83</xdr:row>
      <xdr:rowOff>76200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7CD22CBC-C53D-4F69-80AB-237EBAE5199B}"/>
            </a:ext>
          </a:extLst>
        </xdr:cNvPr>
        <xdr:cNvSpPr/>
      </xdr:nvSpPr>
      <xdr:spPr>
        <a:xfrm>
          <a:off x="3554730" y="20580350"/>
          <a:ext cx="2321559" cy="381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6</xdr:col>
      <xdr:colOff>175261</xdr:colOff>
      <xdr:row>84</xdr:row>
      <xdr:rowOff>91440</xdr:rowOff>
    </xdr:from>
    <xdr:to>
      <xdr:col>6</xdr:col>
      <xdr:colOff>815341</xdr:colOff>
      <xdr:row>87</xdr:row>
      <xdr:rowOff>22860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39EE2CF-7C91-48C6-8636-7F24370736AE}"/>
            </a:ext>
          </a:extLst>
        </xdr:cNvPr>
        <xdr:cNvSpPr/>
      </xdr:nvSpPr>
      <xdr:spPr>
        <a:xfrm>
          <a:off x="3509011" y="21128990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7</xdr:col>
      <xdr:colOff>266701</xdr:colOff>
      <xdr:row>84</xdr:row>
      <xdr:rowOff>99060</xdr:rowOff>
    </xdr:from>
    <xdr:to>
      <xdr:col>10</xdr:col>
      <xdr:colOff>68581</xdr:colOff>
      <xdr:row>87</xdr:row>
      <xdr:rowOff>30480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8C0D5D8-56E2-4CA5-94F8-13F885CD8A3D}"/>
            </a:ext>
          </a:extLst>
        </xdr:cNvPr>
        <xdr:cNvSpPr/>
      </xdr:nvSpPr>
      <xdr:spPr>
        <a:xfrm>
          <a:off x="4718051" y="21136610"/>
          <a:ext cx="6019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1851660</xdr:colOff>
      <xdr:row>83</xdr:row>
      <xdr:rowOff>121921</xdr:rowOff>
    </xdr:from>
    <xdr:to>
      <xdr:col>10</xdr:col>
      <xdr:colOff>3192780</xdr:colOff>
      <xdr:row>85</xdr:row>
      <xdr:rowOff>83821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C0B0418-7F30-4E6E-9329-8C3942C50C76}"/>
            </a:ext>
          </a:extLst>
        </xdr:cNvPr>
        <xdr:cNvSpPr/>
      </xdr:nvSpPr>
      <xdr:spPr>
        <a:xfrm>
          <a:off x="7103110" y="21007071"/>
          <a:ext cx="134112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1821180</xdr:colOff>
      <xdr:row>88</xdr:row>
      <xdr:rowOff>15241</xdr:rowOff>
    </xdr:from>
    <xdr:to>
      <xdr:col>10</xdr:col>
      <xdr:colOff>3177540</xdr:colOff>
      <xdr:row>89</xdr:row>
      <xdr:rowOff>129541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9CA20DFD-DA5E-4EB4-AF84-FD2F88F937AC}"/>
            </a:ext>
          </a:extLst>
        </xdr:cNvPr>
        <xdr:cNvSpPr/>
      </xdr:nvSpPr>
      <xdr:spPr>
        <a:xfrm>
          <a:off x="7072630" y="21662391"/>
          <a:ext cx="135636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764177</xdr:colOff>
      <xdr:row>73</xdr:row>
      <xdr:rowOff>31568</xdr:rowOff>
    </xdr:from>
    <xdr:to>
      <xdr:col>3</xdr:col>
      <xdr:colOff>1635034</xdr:colOff>
      <xdr:row>74</xdr:row>
      <xdr:rowOff>84716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BDED5D8-AF5A-4B04-B7B8-CE72D0F06912}"/>
            </a:ext>
          </a:extLst>
        </xdr:cNvPr>
        <xdr:cNvSpPr/>
      </xdr:nvSpPr>
      <xdr:spPr>
        <a:xfrm>
          <a:off x="1786527" y="1939271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314597</xdr:colOff>
      <xdr:row>75</xdr:row>
      <xdr:rowOff>123008</xdr:rowOff>
    </xdr:from>
    <xdr:to>
      <xdr:col>4</xdr:col>
      <xdr:colOff>137160</xdr:colOff>
      <xdr:row>77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B9311EE9-D148-4FAB-A875-4522901F70B4}"/>
            </a:ext>
          </a:extLst>
        </xdr:cNvPr>
        <xdr:cNvSpPr/>
      </xdr:nvSpPr>
      <xdr:spPr>
        <a:xfrm>
          <a:off x="1336947" y="19788958"/>
          <a:ext cx="14989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345077</xdr:colOff>
      <xdr:row>78</xdr:row>
      <xdr:rowOff>46808</xdr:rowOff>
    </xdr:from>
    <xdr:to>
      <xdr:col>4</xdr:col>
      <xdr:colOff>167640</xdr:colOff>
      <xdr:row>79</xdr:row>
      <xdr:rowOff>114300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FD4AE3D6-0C3F-43B1-B78B-88E66516466B}"/>
            </a:ext>
          </a:extLst>
        </xdr:cNvPr>
        <xdr:cNvSpPr/>
      </xdr:nvSpPr>
      <xdr:spPr>
        <a:xfrm>
          <a:off x="1367427" y="20169958"/>
          <a:ext cx="14989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291737</xdr:colOff>
      <xdr:row>80</xdr:row>
      <xdr:rowOff>84908</xdr:rowOff>
    </xdr:from>
    <xdr:to>
      <xdr:col>4</xdr:col>
      <xdr:colOff>114300</xdr:colOff>
      <xdr:row>82</xdr:row>
      <xdr:rowOff>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B2B18EE3-A3F5-4521-B303-10406812915C}"/>
            </a:ext>
          </a:extLst>
        </xdr:cNvPr>
        <xdr:cNvSpPr/>
      </xdr:nvSpPr>
      <xdr:spPr>
        <a:xfrm>
          <a:off x="1314087" y="20512858"/>
          <a:ext cx="149896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169817</xdr:colOff>
      <xdr:row>90</xdr:row>
      <xdr:rowOff>23948</xdr:rowOff>
    </xdr:from>
    <xdr:to>
      <xdr:col>3</xdr:col>
      <xdr:colOff>1470660</xdr:colOff>
      <xdr:row>91</xdr:row>
      <xdr:rowOff>91440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5D9999CF-7357-42C7-A86F-67FFA818DB4C}"/>
            </a:ext>
          </a:extLst>
        </xdr:cNvPr>
        <xdr:cNvSpPr/>
      </xdr:nvSpPr>
      <xdr:spPr>
        <a:xfrm>
          <a:off x="868317" y="21975898"/>
          <a:ext cx="162469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703217</xdr:colOff>
      <xdr:row>92</xdr:row>
      <xdr:rowOff>115388</xdr:rowOff>
    </xdr:from>
    <xdr:to>
      <xdr:col>5</xdr:col>
      <xdr:colOff>312420</xdr:colOff>
      <xdr:row>94</xdr:row>
      <xdr:rowOff>30480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AD983C2C-C0FF-4F6A-9FD8-601E28516A64}"/>
            </a:ext>
          </a:extLst>
        </xdr:cNvPr>
        <xdr:cNvSpPr/>
      </xdr:nvSpPr>
      <xdr:spPr>
        <a:xfrm>
          <a:off x="1725567" y="22372138"/>
          <a:ext cx="150150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137160</xdr:colOff>
      <xdr:row>68</xdr:row>
      <xdr:rowOff>144780</xdr:rowOff>
    </xdr:from>
    <xdr:to>
      <xdr:col>10</xdr:col>
      <xdr:colOff>716280</xdr:colOff>
      <xdr:row>74</xdr:row>
      <xdr:rowOff>114300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42723982-0998-456B-8C4C-78D94C8B4FC9}"/>
            </a:ext>
          </a:extLst>
        </xdr:cNvPr>
        <xdr:cNvSpPr/>
      </xdr:nvSpPr>
      <xdr:spPr>
        <a:xfrm>
          <a:off x="3051810" y="18743930"/>
          <a:ext cx="2915920" cy="883920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8</xdr:col>
      <xdr:colOff>167641</xdr:colOff>
      <xdr:row>77</xdr:row>
      <xdr:rowOff>38100</xdr:rowOff>
    </xdr:from>
    <xdr:to>
      <xdr:col>10</xdr:col>
      <xdr:colOff>0</xdr:colOff>
      <xdr:row>79</xdr:row>
      <xdr:rowOff>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8AD2DEC5-1A3F-47C5-A0CC-C0FD185B8A84}"/>
            </a:ext>
          </a:extLst>
        </xdr:cNvPr>
        <xdr:cNvSpPr/>
      </xdr:nvSpPr>
      <xdr:spPr>
        <a:xfrm>
          <a:off x="4968241" y="20008850"/>
          <a:ext cx="283209" cy="266700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403860</xdr:colOff>
      <xdr:row>90</xdr:row>
      <xdr:rowOff>53340</xdr:rowOff>
    </xdr:from>
    <xdr:to>
      <xdr:col>10</xdr:col>
      <xdr:colOff>982980</xdr:colOff>
      <xdr:row>96</xdr:row>
      <xdr:rowOff>22860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582D098B-CC81-43AD-8948-6FCEF2A2F8E8}"/>
            </a:ext>
          </a:extLst>
        </xdr:cNvPr>
        <xdr:cNvSpPr/>
      </xdr:nvSpPr>
      <xdr:spPr>
        <a:xfrm>
          <a:off x="3318510" y="22005290"/>
          <a:ext cx="2915920" cy="88392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81</xdr:row>
      <xdr:rowOff>122368</xdr:rowOff>
    </xdr:from>
    <xdr:to>
      <xdr:col>5</xdr:col>
      <xdr:colOff>224116</xdr:colOff>
      <xdr:row>92</xdr:row>
      <xdr:rowOff>23308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2AF35863-E4CB-41E2-BE6E-CE07A8F6A438}"/>
            </a:ext>
          </a:extLst>
        </xdr:cNvPr>
        <xdr:cNvSpPr/>
      </xdr:nvSpPr>
      <xdr:spPr>
        <a:xfrm>
          <a:off x="544979" y="20702718"/>
          <a:ext cx="2593787" cy="1577340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103</xdr:row>
      <xdr:rowOff>0</xdr:rowOff>
    </xdr:from>
    <xdr:to>
      <xdr:col>11</xdr:col>
      <xdr:colOff>346710</xdr:colOff>
      <xdr:row>136</xdr:row>
      <xdr:rowOff>9962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E0F6017-5517-4923-BF6A-36EDC9A7C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23933150"/>
          <a:ext cx="8531860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979714</xdr:colOff>
      <xdr:row>106</xdr:row>
      <xdr:rowOff>32657</xdr:rowOff>
    </xdr:from>
    <xdr:to>
      <xdr:col>5</xdr:col>
      <xdr:colOff>348342</xdr:colOff>
      <xdr:row>113</xdr:row>
      <xdr:rowOff>32657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D5EE7636-03BB-40D2-95AF-05FEA241FCC3}"/>
            </a:ext>
          </a:extLst>
        </xdr:cNvPr>
        <xdr:cNvSpPr/>
      </xdr:nvSpPr>
      <xdr:spPr>
        <a:xfrm>
          <a:off x="2002064" y="24423007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1045028</xdr:colOff>
      <xdr:row>107</xdr:row>
      <xdr:rowOff>87086</xdr:rowOff>
    </xdr:from>
    <xdr:to>
      <xdr:col>5</xdr:col>
      <xdr:colOff>185057</xdr:colOff>
      <xdr:row>112</xdr:row>
      <xdr:rowOff>130628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0DC8B73-880C-4292-A5F8-0A9FB9308B14}"/>
            </a:ext>
          </a:extLst>
        </xdr:cNvPr>
        <xdr:cNvSpPr/>
      </xdr:nvSpPr>
      <xdr:spPr>
        <a:xfrm>
          <a:off x="2067378" y="24629836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957942</xdr:colOff>
      <xdr:row>113</xdr:row>
      <xdr:rowOff>119742</xdr:rowOff>
    </xdr:from>
    <xdr:to>
      <xdr:col>5</xdr:col>
      <xdr:colOff>326570</xdr:colOff>
      <xdr:row>120</xdr:row>
      <xdr:rowOff>119742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5B82369-5E89-4D0E-B299-A45766C34395}"/>
            </a:ext>
          </a:extLst>
        </xdr:cNvPr>
        <xdr:cNvSpPr/>
      </xdr:nvSpPr>
      <xdr:spPr>
        <a:xfrm>
          <a:off x="1980292" y="25576892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1023256</xdr:colOff>
      <xdr:row>115</xdr:row>
      <xdr:rowOff>21771</xdr:rowOff>
    </xdr:from>
    <xdr:to>
      <xdr:col>5</xdr:col>
      <xdr:colOff>163285</xdr:colOff>
      <xdr:row>120</xdr:row>
      <xdr:rowOff>65313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C5EED97-3F47-42F3-913F-96C3C35E5F2F}"/>
            </a:ext>
          </a:extLst>
        </xdr:cNvPr>
        <xdr:cNvSpPr/>
      </xdr:nvSpPr>
      <xdr:spPr>
        <a:xfrm>
          <a:off x="2045606" y="25783721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121</xdr:row>
      <xdr:rowOff>21770</xdr:rowOff>
    </xdr:from>
    <xdr:to>
      <xdr:col>5</xdr:col>
      <xdr:colOff>304799</xdr:colOff>
      <xdr:row>128</xdr:row>
      <xdr:rowOff>21770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81204E8-90B8-4911-BE28-428D0B9C2A56}"/>
            </a:ext>
          </a:extLst>
        </xdr:cNvPr>
        <xdr:cNvSpPr/>
      </xdr:nvSpPr>
      <xdr:spPr>
        <a:xfrm>
          <a:off x="1958521" y="26698120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122</xdr:row>
      <xdr:rowOff>76199</xdr:rowOff>
    </xdr:from>
    <xdr:to>
      <xdr:col>5</xdr:col>
      <xdr:colOff>141514</xdr:colOff>
      <xdr:row>127</xdr:row>
      <xdr:rowOff>119741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BC1E8EB-5366-414B-B08B-E4D37A9BB922}"/>
            </a:ext>
          </a:extLst>
        </xdr:cNvPr>
        <xdr:cNvSpPr/>
      </xdr:nvSpPr>
      <xdr:spPr>
        <a:xfrm>
          <a:off x="2023835" y="26904949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128</xdr:row>
      <xdr:rowOff>65312</xdr:rowOff>
    </xdr:from>
    <xdr:to>
      <xdr:col>5</xdr:col>
      <xdr:colOff>304799</xdr:colOff>
      <xdr:row>135</xdr:row>
      <xdr:rowOff>65312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A1BBE691-3A52-49E8-B102-8EE137952E5D}"/>
            </a:ext>
          </a:extLst>
        </xdr:cNvPr>
        <xdr:cNvSpPr/>
      </xdr:nvSpPr>
      <xdr:spPr>
        <a:xfrm>
          <a:off x="1958521" y="27808462"/>
          <a:ext cx="126092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129</xdr:row>
      <xdr:rowOff>119741</xdr:rowOff>
    </xdr:from>
    <xdr:to>
      <xdr:col>5</xdr:col>
      <xdr:colOff>141514</xdr:colOff>
      <xdr:row>135</xdr:row>
      <xdr:rowOff>10883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B6A7F25-7351-4741-B0D2-486F92838EAB}"/>
            </a:ext>
          </a:extLst>
        </xdr:cNvPr>
        <xdr:cNvSpPr/>
      </xdr:nvSpPr>
      <xdr:spPr>
        <a:xfrm>
          <a:off x="2023835" y="28015291"/>
          <a:ext cx="103232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7</xdr:col>
      <xdr:colOff>152401</xdr:colOff>
      <xdr:row>106</xdr:row>
      <xdr:rowOff>76199</xdr:rowOff>
    </xdr:from>
    <xdr:to>
      <xdr:col>10</xdr:col>
      <xdr:colOff>696686</xdr:colOff>
      <xdr:row>113</xdr:row>
      <xdr:rowOff>76199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95FEEA62-8EE1-4B6D-A648-646169675376}"/>
            </a:ext>
          </a:extLst>
        </xdr:cNvPr>
        <xdr:cNvSpPr/>
      </xdr:nvSpPr>
      <xdr:spPr>
        <a:xfrm>
          <a:off x="4603751" y="24466549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130629</xdr:colOff>
      <xdr:row>114</xdr:row>
      <xdr:rowOff>10884</xdr:rowOff>
    </xdr:from>
    <xdr:to>
      <xdr:col>10</xdr:col>
      <xdr:colOff>674914</xdr:colOff>
      <xdr:row>121</xdr:row>
      <xdr:rowOff>10884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7B975CF4-B818-4276-AED7-844771C8BA90}"/>
            </a:ext>
          </a:extLst>
        </xdr:cNvPr>
        <xdr:cNvSpPr/>
      </xdr:nvSpPr>
      <xdr:spPr>
        <a:xfrm>
          <a:off x="4581979" y="25620434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163288</xdr:colOff>
      <xdr:row>121</xdr:row>
      <xdr:rowOff>65312</xdr:rowOff>
    </xdr:from>
    <xdr:to>
      <xdr:col>10</xdr:col>
      <xdr:colOff>707573</xdr:colOff>
      <xdr:row>128</xdr:row>
      <xdr:rowOff>65312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5EC06413-571A-49FC-9CC7-C4094188A24F}"/>
            </a:ext>
          </a:extLst>
        </xdr:cNvPr>
        <xdr:cNvSpPr/>
      </xdr:nvSpPr>
      <xdr:spPr>
        <a:xfrm>
          <a:off x="4614638" y="26741662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174174</xdr:colOff>
      <xdr:row>128</xdr:row>
      <xdr:rowOff>108854</xdr:rowOff>
    </xdr:from>
    <xdr:to>
      <xdr:col>10</xdr:col>
      <xdr:colOff>718459</xdr:colOff>
      <xdr:row>135</xdr:row>
      <xdr:rowOff>108854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3AB4A2EC-D677-48F6-B9DE-B0C4E3626EF2}"/>
            </a:ext>
          </a:extLst>
        </xdr:cNvPr>
        <xdr:cNvSpPr/>
      </xdr:nvSpPr>
      <xdr:spPr>
        <a:xfrm>
          <a:off x="4625524" y="27852004"/>
          <a:ext cx="134438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1861458</xdr:colOff>
      <xdr:row>106</xdr:row>
      <xdr:rowOff>87084</xdr:rowOff>
    </xdr:from>
    <xdr:to>
      <xdr:col>11</xdr:col>
      <xdr:colOff>0</xdr:colOff>
      <xdr:row>113</xdr:row>
      <xdr:rowOff>87084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CFDD5CDC-7800-44F0-B678-0E54F3890048}"/>
            </a:ext>
          </a:extLst>
        </xdr:cNvPr>
        <xdr:cNvSpPr/>
      </xdr:nvSpPr>
      <xdr:spPr>
        <a:xfrm>
          <a:off x="7112908" y="24477434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1894116</xdr:colOff>
      <xdr:row>114</xdr:row>
      <xdr:rowOff>21769</xdr:rowOff>
    </xdr:from>
    <xdr:to>
      <xdr:col>11</xdr:col>
      <xdr:colOff>32658</xdr:colOff>
      <xdr:row>121</xdr:row>
      <xdr:rowOff>21769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659562F7-6732-48FA-A933-C476C8DA1913}"/>
            </a:ext>
          </a:extLst>
        </xdr:cNvPr>
        <xdr:cNvSpPr/>
      </xdr:nvSpPr>
      <xdr:spPr>
        <a:xfrm>
          <a:off x="7145566" y="25631319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1915889</xdr:colOff>
      <xdr:row>121</xdr:row>
      <xdr:rowOff>76197</xdr:rowOff>
    </xdr:from>
    <xdr:to>
      <xdr:col>11</xdr:col>
      <xdr:colOff>54431</xdr:colOff>
      <xdr:row>128</xdr:row>
      <xdr:rowOff>76197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7340CE5B-12CF-43AE-8CA2-39814808B089}"/>
            </a:ext>
          </a:extLst>
        </xdr:cNvPr>
        <xdr:cNvSpPr/>
      </xdr:nvSpPr>
      <xdr:spPr>
        <a:xfrm>
          <a:off x="7167339" y="26752547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94</xdr:row>
      <xdr:rowOff>108857</xdr:rowOff>
    </xdr:from>
    <xdr:to>
      <xdr:col>6</xdr:col>
      <xdr:colOff>890709</xdr:colOff>
      <xdr:row>104</xdr:row>
      <xdr:rowOff>54428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D63DA445-40E7-47A5-8732-52C833AE9D7F}"/>
            </a:ext>
          </a:extLst>
        </xdr:cNvPr>
        <xdr:cNvSpPr/>
      </xdr:nvSpPr>
      <xdr:spPr>
        <a:xfrm>
          <a:off x="427100" y="22670407"/>
          <a:ext cx="3797359" cy="1469571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511629</xdr:colOff>
      <xdr:row>126</xdr:row>
      <xdr:rowOff>74279</xdr:rowOff>
    </xdr:from>
    <xdr:to>
      <xdr:col>10</xdr:col>
      <xdr:colOff>1197429</xdr:colOff>
      <xdr:row>134</xdr:row>
      <xdr:rowOff>107577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BE091F17-926E-4957-8909-22F13A6C92DD}"/>
            </a:ext>
          </a:extLst>
        </xdr:cNvPr>
        <xdr:cNvSpPr/>
      </xdr:nvSpPr>
      <xdr:spPr>
        <a:xfrm>
          <a:off x="3845379" y="27512629"/>
          <a:ext cx="2603500" cy="1252498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oto@audax-kink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47"/>
  <sheetViews>
    <sheetView tabSelected="1" view="pageBreakPreview" zoomScale="85" zoomScaleNormal="100" zoomScaleSheetLayoutView="85" workbookViewId="0">
      <selection activeCell="K2" sqref="K2"/>
    </sheetView>
  </sheetViews>
  <sheetFormatPr defaultColWidth="7.77734375" defaultRowHeight="12" x14ac:dyDescent="0.2"/>
  <cols>
    <col min="1" max="1" width="5.33203125" style="4" bestFit="1" customWidth="1"/>
    <col min="2" max="3" width="4.6640625" style="12" customWidth="1"/>
    <col min="4" max="4" width="24" style="1" customWidth="1"/>
    <col min="5" max="5" width="3.109375" style="12" customWidth="1"/>
    <col min="6" max="6" width="6" style="1" customWidth="1"/>
    <col min="7" max="7" width="16" style="15" bestFit="1" customWidth="1"/>
    <col min="8" max="8" width="5" style="3" bestFit="1" customWidth="1"/>
    <col min="9" max="9" width="6.109375" style="14" bestFit="1" customWidth="1"/>
    <col min="10" max="10" width="0.33203125" style="1" customWidth="1"/>
    <col min="11" max="11" width="47.33203125" style="1" bestFit="1" customWidth="1"/>
    <col min="12" max="12" width="6" style="15" bestFit="1" customWidth="1"/>
    <col min="13" max="13" width="22.5546875" style="92" customWidth="1"/>
    <col min="14" max="14" width="7.77734375" style="92"/>
    <col min="15" max="16384" width="7.77734375" style="1"/>
  </cols>
  <sheetData>
    <row r="1" spans="1:14" x14ac:dyDescent="0.2">
      <c r="B1" s="46"/>
      <c r="C1" s="46"/>
      <c r="D1" s="2">
        <v>2020</v>
      </c>
      <c r="K1" s="37" t="s">
        <v>127</v>
      </c>
    </row>
    <row r="2" spans="1:14" x14ac:dyDescent="0.2">
      <c r="B2" s="46"/>
      <c r="C2" s="46"/>
      <c r="D2" s="46" t="s">
        <v>122</v>
      </c>
      <c r="K2" s="34">
        <v>44088</v>
      </c>
    </row>
    <row r="3" spans="1:14" ht="12.6" thickBot="1" x14ac:dyDescent="0.25"/>
    <row r="4" spans="1:14" ht="14.25" customHeight="1" x14ac:dyDescent="0.2">
      <c r="A4" s="107"/>
      <c r="B4" s="115" t="s">
        <v>21</v>
      </c>
      <c r="C4" s="115" t="s">
        <v>20</v>
      </c>
      <c r="D4" s="109" t="s">
        <v>0</v>
      </c>
      <c r="E4" s="111" t="s">
        <v>8</v>
      </c>
      <c r="F4" s="117" t="s">
        <v>17</v>
      </c>
      <c r="G4" s="118"/>
      <c r="H4" s="119" t="s">
        <v>16</v>
      </c>
      <c r="I4" s="120"/>
      <c r="J4" s="41"/>
      <c r="K4" s="109" t="s">
        <v>4</v>
      </c>
      <c r="L4" s="113" t="s">
        <v>18</v>
      </c>
    </row>
    <row r="5" spans="1:14" ht="21.75" customHeight="1" thickBot="1" x14ac:dyDescent="0.25">
      <c r="A5" s="108"/>
      <c r="B5" s="116"/>
      <c r="C5" s="116"/>
      <c r="D5" s="110"/>
      <c r="E5" s="112"/>
      <c r="F5" s="38" t="s">
        <v>15</v>
      </c>
      <c r="G5" s="38" t="s">
        <v>1</v>
      </c>
      <c r="H5" s="39" t="s">
        <v>2</v>
      </c>
      <c r="I5" s="40" t="s">
        <v>3</v>
      </c>
      <c r="J5" s="38"/>
      <c r="K5" s="110"/>
      <c r="L5" s="114"/>
    </row>
    <row r="6" spans="1:14" ht="21.75" customHeight="1" thickTop="1" x14ac:dyDescent="0.2">
      <c r="A6" s="33">
        <v>1</v>
      </c>
      <c r="B6" s="47"/>
      <c r="C6" s="42"/>
      <c r="D6" s="24" t="s">
        <v>34</v>
      </c>
      <c r="E6" s="25"/>
      <c r="F6" s="24"/>
      <c r="G6" s="24" t="s">
        <v>5</v>
      </c>
      <c r="H6" s="26">
        <v>0</v>
      </c>
      <c r="I6" s="27">
        <v>0</v>
      </c>
      <c r="J6" s="24"/>
      <c r="K6" s="24" t="s">
        <v>39</v>
      </c>
      <c r="L6" s="28"/>
      <c r="M6" s="93"/>
      <c r="N6" s="94"/>
    </row>
    <row r="7" spans="1:14" s="11" customFormat="1" ht="21.75" customHeight="1" x14ac:dyDescent="0.2">
      <c r="A7" s="31">
        <f t="shared" ref="A7:A16" si="0">A6+1</f>
        <v>2</v>
      </c>
      <c r="B7" s="83" t="s">
        <v>19</v>
      </c>
      <c r="C7" s="84" t="s">
        <v>22</v>
      </c>
      <c r="D7" s="79"/>
      <c r="E7" s="85"/>
      <c r="F7" s="79" t="s">
        <v>12</v>
      </c>
      <c r="G7" s="79" t="s">
        <v>35</v>
      </c>
      <c r="H7" s="29">
        <f t="shared" ref="H7:H13" si="1">I7-I6</f>
        <v>0.1</v>
      </c>
      <c r="I7" s="86">
        <v>0.1</v>
      </c>
      <c r="J7" s="79"/>
      <c r="K7" s="79"/>
      <c r="L7" s="87"/>
      <c r="M7" s="95"/>
      <c r="N7" s="96"/>
    </row>
    <row r="8" spans="1:14" s="11" customFormat="1" ht="21.75" customHeight="1" x14ac:dyDescent="0.2">
      <c r="A8" s="31">
        <f t="shared" si="0"/>
        <v>3</v>
      </c>
      <c r="B8" s="83" t="s">
        <v>23</v>
      </c>
      <c r="C8" s="84"/>
      <c r="D8" s="79"/>
      <c r="E8" s="85"/>
      <c r="F8" s="79" t="s">
        <v>12</v>
      </c>
      <c r="G8" s="79" t="s">
        <v>36</v>
      </c>
      <c r="H8" s="29">
        <f t="shared" si="1"/>
        <v>8</v>
      </c>
      <c r="I8" s="86">
        <v>8.1</v>
      </c>
      <c r="J8" s="79"/>
      <c r="K8" s="79"/>
      <c r="L8" s="87"/>
      <c r="M8" s="95"/>
      <c r="N8" s="96"/>
    </row>
    <row r="9" spans="1:14" s="11" customFormat="1" ht="21.75" customHeight="1" x14ac:dyDescent="0.2">
      <c r="A9" s="31">
        <f t="shared" si="0"/>
        <v>4</v>
      </c>
      <c r="B9" s="88" t="s">
        <v>27</v>
      </c>
      <c r="C9" s="84" t="s">
        <v>22</v>
      </c>
      <c r="D9" s="79"/>
      <c r="E9" s="85"/>
      <c r="F9" s="79" t="s">
        <v>38</v>
      </c>
      <c r="G9" s="79" t="s">
        <v>40</v>
      </c>
      <c r="H9" s="29">
        <f t="shared" si="1"/>
        <v>16.600000000000001</v>
      </c>
      <c r="I9" s="86">
        <v>24.7</v>
      </c>
      <c r="J9" s="79"/>
      <c r="K9" s="79" t="s">
        <v>41</v>
      </c>
      <c r="L9" s="87"/>
      <c r="M9" s="95"/>
      <c r="N9" s="96"/>
    </row>
    <row r="10" spans="1:14" s="11" customFormat="1" ht="21.75" customHeight="1" x14ac:dyDescent="0.2">
      <c r="A10" s="31">
        <f t="shared" si="0"/>
        <v>5</v>
      </c>
      <c r="B10" s="83" t="s">
        <v>24</v>
      </c>
      <c r="C10" s="84" t="s">
        <v>22</v>
      </c>
      <c r="D10" s="79"/>
      <c r="E10" s="85"/>
      <c r="F10" s="79" t="s">
        <v>11</v>
      </c>
      <c r="G10" s="79" t="s">
        <v>36</v>
      </c>
      <c r="H10" s="29">
        <f t="shared" si="1"/>
        <v>3.8000000000000007</v>
      </c>
      <c r="I10" s="86">
        <v>28.5</v>
      </c>
      <c r="J10" s="79"/>
      <c r="K10" s="79" t="s">
        <v>43</v>
      </c>
      <c r="L10" s="87"/>
      <c r="M10" s="95"/>
      <c r="N10" s="96"/>
    </row>
    <row r="11" spans="1:14" s="11" customFormat="1" ht="21.75" customHeight="1" x14ac:dyDescent="0.2">
      <c r="A11" s="31">
        <f t="shared" si="0"/>
        <v>6</v>
      </c>
      <c r="B11" s="83" t="s">
        <v>23</v>
      </c>
      <c r="C11" s="84" t="s">
        <v>22</v>
      </c>
      <c r="D11" s="79" t="s">
        <v>44</v>
      </c>
      <c r="E11" s="85"/>
      <c r="F11" s="79" t="s">
        <v>13</v>
      </c>
      <c r="G11" s="79" t="s">
        <v>87</v>
      </c>
      <c r="H11" s="29">
        <f t="shared" si="1"/>
        <v>7.8999999999999986</v>
      </c>
      <c r="I11" s="86">
        <v>36.4</v>
      </c>
      <c r="J11" s="79"/>
      <c r="K11" s="79" t="s">
        <v>45</v>
      </c>
      <c r="L11" s="87"/>
      <c r="M11" s="95"/>
      <c r="N11" s="96"/>
    </row>
    <row r="12" spans="1:14" s="66" customFormat="1" ht="21.75" customHeight="1" x14ac:dyDescent="0.2">
      <c r="A12" s="67">
        <f t="shared" si="0"/>
        <v>7</v>
      </c>
      <c r="B12" s="83" t="s">
        <v>25</v>
      </c>
      <c r="C12" s="84" t="s">
        <v>22</v>
      </c>
      <c r="D12" s="79"/>
      <c r="E12" s="85"/>
      <c r="F12" s="79" t="s">
        <v>12</v>
      </c>
      <c r="G12" s="79" t="s">
        <v>46</v>
      </c>
      <c r="H12" s="29">
        <f t="shared" si="1"/>
        <v>4</v>
      </c>
      <c r="I12" s="86">
        <v>40.4</v>
      </c>
      <c r="J12" s="79"/>
      <c r="K12" s="79"/>
      <c r="L12" s="87"/>
      <c r="M12" s="95"/>
      <c r="N12" s="96"/>
    </row>
    <row r="13" spans="1:14" s="11" customFormat="1" ht="21.6" customHeight="1" x14ac:dyDescent="0.2">
      <c r="A13" s="67">
        <f t="shared" si="0"/>
        <v>8</v>
      </c>
      <c r="B13" s="83" t="s">
        <v>23</v>
      </c>
      <c r="C13" s="84" t="s">
        <v>22</v>
      </c>
      <c r="D13" s="79"/>
      <c r="E13" s="85"/>
      <c r="F13" s="79" t="s">
        <v>12</v>
      </c>
      <c r="G13" s="79" t="s">
        <v>10</v>
      </c>
      <c r="H13" s="29">
        <f t="shared" si="1"/>
        <v>0.89999999999999858</v>
      </c>
      <c r="I13" s="86">
        <v>41.3</v>
      </c>
      <c r="J13" s="79"/>
      <c r="K13" s="79" t="s">
        <v>89</v>
      </c>
      <c r="L13" s="87"/>
      <c r="M13" s="95"/>
      <c r="N13" s="96"/>
    </row>
    <row r="14" spans="1:14" s="11" customFormat="1" ht="21.75" customHeight="1" x14ac:dyDescent="0.2">
      <c r="A14" s="67">
        <f t="shared" si="0"/>
        <v>9</v>
      </c>
      <c r="B14" s="48" t="s">
        <v>24</v>
      </c>
      <c r="C14" s="54" t="s">
        <v>32</v>
      </c>
      <c r="D14" s="55"/>
      <c r="E14" s="56"/>
      <c r="F14" s="55" t="s">
        <v>13</v>
      </c>
      <c r="G14" s="55" t="s">
        <v>10</v>
      </c>
      <c r="H14" s="29">
        <f t="shared" ref="H14:H15" si="2">I14-I13</f>
        <v>0.60000000000000142</v>
      </c>
      <c r="I14" s="57">
        <v>41.9</v>
      </c>
      <c r="J14" s="55"/>
      <c r="K14" s="55"/>
      <c r="L14" s="58"/>
      <c r="M14" s="95"/>
      <c r="N14" s="96"/>
    </row>
    <row r="15" spans="1:14" ht="32.4" x14ac:dyDescent="0.2">
      <c r="A15" s="32">
        <f t="shared" ref="A15:A66" si="3">A14+1</f>
        <v>10</v>
      </c>
      <c r="B15" s="49"/>
      <c r="C15" s="44"/>
      <c r="D15" s="17" t="s">
        <v>94</v>
      </c>
      <c r="E15" s="18"/>
      <c r="F15" s="17" t="s">
        <v>47</v>
      </c>
      <c r="G15" s="22" t="s">
        <v>10</v>
      </c>
      <c r="H15" s="19">
        <f t="shared" si="2"/>
        <v>0.10000000000000142</v>
      </c>
      <c r="I15" s="20">
        <v>42</v>
      </c>
      <c r="J15" s="17"/>
      <c r="K15" s="22" t="s">
        <v>86</v>
      </c>
      <c r="L15" s="21">
        <f>I15-I1</f>
        <v>42</v>
      </c>
      <c r="M15" s="95"/>
      <c r="N15" s="96"/>
    </row>
    <row r="16" spans="1:14" ht="21.75" customHeight="1" x14ac:dyDescent="0.2">
      <c r="A16" s="67">
        <f t="shared" si="0"/>
        <v>11</v>
      </c>
      <c r="B16" s="69" t="s">
        <v>23</v>
      </c>
      <c r="C16" s="62" t="s">
        <v>22</v>
      </c>
      <c r="D16" s="16"/>
      <c r="E16" s="23"/>
      <c r="F16" s="16" t="s">
        <v>13</v>
      </c>
      <c r="G16" s="16" t="s">
        <v>10</v>
      </c>
      <c r="H16" s="29">
        <f>I16-I15</f>
        <v>1.7000000000000028</v>
      </c>
      <c r="I16" s="7">
        <v>43.7</v>
      </c>
      <c r="J16" s="16"/>
      <c r="K16" s="9"/>
      <c r="L16" s="30"/>
      <c r="M16" s="95"/>
      <c r="N16" s="96"/>
    </row>
    <row r="17" spans="1:14" ht="21.75" customHeight="1" x14ac:dyDescent="0.2">
      <c r="A17" s="31">
        <f t="shared" si="3"/>
        <v>12</v>
      </c>
      <c r="B17" s="69" t="s">
        <v>23</v>
      </c>
      <c r="C17" s="62" t="s">
        <v>22</v>
      </c>
      <c r="D17" s="5" t="s">
        <v>49</v>
      </c>
      <c r="E17" s="59"/>
      <c r="F17" s="16" t="s">
        <v>9</v>
      </c>
      <c r="G17" s="16" t="s">
        <v>48</v>
      </c>
      <c r="H17" s="29">
        <f>I17-I16</f>
        <v>2.1999999999999957</v>
      </c>
      <c r="I17" s="7">
        <v>45.9</v>
      </c>
      <c r="J17" s="16"/>
      <c r="K17" s="9"/>
      <c r="L17" s="30"/>
      <c r="M17" s="95"/>
      <c r="N17" s="96"/>
    </row>
    <row r="18" spans="1:14" ht="14.4" x14ac:dyDescent="0.2">
      <c r="A18" s="31">
        <f t="shared" si="3"/>
        <v>13</v>
      </c>
      <c r="B18" s="69" t="s">
        <v>23</v>
      </c>
      <c r="C18" s="62" t="s">
        <v>22</v>
      </c>
      <c r="D18" s="5"/>
      <c r="E18" s="59"/>
      <c r="F18" s="5" t="s">
        <v>6</v>
      </c>
      <c r="G18" s="60" t="s">
        <v>50</v>
      </c>
      <c r="H18" s="6">
        <f t="shared" ref="H18:H66" si="4">I18-I17</f>
        <v>2.3999999999999986</v>
      </c>
      <c r="I18" s="7">
        <v>48.3</v>
      </c>
      <c r="J18" s="5"/>
      <c r="K18" s="9"/>
      <c r="L18" s="10"/>
      <c r="M18" s="95"/>
      <c r="N18" s="96"/>
    </row>
    <row r="19" spans="1:14" ht="14.4" x14ac:dyDescent="0.2">
      <c r="A19" s="31">
        <f t="shared" si="3"/>
        <v>14</v>
      </c>
      <c r="B19" s="68" t="s">
        <v>23</v>
      </c>
      <c r="C19" s="43" t="s">
        <v>22</v>
      </c>
      <c r="D19" s="5"/>
      <c r="E19" s="13"/>
      <c r="F19" s="5" t="s">
        <v>9</v>
      </c>
      <c r="G19" s="51" t="s">
        <v>5</v>
      </c>
      <c r="H19" s="6">
        <f t="shared" si="4"/>
        <v>1.3000000000000043</v>
      </c>
      <c r="I19" s="7">
        <v>49.6</v>
      </c>
      <c r="J19" s="5"/>
      <c r="K19" s="5"/>
      <c r="L19" s="10"/>
      <c r="M19" s="95"/>
      <c r="N19" s="96"/>
    </row>
    <row r="20" spans="1:14" ht="14.4" x14ac:dyDescent="0.2">
      <c r="A20" s="67">
        <f t="shared" si="3"/>
        <v>15</v>
      </c>
      <c r="B20" s="69" t="s">
        <v>25</v>
      </c>
      <c r="C20" s="62"/>
      <c r="D20" s="63"/>
      <c r="E20" s="61" t="s">
        <v>14</v>
      </c>
      <c r="F20" s="63" t="s">
        <v>12</v>
      </c>
      <c r="G20" s="51" t="s">
        <v>5</v>
      </c>
      <c r="H20" s="64">
        <f t="shared" ref="H20" si="5">I20-I19</f>
        <v>1.6999999999999957</v>
      </c>
      <c r="I20" s="7">
        <v>51.3</v>
      </c>
      <c r="J20" s="63"/>
      <c r="K20" s="65" t="s">
        <v>51</v>
      </c>
      <c r="L20" s="10"/>
      <c r="M20" s="95"/>
      <c r="N20" s="96"/>
    </row>
    <row r="21" spans="1:14" ht="14.4" x14ac:dyDescent="0.2">
      <c r="A21" s="31">
        <f t="shared" si="3"/>
        <v>16</v>
      </c>
      <c r="B21" s="48" t="s">
        <v>23</v>
      </c>
      <c r="C21" s="43"/>
      <c r="D21" s="5"/>
      <c r="E21" s="13"/>
      <c r="F21" s="5" t="s">
        <v>12</v>
      </c>
      <c r="G21" s="16" t="s">
        <v>52</v>
      </c>
      <c r="H21" s="6">
        <f t="shared" si="4"/>
        <v>1.3000000000000043</v>
      </c>
      <c r="I21" s="7">
        <v>52.6</v>
      </c>
      <c r="J21" s="5"/>
      <c r="K21" s="9" t="s">
        <v>53</v>
      </c>
      <c r="L21" s="10"/>
      <c r="M21" s="95"/>
      <c r="N21" s="96"/>
    </row>
    <row r="22" spans="1:14" ht="14.4" x14ac:dyDescent="0.2">
      <c r="A22" s="31">
        <f t="shared" si="3"/>
        <v>17</v>
      </c>
      <c r="B22" s="68"/>
      <c r="C22" s="62"/>
      <c r="D22" s="63" t="s">
        <v>54</v>
      </c>
      <c r="E22" s="13"/>
      <c r="F22" s="63" t="s">
        <v>7</v>
      </c>
      <c r="G22" s="60" t="s">
        <v>52</v>
      </c>
      <c r="H22" s="6">
        <f t="shared" si="4"/>
        <v>0.29999999999999716</v>
      </c>
      <c r="I22" s="7">
        <v>52.9</v>
      </c>
      <c r="J22" s="5"/>
      <c r="K22" s="9" t="s">
        <v>55</v>
      </c>
      <c r="L22" s="8"/>
      <c r="M22" s="95"/>
      <c r="N22" s="96"/>
    </row>
    <row r="23" spans="1:14" ht="14.4" x14ac:dyDescent="0.2">
      <c r="A23" s="67">
        <f t="shared" si="3"/>
        <v>18</v>
      </c>
      <c r="B23" s="69" t="s">
        <v>23</v>
      </c>
      <c r="C23" s="43" t="s">
        <v>28</v>
      </c>
      <c r="D23" s="5"/>
      <c r="E23" s="13"/>
      <c r="F23" s="63" t="s">
        <v>9</v>
      </c>
      <c r="G23" s="60" t="s">
        <v>52</v>
      </c>
      <c r="H23" s="64">
        <f t="shared" si="4"/>
        <v>7.5</v>
      </c>
      <c r="I23" s="7">
        <v>60.4</v>
      </c>
      <c r="J23" s="5"/>
      <c r="K23" s="52" t="s">
        <v>81</v>
      </c>
      <c r="L23" s="10"/>
      <c r="M23" s="95"/>
      <c r="N23" s="96"/>
    </row>
    <row r="24" spans="1:14" ht="14.4" x14ac:dyDescent="0.2">
      <c r="A24" s="31">
        <f t="shared" si="3"/>
        <v>19</v>
      </c>
      <c r="B24" s="68" t="s">
        <v>19</v>
      </c>
      <c r="C24" s="43" t="s">
        <v>28</v>
      </c>
      <c r="D24" s="5"/>
      <c r="E24" s="59"/>
      <c r="F24" s="5" t="s">
        <v>6</v>
      </c>
      <c r="G24" s="5" t="s">
        <v>56</v>
      </c>
      <c r="H24" s="6">
        <f t="shared" si="4"/>
        <v>7.8000000000000043</v>
      </c>
      <c r="I24" s="7">
        <v>68.2</v>
      </c>
      <c r="J24" s="5"/>
      <c r="K24" s="52" t="s">
        <v>57</v>
      </c>
      <c r="L24" s="10"/>
      <c r="M24" s="95"/>
      <c r="N24" s="96"/>
    </row>
    <row r="25" spans="1:14" ht="32.4" x14ac:dyDescent="0.2">
      <c r="A25" s="32">
        <f t="shared" si="3"/>
        <v>20</v>
      </c>
      <c r="B25" s="49"/>
      <c r="C25" s="44"/>
      <c r="D25" s="17" t="s">
        <v>95</v>
      </c>
      <c r="E25" s="18"/>
      <c r="F25" s="17" t="s">
        <v>33</v>
      </c>
      <c r="G25" s="22" t="s">
        <v>56</v>
      </c>
      <c r="H25" s="19">
        <f t="shared" si="4"/>
        <v>3.2999999999999972</v>
      </c>
      <c r="I25" s="20">
        <v>71.5</v>
      </c>
      <c r="J25" s="17"/>
      <c r="K25" s="22" t="s">
        <v>124</v>
      </c>
      <c r="L25" s="21">
        <f>I25-I15</f>
        <v>29.5</v>
      </c>
      <c r="M25" s="95"/>
      <c r="N25" s="96"/>
    </row>
    <row r="26" spans="1:14" ht="14.4" x14ac:dyDescent="0.2">
      <c r="A26" s="31">
        <f t="shared" si="3"/>
        <v>21</v>
      </c>
      <c r="B26" s="69" t="s">
        <v>23</v>
      </c>
      <c r="C26" s="62" t="s">
        <v>22</v>
      </c>
      <c r="D26" s="5"/>
      <c r="E26" s="13"/>
      <c r="F26" s="5" t="s">
        <v>7</v>
      </c>
      <c r="G26" s="5" t="s">
        <v>37</v>
      </c>
      <c r="H26" s="6">
        <f t="shared" si="4"/>
        <v>0.79999999999999716</v>
      </c>
      <c r="I26" s="7">
        <v>72.3</v>
      </c>
      <c r="J26" s="5"/>
      <c r="K26" s="65" t="s">
        <v>58</v>
      </c>
      <c r="L26" s="10"/>
      <c r="M26" s="95"/>
      <c r="N26" s="96"/>
    </row>
    <row r="27" spans="1:14" ht="32.4" x14ac:dyDescent="0.2">
      <c r="A27" s="31">
        <f t="shared" ref="A27:A32" si="6">A26+1</f>
        <v>22</v>
      </c>
      <c r="B27" s="69" t="s">
        <v>23</v>
      </c>
      <c r="C27" s="62" t="s">
        <v>22</v>
      </c>
      <c r="D27" s="65" t="s">
        <v>59</v>
      </c>
      <c r="E27" s="13"/>
      <c r="F27" s="63" t="s">
        <v>7</v>
      </c>
      <c r="G27" s="63" t="s">
        <v>60</v>
      </c>
      <c r="H27" s="6">
        <f t="shared" si="4"/>
        <v>16.200000000000003</v>
      </c>
      <c r="I27" s="7">
        <v>88.5</v>
      </c>
      <c r="J27" s="5"/>
      <c r="K27" s="9"/>
      <c r="L27" s="10"/>
      <c r="M27" s="95"/>
      <c r="N27" s="96"/>
    </row>
    <row r="28" spans="1:14" ht="14.4" x14ac:dyDescent="0.2">
      <c r="A28" s="67">
        <f t="shared" si="6"/>
        <v>23</v>
      </c>
      <c r="B28" s="48" t="s">
        <v>19</v>
      </c>
      <c r="C28" s="62"/>
      <c r="D28" s="9"/>
      <c r="E28" s="13"/>
      <c r="F28" s="5" t="s">
        <v>6</v>
      </c>
      <c r="G28" s="5" t="s">
        <v>61</v>
      </c>
      <c r="H28" s="64">
        <f t="shared" si="4"/>
        <v>7.2000000000000028</v>
      </c>
      <c r="I28" s="7">
        <v>95.7</v>
      </c>
      <c r="J28" s="5"/>
      <c r="K28" s="9"/>
      <c r="L28" s="10"/>
      <c r="M28" s="95"/>
      <c r="N28" s="96"/>
    </row>
    <row r="29" spans="1:14" ht="14.4" x14ac:dyDescent="0.2">
      <c r="A29" s="67">
        <f t="shared" si="6"/>
        <v>24</v>
      </c>
      <c r="B29" s="69" t="s">
        <v>23</v>
      </c>
      <c r="C29" s="62" t="s">
        <v>22</v>
      </c>
      <c r="D29" s="5" t="s">
        <v>62</v>
      </c>
      <c r="E29" s="13"/>
      <c r="F29" s="63" t="s">
        <v>6</v>
      </c>
      <c r="G29" s="5" t="s">
        <v>63</v>
      </c>
      <c r="H29" s="64">
        <f t="shared" si="4"/>
        <v>0.70000000000000284</v>
      </c>
      <c r="I29" s="7">
        <v>96.4</v>
      </c>
      <c r="J29" s="5"/>
      <c r="K29" s="9"/>
      <c r="L29" s="10"/>
      <c r="M29" s="95"/>
      <c r="N29" s="96"/>
    </row>
    <row r="30" spans="1:14" ht="14.4" x14ac:dyDescent="0.2">
      <c r="A30" s="67">
        <f t="shared" si="6"/>
        <v>25</v>
      </c>
      <c r="B30" s="69" t="s">
        <v>25</v>
      </c>
      <c r="C30" s="62" t="s">
        <v>22</v>
      </c>
      <c r="D30" s="63"/>
      <c r="E30" s="59"/>
      <c r="F30" s="63" t="s">
        <v>6</v>
      </c>
      <c r="G30" s="63" t="s">
        <v>64</v>
      </c>
      <c r="H30" s="64">
        <f t="shared" si="4"/>
        <v>2.6999999999999886</v>
      </c>
      <c r="I30" s="7">
        <v>99.1</v>
      </c>
      <c r="J30" s="63"/>
      <c r="K30" s="65"/>
      <c r="L30" s="10"/>
      <c r="M30" s="95"/>
      <c r="N30" s="96"/>
    </row>
    <row r="31" spans="1:14" ht="21.6" x14ac:dyDescent="0.2">
      <c r="A31" s="67">
        <f t="shared" si="6"/>
        <v>26</v>
      </c>
      <c r="B31" s="48" t="s">
        <v>27</v>
      </c>
      <c r="C31" s="43"/>
      <c r="D31" s="5"/>
      <c r="E31" s="13"/>
      <c r="F31" s="5" t="s">
        <v>65</v>
      </c>
      <c r="G31" s="63" t="s">
        <v>64</v>
      </c>
      <c r="H31" s="64">
        <f t="shared" si="4"/>
        <v>2</v>
      </c>
      <c r="I31" s="7">
        <v>101.1</v>
      </c>
      <c r="J31" s="5"/>
      <c r="K31" s="9" t="s">
        <v>66</v>
      </c>
      <c r="L31" s="8"/>
      <c r="M31" s="95"/>
      <c r="N31" s="96"/>
    </row>
    <row r="32" spans="1:14" ht="21.6" x14ac:dyDescent="0.2">
      <c r="A32" s="31">
        <f t="shared" si="6"/>
        <v>27</v>
      </c>
      <c r="B32" s="48" t="s">
        <v>25</v>
      </c>
      <c r="C32" s="43"/>
      <c r="D32" s="5"/>
      <c r="E32" s="13"/>
      <c r="F32" s="5" t="s">
        <v>6</v>
      </c>
      <c r="G32" s="5" t="s">
        <v>10</v>
      </c>
      <c r="H32" s="6">
        <f t="shared" ref="H32:H33" si="7">I32-I31</f>
        <v>0.80000000000001137</v>
      </c>
      <c r="I32" s="7">
        <v>101.9</v>
      </c>
      <c r="J32" s="5"/>
      <c r="K32" s="65" t="s">
        <v>67</v>
      </c>
      <c r="L32" s="10"/>
      <c r="M32" s="95"/>
      <c r="N32" s="96"/>
    </row>
    <row r="33" spans="1:16" ht="54" x14ac:dyDescent="0.2">
      <c r="A33" s="32">
        <f t="shared" si="3"/>
        <v>28</v>
      </c>
      <c r="B33" s="50"/>
      <c r="C33" s="45"/>
      <c r="D33" s="22" t="s">
        <v>68</v>
      </c>
      <c r="E33" s="18"/>
      <c r="F33" s="36" t="s">
        <v>30</v>
      </c>
      <c r="G33" s="17" t="s">
        <v>10</v>
      </c>
      <c r="H33" s="19">
        <f t="shared" si="7"/>
        <v>1.8999999999999915</v>
      </c>
      <c r="I33" s="20">
        <v>103.8</v>
      </c>
      <c r="J33" s="17"/>
      <c r="K33" s="22" t="s">
        <v>123</v>
      </c>
      <c r="L33" s="21">
        <f>I33-I25</f>
        <v>32.299999999999997</v>
      </c>
      <c r="M33" s="95"/>
      <c r="N33" s="96"/>
    </row>
    <row r="34" spans="1:16" s="66" customFormat="1" ht="14.4" x14ac:dyDescent="0.2">
      <c r="A34" s="31">
        <f t="shared" si="3"/>
        <v>29</v>
      </c>
      <c r="B34" s="68" t="s">
        <v>19</v>
      </c>
      <c r="C34" s="62"/>
      <c r="D34" s="5"/>
      <c r="E34" s="13"/>
      <c r="F34" s="5" t="s">
        <v>9</v>
      </c>
      <c r="G34" s="63" t="s">
        <v>69</v>
      </c>
      <c r="H34" s="6">
        <f t="shared" si="4"/>
        <v>1.9000000000000057</v>
      </c>
      <c r="I34" s="7">
        <v>105.7</v>
      </c>
      <c r="J34" s="5"/>
      <c r="K34" s="9"/>
      <c r="L34" s="10"/>
      <c r="M34" s="95"/>
      <c r="N34" s="96"/>
      <c r="P34" s="1"/>
    </row>
    <row r="35" spans="1:16" s="11" customFormat="1" ht="14.4" x14ac:dyDescent="0.2">
      <c r="A35" s="31">
        <f t="shared" si="3"/>
        <v>30</v>
      </c>
      <c r="B35" s="68" t="s">
        <v>26</v>
      </c>
      <c r="C35" s="62"/>
      <c r="D35" s="35"/>
      <c r="E35" s="13"/>
      <c r="F35" s="5" t="s">
        <v>65</v>
      </c>
      <c r="G35" s="63" t="s">
        <v>10</v>
      </c>
      <c r="H35" s="6">
        <f t="shared" si="4"/>
        <v>0.79999999999999716</v>
      </c>
      <c r="I35" s="7">
        <v>106.5</v>
      </c>
      <c r="J35" s="5"/>
      <c r="K35" s="9" t="s">
        <v>70</v>
      </c>
      <c r="L35" s="10"/>
      <c r="M35" s="95"/>
      <c r="N35" s="96"/>
      <c r="P35" s="1"/>
    </row>
    <row r="36" spans="1:16" ht="14.4" x14ac:dyDescent="0.2">
      <c r="A36" s="31">
        <f t="shared" si="3"/>
        <v>31</v>
      </c>
      <c r="B36" s="48" t="s">
        <v>19</v>
      </c>
      <c r="C36" s="62"/>
      <c r="D36" s="5"/>
      <c r="E36" s="13"/>
      <c r="F36" s="5" t="s">
        <v>12</v>
      </c>
      <c r="G36" s="5" t="s">
        <v>63</v>
      </c>
      <c r="H36" s="6">
        <f t="shared" si="4"/>
        <v>1.4000000000000057</v>
      </c>
      <c r="I36" s="7">
        <v>107.9</v>
      </c>
      <c r="J36" s="5"/>
      <c r="K36" s="5"/>
      <c r="L36" s="8"/>
      <c r="M36" s="95"/>
      <c r="N36" s="96"/>
    </row>
    <row r="37" spans="1:16" ht="21.6" x14ac:dyDescent="0.2">
      <c r="A37" s="67">
        <f t="shared" si="3"/>
        <v>32</v>
      </c>
      <c r="B37" s="69" t="s">
        <v>25</v>
      </c>
      <c r="C37" s="62"/>
      <c r="D37" s="65"/>
      <c r="E37" s="59"/>
      <c r="F37" s="63" t="s">
        <v>11</v>
      </c>
      <c r="G37" s="63" t="s">
        <v>5</v>
      </c>
      <c r="H37" s="64">
        <f t="shared" ref="H37" si="8">I37-I36</f>
        <v>9.9999999999994316E-2</v>
      </c>
      <c r="I37" s="7">
        <v>108</v>
      </c>
      <c r="J37" s="63"/>
      <c r="K37" s="65" t="s">
        <v>96</v>
      </c>
      <c r="L37" s="8"/>
      <c r="M37" s="95"/>
      <c r="N37" s="96"/>
    </row>
    <row r="38" spans="1:16" ht="21.6" x14ac:dyDescent="0.2">
      <c r="A38" s="31">
        <f t="shared" si="3"/>
        <v>33</v>
      </c>
      <c r="B38" s="69" t="s">
        <v>23</v>
      </c>
      <c r="C38" s="43" t="s">
        <v>22</v>
      </c>
      <c r="D38" s="9"/>
      <c r="E38" s="13"/>
      <c r="F38" s="5" t="s">
        <v>29</v>
      </c>
      <c r="G38" s="65" t="s">
        <v>72</v>
      </c>
      <c r="H38" s="6">
        <f t="shared" si="4"/>
        <v>1.4000000000000057</v>
      </c>
      <c r="I38" s="7">
        <v>109.4</v>
      </c>
      <c r="J38" s="5"/>
      <c r="K38" s="65" t="s">
        <v>71</v>
      </c>
      <c r="L38" s="8"/>
      <c r="M38" s="95"/>
      <c r="N38" s="96"/>
    </row>
    <row r="39" spans="1:16" ht="14.4" x14ac:dyDescent="0.2">
      <c r="A39" s="67">
        <f t="shared" si="3"/>
        <v>34</v>
      </c>
      <c r="B39" s="48" t="s">
        <v>19</v>
      </c>
      <c r="C39" s="43" t="s">
        <v>22</v>
      </c>
      <c r="D39" s="5" t="s">
        <v>74</v>
      </c>
      <c r="E39" s="13"/>
      <c r="F39" s="63" t="s">
        <v>12</v>
      </c>
      <c r="G39" s="5" t="s">
        <v>73</v>
      </c>
      <c r="H39" s="64">
        <f t="shared" si="4"/>
        <v>3.0999999999999943</v>
      </c>
      <c r="I39" s="7">
        <v>112.5</v>
      </c>
      <c r="J39" s="5"/>
      <c r="K39" s="9"/>
      <c r="L39" s="10"/>
      <c r="M39" s="95"/>
      <c r="N39" s="96"/>
    </row>
    <row r="40" spans="1:16" ht="14.4" x14ac:dyDescent="0.2">
      <c r="A40" s="67">
        <f t="shared" si="3"/>
        <v>35</v>
      </c>
      <c r="B40" s="69" t="s">
        <v>23</v>
      </c>
      <c r="C40" s="62" t="s">
        <v>22</v>
      </c>
      <c r="D40" s="63" t="s">
        <v>103</v>
      </c>
      <c r="E40" s="59"/>
      <c r="F40" s="35" t="s">
        <v>99</v>
      </c>
      <c r="G40" s="63" t="s">
        <v>101</v>
      </c>
      <c r="H40" s="64">
        <f t="shared" si="4"/>
        <v>1.7999999999999972</v>
      </c>
      <c r="I40" s="7">
        <v>114.3</v>
      </c>
      <c r="J40" s="63"/>
      <c r="K40" s="65" t="s">
        <v>104</v>
      </c>
      <c r="L40" s="10"/>
      <c r="M40" s="95"/>
      <c r="N40" s="96"/>
    </row>
    <row r="41" spans="1:16" s="66" customFormat="1" ht="14.4" x14ac:dyDescent="0.2">
      <c r="A41" s="67">
        <f t="shared" si="3"/>
        <v>36</v>
      </c>
      <c r="B41" s="69" t="s">
        <v>23</v>
      </c>
      <c r="C41" s="90"/>
      <c r="D41" s="63"/>
      <c r="E41" s="59"/>
      <c r="F41" s="35" t="s">
        <v>100</v>
      </c>
      <c r="G41" s="63" t="s">
        <v>102</v>
      </c>
      <c r="H41" s="64">
        <f t="shared" si="4"/>
        <v>1</v>
      </c>
      <c r="I41" s="7">
        <v>115.3</v>
      </c>
      <c r="J41" s="63"/>
      <c r="K41" s="65"/>
      <c r="L41" s="10"/>
      <c r="M41" s="95"/>
      <c r="N41" s="96"/>
      <c r="P41" s="1"/>
    </row>
    <row r="42" spans="1:16" s="11" customFormat="1" ht="14.4" x14ac:dyDescent="0.2">
      <c r="A42" s="67">
        <f t="shared" si="3"/>
        <v>37</v>
      </c>
      <c r="B42" s="89" t="s">
        <v>105</v>
      </c>
      <c r="C42" s="90"/>
      <c r="D42" s="63"/>
      <c r="E42" s="59"/>
      <c r="F42" s="35" t="s">
        <v>99</v>
      </c>
      <c r="G42" s="63" t="s">
        <v>61</v>
      </c>
      <c r="H42" s="64">
        <f t="shared" si="4"/>
        <v>0.40000000000000568</v>
      </c>
      <c r="I42" s="7">
        <v>115.7</v>
      </c>
      <c r="J42" s="63"/>
      <c r="K42" s="65"/>
      <c r="L42" s="10"/>
      <c r="M42" s="95"/>
      <c r="N42" s="96"/>
      <c r="P42" s="1"/>
    </row>
    <row r="43" spans="1:16" s="11" customFormat="1" ht="21.6" x14ac:dyDescent="0.2">
      <c r="A43" s="105">
        <f t="shared" si="3"/>
        <v>38</v>
      </c>
      <c r="B43" s="70" t="s">
        <v>75</v>
      </c>
      <c r="C43" s="71" t="s">
        <v>76</v>
      </c>
      <c r="D43" s="72" t="s">
        <v>97</v>
      </c>
      <c r="E43" s="73"/>
      <c r="F43" s="74" t="s">
        <v>31</v>
      </c>
      <c r="G43" s="75" t="s">
        <v>61</v>
      </c>
      <c r="H43" s="106">
        <f t="shared" si="4"/>
        <v>1.0999999999999943</v>
      </c>
      <c r="I43" s="76">
        <v>116.8</v>
      </c>
      <c r="J43" s="75"/>
      <c r="K43" s="72" t="s">
        <v>98</v>
      </c>
      <c r="L43" s="77">
        <f>I43-I33</f>
        <v>13</v>
      </c>
      <c r="M43" s="97"/>
      <c r="N43" s="96"/>
      <c r="P43" s="1"/>
    </row>
    <row r="44" spans="1:16" s="11" customFormat="1" ht="15" customHeight="1" x14ac:dyDescent="0.2">
      <c r="A44" s="67">
        <f t="shared" si="3"/>
        <v>39</v>
      </c>
      <c r="B44" s="89" t="s">
        <v>25</v>
      </c>
      <c r="C44" s="90"/>
      <c r="D44" s="91"/>
      <c r="E44" s="59"/>
      <c r="F44" s="35" t="s">
        <v>12</v>
      </c>
      <c r="G44" s="63" t="s">
        <v>102</v>
      </c>
      <c r="H44" s="64">
        <f t="shared" si="4"/>
        <v>0.5</v>
      </c>
      <c r="I44" s="7">
        <v>117.3</v>
      </c>
      <c r="J44" s="63"/>
      <c r="K44" s="65"/>
      <c r="L44" s="10"/>
      <c r="M44" s="95"/>
      <c r="N44" s="96"/>
      <c r="P44" s="1"/>
    </row>
    <row r="45" spans="1:16" customFormat="1" ht="14.4" x14ac:dyDescent="0.2">
      <c r="A45" s="67">
        <f t="shared" si="3"/>
        <v>40</v>
      </c>
      <c r="B45" s="69" t="s">
        <v>23</v>
      </c>
      <c r="C45" s="62" t="s">
        <v>22</v>
      </c>
      <c r="D45" s="91"/>
      <c r="E45" s="59"/>
      <c r="F45" s="35" t="s">
        <v>12</v>
      </c>
      <c r="G45" s="63" t="s">
        <v>101</v>
      </c>
      <c r="H45" s="64">
        <f t="shared" si="4"/>
        <v>0.60000000000000853</v>
      </c>
      <c r="I45" s="7">
        <v>117.9</v>
      </c>
      <c r="J45" s="63"/>
      <c r="K45" s="65"/>
      <c r="L45" s="10"/>
      <c r="M45" s="95"/>
      <c r="N45" s="96"/>
    </row>
    <row r="46" spans="1:16" s="11" customFormat="1" ht="15" customHeight="1" x14ac:dyDescent="0.2">
      <c r="A46" s="67">
        <f t="shared" si="3"/>
        <v>41</v>
      </c>
      <c r="B46" s="68" t="s">
        <v>23</v>
      </c>
      <c r="C46" s="43" t="s">
        <v>22</v>
      </c>
      <c r="D46" s="35"/>
      <c r="E46" s="13"/>
      <c r="F46" s="35" t="s">
        <v>12</v>
      </c>
      <c r="G46" s="63" t="s">
        <v>56</v>
      </c>
      <c r="H46" s="64">
        <f t="shared" si="4"/>
        <v>17.400000000000006</v>
      </c>
      <c r="I46" s="7">
        <v>135.30000000000001</v>
      </c>
      <c r="J46" s="5"/>
      <c r="K46" s="5"/>
      <c r="L46" s="10"/>
      <c r="M46" s="95"/>
      <c r="N46" s="96"/>
      <c r="P46" s="1"/>
    </row>
    <row r="47" spans="1:16" s="11" customFormat="1" ht="15" customHeight="1" x14ac:dyDescent="0.2">
      <c r="A47" s="67">
        <f t="shared" si="3"/>
        <v>42</v>
      </c>
      <c r="B47" s="48"/>
      <c r="C47" s="43"/>
      <c r="D47" s="63" t="s">
        <v>77</v>
      </c>
      <c r="E47" s="59"/>
      <c r="F47" s="63" t="s">
        <v>11</v>
      </c>
      <c r="G47" s="63" t="s">
        <v>56</v>
      </c>
      <c r="H47" s="64">
        <f t="shared" si="4"/>
        <v>0.89999999999997726</v>
      </c>
      <c r="I47" s="7">
        <v>136.19999999999999</v>
      </c>
      <c r="J47" s="5"/>
      <c r="K47" s="5" t="s">
        <v>78</v>
      </c>
      <c r="L47" s="10"/>
      <c r="M47" s="95"/>
      <c r="N47" s="96"/>
      <c r="P47" s="1"/>
    </row>
    <row r="48" spans="1:16" s="11" customFormat="1" ht="15" customHeight="1" x14ac:dyDescent="0.2">
      <c r="A48" s="67">
        <f t="shared" si="3"/>
        <v>43</v>
      </c>
      <c r="B48" s="69" t="s">
        <v>24</v>
      </c>
      <c r="C48" s="54" t="s">
        <v>22</v>
      </c>
      <c r="D48" s="63"/>
      <c r="E48" s="59"/>
      <c r="F48" s="63" t="s">
        <v>9</v>
      </c>
      <c r="G48" s="79" t="s">
        <v>52</v>
      </c>
      <c r="H48" s="64">
        <f t="shared" si="4"/>
        <v>3.2000000000000171</v>
      </c>
      <c r="I48" s="57">
        <v>139.4</v>
      </c>
      <c r="J48" s="78"/>
      <c r="K48" s="80" t="s">
        <v>79</v>
      </c>
      <c r="L48" s="10"/>
      <c r="M48" s="95"/>
      <c r="N48" s="96"/>
      <c r="P48" s="1"/>
    </row>
    <row r="49" spans="1:16" s="66" customFormat="1" ht="15" customHeight="1" x14ac:dyDescent="0.2">
      <c r="A49" s="67">
        <f t="shared" si="3"/>
        <v>44</v>
      </c>
      <c r="B49" s="69" t="s">
        <v>23</v>
      </c>
      <c r="C49" s="54" t="s">
        <v>22</v>
      </c>
      <c r="D49" s="63"/>
      <c r="E49" s="59"/>
      <c r="F49" s="63" t="s">
        <v>6</v>
      </c>
      <c r="G49" s="79" t="s">
        <v>52</v>
      </c>
      <c r="H49" s="64">
        <f t="shared" si="4"/>
        <v>7.7999999999999829</v>
      </c>
      <c r="I49" s="57">
        <v>147.19999999999999</v>
      </c>
      <c r="J49" s="80"/>
      <c r="K49" s="80" t="s">
        <v>80</v>
      </c>
      <c r="L49" s="10"/>
      <c r="M49" s="95"/>
      <c r="N49" s="96"/>
      <c r="P49" s="1"/>
    </row>
    <row r="50" spans="1:16" s="11" customFormat="1" ht="15" customHeight="1" x14ac:dyDescent="0.2">
      <c r="A50" s="67">
        <f t="shared" si="3"/>
        <v>45</v>
      </c>
      <c r="B50" s="69" t="s">
        <v>25</v>
      </c>
      <c r="C50" s="54"/>
      <c r="D50" s="63"/>
      <c r="E50" s="59"/>
      <c r="F50" s="63" t="s">
        <v>7</v>
      </c>
      <c r="G50" s="79" t="s">
        <v>52</v>
      </c>
      <c r="H50" s="64">
        <f t="shared" si="4"/>
        <v>3.1000000000000227</v>
      </c>
      <c r="I50" s="57">
        <v>150.30000000000001</v>
      </c>
      <c r="J50"/>
      <c r="K50" s="80" t="s">
        <v>82</v>
      </c>
      <c r="L50" s="10"/>
      <c r="M50" s="95"/>
      <c r="N50" s="96"/>
      <c r="P50" s="1"/>
    </row>
    <row r="51" spans="1:16" s="11" customFormat="1" ht="15" customHeight="1" x14ac:dyDescent="0.2">
      <c r="A51" s="67">
        <f t="shared" si="3"/>
        <v>46</v>
      </c>
      <c r="B51" s="53"/>
      <c r="C51" s="54"/>
      <c r="D51" s="55" t="s">
        <v>54</v>
      </c>
      <c r="E51" s="56"/>
      <c r="F51" s="55" t="s">
        <v>7</v>
      </c>
      <c r="G51" s="79" t="s">
        <v>52</v>
      </c>
      <c r="H51" s="64">
        <f t="shared" si="4"/>
        <v>2.5</v>
      </c>
      <c r="I51" s="57">
        <v>152.80000000000001</v>
      </c>
      <c r="J51" s="80"/>
      <c r="K51" s="80" t="s">
        <v>83</v>
      </c>
      <c r="L51" s="10"/>
      <c r="M51" s="95"/>
      <c r="N51" s="96"/>
      <c r="P51" s="1"/>
    </row>
    <row r="52" spans="1:16" s="11" customFormat="1" ht="15" customHeight="1" x14ac:dyDescent="0.2">
      <c r="A52" s="67">
        <f t="shared" si="3"/>
        <v>47</v>
      </c>
      <c r="B52" s="69" t="s">
        <v>23</v>
      </c>
      <c r="C52" s="54"/>
      <c r="D52" s="55"/>
      <c r="E52" s="56"/>
      <c r="F52" s="55" t="s">
        <v>13</v>
      </c>
      <c r="G52" s="81" t="s">
        <v>5</v>
      </c>
      <c r="H52" s="64">
        <f t="shared" si="4"/>
        <v>2.1999999999999886</v>
      </c>
      <c r="I52" s="57">
        <v>155</v>
      </c>
      <c r="J52" s="80"/>
      <c r="K52" s="80" t="s">
        <v>84</v>
      </c>
      <c r="L52" s="10"/>
      <c r="M52" s="95"/>
      <c r="N52" s="96"/>
      <c r="P52" s="1"/>
    </row>
    <row r="53" spans="1:16" s="11" customFormat="1" ht="14.4" x14ac:dyDescent="0.2">
      <c r="A53" s="67">
        <f t="shared" si="3"/>
        <v>48</v>
      </c>
      <c r="B53" s="69" t="s">
        <v>19</v>
      </c>
      <c r="C53" s="54"/>
      <c r="D53" s="55"/>
      <c r="E53" s="56"/>
      <c r="F53" s="55" t="s">
        <v>13</v>
      </c>
      <c r="G53" s="81" t="s">
        <v>5</v>
      </c>
      <c r="H53" s="64">
        <f t="shared" si="4"/>
        <v>1.3000000000000114</v>
      </c>
      <c r="I53" s="57">
        <v>156.30000000000001</v>
      </c>
      <c r="J53" s="80"/>
      <c r="K53" s="80"/>
      <c r="L53" s="10"/>
      <c r="M53" s="95"/>
      <c r="N53" s="96"/>
      <c r="P53" s="1"/>
    </row>
    <row r="54" spans="1:16" s="11" customFormat="1" ht="14.4" x14ac:dyDescent="0.2">
      <c r="A54" s="67">
        <f t="shared" si="3"/>
        <v>49</v>
      </c>
      <c r="B54" s="69" t="s">
        <v>23</v>
      </c>
      <c r="C54" s="54" t="s">
        <v>22</v>
      </c>
      <c r="D54" s="55"/>
      <c r="E54" s="56"/>
      <c r="F54" s="55" t="s">
        <v>6</v>
      </c>
      <c r="G54" s="79" t="s">
        <v>50</v>
      </c>
      <c r="H54" s="64">
        <f t="shared" si="4"/>
        <v>1.6999999999999886</v>
      </c>
      <c r="I54" s="57">
        <v>158</v>
      </c>
      <c r="J54" s="55"/>
      <c r="K54" s="55"/>
      <c r="L54" s="10"/>
      <c r="M54" s="95"/>
      <c r="N54" s="96"/>
      <c r="P54" s="1"/>
    </row>
    <row r="55" spans="1:16" s="11" customFormat="1" ht="14.4" x14ac:dyDescent="0.2">
      <c r="A55" s="67">
        <f t="shared" si="3"/>
        <v>50</v>
      </c>
      <c r="B55" s="69" t="s">
        <v>23</v>
      </c>
      <c r="C55" s="54" t="s">
        <v>22</v>
      </c>
      <c r="D55" s="55"/>
      <c r="E55" s="56"/>
      <c r="F55" s="55" t="s">
        <v>9</v>
      </c>
      <c r="G55" s="79" t="s">
        <v>48</v>
      </c>
      <c r="H55" s="64">
        <f t="shared" si="4"/>
        <v>1.3000000000000114</v>
      </c>
      <c r="I55" s="57">
        <v>159.30000000000001</v>
      </c>
      <c r="J55" s="80"/>
      <c r="K55" s="80"/>
      <c r="L55" s="10"/>
      <c r="M55" s="95"/>
      <c r="N55" s="96"/>
      <c r="P55" s="1"/>
    </row>
    <row r="56" spans="1:16" s="11" customFormat="1" ht="14.4" x14ac:dyDescent="0.2">
      <c r="A56" s="67">
        <f t="shared" si="3"/>
        <v>51</v>
      </c>
      <c r="B56" s="69" t="s">
        <v>23</v>
      </c>
      <c r="C56" s="54" t="s">
        <v>22</v>
      </c>
      <c r="D56" s="55" t="s">
        <v>49</v>
      </c>
      <c r="E56" s="56"/>
      <c r="F56" s="79" t="s">
        <v>6</v>
      </c>
      <c r="G56" s="60" t="s">
        <v>10</v>
      </c>
      <c r="H56" s="64">
        <f t="shared" si="4"/>
        <v>2.3999999999999773</v>
      </c>
      <c r="I56" s="57">
        <v>161.69999999999999</v>
      </c>
      <c r="J56" s="80"/>
      <c r="K56" s="80"/>
      <c r="L56" s="10"/>
      <c r="M56" s="95"/>
      <c r="N56" s="96"/>
      <c r="P56" s="1"/>
    </row>
    <row r="57" spans="1:16" s="11" customFormat="1" ht="14.4" x14ac:dyDescent="0.2">
      <c r="A57" s="31">
        <f t="shared" si="3"/>
        <v>52</v>
      </c>
      <c r="B57" s="69" t="s">
        <v>23</v>
      </c>
      <c r="C57" s="62" t="s">
        <v>22</v>
      </c>
      <c r="D57" s="60"/>
      <c r="E57" s="23"/>
      <c r="F57" s="60" t="s">
        <v>12</v>
      </c>
      <c r="G57" s="60" t="s">
        <v>10</v>
      </c>
      <c r="H57" s="64">
        <f t="shared" si="4"/>
        <v>2.3000000000000114</v>
      </c>
      <c r="I57" s="57">
        <v>164</v>
      </c>
      <c r="J57" s="65"/>
      <c r="K57" s="65"/>
      <c r="L57" s="10"/>
      <c r="M57" s="95"/>
      <c r="N57" s="96"/>
      <c r="P57" s="1"/>
    </row>
    <row r="58" spans="1:16" s="11" customFormat="1" ht="32.4" x14ac:dyDescent="0.2">
      <c r="A58" s="32">
        <f t="shared" si="3"/>
        <v>53</v>
      </c>
      <c r="B58" s="49"/>
      <c r="C58" s="44"/>
      <c r="D58" s="17" t="s">
        <v>93</v>
      </c>
      <c r="E58" s="18"/>
      <c r="F58" s="17" t="s">
        <v>33</v>
      </c>
      <c r="G58" s="22" t="s">
        <v>10</v>
      </c>
      <c r="H58" s="19">
        <f t="shared" si="4"/>
        <v>1.5999999999999943</v>
      </c>
      <c r="I58" s="82">
        <v>165.6</v>
      </c>
      <c r="J58" s="22"/>
      <c r="K58" s="22" t="s">
        <v>125</v>
      </c>
      <c r="L58" s="21">
        <f>I58-I43</f>
        <v>48.8</v>
      </c>
      <c r="M58" s="95"/>
      <c r="N58" s="96"/>
      <c r="P58" s="1"/>
    </row>
    <row r="59" spans="1:16" s="11" customFormat="1" ht="14.4" x14ac:dyDescent="0.2">
      <c r="A59" s="31">
        <f t="shared" si="3"/>
        <v>54</v>
      </c>
      <c r="B59" s="69" t="s">
        <v>19</v>
      </c>
      <c r="C59" s="62" t="s">
        <v>22</v>
      </c>
      <c r="D59" s="63"/>
      <c r="E59" s="59"/>
      <c r="F59" s="63" t="s">
        <v>12</v>
      </c>
      <c r="G59" s="63" t="s">
        <v>10</v>
      </c>
      <c r="H59" s="64">
        <f t="shared" si="4"/>
        <v>9.9999999999994316E-2</v>
      </c>
      <c r="I59" s="57">
        <v>165.7</v>
      </c>
      <c r="J59" s="63"/>
      <c r="K59" s="63"/>
      <c r="L59" s="10"/>
      <c r="M59" s="95"/>
      <c r="N59" s="96"/>
      <c r="P59" s="1"/>
    </row>
    <row r="60" spans="1:16" s="11" customFormat="1" ht="14.4" x14ac:dyDescent="0.2">
      <c r="A60" s="67">
        <f t="shared" si="3"/>
        <v>55</v>
      </c>
      <c r="B60" s="69" t="s">
        <v>23</v>
      </c>
      <c r="C60" s="62" t="s">
        <v>22</v>
      </c>
      <c r="D60" s="63"/>
      <c r="E60" s="59"/>
      <c r="F60" s="63" t="s">
        <v>13</v>
      </c>
      <c r="G60" s="63" t="s">
        <v>46</v>
      </c>
      <c r="H60" s="64">
        <f t="shared" si="4"/>
        <v>0.70000000000001705</v>
      </c>
      <c r="I60" s="57">
        <v>166.4</v>
      </c>
      <c r="J60" s="63"/>
      <c r="K60" s="63" t="s">
        <v>90</v>
      </c>
      <c r="L60" s="10"/>
      <c r="M60" s="95"/>
      <c r="N60" s="96"/>
      <c r="P60" s="1"/>
    </row>
    <row r="61" spans="1:16" s="66" customFormat="1" ht="14.4" x14ac:dyDescent="0.2">
      <c r="A61" s="31">
        <f t="shared" si="3"/>
        <v>56</v>
      </c>
      <c r="B61" s="69" t="s">
        <v>19</v>
      </c>
      <c r="C61" s="62" t="s">
        <v>22</v>
      </c>
      <c r="D61" s="63"/>
      <c r="E61" s="59"/>
      <c r="F61" s="63" t="s">
        <v>13</v>
      </c>
      <c r="G61" s="63" t="s">
        <v>88</v>
      </c>
      <c r="H61" s="64">
        <f t="shared" si="4"/>
        <v>0.79999999999998295</v>
      </c>
      <c r="I61" s="57">
        <v>167.2</v>
      </c>
      <c r="J61" s="63"/>
      <c r="K61" s="63"/>
      <c r="L61" s="10"/>
      <c r="M61" s="95"/>
      <c r="N61" s="96"/>
      <c r="P61" s="1"/>
    </row>
    <row r="62" spans="1:16" ht="14.4" x14ac:dyDescent="0.2">
      <c r="A62" s="31">
        <f t="shared" si="3"/>
        <v>57</v>
      </c>
      <c r="B62" s="69" t="s">
        <v>23</v>
      </c>
      <c r="C62" s="62" t="s">
        <v>22</v>
      </c>
      <c r="D62" s="63" t="s">
        <v>44</v>
      </c>
      <c r="E62" s="59"/>
      <c r="F62" s="63" t="s">
        <v>12</v>
      </c>
      <c r="G62" s="63" t="s">
        <v>36</v>
      </c>
      <c r="H62" s="64">
        <f t="shared" si="4"/>
        <v>4</v>
      </c>
      <c r="I62" s="57">
        <v>171.2</v>
      </c>
      <c r="J62" s="63"/>
      <c r="K62" s="63"/>
      <c r="L62" s="10"/>
      <c r="M62" s="95"/>
      <c r="N62" s="96"/>
    </row>
    <row r="63" spans="1:16" ht="14.4" x14ac:dyDescent="0.2">
      <c r="A63" s="31">
        <f t="shared" si="3"/>
        <v>58</v>
      </c>
      <c r="B63" s="69" t="s">
        <v>25</v>
      </c>
      <c r="C63" s="62" t="s">
        <v>22</v>
      </c>
      <c r="D63" s="63"/>
      <c r="E63" s="59"/>
      <c r="F63" s="63" t="s">
        <v>11</v>
      </c>
      <c r="G63" s="63" t="s">
        <v>106</v>
      </c>
      <c r="H63" s="64">
        <f t="shared" si="4"/>
        <v>8</v>
      </c>
      <c r="I63" s="57">
        <v>179.2</v>
      </c>
      <c r="J63" s="63"/>
      <c r="K63" s="63" t="s">
        <v>85</v>
      </c>
      <c r="L63" s="10"/>
      <c r="M63" s="95"/>
      <c r="N63" s="96"/>
    </row>
    <row r="64" spans="1:16" ht="14.4" x14ac:dyDescent="0.2">
      <c r="A64" s="31">
        <f t="shared" si="3"/>
        <v>59</v>
      </c>
      <c r="B64" s="69" t="s">
        <v>24</v>
      </c>
      <c r="C64" s="62" t="s">
        <v>22</v>
      </c>
      <c r="D64" s="63"/>
      <c r="E64" s="59"/>
      <c r="F64" s="63" t="s">
        <v>13</v>
      </c>
      <c r="G64" s="63" t="s">
        <v>36</v>
      </c>
      <c r="H64" s="64">
        <f t="shared" si="4"/>
        <v>3.7000000000000171</v>
      </c>
      <c r="I64" s="57">
        <v>182.9</v>
      </c>
      <c r="J64" s="63"/>
      <c r="K64" s="63" t="s">
        <v>42</v>
      </c>
      <c r="L64" s="10"/>
      <c r="M64" s="95"/>
      <c r="N64" s="96"/>
    </row>
    <row r="65" spans="1:14" ht="21.6" x14ac:dyDescent="0.2">
      <c r="A65" s="31">
        <f t="shared" si="3"/>
        <v>60</v>
      </c>
      <c r="B65" s="69" t="s">
        <v>23</v>
      </c>
      <c r="C65" s="62"/>
      <c r="D65" s="63" t="s">
        <v>91</v>
      </c>
      <c r="E65" s="61" t="s">
        <v>14</v>
      </c>
      <c r="F65" s="63" t="s">
        <v>13</v>
      </c>
      <c r="G65" s="63" t="s">
        <v>35</v>
      </c>
      <c r="H65" s="64">
        <f t="shared" si="4"/>
        <v>16.699999999999989</v>
      </c>
      <c r="I65" s="57">
        <v>199.6</v>
      </c>
      <c r="J65" s="63"/>
      <c r="K65" s="65" t="s">
        <v>92</v>
      </c>
      <c r="L65" s="10"/>
      <c r="M65" s="95"/>
      <c r="N65" s="96"/>
    </row>
    <row r="66" spans="1:14" ht="65.400000000000006" thickBot="1" x14ac:dyDescent="0.25">
      <c r="A66" s="32">
        <f t="shared" si="3"/>
        <v>61</v>
      </c>
      <c r="B66" s="49"/>
      <c r="C66" s="44"/>
      <c r="D66" s="22" t="s">
        <v>108</v>
      </c>
      <c r="E66" s="18"/>
      <c r="F66" s="17" t="s">
        <v>107</v>
      </c>
      <c r="G66" s="17"/>
      <c r="H66" s="19">
        <f t="shared" si="4"/>
        <v>8.4000000000000057</v>
      </c>
      <c r="I66" s="20">
        <v>208</v>
      </c>
      <c r="J66" s="17"/>
      <c r="K66" s="99" t="s">
        <v>126</v>
      </c>
      <c r="L66" s="21">
        <f>I66-I58</f>
        <v>42.400000000000006</v>
      </c>
      <c r="M66" s="95"/>
      <c r="N66" s="96"/>
    </row>
    <row r="67" spans="1:14" ht="12.6" x14ac:dyDescent="0.2">
      <c r="M67" s="95"/>
      <c r="N67" s="96"/>
    </row>
    <row r="68" spans="1:14" ht="12.6" x14ac:dyDescent="0.2">
      <c r="D68" s="1" t="s">
        <v>109</v>
      </c>
      <c r="M68" s="95"/>
      <c r="N68" s="96"/>
    </row>
    <row r="69" spans="1:14" ht="13.2" x14ac:dyDescent="0.2">
      <c r="M69" s="98"/>
      <c r="N69" s="94"/>
    </row>
    <row r="70" spans="1:14" ht="12.6" x14ac:dyDescent="0.2">
      <c r="M70" s="95"/>
      <c r="N70" s="96"/>
    </row>
    <row r="137" spans="2:9" ht="14.4" x14ac:dyDescent="0.2">
      <c r="B137" s="100" t="s">
        <v>120</v>
      </c>
      <c r="C137" s="101"/>
      <c r="F137" s="102"/>
      <c r="I137" s="102" t="s">
        <v>110</v>
      </c>
    </row>
    <row r="138" spans="2:9" ht="14.4" x14ac:dyDescent="0.2">
      <c r="B138" s="103" t="s">
        <v>111</v>
      </c>
      <c r="C138" s="101"/>
      <c r="I138" s="1"/>
    </row>
    <row r="139" spans="2:9" ht="14.4" x14ac:dyDescent="0.2">
      <c r="B139" s="103" t="s">
        <v>112</v>
      </c>
      <c r="C139" s="101"/>
      <c r="I139" s="1"/>
    </row>
    <row r="140" spans="2:9" x14ac:dyDescent="0.2">
      <c r="I140" s="1"/>
    </row>
    <row r="141" spans="2:9" ht="13.2" x14ac:dyDescent="0.2">
      <c r="B141" s="1" t="s">
        <v>121</v>
      </c>
      <c r="F141" s="102"/>
      <c r="I141" s="102" t="s">
        <v>113</v>
      </c>
    </row>
    <row r="142" spans="2:9" ht="13.2" x14ac:dyDescent="0.2">
      <c r="B142" s="104" t="s">
        <v>114</v>
      </c>
      <c r="I142" s="1"/>
    </row>
    <row r="143" spans="2:9" x14ac:dyDescent="0.2">
      <c r="B143" s="1" t="s">
        <v>119</v>
      </c>
      <c r="I143" s="1"/>
    </row>
    <row r="144" spans="2:9" x14ac:dyDescent="0.2">
      <c r="B144" s="1"/>
      <c r="C144" s="1"/>
      <c r="E144" s="1"/>
      <c r="G144" s="1"/>
      <c r="I144" s="1"/>
    </row>
    <row r="145" spans="2:9" ht="13.2" x14ac:dyDescent="0.2">
      <c r="B145" s="1" t="s">
        <v>115</v>
      </c>
      <c r="C145" s="1"/>
      <c r="E145" s="1"/>
      <c r="F145" s="102"/>
      <c r="G145" s="1"/>
      <c r="I145" s="102" t="s">
        <v>116</v>
      </c>
    </row>
    <row r="146" spans="2:9" x14ac:dyDescent="0.2">
      <c r="B146" s="1" t="s">
        <v>117</v>
      </c>
      <c r="C146" s="1"/>
      <c r="E146" s="1"/>
      <c r="G146" s="1"/>
    </row>
    <row r="147" spans="2:9" x14ac:dyDescent="0.2">
      <c r="B147" s="1" t="s">
        <v>118</v>
      </c>
      <c r="C147" s="1"/>
      <c r="E147" s="1"/>
      <c r="G147" s="1"/>
    </row>
  </sheetData>
  <mergeCells count="9">
    <mergeCell ref="A4:A5"/>
    <mergeCell ref="D4:D5"/>
    <mergeCell ref="E4:E5"/>
    <mergeCell ref="K4:K5"/>
    <mergeCell ref="L4:L5"/>
    <mergeCell ref="C4:C5"/>
    <mergeCell ref="F4:G4"/>
    <mergeCell ref="H4:I4"/>
    <mergeCell ref="B4:B5"/>
  </mergeCells>
  <phoneticPr fontId="2"/>
  <hyperlinks>
    <hyperlink ref="B142" r:id="rId1" xr:uid="{1F26F4D5-6872-4F5E-9837-4828C536BE66}"/>
  </hyperlinks>
  <pageMargins left="0.25" right="0.25" top="0.75" bottom="0.75" header="0.3" footer="0.3"/>
  <pageSetup paperSize="9" scale="78" fitToHeight="0" orientation="portrait" horizontalDpi="4294967293" verticalDpi="4294967293" r:id="rId2"/>
  <headerFooter alignWithMargins="0"/>
  <rowBreaks count="2" manualBreakCount="2">
    <brk id="42" max="11" man="1"/>
    <brk id="66" max="11" man="1"/>
  </rowBreaks>
  <drawing r:id="rId3"/>
  <webPublishItems count="1">
    <webPublishItem id="25480" divId="京都600_BAK715_25480" sourceType="range" sourceRef="A1:L66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2" x14ac:dyDescent="0.2"/>
  <sheetData/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 豚</cp:lastModifiedBy>
  <cp:lastPrinted>2019-05-17T11:10:22Z</cp:lastPrinted>
  <dcterms:created xsi:type="dcterms:W3CDTF">2011-02-06T12:06:47Z</dcterms:created>
  <dcterms:modified xsi:type="dcterms:W3CDTF">2020-09-14T13:35:52Z</dcterms:modified>
</cp:coreProperties>
</file>