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228"/>
  <workbookPr codeName="ThisWorkbook" defaultThemeVersion="124226"/>
  <mc:AlternateContent xmlns:mc="http://schemas.openxmlformats.org/markup-compatibility/2006">
    <mc:Choice Requires="x15">
      <x15ac:absPath xmlns:x15ac="http://schemas.microsoft.com/office/spreadsheetml/2010/11/ac" url="C:\Users\gotou\Documents\雑\2020\104伊勢\"/>
    </mc:Choice>
  </mc:AlternateContent>
  <xr:revisionPtr revIDLastSave="0" documentId="13_ncr:1_{7488345A-B97C-42E5-8A0B-60852AEF7F79}" xr6:coauthVersionLast="45" xr6:coauthVersionMax="45" xr10:uidLastSave="{00000000-0000-0000-0000-000000000000}"/>
  <bookViews>
    <workbookView xWindow="-120" yWindow="-120" windowWidth="21840" windowHeight="13140" xr2:uid="{00000000-000D-0000-FFFF-FFFF00000000}"/>
  </bookViews>
  <sheets>
    <sheet name="近畿200神戸 (2)" sheetId="6" r:id="rId1"/>
  </sheets>
  <definedNames>
    <definedName name="_xlnm.Print_Area" localSheetId="0">'近畿200神戸 (2)'!$A$1:$I$305</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24" i="6" l="1"/>
  <c r="B125" i="6" s="1"/>
  <c r="B126" i="6" s="1"/>
  <c r="B127" i="6" s="1"/>
  <c r="B44" i="6"/>
  <c r="B45" i="6" s="1"/>
  <c r="G6" i="6" l="1"/>
  <c r="G7" i="6" s="1"/>
  <c r="G8" i="6" s="1"/>
  <c r="G9" i="6" s="1"/>
  <c r="G10" i="6" s="1"/>
  <c r="G11" i="6" s="1"/>
  <c r="G12" i="6" s="1"/>
  <c r="G13" i="6" s="1"/>
  <c r="G14" i="6" s="1"/>
  <c r="G15" i="6" s="1"/>
  <c r="G16" i="6" s="1"/>
  <c r="G17" i="6" s="1"/>
  <c r="G18" i="6" s="1"/>
  <c r="G19" i="6" s="1"/>
  <c r="G20" i="6" s="1"/>
  <c r="G21" i="6" s="1"/>
  <c r="G22" i="6" s="1"/>
  <c r="G23" i="6" s="1"/>
  <c r="G24" i="6" s="1"/>
  <c r="G25" i="6" s="1"/>
  <c r="G26" i="6" s="1"/>
  <c r="G27" i="6" s="1"/>
  <c r="G28" i="6" s="1"/>
  <c r="G29" i="6" s="1"/>
  <c r="G30" i="6" s="1"/>
  <c r="G31" i="6" s="1"/>
  <c r="G32" i="6" s="1"/>
  <c r="G33" i="6" s="1"/>
  <c r="G34" i="6" s="1"/>
  <c r="G35" i="6" s="1"/>
  <c r="G36" i="6" s="1"/>
  <c r="G37" i="6" l="1"/>
  <c r="G38" i="6" s="1"/>
  <c r="G39" i="6" s="1"/>
  <c r="G40" i="6" s="1"/>
  <c r="G41" i="6" s="1"/>
  <c r="G42" i="6" s="1"/>
  <c r="G43" i="6" s="1"/>
  <c r="G44" i="6" s="1"/>
  <c r="G45" i="6" s="1"/>
  <c r="G46" i="6" s="1"/>
  <c r="G47" i="6" s="1"/>
  <c r="G48" i="6" s="1"/>
  <c r="G49" i="6" s="1"/>
  <c r="G50" i="6" s="1"/>
  <c r="G51" i="6" s="1"/>
  <c r="G52" i="6" s="1"/>
  <c r="G53" i="6" s="1"/>
  <c r="G54" i="6" s="1"/>
  <c r="G55" i="6" s="1"/>
  <c r="G56" i="6" s="1"/>
  <c r="G57" i="6" s="1"/>
  <c r="G58" i="6" s="1"/>
  <c r="G59" i="6" s="1"/>
  <c r="G60" i="6" s="1"/>
  <c r="G61" i="6" s="1"/>
  <c r="G62" i="6" s="1"/>
  <c r="G63" i="6" s="1"/>
  <c r="G64" i="6" s="1"/>
  <c r="G65" i="6" s="1"/>
  <c r="G66" i="6" s="1"/>
  <c r="G67" i="6" s="1"/>
  <c r="G68" i="6" s="1"/>
  <c r="G69" i="6" s="1"/>
  <c r="G70" i="6" s="1"/>
  <c r="G71" i="6" s="1"/>
  <c r="G72" i="6" s="1"/>
  <c r="G73" i="6" s="1"/>
  <c r="G74" i="6" s="1"/>
  <c r="G75" i="6" s="1"/>
  <c r="G76" i="6" s="1"/>
  <c r="G77" i="6" s="1"/>
  <c r="G78" i="6" s="1"/>
  <c r="G79" i="6" s="1"/>
  <c r="G80" i="6" s="1"/>
  <c r="G81" i="6" s="1"/>
  <c r="G82" i="6" s="1"/>
  <c r="G83" i="6" s="1"/>
  <c r="G84" i="6" s="1"/>
  <c r="G85" i="6" s="1"/>
  <c r="G86" i="6" s="1"/>
  <c r="G87" i="6" s="1"/>
  <c r="G88" i="6" s="1"/>
  <c r="G89" i="6" s="1"/>
  <c r="G90" i="6" s="1"/>
  <c r="G91" i="6" s="1"/>
  <c r="G92" i="6" s="1"/>
  <c r="G93" i="6" s="1"/>
  <c r="G94" i="6" s="1"/>
  <c r="G95" i="6" s="1"/>
  <c r="G96" i="6" s="1"/>
  <c r="G97" i="6" s="1"/>
  <c r="G98" i="6" s="1"/>
  <c r="G99" i="6" s="1"/>
  <c r="G100" i="6" s="1"/>
  <c r="G101" i="6" s="1"/>
  <c r="G102" i="6" s="1"/>
  <c r="G103" i="6" s="1"/>
  <c r="G104" i="6" s="1"/>
  <c r="G105" i="6" s="1"/>
  <c r="G106" i="6" s="1"/>
  <c r="G107" i="6" s="1"/>
  <c r="G108" i="6" s="1"/>
  <c r="G109" i="6" s="1"/>
  <c r="G110" i="6" s="1"/>
  <c r="G111" i="6" s="1"/>
  <c r="G112" i="6" s="1"/>
  <c r="G113" i="6" s="1"/>
  <c r="G114" i="6" s="1"/>
  <c r="G115" i="6" s="1"/>
  <c r="G116" i="6" s="1"/>
  <c r="G117" i="6" s="1"/>
  <c r="G118" i="6" s="1"/>
  <c r="G119" i="6" s="1"/>
  <c r="G120" i="6" s="1"/>
  <c r="G121" i="6" s="1"/>
  <c r="G122" i="6" s="1"/>
  <c r="G123" i="6" s="1"/>
  <c r="G125" i="6" s="1"/>
  <c r="G126" i="6" s="1"/>
  <c r="G127" i="6" s="1"/>
  <c r="G128" i="6" s="1"/>
  <c r="G129" i="6" s="1"/>
  <c r="G130" i="6" s="1"/>
  <c r="G131" i="6" s="1"/>
  <c r="G132" i="6" s="1"/>
  <c r="G133" i="6" s="1"/>
  <c r="G134" i="6" s="1"/>
  <c r="G135" i="6" s="1"/>
  <c r="G136" i="6" s="1"/>
  <c r="G137" i="6" s="1"/>
  <c r="G138" i="6" s="1"/>
  <c r="G139" i="6" s="1"/>
  <c r="G140" i="6" s="1"/>
  <c r="G141" i="6" s="1"/>
  <c r="G142" i="6" s="1"/>
  <c r="G143" i="6" s="1"/>
  <c r="G144" i="6" s="1"/>
  <c r="G145" i="6" s="1"/>
  <c r="G146" i="6" s="1"/>
  <c r="G147" i="6" s="1"/>
  <c r="G148" i="6" s="1"/>
  <c r="G149" i="6" s="1"/>
  <c r="G150" i="6" s="1"/>
  <c r="G151" i="6" s="1"/>
  <c r="G152" i="6" s="1"/>
  <c r="G153" i="6" s="1"/>
  <c r="G154" i="6" s="1"/>
  <c r="G155" i="6" s="1"/>
  <c r="G156" i="6" s="1"/>
  <c r="G157" i="6" s="1"/>
  <c r="G158" i="6" s="1"/>
  <c r="G159" i="6" s="1"/>
  <c r="G160" i="6" s="1"/>
  <c r="G161" i="6" s="1"/>
  <c r="G162" i="6" s="1"/>
  <c r="G163" i="6" s="1"/>
  <c r="G164" i="6" s="1"/>
  <c r="G165" i="6" s="1"/>
  <c r="B6" i="6"/>
  <c r="B7" i="6" s="1"/>
  <c r="B8" i="6" s="1"/>
  <c r="B9" i="6" s="1"/>
  <c r="B10" i="6" s="1"/>
  <c r="B11" i="6" s="1"/>
  <c r="B12" i="6" l="1"/>
  <c r="B13" i="6" s="1"/>
  <c r="B14" i="6" s="1"/>
  <c r="B15" i="6" s="1"/>
  <c r="B16" i="6" s="1"/>
  <c r="B17" i="6" l="1"/>
  <c r="B18" i="6" s="1"/>
  <c r="B19" i="6" l="1"/>
  <c r="B20" i="6" s="1"/>
  <c r="B21" i="6" s="1"/>
  <c r="B22" i="6" s="1"/>
  <c r="B23" i="6" l="1"/>
  <c r="B24" i="6" s="1"/>
  <c r="B25" i="6" s="1"/>
  <c r="B26" i="6" s="1"/>
  <c r="B27" i="6" s="1"/>
  <c r="B28" i="6" s="1"/>
  <c r="B29" i="6" s="1"/>
  <c r="B30" i="6" s="1"/>
  <c r="B31" i="6" s="1"/>
  <c r="B32" i="6" l="1"/>
  <c r="B33" i="6" s="1"/>
  <c r="B34" i="6" s="1"/>
  <c r="B35" i="6" s="1"/>
  <c r="B36" i="6" s="1"/>
  <c r="B37" i="6" s="1"/>
  <c r="B38" i="6" s="1"/>
  <c r="B39" i="6" s="1"/>
  <c r="B40" i="6" s="1"/>
  <c r="B41" i="6" s="1"/>
  <c r="B42" i="6" s="1"/>
  <c r="B43" i="6" s="1"/>
  <c r="B46" i="6" l="1"/>
  <c r="B47" i="6" s="1"/>
  <c r="B48" i="6" s="1"/>
  <c r="B49" i="6" s="1"/>
  <c r="B50" i="6" s="1"/>
  <c r="B51" i="6" s="1"/>
  <c r="B52" i="6" s="1"/>
  <c r="B53" i="6" l="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l="1"/>
  <c r="B77" i="6" s="1"/>
  <c r="B78" i="6" s="1"/>
  <c r="B79" i="6" s="1"/>
  <c r="B80" i="6" s="1"/>
  <c r="B81" i="6" s="1"/>
  <c r="B82" i="6" s="1"/>
  <c r="B83" i="6" s="1"/>
  <c r="B84" i="6" s="1"/>
  <c r="B85" i="6" s="1"/>
  <c r="B86" i="6" s="1"/>
  <c r="B87" i="6" s="1"/>
  <c r="B88" i="6" s="1"/>
  <c r="B89" i="6" s="1"/>
  <c r="B90" i="6" s="1"/>
  <c r="B91" i="6" s="1"/>
  <c r="B92" i="6" l="1"/>
  <c r="B93" i="6" s="1"/>
  <c r="B94" i="6" s="1"/>
  <c r="B95" i="6" l="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8" i="6" l="1"/>
  <c r="B129" i="6" s="1"/>
  <c r="B130" i="6" l="1"/>
  <c r="B131" i="6" s="1"/>
  <c r="B132" i="6" s="1"/>
  <c r="B133" i="6" s="1"/>
  <c r="B134" i="6" s="1"/>
  <c r="B135" i="6" s="1"/>
  <c r="B136" i="6" s="1"/>
  <c r="B137" i="6" s="1"/>
  <c r="B138" i="6" s="1"/>
  <c r="B139" i="6" s="1"/>
  <c r="B140" i="6" l="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l="1"/>
  <c r="B162" i="6" s="1"/>
  <c r="B163" i="6" s="1"/>
  <c r="B164" i="6" s="1"/>
  <c r="B165" i="6" s="1"/>
</calcChain>
</file>

<file path=xl/sharedStrings.xml><?xml version="1.0" encoding="utf-8"?>
<sst xmlns="http://schemas.openxmlformats.org/spreadsheetml/2006/main" count="563" uniqueCount="290">
  <si>
    <t>ポイント</t>
    <phoneticPr fontId="2"/>
  </si>
  <si>
    <t>道路</t>
    <rPh sb="0" eb="2">
      <t>ドウロ</t>
    </rPh>
    <phoneticPr fontId="2"/>
  </si>
  <si>
    <t>区間</t>
    <rPh sb="0" eb="2">
      <t>クカン</t>
    </rPh>
    <phoneticPr fontId="2"/>
  </si>
  <si>
    <t>備考</t>
    <rPh sb="0" eb="2">
      <t>ビコウ</t>
    </rPh>
    <phoneticPr fontId="2"/>
  </si>
  <si>
    <t>左折</t>
    <rPh sb="0" eb="2">
      <t>サセツ</t>
    </rPh>
    <phoneticPr fontId="1"/>
  </si>
  <si>
    <t>市道</t>
    <rPh sb="0" eb="2">
      <t>シドウ</t>
    </rPh>
    <phoneticPr fontId="1"/>
  </si>
  <si>
    <t>市道</t>
    <rPh sb="0" eb="2">
      <t>シドウ</t>
    </rPh>
    <phoneticPr fontId="2"/>
  </si>
  <si>
    <t>左折</t>
    <rPh sb="0" eb="2">
      <t>サセツ</t>
    </rPh>
    <phoneticPr fontId="2"/>
  </si>
  <si>
    <t>右折</t>
    <rPh sb="0" eb="2">
      <t>ウセツ</t>
    </rPh>
    <phoneticPr fontId="2"/>
  </si>
  <si>
    <t>橋を渡って右折</t>
    <rPh sb="0" eb="1">
      <t>ハシ</t>
    </rPh>
    <rPh sb="2" eb="3">
      <t>ワタ</t>
    </rPh>
    <rPh sb="5" eb="7">
      <t>ウセツ</t>
    </rPh>
    <phoneticPr fontId="2"/>
  </si>
  <si>
    <t>十字路</t>
    <rPh sb="0" eb="3">
      <t>ジュウジロ</t>
    </rPh>
    <phoneticPr fontId="2"/>
  </si>
  <si>
    <t>直進</t>
    <rPh sb="0" eb="2">
      <t>チョクシン</t>
    </rPh>
    <phoneticPr fontId="2"/>
  </si>
  <si>
    <t>ト字路</t>
    <rPh sb="1" eb="3">
      <t>ジロ</t>
    </rPh>
    <phoneticPr fontId="2"/>
  </si>
  <si>
    <t>右手</t>
    <rPh sb="0" eb="2">
      <t>ミギテ</t>
    </rPh>
    <phoneticPr fontId="2"/>
  </si>
  <si>
    <t>Ｙ字路</t>
    <rPh sb="1" eb="3">
      <t>ジロ</t>
    </rPh>
    <phoneticPr fontId="2"/>
  </si>
  <si>
    <t>T字路</t>
    <rPh sb="1" eb="3">
      <t>ジロ</t>
    </rPh>
    <phoneticPr fontId="2"/>
  </si>
  <si>
    <t>左折合流</t>
    <rPh sb="0" eb="2">
      <t>サセツ</t>
    </rPh>
    <rPh sb="2" eb="4">
      <t>ゴウリュウ</t>
    </rPh>
    <phoneticPr fontId="2"/>
  </si>
  <si>
    <t>┤字路</t>
    <rPh sb="1" eb="3">
      <t>ジロ</t>
    </rPh>
    <phoneticPr fontId="2"/>
  </si>
  <si>
    <t>Ψ字路</t>
  </si>
  <si>
    <t>側道</t>
    <rPh sb="0" eb="2">
      <t>ソクドウ</t>
    </rPh>
    <phoneticPr fontId="2"/>
  </si>
  <si>
    <t>十字路S</t>
    <rPh sb="0" eb="3">
      <t>ジュウジロ</t>
    </rPh>
    <phoneticPr fontId="2"/>
  </si>
  <si>
    <t>右折</t>
    <phoneticPr fontId="2"/>
  </si>
  <si>
    <t>左折</t>
    <phoneticPr fontId="2"/>
  </si>
  <si>
    <t>Y字路</t>
    <rPh sb="1" eb="3">
      <t>ジロ</t>
    </rPh>
    <phoneticPr fontId="2"/>
  </si>
  <si>
    <t>┤字路</t>
    <phoneticPr fontId="2"/>
  </si>
  <si>
    <t>市道</t>
    <phoneticPr fontId="2"/>
  </si>
  <si>
    <t>┤字路</t>
  </si>
  <si>
    <t>右折して 幣久良橋 に向かう</t>
  </si>
  <si>
    <t>県道22号</t>
    <rPh sb="0" eb="2">
      <t>ケンドウ</t>
    </rPh>
    <rPh sb="4" eb="5">
      <t>ゴウ</t>
    </rPh>
    <phoneticPr fontId="2"/>
  </si>
  <si>
    <t>７：００スタート駐車場を出て右へ</t>
    <rPh sb="8" eb="11">
      <t>チュウシャジョウ</t>
    </rPh>
    <rPh sb="12" eb="13">
      <t>デ</t>
    </rPh>
    <rPh sb="14" eb="15">
      <t>ミギ</t>
    </rPh>
    <phoneticPr fontId="1"/>
  </si>
  <si>
    <t>7:0０～7：30</t>
    <phoneticPr fontId="2"/>
  </si>
  <si>
    <t>BRM１０５伊勢２００ｋｍ</t>
    <rPh sb="6" eb="8">
      <t>イセ</t>
    </rPh>
    <phoneticPr fontId="2"/>
  </si>
  <si>
    <t>浦口南　S</t>
    <rPh sb="0" eb="2">
      <t>ウラグチ</t>
    </rPh>
    <phoneticPr fontId="2"/>
  </si>
  <si>
    <t>駅前交差点　S　</t>
    <rPh sb="0" eb="2">
      <t>エキマエ</t>
    </rPh>
    <rPh sb="2" eb="5">
      <t>コウサテン</t>
    </rPh>
    <phoneticPr fontId="1"/>
  </si>
  <si>
    <t>筋向橋</t>
    <rPh sb="0" eb="2">
      <t>スジムカ</t>
    </rPh>
    <rPh sb="2" eb="3">
      <t>ハシ</t>
    </rPh>
    <phoneticPr fontId="2"/>
  </si>
  <si>
    <t>山田上口駅前</t>
    <rPh sb="0" eb="2">
      <t>ヤマダ</t>
    </rPh>
    <rPh sb="2" eb="4">
      <t>ウエクチ</t>
    </rPh>
    <rPh sb="4" eb="6">
      <t>エキマエ</t>
    </rPh>
    <phoneticPr fontId="2"/>
  </si>
  <si>
    <t>高架をくぐる</t>
    <rPh sb="0" eb="2">
      <t>コウカ</t>
    </rPh>
    <phoneticPr fontId="2"/>
  </si>
  <si>
    <t>県道60号側道</t>
    <rPh sb="0" eb="2">
      <t>ケンドウ</t>
    </rPh>
    <rPh sb="4" eb="5">
      <t>ゴウ</t>
    </rPh>
    <rPh sb="5" eb="7">
      <t>ソクドウ</t>
    </rPh>
    <phoneticPr fontId="2"/>
  </si>
  <si>
    <t>伊勢街道へ</t>
    <rPh sb="0" eb="2">
      <t>イセ</t>
    </rPh>
    <rPh sb="2" eb="4">
      <t>カイドウ</t>
    </rPh>
    <phoneticPr fontId="2"/>
  </si>
  <si>
    <t>┤字路S</t>
    <rPh sb="1" eb="3">
      <t>ジロ</t>
    </rPh>
    <phoneticPr fontId="2"/>
  </si>
  <si>
    <t>伊勢街道</t>
  </si>
  <si>
    <t>伊勢街道</t>
    <rPh sb="0" eb="2">
      <t>イセ</t>
    </rPh>
    <rPh sb="2" eb="4">
      <t>カイドウ</t>
    </rPh>
    <phoneticPr fontId="2"/>
  </si>
  <si>
    <t xml:space="preserve"> 伊勢街道/​県道428号</t>
  </si>
  <si>
    <t xml:space="preserve"> 伊勢街道/​県道428号</t>
    <rPh sb="1" eb="3">
      <t>イセ</t>
    </rPh>
    <rPh sb="3" eb="5">
      <t>カイドウ</t>
    </rPh>
    <rPh sb="7" eb="9">
      <t>ケンドウ</t>
    </rPh>
    <rPh sb="12" eb="13">
      <t>ゴウ</t>
    </rPh>
    <phoneticPr fontId="2"/>
  </si>
  <si>
    <t xml:space="preserve"> 伊勢街道/​県道428号</t>
    <phoneticPr fontId="2"/>
  </si>
  <si>
    <t>変形十字路S</t>
    <rPh sb="0" eb="2">
      <t>ヘンケイ</t>
    </rPh>
    <rPh sb="2" eb="5">
      <t>ジュウジロ</t>
    </rPh>
    <phoneticPr fontId="2"/>
  </si>
  <si>
    <t>明野S</t>
    <phoneticPr fontId="2"/>
  </si>
  <si>
    <t>櫛田橋南詰S</t>
    <rPh sb="2" eb="3">
      <t>ハシ</t>
    </rPh>
    <rPh sb="3" eb="4">
      <t>ミナミ</t>
    </rPh>
    <rPh sb="4" eb="5">
      <t>ツ</t>
    </rPh>
    <phoneticPr fontId="2"/>
  </si>
  <si>
    <t>県道37号</t>
    <rPh sb="0" eb="2">
      <t>ケンドウ</t>
    </rPh>
    <rPh sb="4" eb="5">
      <t>ゴウ</t>
    </rPh>
    <phoneticPr fontId="2"/>
  </si>
  <si>
    <t>櫛田S</t>
    <phoneticPr fontId="2"/>
  </si>
  <si>
    <t>伊勢街道/​県道６０号/24号</t>
    <rPh sb="14" eb="15">
      <t>ゴウ</t>
    </rPh>
    <phoneticPr fontId="2"/>
  </si>
  <si>
    <t>伊勢街道</t>
    <phoneticPr fontId="2"/>
  </si>
  <si>
    <t>変形十字路</t>
    <rPh sb="0" eb="2">
      <t>ヘンケイ</t>
    </rPh>
    <rPh sb="2" eb="5">
      <t>ジュウジロ</t>
    </rPh>
    <phoneticPr fontId="2"/>
  </si>
  <si>
    <t>三叉路</t>
    <rPh sb="0" eb="3">
      <t>サンサロ</t>
    </rPh>
    <phoneticPr fontId="2"/>
  </si>
  <si>
    <t>道なり右</t>
    <rPh sb="0" eb="1">
      <t>ミチ</t>
    </rPh>
    <rPh sb="3" eb="4">
      <t>ミギ</t>
    </rPh>
    <phoneticPr fontId="2"/>
  </si>
  <si>
    <t xml:space="preserve"> 県道413号</t>
  </si>
  <si>
    <t>伊勢街道　踏切わたる</t>
    <rPh sb="0" eb="2">
      <t>イセ</t>
    </rPh>
    <rPh sb="2" eb="4">
      <t>カイドウ</t>
    </rPh>
    <rPh sb="5" eb="7">
      <t>フミキリ</t>
    </rPh>
    <phoneticPr fontId="2"/>
  </si>
  <si>
    <t>T字路</t>
    <rPh sb="0" eb="3">
      <t>ｔジロ</t>
    </rPh>
    <phoneticPr fontId="2"/>
  </si>
  <si>
    <t>外周道路</t>
    <rPh sb="0" eb="2">
      <t>ガイシュウ</t>
    </rPh>
    <rPh sb="2" eb="4">
      <t>ドウロ</t>
    </rPh>
    <phoneticPr fontId="2"/>
  </si>
  <si>
    <t>左方向</t>
    <rPh sb="0" eb="1">
      <t>ヒダリ</t>
    </rPh>
    <rPh sb="1" eb="3">
      <t>ホウコウ</t>
    </rPh>
    <phoneticPr fontId="2"/>
  </si>
  <si>
    <t>国道23号</t>
    <rPh sb="0" eb="2">
      <t>コクドウ</t>
    </rPh>
    <rPh sb="4" eb="5">
      <t>ゴウ</t>
    </rPh>
    <phoneticPr fontId="2"/>
  </si>
  <si>
    <t>左手</t>
    <phoneticPr fontId="2"/>
  </si>
  <si>
    <t>伊勢別街道</t>
    <rPh sb="0" eb="2">
      <t>イセ</t>
    </rPh>
    <rPh sb="2" eb="3">
      <t>ベツ</t>
    </rPh>
    <rPh sb="3" eb="5">
      <t>カイドウ</t>
    </rPh>
    <phoneticPr fontId="2"/>
  </si>
  <si>
    <t>伊勢別街道と伊勢街道の追分</t>
    <rPh sb="0" eb="2">
      <t>イセ</t>
    </rPh>
    <rPh sb="2" eb="3">
      <t>ベツ</t>
    </rPh>
    <rPh sb="3" eb="5">
      <t>カイドウ</t>
    </rPh>
    <rPh sb="6" eb="8">
      <t>イセ</t>
    </rPh>
    <rPh sb="8" eb="10">
      <t>カイドウ</t>
    </rPh>
    <rPh sb="11" eb="13">
      <t>オイワケ</t>
    </rPh>
    <phoneticPr fontId="2"/>
  </si>
  <si>
    <t>市道/伊勢別街道</t>
    <rPh sb="0" eb="2">
      <t>シドウ</t>
    </rPh>
    <rPh sb="3" eb="5">
      <t>イセ</t>
    </rPh>
    <rPh sb="5" eb="6">
      <t>ベツ</t>
    </rPh>
    <rPh sb="6" eb="8">
      <t>カイドウ</t>
    </rPh>
    <phoneticPr fontId="2"/>
  </si>
  <si>
    <t>県道410号/伊勢別街道</t>
    <rPh sb="7" eb="9">
      <t>イセ</t>
    </rPh>
    <rPh sb="9" eb="10">
      <t>ベツ</t>
    </rPh>
    <rPh sb="10" eb="12">
      <t>カイドウ</t>
    </rPh>
    <phoneticPr fontId="2"/>
  </si>
  <si>
    <t>三叉路S</t>
    <rPh sb="0" eb="3">
      <t>サンサロ</t>
    </rPh>
    <phoneticPr fontId="2"/>
  </si>
  <si>
    <t>右手合流</t>
    <rPh sb="0" eb="2">
      <t>ミギテ</t>
    </rPh>
    <rPh sb="2" eb="4">
      <t>ゴウリュウ</t>
    </rPh>
    <phoneticPr fontId="2"/>
  </si>
  <si>
    <t>県道10号/伊勢別街道</t>
    <rPh sb="6" eb="8">
      <t>イセ</t>
    </rPh>
    <rPh sb="8" eb="9">
      <t>ベツ</t>
    </rPh>
    <rPh sb="9" eb="11">
      <t>カイドウ</t>
    </rPh>
    <phoneticPr fontId="2"/>
  </si>
  <si>
    <t>┤字路S</t>
    <phoneticPr fontId="2"/>
  </si>
  <si>
    <t>楠原宿</t>
    <rPh sb="0" eb="1">
      <t>クスノキ</t>
    </rPh>
    <rPh sb="1" eb="2">
      <t>ハラ</t>
    </rPh>
    <rPh sb="2" eb="3">
      <t>シュク</t>
    </rPh>
    <phoneticPr fontId="2"/>
  </si>
  <si>
    <t>県道10号/伊勢別街道</t>
    <phoneticPr fontId="2"/>
  </si>
  <si>
    <t>東海道旧道</t>
    <rPh sb="0" eb="3">
      <t>トウカイドウ</t>
    </rPh>
    <rPh sb="3" eb="5">
      <t>キュウドウ</t>
    </rPh>
    <phoneticPr fontId="2"/>
  </si>
  <si>
    <t>関宿　東海道と伊勢別街道追分</t>
    <rPh sb="0" eb="1">
      <t>セキ</t>
    </rPh>
    <rPh sb="1" eb="2">
      <t>シュク</t>
    </rPh>
    <rPh sb="3" eb="6">
      <t>トウカイドウ</t>
    </rPh>
    <rPh sb="7" eb="9">
      <t>イセ</t>
    </rPh>
    <rPh sb="9" eb="10">
      <t>ベツ</t>
    </rPh>
    <rPh sb="10" eb="12">
      <t>カイドウ</t>
    </rPh>
    <rPh sb="12" eb="14">
      <t>オイワケ</t>
    </rPh>
    <phoneticPr fontId="2"/>
  </si>
  <si>
    <t>東海道関宿西S</t>
    <rPh sb="0" eb="3">
      <t>トウカイドウ</t>
    </rPh>
    <rPh sb="3" eb="4">
      <t>セキ</t>
    </rPh>
    <rPh sb="4" eb="5">
      <t>シュク</t>
    </rPh>
    <rPh sb="5" eb="6">
      <t>ニシ</t>
    </rPh>
    <phoneticPr fontId="2"/>
  </si>
  <si>
    <t>Ｕターン</t>
    <phoneticPr fontId="2"/>
  </si>
  <si>
    <t>側道を逆へ</t>
    <rPh sb="0" eb="2">
      <t>ソクドウ</t>
    </rPh>
    <rPh sb="3" eb="4">
      <t>ギャク</t>
    </rPh>
    <phoneticPr fontId="2"/>
  </si>
  <si>
    <t>少し登り返します</t>
    <rPh sb="0" eb="1">
      <t>スコ</t>
    </rPh>
    <rPh sb="2" eb="3">
      <t>ノボ</t>
    </rPh>
    <rPh sb="4" eb="5">
      <t>カエ</t>
    </rPh>
    <phoneticPr fontId="2"/>
  </si>
  <si>
    <t>旧東海道</t>
    <rPh sb="0" eb="1">
      <t>キュウ</t>
    </rPh>
    <rPh sb="1" eb="4">
      <t>トウカイドウ</t>
    </rPh>
    <phoneticPr fontId="2"/>
  </si>
  <si>
    <t>フォトチェック１
万人講灯籠 常夜燈</t>
    <phoneticPr fontId="2"/>
  </si>
  <si>
    <t>側道を戻る</t>
    <rPh sb="0" eb="2">
      <t>ソクドウ</t>
    </rPh>
    <rPh sb="3" eb="4">
      <t>モド</t>
    </rPh>
    <phoneticPr fontId="2"/>
  </si>
  <si>
    <t>道の駅あいの土山手前を入る</t>
    <rPh sb="0" eb="1">
      <t>ミチ</t>
    </rPh>
    <rPh sb="2" eb="3">
      <t>エキ</t>
    </rPh>
    <rPh sb="6" eb="8">
      <t>ツチヤマ</t>
    </rPh>
    <rPh sb="8" eb="10">
      <t>テマエ</t>
    </rPh>
    <rPh sb="11" eb="12">
      <t>ハイ</t>
    </rPh>
    <phoneticPr fontId="2"/>
  </si>
  <si>
    <t>南土山S</t>
    <phoneticPr fontId="2"/>
  </si>
  <si>
    <t>前野S</t>
    <rPh sb="0" eb="2">
      <t>マエノ</t>
    </rPh>
    <phoneticPr fontId="2"/>
  </si>
  <si>
    <t>大野S</t>
    <rPh sb="0" eb="2">
      <t>オオノ</t>
    </rPh>
    <phoneticPr fontId="2"/>
  </si>
  <si>
    <t>Y字路分岐</t>
    <rPh sb="1" eb="3">
      <t>ジロ</t>
    </rPh>
    <rPh sb="3" eb="5">
      <t>ブンキ</t>
    </rPh>
    <phoneticPr fontId="2"/>
  </si>
  <si>
    <t>左車線</t>
    <rPh sb="0" eb="1">
      <t>ヒダリ</t>
    </rPh>
    <rPh sb="1" eb="3">
      <t>シャセン</t>
    </rPh>
    <phoneticPr fontId="2"/>
  </si>
  <si>
    <t>県道５４９</t>
    <rPh sb="0" eb="2">
      <t>ケンドウ</t>
    </rPh>
    <phoneticPr fontId="2"/>
  </si>
  <si>
    <t>元町S</t>
    <rPh sb="0" eb="1">
      <t>モト</t>
    </rPh>
    <rPh sb="1" eb="2">
      <t>マチ</t>
    </rPh>
    <phoneticPr fontId="2"/>
  </si>
  <si>
    <t>右斜め前</t>
    <rPh sb="0" eb="1">
      <t>ミギ</t>
    </rPh>
    <rPh sb="1" eb="2">
      <t>ナナ</t>
    </rPh>
    <rPh sb="3" eb="4">
      <t>マエ</t>
    </rPh>
    <phoneticPr fontId="2"/>
  </si>
  <si>
    <t>横田渡し遺構、常夜灯正面</t>
    <phoneticPr fontId="2"/>
  </si>
  <si>
    <t>横田渡し遺構、常夜灯正面　県道５３５</t>
    <rPh sb="0" eb="2">
      <t>ヨコタ</t>
    </rPh>
    <rPh sb="2" eb="3">
      <t>ワタ</t>
    </rPh>
    <rPh sb="4" eb="6">
      <t>イコウ</t>
    </rPh>
    <rPh sb="7" eb="10">
      <t>ジョウヤトウ</t>
    </rPh>
    <rPh sb="10" eb="12">
      <t>ショウメン</t>
    </rPh>
    <rPh sb="13" eb="15">
      <t>ケンドウ</t>
    </rPh>
    <phoneticPr fontId="2"/>
  </si>
  <si>
    <t>田川橋S</t>
    <rPh sb="0" eb="2">
      <t>タガワ</t>
    </rPh>
    <rPh sb="2" eb="3">
      <t>ハシ</t>
    </rPh>
    <phoneticPr fontId="2"/>
  </si>
  <si>
    <t>県道13号</t>
    <rPh sb="0" eb="2">
      <t>ケンドウ</t>
    </rPh>
    <rPh sb="4" eb="5">
      <t>ゴウ</t>
    </rPh>
    <phoneticPr fontId="2"/>
  </si>
  <si>
    <t>左車線へ　橋渡る</t>
    <phoneticPr fontId="2"/>
  </si>
  <si>
    <t>県道4号、旧東海道</t>
    <rPh sb="0" eb="2">
      <t>ケンドウ</t>
    </rPh>
    <rPh sb="3" eb="4">
      <t>ゴウ</t>
    </rPh>
    <rPh sb="5" eb="6">
      <t>キュウ</t>
    </rPh>
    <rPh sb="6" eb="9">
      <t>トウカイドウ</t>
    </rPh>
    <phoneticPr fontId="2"/>
  </si>
  <si>
    <t>H字路</t>
    <rPh sb="1" eb="2">
      <t>ジ</t>
    </rPh>
    <rPh sb="2" eb="3">
      <t>ロ</t>
    </rPh>
    <phoneticPr fontId="2"/>
  </si>
  <si>
    <t>左の道に移動</t>
    <rPh sb="0" eb="1">
      <t>ヒダリ</t>
    </rPh>
    <rPh sb="2" eb="3">
      <t>ミチ</t>
    </rPh>
    <rPh sb="4" eb="6">
      <t>イドウ</t>
    </rPh>
    <phoneticPr fontId="2"/>
  </si>
  <si>
    <t>旧東海道／県道１１６</t>
    <rPh sb="0" eb="1">
      <t>キュウ</t>
    </rPh>
    <rPh sb="1" eb="4">
      <t>トウカイドウ</t>
    </rPh>
    <rPh sb="5" eb="7">
      <t>ケンドウ</t>
    </rPh>
    <phoneticPr fontId="2"/>
  </si>
  <si>
    <t>変形五差路</t>
    <rPh sb="0" eb="2">
      <t>ヘンケイ</t>
    </rPh>
    <rPh sb="2" eb="5">
      <t>ゴサロ</t>
    </rPh>
    <phoneticPr fontId="2"/>
  </si>
  <si>
    <t>左斜め　土手へ</t>
    <rPh sb="0" eb="1">
      <t>ヒダリ</t>
    </rPh>
    <rPh sb="1" eb="2">
      <t>ナナ</t>
    </rPh>
    <rPh sb="4" eb="6">
      <t>ドテ</t>
    </rPh>
    <phoneticPr fontId="2"/>
  </si>
  <si>
    <t>市道から旧東海道へ</t>
    <rPh sb="0" eb="2">
      <t>シドウ</t>
    </rPh>
    <rPh sb="4" eb="5">
      <t>キュウ</t>
    </rPh>
    <rPh sb="5" eb="8">
      <t>トウカイドウ</t>
    </rPh>
    <phoneticPr fontId="2"/>
  </si>
  <si>
    <t>T字路　</t>
    <rPh sb="0" eb="3">
      <t>ｔジロ</t>
    </rPh>
    <phoneticPr fontId="2"/>
  </si>
  <si>
    <t>旧東海道　草津宿</t>
    <rPh sb="0" eb="1">
      <t>キュウ</t>
    </rPh>
    <rPh sb="1" eb="4">
      <t>トウカイドウ</t>
    </rPh>
    <rPh sb="5" eb="7">
      <t>クサツ</t>
    </rPh>
    <rPh sb="7" eb="8">
      <t>シュク</t>
    </rPh>
    <phoneticPr fontId="2"/>
  </si>
  <si>
    <t>県道４２</t>
    <rPh sb="0" eb="2">
      <t>ケンドウ</t>
    </rPh>
    <phoneticPr fontId="2"/>
  </si>
  <si>
    <t>県道５５９　湖岸道路</t>
    <rPh sb="0" eb="2">
      <t>ケンドウ</t>
    </rPh>
    <rPh sb="6" eb="8">
      <t>コガン</t>
    </rPh>
    <rPh sb="8" eb="10">
      <t>ドウロ</t>
    </rPh>
    <phoneticPr fontId="2"/>
  </si>
  <si>
    <t>旧東海道へ</t>
    <rPh sb="0" eb="1">
      <t>キュウ</t>
    </rPh>
    <rPh sb="1" eb="4">
      <t>トウカイドウ</t>
    </rPh>
    <phoneticPr fontId="2"/>
  </si>
  <si>
    <t>本宮二丁目S</t>
    <rPh sb="0" eb="2">
      <t>ホングウ</t>
    </rPh>
    <rPh sb="2" eb="5">
      <t>ニチョウメ</t>
    </rPh>
    <phoneticPr fontId="2"/>
  </si>
  <si>
    <t>車線分岐</t>
    <rPh sb="0" eb="2">
      <t>シャセン</t>
    </rPh>
    <rPh sb="2" eb="4">
      <t>ブンキ</t>
    </rPh>
    <phoneticPr fontId="2"/>
  </si>
  <si>
    <t>高速の下をくぐる</t>
    <rPh sb="0" eb="2">
      <t>コウソク</t>
    </rPh>
    <rPh sb="3" eb="4">
      <t>シタ</t>
    </rPh>
    <phoneticPr fontId="2"/>
  </si>
  <si>
    <t>府道３５／旧東海道</t>
    <rPh sb="0" eb="2">
      <t>フドウ</t>
    </rPh>
    <rPh sb="5" eb="6">
      <t>キュウ</t>
    </rPh>
    <rPh sb="6" eb="9">
      <t>トウカイドウ</t>
    </rPh>
    <phoneticPr fontId="2"/>
  </si>
  <si>
    <t>府道３５</t>
    <phoneticPr fontId="2"/>
  </si>
  <si>
    <t>角にｾﾌﾞﾝイレブン</t>
    <rPh sb="0" eb="1">
      <t>カド</t>
    </rPh>
    <phoneticPr fontId="2"/>
  </si>
  <si>
    <t>大宅甲ノ辻町S</t>
    <phoneticPr fontId="2"/>
  </si>
  <si>
    <t>府道１２８</t>
    <rPh sb="0" eb="2">
      <t>フドウ</t>
    </rPh>
    <phoneticPr fontId="2"/>
  </si>
  <si>
    <t>観月橋S</t>
    <rPh sb="0" eb="2">
      <t>カンゲツ</t>
    </rPh>
    <rPh sb="2" eb="3">
      <t>バシ</t>
    </rPh>
    <phoneticPr fontId="2"/>
  </si>
  <si>
    <t>府道７</t>
    <rPh sb="0" eb="2">
      <t>フドウ</t>
    </rPh>
    <phoneticPr fontId="2"/>
  </si>
  <si>
    <t>橋にあがらず線路沿いの左端の道を行く</t>
    <rPh sb="0" eb="1">
      <t>ハシ</t>
    </rPh>
    <rPh sb="6" eb="8">
      <t>センロ</t>
    </rPh>
    <rPh sb="8" eb="9">
      <t>ゾ</t>
    </rPh>
    <rPh sb="11" eb="13">
      <t>ヒダリハシ</t>
    </rPh>
    <rPh sb="14" eb="15">
      <t>ミチ</t>
    </rPh>
    <rPh sb="16" eb="17">
      <t>イ</t>
    </rPh>
    <phoneticPr fontId="2"/>
  </si>
  <si>
    <t>府道</t>
    <rPh sb="0" eb="2">
      <t>フドウ</t>
    </rPh>
    <phoneticPr fontId="2"/>
  </si>
  <si>
    <t>月桂冠 旧本社（伏見夢百衆） 
黄桜カッパカントリー（一つ北の塩屋町通り） 
寺田屋　いづれかの写真でフォトチェック</t>
    <phoneticPr fontId="2"/>
  </si>
  <si>
    <t>府道１１５</t>
    <rPh sb="0" eb="2">
      <t>フドウ</t>
    </rPh>
    <phoneticPr fontId="2"/>
  </si>
  <si>
    <t>魚屋通</t>
    <rPh sb="0" eb="2">
      <t>サカナヤ</t>
    </rPh>
    <rPh sb="2" eb="3">
      <t>ツウ</t>
    </rPh>
    <phoneticPr fontId="2"/>
  </si>
  <si>
    <t>府道１３</t>
    <rPh sb="0" eb="2">
      <t>フドウ</t>
    </rPh>
    <phoneticPr fontId="2"/>
  </si>
  <si>
    <t>納所S</t>
    <rPh sb="0" eb="1">
      <t>オサ</t>
    </rPh>
    <rPh sb="1" eb="2">
      <t>トコロ</t>
    </rPh>
    <phoneticPr fontId="2"/>
  </si>
  <si>
    <t>府道２０４</t>
    <rPh sb="0" eb="2">
      <t>フドウ</t>
    </rPh>
    <phoneticPr fontId="2"/>
  </si>
  <si>
    <t>府道１２３</t>
    <rPh sb="0" eb="2">
      <t>フドウ</t>
    </rPh>
    <phoneticPr fontId="2"/>
  </si>
  <si>
    <t>淀水垂S</t>
    <rPh sb="0" eb="1">
      <t>ヨド</t>
    </rPh>
    <rPh sb="1" eb="2">
      <t>ミズ</t>
    </rPh>
    <rPh sb="2" eb="3">
      <t>タ</t>
    </rPh>
    <phoneticPr fontId="2"/>
  </si>
  <si>
    <t>北牧方</t>
    <rPh sb="0" eb="1">
      <t>キタ</t>
    </rPh>
    <rPh sb="1" eb="2">
      <t>マキ</t>
    </rPh>
    <rPh sb="2" eb="3">
      <t>カタ</t>
    </rPh>
    <phoneticPr fontId="2"/>
  </si>
  <si>
    <t>国道１７１</t>
    <rPh sb="0" eb="2">
      <t>コクドウ</t>
    </rPh>
    <phoneticPr fontId="2"/>
  </si>
  <si>
    <t>二階下S</t>
    <rPh sb="0" eb="2">
      <t>ニカイ</t>
    </rPh>
    <rPh sb="2" eb="3">
      <t>シタ</t>
    </rPh>
    <phoneticPr fontId="2"/>
  </si>
  <si>
    <t>府道２１２</t>
    <rPh sb="0" eb="2">
      <t>フドウ</t>
    </rPh>
    <phoneticPr fontId="2"/>
  </si>
  <si>
    <t>Ｔ字路</t>
    <rPh sb="1" eb="3">
      <t>ジロ</t>
    </rPh>
    <phoneticPr fontId="2"/>
  </si>
  <si>
    <t>府道６７　西国街道</t>
    <phoneticPr fontId="2"/>
  </si>
  <si>
    <t>一方通行が狭いので回避</t>
    <rPh sb="0" eb="2">
      <t>イッポウ</t>
    </rPh>
    <rPh sb="2" eb="4">
      <t>ツウコウ</t>
    </rPh>
    <rPh sb="5" eb="6">
      <t>セマ</t>
    </rPh>
    <rPh sb="9" eb="11">
      <t>カイヒ</t>
    </rPh>
    <phoneticPr fontId="2"/>
  </si>
  <si>
    <t>府道から西国街道へ復帰</t>
    <rPh sb="0" eb="2">
      <t>フドウ</t>
    </rPh>
    <rPh sb="4" eb="6">
      <t>サイゴク</t>
    </rPh>
    <rPh sb="6" eb="8">
      <t>カイドウ</t>
    </rPh>
    <rPh sb="9" eb="11">
      <t>フッキ</t>
    </rPh>
    <phoneticPr fontId="2"/>
  </si>
  <si>
    <t>十字路Ｓ</t>
    <rPh sb="0" eb="3">
      <t>ジュウジロ</t>
    </rPh>
    <phoneticPr fontId="2"/>
  </si>
  <si>
    <t>一方通行区間回避</t>
    <phoneticPr fontId="2"/>
  </si>
  <si>
    <t>西国街道に復帰</t>
    <rPh sb="0" eb="2">
      <t>サイゴク</t>
    </rPh>
    <rPh sb="2" eb="4">
      <t>カイドウ</t>
    </rPh>
    <rPh sb="5" eb="7">
      <t>フッキ</t>
    </rPh>
    <phoneticPr fontId="2"/>
  </si>
  <si>
    <t>ここから一区間一方通行なので気を付けて走行すること</t>
    <rPh sb="4" eb="5">
      <t>ヒト</t>
    </rPh>
    <rPh sb="5" eb="7">
      <t>クカン</t>
    </rPh>
    <rPh sb="7" eb="11">
      <t>イッポウツウコウ</t>
    </rPh>
    <rPh sb="14" eb="15">
      <t>キ</t>
    </rPh>
    <rPh sb="16" eb="17">
      <t>ツ</t>
    </rPh>
    <rPh sb="19" eb="21">
      <t>ソウコウ</t>
    </rPh>
    <phoneticPr fontId="2"/>
  </si>
  <si>
    <t>耳原交番前Ｓ</t>
    <rPh sb="0" eb="2">
      <t>ミミハラ</t>
    </rPh>
    <rPh sb="2" eb="4">
      <t>コウバン</t>
    </rPh>
    <rPh sb="4" eb="5">
      <t>マエ</t>
    </rPh>
    <phoneticPr fontId="2"/>
  </si>
  <si>
    <t>府道４０</t>
    <rPh sb="0" eb="2">
      <t>フドウ</t>
    </rPh>
    <phoneticPr fontId="2"/>
  </si>
  <si>
    <t>高架をくぐって左斜め前の道へ</t>
    <rPh sb="0" eb="2">
      <t>コウカ</t>
    </rPh>
    <rPh sb="7" eb="8">
      <t>ヒダリ</t>
    </rPh>
    <rPh sb="8" eb="9">
      <t>ナナ</t>
    </rPh>
    <rPh sb="10" eb="11">
      <t>マエ</t>
    </rPh>
    <rPh sb="12" eb="13">
      <t>ミチ</t>
    </rPh>
    <phoneticPr fontId="2"/>
  </si>
  <si>
    <t>幣久良橋東Ｓ</t>
    <phoneticPr fontId="2"/>
  </si>
  <si>
    <t>幣久良橋渡る</t>
    <rPh sb="4" eb="5">
      <t>ワタ</t>
    </rPh>
    <phoneticPr fontId="2"/>
  </si>
  <si>
    <t>西国街道</t>
    <phoneticPr fontId="2"/>
  </si>
  <si>
    <t>西國街道</t>
    <rPh sb="0" eb="2">
      <t>サイゴク</t>
    </rPh>
    <rPh sb="2" eb="4">
      <t>カイドウ</t>
    </rPh>
    <phoneticPr fontId="2"/>
  </si>
  <si>
    <t>茨木市宿川原町Ｓ</t>
    <phoneticPr fontId="2"/>
  </si>
  <si>
    <t>斜め左方向</t>
    <phoneticPr fontId="2"/>
  </si>
  <si>
    <t>西国街道</t>
    <rPh sb="0" eb="2">
      <t>サイゴク</t>
    </rPh>
    <rPh sb="2" eb="4">
      <t>カイドウ</t>
    </rPh>
    <phoneticPr fontId="2"/>
  </si>
  <si>
    <t>郡山宿</t>
    <phoneticPr fontId="2"/>
  </si>
  <si>
    <t>小野原南Ｓ</t>
    <phoneticPr fontId="2"/>
  </si>
  <si>
    <t>府道１２０</t>
    <rPh sb="0" eb="2">
      <t>フドウ</t>
    </rPh>
    <phoneticPr fontId="2"/>
  </si>
  <si>
    <t>西国街道を離れる</t>
    <rPh sb="0" eb="2">
      <t>サイコク</t>
    </rPh>
    <rPh sb="2" eb="4">
      <t>カイドウ</t>
    </rPh>
    <rPh sb="5" eb="6">
      <t>ハナ</t>
    </rPh>
    <phoneticPr fontId="2"/>
  </si>
  <si>
    <t>次の橋をわたって対岸を走る</t>
    <rPh sb="0" eb="1">
      <t>ツギ</t>
    </rPh>
    <rPh sb="2" eb="3">
      <t>ハシ</t>
    </rPh>
    <rPh sb="8" eb="10">
      <t>タイガン</t>
    </rPh>
    <rPh sb="11" eb="12">
      <t>ハシ</t>
    </rPh>
    <phoneticPr fontId="2"/>
  </si>
  <si>
    <t>右折→左折</t>
    <rPh sb="0" eb="2">
      <t>ウセツ</t>
    </rPh>
    <rPh sb="3" eb="5">
      <t>サセツ</t>
    </rPh>
    <phoneticPr fontId="2"/>
  </si>
  <si>
    <t>橋渡る</t>
    <rPh sb="0" eb="1">
      <t>ハシ</t>
    </rPh>
    <rPh sb="1" eb="2">
      <t>ワタ</t>
    </rPh>
    <phoneticPr fontId="2"/>
  </si>
  <si>
    <t>川沿い通行止めの看板があるので指示にしたがうｋ</t>
    <rPh sb="0" eb="2">
      <t>カワゾ</t>
    </rPh>
    <rPh sb="3" eb="5">
      <t>ツウコウ</t>
    </rPh>
    <rPh sb="5" eb="6">
      <t>ド</t>
    </rPh>
    <rPh sb="8" eb="10">
      <t>カンバン</t>
    </rPh>
    <rPh sb="15" eb="17">
      <t>シジ</t>
    </rPh>
    <phoneticPr fontId="2"/>
  </si>
  <si>
    <t>川沿いに復帰　しばらく川沿いに</t>
    <rPh sb="0" eb="2">
      <t>カワゾ</t>
    </rPh>
    <rPh sb="4" eb="6">
      <t>フッキ</t>
    </rPh>
    <rPh sb="11" eb="13">
      <t>カワゾ</t>
    </rPh>
    <phoneticPr fontId="2"/>
  </si>
  <si>
    <t>府道２手前の橋を渡る</t>
    <rPh sb="0" eb="2">
      <t>フドウ</t>
    </rPh>
    <rPh sb="3" eb="5">
      <t>テマエ</t>
    </rPh>
    <rPh sb="6" eb="7">
      <t>ハシ</t>
    </rPh>
    <rPh sb="8" eb="9">
      <t>ワタ</t>
    </rPh>
    <phoneticPr fontId="2"/>
  </si>
  <si>
    <t>川沿いに復帰　しばらく千里川沿いに</t>
    <rPh sb="0" eb="2">
      <t>カワゾ</t>
    </rPh>
    <rPh sb="4" eb="6">
      <t>フッキ</t>
    </rPh>
    <rPh sb="11" eb="13">
      <t>センリ</t>
    </rPh>
    <rPh sb="13" eb="15">
      <t>カワゾ</t>
    </rPh>
    <phoneticPr fontId="2"/>
  </si>
  <si>
    <t>千里川Ｓ</t>
    <rPh sb="0" eb="2">
      <t>センリ</t>
    </rPh>
    <rPh sb="2" eb="3">
      <t>カワ</t>
    </rPh>
    <phoneticPr fontId="2"/>
  </si>
  <si>
    <t>川沿いの市道</t>
    <rPh sb="0" eb="2">
      <t>カワゾ</t>
    </rPh>
    <rPh sb="4" eb="6">
      <t>シドウ</t>
    </rPh>
    <phoneticPr fontId="2"/>
  </si>
  <si>
    <t>野畑さくら通り</t>
    <rPh sb="0" eb="2">
      <t>ノハタ</t>
    </rPh>
    <rPh sb="5" eb="6">
      <t>ドオ</t>
    </rPh>
    <phoneticPr fontId="2"/>
  </si>
  <si>
    <t>直進</t>
    <rPh sb="0" eb="2">
      <t>チョクシン</t>
    </rPh>
    <phoneticPr fontId="2"/>
  </si>
  <si>
    <t>単車通行止めの向こう側はゆっくり進むこと</t>
    <rPh sb="0" eb="2">
      <t>タンシャ</t>
    </rPh>
    <rPh sb="2" eb="4">
      <t>ツウコウ</t>
    </rPh>
    <rPh sb="4" eb="5">
      <t>ド</t>
    </rPh>
    <rPh sb="7" eb="8">
      <t>ム</t>
    </rPh>
    <rPh sb="10" eb="11">
      <t>ガワ</t>
    </rPh>
    <rPh sb="16" eb="17">
      <t>スス</t>
    </rPh>
    <phoneticPr fontId="2"/>
  </si>
  <si>
    <t>Y字路</t>
    <rPh sb="1" eb="3">
      <t>ジロ</t>
    </rPh>
    <phoneticPr fontId="2"/>
  </si>
  <si>
    <t>十字路</t>
    <rPh sb="0" eb="3">
      <t>ジュウジロ</t>
    </rPh>
    <phoneticPr fontId="2"/>
  </si>
  <si>
    <t>府道10</t>
    <rPh sb="0" eb="2">
      <t>フドウ</t>
    </rPh>
    <phoneticPr fontId="2"/>
  </si>
  <si>
    <t>走井S</t>
    <rPh sb="0" eb="1">
      <t>ハシ</t>
    </rPh>
    <rPh sb="1" eb="2">
      <t>イ</t>
    </rPh>
    <phoneticPr fontId="2"/>
  </si>
  <si>
    <t>府道９９</t>
    <rPh sb="0" eb="2">
      <t>フドウ</t>
    </rPh>
    <phoneticPr fontId="2"/>
  </si>
  <si>
    <t>信号をわたって元の道を目指します</t>
    <rPh sb="0" eb="2">
      <t>シンゴウ</t>
    </rPh>
    <rPh sb="7" eb="8">
      <t>モト</t>
    </rPh>
    <rPh sb="9" eb="10">
      <t>ミチ</t>
    </rPh>
    <rPh sb="11" eb="13">
      <t>メザ</t>
    </rPh>
    <phoneticPr fontId="2"/>
  </si>
  <si>
    <t>信号のない交差点。車が少なく安全に渡れるならそのまま渡ってもいいです。
以下３行はこの交差点のう回路になります</t>
    <rPh sb="0" eb="2">
      <t>シンゴウ</t>
    </rPh>
    <rPh sb="5" eb="8">
      <t>コウサテン</t>
    </rPh>
    <rPh sb="9" eb="10">
      <t>クルマ</t>
    </rPh>
    <rPh sb="11" eb="12">
      <t>スク</t>
    </rPh>
    <rPh sb="14" eb="16">
      <t>アンゼン</t>
    </rPh>
    <rPh sb="17" eb="18">
      <t>ワタ</t>
    </rPh>
    <rPh sb="26" eb="27">
      <t>ワタ</t>
    </rPh>
    <rPh sb="36" eb="38">
      <t>イカ</t>
    </rPh>
    <rPh sb="39" eb="40">
      <t>ギョウ</t>
    </rPh>
    <rPh sb="43" eb="46">
      <t>コウサテン</t>
    </rPh>
    <rPh sb="48" eb="50">
      <t>カイロ</t>
    </rPh>
    <phoneticPr fontId="2"/>
  </si>
  <si>
    <t>歩行者用橋</t>
    <rPh sb="0" eb="3">
      <t>ホコウシャ</t>
    </rPh>
    <rPh sb="3" eb="4">
      <t>ヨウ</t>
    </rPh>
    <rPh sb="4" eb="5">
      <t>ハシ</t>
    </rPh>
    <phoneticPr fontId="2"/>
  </si>
  <si>
    <t>土手路</t>
    <rPh sb="0" eb="2">
      <t>ドテ</t>
    </rPh>
    <rPh sb="2" eb="3">
      <t>ミチ</t>
    </rPh>
    <phoneticPr fontId="2"/>
  </si>
  <si>
    <t>T字路</t>
    <rPh sb="1" eb="3">
      <t>ジロ</t>
    </rPh>
    <phoneticPr fontId="2"/>
  </si>
  <si>
    <t>ここから見学者が多いです。歩いて通り抜けてください</t>
    <rPh sb="4" eb="7">
      <t>ケンガクシャ</t>
    </rPh>
    <rPh sb="8" eb="9">
      <t>オオ</t>
    </rPh>
    <rPh sb="13" eb="14">
      <t>アル</t>
    </rPh>
    <rPh sb="16" eb="17">
      <t>トオ</t>
    </rPh>
    <rPh sb="18" eb="19">
      <t>ヌ</t>
    </rPh>
    <phoneticPr fontId="2"/>
  </si>
  <si>
    <t>飛行場滑走路か着陸する飛行機の写真</t>
    <rPh sb="0" eb="3">
      <t>ヒコウジョウ</t>
    </rPh>
    <rPh sb="3" eb="6">
      <t>カッソウロ</t>
    </rPh>
    <rPh sb="7" eb="9">
      <t>チャクリク</t>
    </rPh>
    <rPh sb="11" eb="14">
      <t>ヒコウキ</t>
    </rPh>
    <rPh sb="15" eb="17">
      <t>シャシン</t>
    </rPh>
    <phoneticPr fontId="2"/>
  </si>
  <si>
    <t>原田南１</t>
    <rPh sb="0" eb="2">
      <t>ハラダ</t>
    </rPh>
    <rPh sb="2" eb="3">
      <t>ミナミ</t>
    </rPh>
    <phoneticPr fontId="2"/>
  </si>
  <si>
    <t>ト字路</t>
    <rPh sb="1" eb="3">
      <t>ジロ</t>
    </rPh>
    <phoneticPr fontId="2"/>
  </si>
  <si>
    <t>利倉橋</t>
    <rPh sb="0" eb="1">
      <t>トシ</t>
    </rPh>
    <rPh sb="1" eb="2">
      <t>クラ</t>
    </rPh>
    <rPh sb="2" eb="3">
      <t>ハシ</t>
    </rPh>
    <phoneticPr fontId="2"/>
  </si>
  <si>
    <t>橋をわたって左折</t>
    <rPh sb="0" eb="1">
      <t>ハシ</t>
    </rPh>
    <rPh sb="6" eb="8">
      <t>サセツ</t>
    </rPh>
    <phoneticPr fontId="2"/>
  </si>
  <si>
    <t>T字路S</t>
    <rPh sb="1" eb="3">
      <t>ジロ</t>
    </rPh>
    <phoneticPr fontId="2"/>
  </si>
  <si>
    <t>県道606の下をくぐって進む</t>
    <rPh sb="0" eb="2">
      <t>ケンドウ</t>
    </rPh>
    <rPh sb="6" eb="7">
      <t>シタ</t>
    </rPh>
    <rPh sb="12" eb="13">
      <t>スス</t>
    </rPh>
    <phoneticPr fontId="2"/>
  </si>
  <si>
    <t>十字路　</t>
    <rPh sb="0" eb="3">
      <t>ジュウジロ</t>
    </rPh>
    <phoneticPr fontId="2"/>
  </si>
  <si>
    <t>弥生線</t>
    <rPh sb="0" eb="2">
      <t>ヤヨイ</t>
    </rPh>
    <rPh sb="2" eb="3">
      <t>セン</t>
    </rPh>
    <phoneticPr fontId="2"/>
  </si>
  <si>
    <t>弥生線　県道191</t>
    <rPh sb="0" eb="2">
      <t>ヤヨイ</t>
    </rPh>
    <rPh sb="2" eb="3">
      <t>セン</t>
    </rPh>
    <rPh sb="4" eb="6">
      <t>ケンドウ</t>
    </rPh>
    <phoneticPr fontId="2"/>
  </si>
  <si>
    <t>潮江５丁目S手前</t>
    <rPh sb="0" eb="2">
      <t>シオエ</t>
    </rPh>
    <rPh sb="3" eb="5">
      <t>チョウメ</t>
    </rPh>
    <rPh sb="6" eb="8">
      <t>テマエ</t>
    </rPh>
    <phoneticPr fontId="2"/>
  </si>
  <si>
    <t>踏切わたる</t>
    <rPh sb="0" eb="2">
      <t>フミキリ</t>
    </rPh>
    <phoneticPr fontId="2"/>
  </si>
  <si>
    <t>踏切わたってすぐ右</t>
    <rPh sb="0" eb="2">
      <t>フミキリ</t>
    </rPh>
    <rPh sb="8" eb="9">
      <t>ミギ</t>
    </rPh>
    <phoneticPr fontId="2"/>
  </si>
  <si>
    <t>七松線　踏切わたる</t>
    <rPh sb="0" eb="2">
      <t>ナナマツ</t>
    </rPh>
    <rPh sb="2" eb="3">
      <t>セン</t>
    </rPh>
    <rPh sb="4" eb="6">
      <t>フミキリ</t>
    </rPh>
    <phoneticPr fontId="2"/>
  </si>
  <si>
    <t>踏切わたってすぐ左</t>
    <rPh sb="0" eb="2">
      <t>フミキリ</t>
    </rPh>
    <rPh sb="8" eb="9">
      <t>ヒダリ</t>
    </rPh>
    <phoneticPr fontId="2"/>
  </si>
  <si>
    <t>一方通行迂回終了</t>
    <rPh sb="0" eb="2">
      <t>イッポウ</t>
    </rPh>
    <rPh sb="2" eb="4">
      <t>ツウコウ</t>
    </rPh>
    <rPh sb="4" eb="6">
      <t>ウカイ</t>
    </rPh>
    <rPh sb="6" eb="8">
      <t>シュウリョウ</t>
    </rPh>
    <phoneticPr fontId="2"/>
  </si>
  <si>
    <t>正面一方通行。自転車は通行可能なのですが狭いので迂回したほうがいいでしょう。車が来ていないようなら直進も可。</t>
    <rPh sb="0" eb="2">
      <t>ショウメン</t>
    </rPh>
    <rPh sb="2" eb="4">
      <t>イッポウ</t>
    </rPh>
    <rPh sb="4" eb="6">
      <t>ツウコウ</t>
    </rPh>
    <rPh sb="7" eb="10">
      <t>ジテンシャ</t>
    </rPh>
    <rPh sb="11" eb="13">
      <t>ツウコウ</t>
    </rPh>
    <rPh sb="13" eb="15">
      <t>カノウ</t>
    </rPh>
    <rPh sb="20" eb="21">
      <t>セマ</t>
    </rPh>
    <rPh sb="24" eb="26">
      <t>ウカイ</t>
    </rPh>
    <rPh sb="38" eb="39">
      <t>クルマ</t>
    </rPh>
    <rPh sb="40" eb="41">
      <t>キ</t>
    </rPh>
    <rPh sb="49" eb="51">
      <t>チョクシン</t>
    </rPh>
    <rPh sb="52" eb="53">
      <t>カ</t>
    </rPh>
    <phoneticPr fontId="2"/>
  </si>
  <si>
    <t>踏切わたってすぐに右折</t>
    <rPh sb="0" eb="2">
      <t>フミキリ</t>
    </rPh>
    <rPh sb="9" eb="11">
      <t>ウセツ</t>
    </rPh>
    <phoneticPr fontId="2"/>
  </si>
  <si>
    <t>立花駅前迂回。１００ｍほどなのでそのまま歩いて駅前を通ったほうがj速いかもしれません。</t>
    <rPh sb="0" eb="2">
      <t>タチバナ</t>
    </rPh>
    <rPh sb="2" eb="3">
      <t>エキ</t>
    </rPh>
    <rPh sb="3" eb="4">
      <t>マエ</t>
    </rPh>
    <rPh sb="4" eb="6">
      <t>ウカイ</t>
    </rPh>
    <rPh sb="20" eb="21">
      <t>アル</t>
    </rPh>
    <rPh sb="23" eb="25">
      <t>エキマエ</t>
    </rPh>
    <rPh sb="26" eb="27">
      <t>トオ</t>
    </rPh>
    <rPh sb="33" eb="34">
      <t>ハヤ</t>
    </rPh>
    <phoneticPr fontId="2"/>
  </si>
  <si>
    <t>高架の下をくぐる　線路北側沿いの道へ</t>
    <rPh sb="0" eb="2">
      <t>コウカ</t>
    </rPh>
    <rPh sb="3" eb="4">
      <t>シタ</t>
    </rPh>
    <rPh sb="9" eb="11">
      <t>センロ</t>
    </rPh>
    <rPh sb="11" eb="13">
      <t>キタガワ</t>
    </rPh>
    <rPh sb="13" eb="14">
      <t>ゾ</t>
    </rPh>
    <rPh sb="16" eb="17">
      <t>ミチ</t>
    </rPh>
    <phoneticPr fontId="2"/>
  </si>
  <si>
    <t>大庄武庫線</t>
    <rPh sb="0" eb="2">
      <t>ダイショウ</t>
    </rPh>
    <rPh sb="2" eb="4">
      <t>ムコ</t>
    </rPh>
    <rPh sb="4" eb="5">
      <t>セン</t>
    </rPh>
    <phoneticPr fontId="2"/>
  </si>
  <si>
    <t>堤防道路</t>
    <rPh sb="0" eb="2">
      <t>テイボウ</t>
    </rPh>
    <rPh sb="2" eb="4">
      <t>ドウロ</t>
    </rPh>
    <phoneticPr fontId="2"/>
  </si>
  <si>
    <t>山手大橋東詰S</t>
    <rPh sb="0" eb="2">
      <t>ヤマテ</t>
    </rPh>
    <rPh sb="2" eb="4">
      <t>オオハシ</t>
    </rPh>
    <rPh sb="4" eb="5">
      <t>ヒガシ</t>
    </rPh>
    <rPh sb="5" eb="6">
      <t>ヅ</t>
    </rPh>
    <phoneticPr fontId="2"/>
  </si>
  <si>
    <t>山手幹線</t>
    <rPh sb="0" eb="2">
      <t>ヤマテ</t>
    </rPh>
    <rPh sb="2" eb="4">
      <t>カンセン</t>
    </rPh>
    <phoneticPr fontId="2"/>
  </si>
  <si>
    <t>山手大橋わたる</t>
    <rPh sb="0" eb="2">
      <t>ヤマテ</t>
    </rPh>
    <rPh sb="2" eb="4">
      <t>オオハシ</t>
    </rPh>
    <phoneticPr fontId="2"/>
  </si>
  <si>
    <t>西芦屋町S</t>
    <rPh sb="0" eb="1">
      <t>ニシ</t>
    </rPh>
    <rPh sb="1" eb="3">
      <t>アシヤ</t>
    </rPh>
    <rPh sb="3" eb="4">
      <t>マチ</t>
    </rPh>
    <phoneticPr fontId="2"/>
  </si>
  <si>
    <t>国道2号</t>
    <rPh sb="0" eb="2">
      <t>コクドウ</t>
    </rPh>
    <rPh sb="3" eb="4">
      <t>ゴウ</t>
    </rPh>
    <phoneticPr fontId="2"/>
  </si>
  <si>
    <t>前田町S</t>
    <rPh sb="0" eb="2">
      <t>マエダ</t>
    </rPh>
    <rPh sb="2" eb="3">
      <t>チョウ</t>
    </rPh>
    <phoneticPr fontId="2"/>
  </si>
  <si>
    <t>ゴール　セブン-イレブン 神戸赤鳥居前店</t>
    <phoneticPr fontId="2"/>
  </si>
  <si>
    <t>左側</t>
    <rPh sb="0" eb="1">
      <t>ヒダリ</t>
    </rPh>
    <rPh sb="1" eb="2">
      <t>ガワ</t>
    </rPh>
    <phoneticPr fontId="2"/>
  </si>
  <si>
    <t>PC2ファミリーマート 栗東手原店</t>
    <phoneticPr fontId="2"/>
  </si>
  <si>
    <t>]</t>
    <phoneticPr fontId="2"/>
  </si>
  <si>
    <t>伊勢街道を辿る</t>
    <rPh sb="0" eb="2">
      <t>イセ</t>
    </rPh>
    <rPh sb="2" eb="4">
      <t>カイドウ</t>
    </rPh>
    <rPh sb="5" eb="6">
      <t>タド</t>
    </rPh>
    <phoneticPr fontId="2"/>
  </si>
  <si>
    <t xml:space="preserve"> 伊勢街道</t>
    <phoneticPr fontId="2"/>
  </si>
  <si>
    <t xml:space="preserve">┤字路 </t>
    <phoneticPr fontId="2"/>
  </si>
  <si>
    <t>奥の道を右</t>
    <rPh sb="0" eb="1">
      <t>オク</t>
    </rPh>
    <rPh sb="2" eb="3">
      <t>ミチ</t>
    </rPh>
    <rPh sb="4" eb="5">
      <t>ミギ</t>
    </rPh>
    <phoneticPr fontId="2"/>
  </si>
  <si>
    <t>神社を右手に見てすすむ</t>
    <rPh sb="0" eb="2">
      <t>ジンジャ</t>
    </rPh>
    <rPh sb="3" eb="5">
      <t>ミギテ</t>
    </rPh>
    <rPh sb="6" eb="7">
      <t>ミ</t>
    </rPh>
    <phoneticPr fontId="2"/>
  </si>
  <si>
    <t>十字路</t>
    <rPh sb="0" eb="3">
      <t>ジュウジロ</t>
    </rPh>
    <phoneticPr fontId="2"/>
  </si>
  <si>
    <t>Y字路S</t>
    <rPh sb="1" eb="3">
      <t>ジロ</t>
    </rPh>
    <phoneticPr fontId="2"/>
  </si>
  <si>
    <t>左直進</t>
    <rPh sb="0" eb="1">
      <t>ヒダリ</t>
    </rPh>
    <rPh sb="1" eb="3">
      <t>チョクシン</t>
    </rPh>
    <phoneticPr fontId="2"/>
  </si>
  <si>
    <t>国道1号</t>
    <rPh sb="0" eb="2">
      <t>コクドウ</t>
    </rPh>
    <rPh sb="3" eb="4">
      <t>ゴウ</t>
    </rPh>
    <phoneticPr fontId="2"/>
  </si>
  <si>
    <t>十字路S</t>
    <rPh sb="0" eb="3">
      <t>ジュウジロ</t>
    </rPh>
    <phoneticPr fontId="2"/>
  </si>
  <si>
    <t>旧東海道</t>
    <rPh sb="0" eb="4">
      <t>キュウトウカイドウ</t>
    </rPh>
    <phoneticPr fontId="2"/>
  </si>
  <si>
    <t>水口宿</t>
    <rPh sb="0" eb="2">
      <t>ミズグチ</t>
    </rPh>
    <rPh sb="2" eb="3">
      <t>シュク</t>
    </rPh>
    <phoneticPr fontId="2"/>
  </si>
  <si>
    <t>泉西S</t>
    <rPh sb="0" eb="1">
      <t>イズミ</t>
    </rPh>
    <rPh sb="1" eb="2">
      <t>ニシ</t>
    </rPh>
    <phoneticPr fontId="2"/>
  </si>
  <si>
    <t>国道一号へ合流　一番左側からそのまま分岐</t>
    <rPh sb="0" eb="2">
      <t>コクドウ</t>
    </rPh>
    <rPh sb="2" eb="4">
      <t>イチゴウ</t>
    </rPh>
    <rPh sb="5" eb="7">
      <t>ゴウリュウ</t>
    </rPh>
    <rPh sb="8" eb="10">
      <t>イチバン</t>
    </rPh>
    <rPh sb="10" eb="12">
      <t>ヒダリガワ</t>
    </rPh>
    <rPh sb="18" eb="20">
      <t>ブンキ</t>
    </rPh>
    <phoneticPr fontId="2"/>
  </si>
  <si>
    <t>朝国S</t>
    <rPh sb="0" eb="1">
      <t>アサ</t>
    </rPh>
    <rPh sb="1" eb="2">
      <t>クニ</t>
    </rPh>
    <phoneticPr fontId="2"/>
  </si>
  <si>
    <t>左折→踏切→,右折</t>
    <rPh sb="0" eb="2">
      <t>サセツ</t>
    </rPh>
    <rPh sb="3" eb="5">
      <t>フミキリ</t>
    </rPh>
    <rPh sb="7" eb="9">
      <t>ウセツ</t>
    </rPh>
    <phoneticPr fontId="2"/>
  </si>
  <si>
    <t>石部宿へ</t>
    <rPh sb="0" eb="2">
      <t>イシベ</t>
    </rPh>
    <rPh sb="2" eb="3">
      <t>シュク</t>
    </rPh>
    <phoneticPr fontId="2"/>
  </si>
  <si>
    <t>県道１１６　県道55</t>
    <rPh sb="0" eb="2">
      <t>ケンドウ</t>
    </rPh>
    <rPh sb="6" eb="8">
      <t>ケンドウ</t>
    </rPh>
    <phoneticPr fontId="2"/>
  </si>
  <si>
    <t>東海道と中山道の追分</t>
    <rPh sb="0" eb="3">
      <t>トウカイドウ</t>
    </rPh>
    <rPh sb="4" eb="7">
      <t>ナカセンドウ</t>
    </rPh>
    <rPh sb="8" eb="10">
      <t>オイワケ</t>
    </rPh>
    <phoneticPr fontId="2"/>
  </si>
  <si>
    <t>県道42</t>
    <rPh sb="0" eb="2">
      <t>ケンドウ</t>
    </rPh>
    <phoneticPr fontId="2"/>
  </si>
  <si>
    <t>矢橋中央S</t>
    <rPh sb="0" eb="2">
      <t>ヤバシ</t>
    </rPh>
    <rPh sb="2" eb="4">
      <t>チュウオウ</t>
    </rPh>
    <phoneticPr fontId="2"/>
  </si>
  <si>
    <t>湖岸道路/国道４２２　県道102</t>
    <rPh sb="0" eb="2">
      <t>コガン</t>
    </rPh>
    <rPh sb="2" eb="4">
      <t>ドウロ</t>
    </rPh>
    <rPh sb="5" eb="7">
      <t>コクドウ</t>
    </rPh>
    <rPh sb="11" eb="13">
      <t>ケンドウ</t>
    </rPh>
    <phoneticPr fontId="2"/>
  </si>
  <si>
    <t>木下町北S</t>
    <rPh sb="0" eb="1">
      <t>キ</t>
    </rPh>
    <rPh sb="1" eb="3">
      <t>シタチョウ</t>
    </rPh>
    <rPh sb="3" eb="4">
      <t>キタ</t>
    </rPh>
    <phoneticPr fontId="2"/>
  </si>
  <si>
    <t>逢坂峠をこえる</t>
    <rPh sb="0" eb="2">
      <t>オウサカ</t>
    </rPh>
    <rPh sb="2" eb="3">
      <t>トウゲ</t>
    </rPh>
    <phoneticPr fontId="2"/>
  </si>
  <si>
    <t>国道１号</t>
    <rPh sb="0" eb="2">
      <t>コクドウ</t>
    </rPh>
    <rPh sb="3" eb="4">
      <t>ゴウ</t>
    </rPh>
    <phoneticPr fontId="2"/>
  </si>
  <si>
    <t>国道1号　左車線から左へ道なり分岐</t>
    <rPh sb="0" eb="2">
      <t>コクドウ</t>
    </rPh>
    <rPh sb="3" eb="4">
      <t>ゴウ</t>
    </rPh>
    <rPh sb="5" eb="6">
      <t>ヒダリ</t>
    </rPh>
    <rPh sb="6" eb="8">
      <t>シャセン</t>
    </rPh>
    <rPh sb="10" eb="11">
      <t>ヒダリ</t>
    </rPh>
    <rPh sb="12" eb="13">
      <t>ミチ</t>
    </rPh>
    <rPh sb="15" eb="17">
      <t>ブンキ</t>
    </rPh>
    <phoneticPr fontId="2"/>
  </si>
  <si>
    <t>府道35.３６</t>
    <rPh sb="0" eb="2">
      <t>フドウ</t>
    </rPh>
    <phoneticPr fontId="2"/>
  </si>
  <si>
    <t>一番左車線へ</t>
    <rPh sb="0" eb="2">
      <t>イチバン</t>
    </rPh>
    <rPh sb="2" eb="3">
      <t>ヒダリ</t>
    </rPh>
    <rPh sb="3" eb="5">
      <t>シャセン</t>
    </rPh>
    <phoneticPr fontId="2"/>
  </si>
  <si>
    <t>Y字路</t>
    <phoneticPr fontId="2"/>
  </si>
  <si>
    <t>高架をくぐる</t>
    <rPh sb="0" eb="2">
      <t>コウカ</t>
    </rPh>
    <phoneticPr fontId="2"/>
  </si>
  <si>
    <t>左折→右折で復帰</t>
    <rPh sb="0" eb="2">
      <t>サセツ</t>
    </rPh>
    <rPh sb="3" eb="5">
      <t>ウセツ</t>
    </rPh>
    <rPh sb="6" eb="8">
      <t>フッキ</t>
    </rPh>
    <phoneticPr fontId="2"/>
  </si>
  <si>
    <t>小野原西Ｓ</t>
    <rPh sb="0" eb="3">
      <t>オノハラ</t>
    </rPh>
    <rPh sb="3" eb="4">
      <t>ニシ</t>
    </rPh>
    <phoneticPr fontId="2"/>
  </si>
  <si>
    <t>川沿いに復帰</t>
    <rPh sb="0" eb="2">
      <t>カワゾ</t>
    </rPh>
    <rPh sb="4" eb="6">
      <t>フッキ</t>
    </rPh>
    <phoneticPr fontId="2"/>
  </si>
  <si>
    <t>このまま川沿いを直進したほうが速いです。それも可。
暗くなると草ぼうぼうの道がわかりづらいので念のために公道を通してます。</t>
    <rPh sb="4" eb="6">
      <t>カワゾ</t>
    </rPh>
    <rPh sb="8" eb="10">
      <t>チョクシン</t>
    </rPh>
    <rPh sb="15" eb="16">
      <t>ハヤ</t>
    </rPh>
    <rPh sb="23" eb="24">
      <t>カ</t>
    </rPh>
    <rPh sb="26" eb="27">
      <t>クラ</t>
    </rPh>
    <rPh sb="31" eb="32">
      <t>クサ</t>
    </rPh>
    <rPh sb="37" eb="38">
      <t>ミチ</t>
    </rPh>
    <rPh sb="47" eb="48">
      <t>ネン</t>
    </rPh>
    <rPh sb="52" eb="54">
      <t>コウドウ</t>
    </rPh>
    <rPh sb="55" eb="56">
      <t>トオ</t>
    </rPh>
    <phoneticPr fontId="2"/>
  </si>
  <si>
    <t>右手に橋がでたら渡る。ポールの立った歩行者専用の橋を渡ってください</t>
    <rPh sb="0" eb="2">
      <t>ミギテ</t>
    </rPh>
    <rPh sb="3" eb="4">
      <t>ハシ</t>
    </rPh>
    <rPh sb="8" eb="9">
      <t>ワタ</t>
    </rPh>
    <rPh sb="15" eb="16">
      <t>タ</t>
    </rPh>
    <rPh sb="18" eb="21">
      <t>ホコウシャ</t>
    </rPh>
    <rPh sb="21" eb="23">
      <t>センヨウ</t>
    </rPh>
    <rPh sb="24" eb="25">
      <t>ハシ</t>
    </rPh>
    <rPh sb="26" eb="27">
      <t>ワタ</t>
    </rPh>
    <phoneticPr fontId="2"/>
  </si>
  <si>
    <t>渡って左折</t>
    <rPh sb="0" eb="1">
      <t>ワタ</t>
    </rPh>
    <phoneticPr fontId="2"/>
  </si>
  <si>
    <t>府道13側道</t>
    <rPh sb="0" eb="2">
      <t>フドウ</t>
    </rPh>
    <rPh sb="4" eb="6">
      <t>ソクドウ</t>
    </rPh>
    <phoneticPr fontId="2"/>
  </si>
  <si>
    <t>そのまま道なりで線路北側沿いの道へ
ママチャリが多いので気を付けること</t>
    <rPh sb="4" eb="5">
      <t>ミチ</t>
    </rPh>
    <rPh sb="8" eb="10">
      <t>センロ</t>
    </rPh>
    <rPh sb="10" eb="11">
      <t>キタ</t>
    </rPh>
    <rPh sb="11" eb="12">
      <t>ガワ</t>
    </rPh>
    <rPh sb="12" eb="13">
      <t>ゾ</t>
    </rPh>
    <rPh sb="15" eb="16">
      <t>ミチ</t>
    </rPh>
    <rPh sb="24" eb="25">
      <t>オオ</t>
    </rPh>
    <rPh sb="28" eb="29">
      <t>キ</t>
    </rPh>
    <rPh sb="30" eb="31">
      <t>ツ</t>
    </rPh>
    <phoneticPr fontId="2"/>
  </si>
  <si>
    <t>芦屋隧道</t>
    <rPh sb="0" eb="2">
      <t>アシヤ</t>
    </rPh>
    <rPh sb="2" eb="4">
      <t>ズイドウ</t>
    </rPh>
    <phoneticPr fontId="2"/>
  </si>
  <si>
    <t>直進</t>
    <rPh sb="0" eb="2">
      <t>チョクシン</t>
    </rPh>
    <phoneticPr fontId="2"/>
  </si>
  <si>
    <t>山手幹線</t>
    <rPh sb="0" eb="2">
      <t>ヤマテ</t>
    </rPh>
    <rPh sb="2" eb="4">
      <t>カンセン</t>
    </rPh>
    <phoneticPr fontId="2"/>
  </si>
  <si>
    <t>左車線が左折レーンです。車がおおければ無理せずここで左折しても次で復帰できます。</t>
    <rPh sb="0" eb="1">
      <t>ヒダリ</t>
    </rPh>
    <rPh sb="1" eb="3">
      <t>シャセン</t>
    </rPh>
    <rPh sb="4" eb="6">
      <t>サセツ</t>
    </rPh>
    <rPh sb="12" eb="13">
      <t>クルマ</t>
    </rPh>
    <rPh sb="19" eb="21">
      <t>ムリ</t>
    </rPh>
    <rPh sb="26" eb="28">
      <t>サセツ</t>
    </rPh>
    <rPh sb="31" eb="32">
      <t>ツギ</t>
    </rPh>
    <rPh sb="33" eb="35">
      <t>フッキ</t>
    </rPh>
    <phoneticPr fontId="2"/>
  </si>
  <si>
    <t>御影公会堂</t>
    <rPh sb="0" eb="5">
      <t>ミカゲコウカイドウ</t>
    </rPh>
    <phoneticPr fontId="2"/>
  </si>
  <si>
    <t>右側</t>
    <rPh sb="0" eb="2">
      <t>ミギガワ</t>
    </rPh>
    <phoneticPr fontId="2"/>
  </si>
  <si>
    <t>国道２号</t>
    <rPh sb="0" eb="2">
      <t>コクドウ</t>
    </rPh>
    <rPh sb="3" eb="4">
      <t>ゴウ</t>
    </rPh>
    <phoneticPr fontId="2"/>
  </si>
  <si>
    <t>国道２号</t>
    <rPh sb="0" eb="2">
      <t>コクドウ</t>
    </rPh>
    <rPh sb="3" eb="4">
      <t>ゴウ</t>
    </rPh>
    <phoneticPr fontId="2"/>
  </si>
  <si>
    <t xml:space="preserve">open: 08:14 
close: 10:06 </t>
    <phoneticPr fontId="2"/>
  </si>
  <si>
    <t>open: 10:09
close:14:08</t>
  </si>
  <si>
    <t xml:space="preserve"> open: 12:53
 close: 20:30</t>
    <phoneticPr fontId="2"/>
  </si>
  <si>
    <t>7:00スタート</t>
    <phoneticPr fontId="2"/>
  </si>
  <si>
    <t>PC開設時刻</t>
    <rPh sb="2" eb="4">
      <t>カイセツ</t>
    </rPh>
    <rPh sb="4" eb="6">
      <t>ジコク</t>
    </rPh>
    <phoneticPr fontId="2"/>
  </si>
  <si>
    <t>伊勢市民活動センター駐車場</t>
    <rPh sb="0" eb="2">
      <t>イセ</t>
    </rPh>
    <rPh sb="2" eb="4">
      <t>シミン</t>
    </rPh>
    <rPh sb="4" eb="6">
      <t>カツドウ</t>
    </rPh>
    <rPh sb="10" eb="13">
      <t>チュウシャジョウ</t>
    </rPh>
    <phoneticPr fontId="1"/>
  </si>
  <si>
    <t>伊勢街道</t>
    <rPh sb="0" eb="2">
      <t>イセ</t>
    </rPh>
    <rPh sb="2" eb="4">
      <t>カイドウ</t>
    </rPh>
    <phoneticPr fontId="2"/>
  </si>
  <si>
    <t>十字路</t>
    <rPh sb="0" eb="3">
      <t>ジュウジロ</t>
    </rPh>
    <phoneticPr fontId="2"/>
  </si>
  <si>
    <t>専修寺</t>
  </si>
  <si>
    <t>府道６７　西国街道</t>
    <rPh sb="0" eb="2">
      <t>フドウ</t>
    </rPh>
    <rPh sb="5" eb="7">
      <t>サイコク</t>
    </rPh>
    <rPh sb="7" eb="9">
      <t>カイドウ</t>
    </rPh>
    <phoneticPr fontId="2"/>
  </si>
  <si>
    <t>岩田S</t>
    <rPh sb="0" eb="2">
      <t>イワタ</t>
    </rPh>
    <phoneticPr fontId="2"/>
  </si>
  <si>
    <t>Ｕターン</t>
    <phoneticPr fontId="2"/>
  </si>
  <si>
    <t>本丸前S</t>
    <rPh sb="0" eb="2">
      <t>ホンマル</t>
    </rPh>
    <rPh sb="2" eb="3">
      <t>マエ</t>
    </rPh>
    <phoneticPr fontId="2"/>
  </si>
  <si>
    <t>県道18　県道102</t>
    <rPh sb="0" eb="2">
      <t>ケンドウ</t>
    </rPh>
    <rPh sb="5" eb="7">
      <t>ケンドウ</t>
    </rPh>
    <phoneticPr fontId="2"/>
  </si>
  <si>
    <t>合計</t>
    <rPh sb="0" eb="2">
      <t>ゴウケイ</t>
    </rPh>
    <phoneticPr fontId="2"/>
  </si>
  <si>
    <t xml:space="preserve">
フォトチェック２
京都伏見</t>
    <rPh sb="10" eb="12">
      <t>キョウト</t>
    </rPh>
    <rPh sb="12" eb="14">
      <t>フシミ</t>
    </rPh>
    <phoneticPr fontId="2"/>
  </si>
  <si>
    <t>フォトチェック３
千里川河川敷</t>
    <rPh sb="9" eb="11">
      <t>センリ</t>
    </rPh>
    <rPh sb="11" eb="12">
      <t>カワ</t>
    </rPh>
    <rPh sb="12" eb="15">
      <t>カセンジキ</t>
    </rPh>
    <phoneticPr fontId="2"/>
  </si>
  <si>
    <r>
      <t>お疲れさまでした。
３階の３０１号室にて受付
建物正面にみて</t>
    </r>
    <r>
      <rPr>
        <sz val="12"/>
        <color rgb="FFFF0000"/>
        <rFont val="ＭＳ Ｐゴシック"/>
        <family val="3"/>
        <charset val="128"/>
        <scheme val="major"/>
      </rPr>
      <t>左側</t>
    </r>
    <r>
      <rPr>
        <sz val="12"/>
        <color theme="1"/>
        <rFont val="ＭＳ Ｐゴシック"/>
        <family val="3"/>
        <charset val="128"/>
        <scheme val="major"/>
      </rPr>
      <t>の自転車置き場に自転車を置いてきてください。　</t>
    </r>
    <rPh sb="1" eb="2">
      <t>ツカ</t>
    </rPh>
    <phoneticPr fontId="2"/>
  </si>
  <si>
    <t>レシートを取得してください</t>
    <rPh sb="5" eb="7">
      <t>シュトク</t>
    </rPh>
    <phoneticPr fontId="2"/>
  </si>
  <si>
    <t>スタート地点</t>
    <rPh sb="4" eb="6">
      <t>チテン</t>
    </rPh>
    <phoneticPr fontId="2"/>
  </si>
  <si>
    <t>自転車と一緒に写真を撮ってください</t>
    <rPh sb="0" eb="3">
      <t>ジテンシャ</t>
    </rPh>
    <rPh sb="4" eb="6">
      <t>イッショ</t>
    </rPh>
    <rPh sb="7" eb="9">
      <t>シャシン</t>
    </rPh>
    <rPh sb="10" eb="11">
      <t>ト</t>
    </rPh>
    <phoneticPr fontId="2"/>
  </si>
  <si>
    <t>寺田屋</t>
    <rPh sb="0" eb="2">
      <t>テラダ</t>
    </rPh>
    <rPh sb="2" eb="3">
      <t>ヤ</t>
    </rPh>
    <phoneticPr fontId="2"/>
  </si>
  <si>
    <t>（寺田屋　黄桜カッパカントリー、月桂冠旧本社どれでも可）</t>
    <rPh sb="1" eb="3">
      <t>テラダ</t>
    </rPh>
    <rPh sb="3" eb="4">
      <t>ヤ</t>
    </rPh>
    <rPh sb="5" eb="7">
      <t>キザクラ</t>
    </rPh>
    <rPh sb="16" eb="19">
      <t>ゲッケイカン</t>
    </rPh>
    <rPh sb="19" eb="22">
      <t>キュウホンシャ</t>
    </rPh>
    <rPh sb="26" eb="27">
      <t>カ</t>
    </rPh>
    <phoneticPr fontId="2"/>
  </si>
  <si>
    <t>月桂冠旧本社</t>
    <rPh sb="0" eb="3">
      <t>ゲッケイカン</t>
    </rPh>
    <rPh sb="3" eb="6">
      <t>キュウホンシャ</t>
    </rPh>
    <phoneticPr fontId="2"/>
  </si>
  <si>
    <t>黄桜カッパカントリー</t>
    <rPh sb="0" eb="2">
      <t>キザクラ</t>
    </rPh>
    <phoneticPr fontId="2"/>
  </si>
  <si>
    <t>★フォトチェック2　京都伏見　</t>
    <rPh sb="10" eb="12">
      <t>キョウト</t>
    </rPh>
    <rPh sb="12" eb="14">
      <t>フシミ</t>
    </rPh>
    <phoneticPr fontId="2"/>
  </si>
  <si>
    <t>★フォトチェック1　万人講灯籠 常夜燈</t>
    <phoneticPr fontId="2"/>
  </si>
  <si>
    <t>★フォトチェック３　千里川河川敷　</t>
    <rPh sb="10" eb="12">
      <t>センリ</t>
    </rPh>
    <rPh sb="12" eb="13">
      <t>カワ</t>
    </rPh>
    <rPh sb="13" eb="16">
      <t>カセンジキ</t>
    </rPh>
    <phoneticPr fontId="2"/>
  </si>
  <si>
    <t>飛行機の着陸</t>
    <rPh sb="0" eb="3">
      <t>ヒコウキ</t>
    </rPh>
    <rPh sb="4" eb="6">
      <t>チャクリク</t>
    </rPh>
    <phoneticPr fontId="2"/>
  </si>
  <si>
    <t>滑走路の写真なら自転車もいれてください</t>
    <rPh sb="0" eb="3">
      <t>カッソウロ</t>
    </rPh>
    <rPh sb="4" eb="6">
      <t>シャシン</t>
    </rPh>
    <rPh sb="8" eb="11">
      <t>ジテンシャ</t>
    </rPh>
    <phoneticPr fontId="2"/>
  </si>
  <si>
    <t>なかなかうまく撮れませんが。。</t>
    <rPh sb="7" eb="8">
      <t>ト</t>
    </rPh>
    <phoneticPr fontId="2"/>
  </si>
  <si>
    <t>┤字路</t>
    <rPh sb="1" eb="2">
      <t>ジ</t>
    </rPh>
    <rPh sb="2" eb="3">
      <t>ロ</t>
    </rPh>
    <phoneticPr fontId="2"/>
  </si>
  <si>
    <t>川沿い市道</t>
    <rPh sb="0" eb="2">
      <t>カワゾ</t>
    </rPh>
    <rPh sb="3" eb="5">
      <t>シドウ</t>
    </rPh>
    <phoneticPr fontId="2"/>
  </si>
  <si>
    <t>車止めあり</t>
    <rPh sb="0" eb="1">
      <t>クルマ</t>
    </rPh>
    <rPh sb="1" eb="2">
      <t>ド</t>
    </rPh>
    <phoneticPr fontId="2"/>
  </si>
  <si>
    <r>
      <t>近江大橋わたる。渡たり終わりに交通量の多い左車線ができて右折しずらくなっています。そのまま左折して先で信号右折にしてありますが、</t>
    </r>
    <r>
      <rPr>
        <b/>
        <sz val="12"/>
        <color rgb="FFFF0000"/>
        <rFont val="ＭＳ Ｐゴシック"/>
        <family val="3"/>
        <charset val="128"/>
        <scheme val="major"/>
      </rPr>
      <t>車の流れがなくスムーズに右折できるなら橋を渡り切ったところで右折レーンに入りそのまま右折していただいても結構です。</t>
    </r>
    <rPh sb="0" eb="2">
      <t>オウミ</t>
    </rPh>
    <rPh sb="2" eb="4">
      <t>オオハシ</t>
    </rPh>
    <rPh sb="15" eb="17">
      <t>コウツウ</t>
    </rPh>
    <rPh sb="17" eb="18">
      <t>リョウ</t>
    </rPh>
    <rPh sb="19" eb="20">
      <t>オオ</t>
    </rPh>
    <rPh sb="49" eb="50">
      <t>サキ</t>
    </rPh>
    <phoneticPr fontId="2"/>
  </si>
  <si>
    <t>PC１ローソン 近鉄江戸橋駅前店</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</si>
</sst>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22" x14ac:knownFonts="1">
    <font>
      <sz val="11"/>
      <name val="ＭＳ Ｐゴシック"/>
      <family val="3"/>
      <charset val="128"/>
    </font>
    <font>
      <sz val="10"/>
      <name val="ＭＳ Ｐゴシック"/>
      <family val="3"/>
      <charset val="128"/>
    </font>
    <font>
      <sz val="6"/>
      <name val="ＭＳ Ｐゴシック"/>
      <family val="3"/>
      <charset val="128"/>
    </font>
    <font>
      <sz val="10"/>
      <name val="ＭＳ Ｐゴシック"/>
      <family val="3"/>
      <charset val="128"/>
      <scheme val="major"/>
    </font>
    <font>
      <sz val="9"/>
      <name val="ＭＳ Ｐゴシック"/>
      <family val="3"/>
      <charset val="128"/>
      <scheme val="major"/>
    </font>
    <font>
      <b/>
      <sz val="10"/>
      <name val="ＭＳ Ｐゴシック"/>
      <family val="3"/>
      <charset val="128"/>
      <scheme val="major"/>
    </font>
    <font>
      <b/>
      <sz val="12"/>
      <name val="ＭＳ Ｐゴシック"/>
      <family val="3"/>
      <charset val="128"/>
      <scheme val="major"/>
    </font>
    <font>
      <sz val="11"/>
      <name val="ＭＳ Ｐゴシック"/>
      <family val="3"/>
      <charset val="128"/>
      <scheme val="major"/>
    </font>
    <font>
      <b/>
      <sz val="12"/>
      <color theme="1"/>
      <name val="ＭＳ Ｐゴシック"/>
      <family val="3"/>
      <charset val="128"/>
      <scheme val="major"/>
    </font>
    <font>
      <b/>
      <sz val="14"/>
      <name val="ＭＳ Ｐゴシック"/>
      <family val="3"/>
      <charset val="128"/>
      <scheme val="major"/>
    </font>
    <font>
      <sz val="12"/>
      <color theme="1"/>
      <name val="ＭＳ Ｐゴシック"/>
      <family val="3"/>
      <charset val="128"/>
      <scheme val="major"/>
    </font>
    <font>
      <b/>
      <sz val="11"/>
      <name val="ＭＳ Ｐゴシック"/>
      <family val="3"/>
      <charset val="128"/>
      <scheme val="major"/>
    </font>
    <font>
      <b/>
      <sz val="11"/>
      <color theme="1"/>
      <name val="ＭＳ Ｐゴシック"/>
      <family val="3"/>
      <charset val="128"/>
      <scheme val="major"/>
    </font>
    <font>
      <sz val="10"/>
      <color theme="1"/>
      <name val="ＭＳ Ｐゴシック"/>
      <family val="3"/>
      <charset val="128"/>
      <scheme val="major"/>
    </font>
    <font>
      <b/>
      <sz val="10"/>
      <color rgb="FFFF0000"/>
      <name val="ＭＳ Ｐゴシック"/>
      <family val="3"/>
      <charset val="128"/>
      <scheme val="major"/>
    </font>
    <font>
      <sz val="10"/>
      <color rgb="FFFF0000"/>
      <name val="ＭＳ Ｐゴシック"/>
      <family val="3"/>
      <charset val="128"/>
      <scheme val="major"/>
    </font>
    <font>
      <b/>
      <sz val="12"/>
      <color rgb="FFFF0000"/>
      <name val="ＭＳ Ｐゴシック"/>
      <family val="3"/>
      <charset val="128"/>
      <scheme val="major"/>
    </font>
    <font>
      <b/>
      <sz val="10"/>
      <color theme="1"/>
      <name val="ＭＳ Ｐゴシック"/>
      <family val="3"/>
      <charset val="128"/>
      <scheme val="major"/>
    </font>
    <font>
      <sz val="12"/>
      <color rgb="FFFF0000"/>
      <name val="ＭＳ Ｐゴシック"/>
      <family val="3"/>
      <charset val="128"/>
      <scheme val="major"/>
    </font>
    <font>
      <b/>
      <sz val="14"/>
      <color rgb="FFFF0000"/>
      <name val="ＭＳ Ｐゴシック"/>
      <family val="3"/>
      <charset val="128"/>
      <scheme val="major"/>
    </font>
    <font>
      <b/>
      <sz val="11"/>
      <color rgb="FFFF0000"/>
      <name val="ＭＳ Ｐゴシック"/>
      <family val="3"/>
      <charset val="128"/>
      <scheme val="major"/>
    </font>
    <font>
      <b/>
      <sz val="14"/>
      <color theme="1"/>
      <name val="ＭＳ Ｐゴシック"/>
      <family val="3"/>
      <charset val="128"/>
      <scheme val="major"/>
    </font>
  </fonts>
  <fills count="4">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s>
  <borders count="9">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s>
  <cellStyleXfs count="1">
    <xf numFmtId="0" fontId="0" fillId="0" borderId="0">
      <alignment vertical="center"/>
    </xf>
  </cellStyleXfs>
  <cellXfs count="120">
    <xf numFmtId="0" fontId="0" fillId="0" borderId="0" xfId="0">
      <alignment vertical="center"/>
    </xf>
    <xf numFmtId="176" fontId="4" fillId="0" borderId="0" xfId="0" applyNumberFormat="1" applyFont="1" applyFill="1" applyAlignment="1">
      <alignment horizontal="left" vertical="center"/>
    </xf>
    <xf numFmtId="0" fontId="6" fillId="0" borderId="5" xfId="0" applyFont="1" applyFill="1" applyBorder="1">
      <alignment vertical="center"/>
    </xf>
    <xf numFmtId="0" fontId="6" fillId="0" borderId="6" xfId="0" applyFont="1" applyFill="1" applyBorder="1">
      <alignment vertical="center"/>
    </xf>
    <xf numFmtId="0" fontId="6" fillId="0" borderId="8" xfId="0" applyFont="1" applyFill="1" applyBorder="1">
      <alignment vertical="center"/>
    </xf>
    <xf numFmtId="0" fontId="6" fillId="0" borderId="5" xfId="0" applyFont="1" applyFill="1" applyBorder="1" applyAlignment="1">
      <alignment vertical="center" wrapText="1"/>
    </xf>
    <xf numFmtId="0" fontId="3" fillId="0" borderId="0" xfId="0" applyFont="1" applyFill="1">
      <alignment vertical="center"/>
    </xf>
    <xf numFmtId="0" fontId="6" fillId="0" borderId="8" xfId="0" applyFont="1" applyFill="1" applyBorder="1" applyAlignment="1">
      <alignment vertical="center" wrapText="1"/>
    </xf>
    <xf numFmtId="0" fontId="6" fillId="2" borderId="8" xfId="0" applyFont="1" applyFill="1" applyBorder="1">
      <alignment vertical="center"/>
    </xf>
    <xf numFmtId="176" fontId="3" fillId="0" borderId="0" xfId="0" applyNumberFormat="1" applyFont="1" applyFill="1" applyAlignment="1">
      <alignment horizontal="right" vertical="center"/>
    </xf>
    <xf numFmtId="0" fontId="5" fillId="0" borderId="0" xfId="0" applyFont="1" applyFill="1">
      <alignment vertical="center"/>
    </xf>
    <xf numFmtId="0" fontId="6" fillId="0" borderId="2" xfId="0" applyFont="1" applyFill="1" applyBorder="1">
      <alignment vertical="center"/>
    </xf>
    <xf numFmtId="0" fontId="8" fillId="2" borderId="8" xfId="0" applyFont="1" applyFill="1" applyBorder="1">
      <alignment vertical="center"/>
    </xf>
    <xf numFmtId="0" fontId="8" fillId="0" borderId="8" xfId="0" applyFont="1" applyFill="1" applyBorder="1">
      <alignment vertical="center"/>
    </xf>
    <xf numFmtId="176" fontId="8" fillId="0" borderId="5" xfId="0" applyNumberFormat="1" applyFont="1" applyFill="1" applyBorder="1" applyAlignment="1">
      <alignment horizontal="right" vertical="center"/>
    </xf>
    <xf numFmtId="0" fontId="8" fillId="0" borderId="8" xfId="0" applyFont="1" applyFill="1" applyBorder="1" applyAlignment="1">
      <alignment vertical="center" wrapText="1"/>
    </xf>
    <xf numFmtId="0" fontId="3" fillId="2" borderId="0" xfId="0" applyFont="1" applyFill="1">
      <alignment vertical="center"/>
    </xf>
    <xf numFmtId="176" fontId="8" fillId="0" borderId="2" xfId="0" applyNumberFormat="1" applyFont="1" applyFill="1" applyBorder="1" applyAlignment="1">
      <alignment horizontal="right" vertical="center"/>
    </xf>
    <xf numFmtId="176" fontId="9" fillId="0" borderId="2" xfId="0" applyNumberFormat="1" applyFont="1" applyFill="1" applyBorder="1" applyAlignment="1">
      <alignment horizontal="right" vertical="center"/>
    </xf>
    <xf numFmtId="176" fontId="9" fillId="0" borderId="6" xfId="0" applyNumberFormat="1" applyFont="1" applyFill="1" applyBorder="1" applyAlignment="1">
      <alignment horizontal="right" vertical="center"/>
    </xf>
    <xf numFmtId="0" fontId="8" fillId="0" borderId="5" xfId="0" applyFont="1" applyFill="1" applyBorder="1" applyAlignment="1">
      <alignment vertical="center" wrapText="1"/>
    </xf>
    <xf numFmtId="0" fontId="10" fillId="0" borderId="8" xfId="0" applyFont="1" applyFill="1" applyBorder="1" applyAlignment="1">
      <alignment vertical="center" wrapText="1"/>
    </xf>
    <xf numFmtId="0" fontId="6" fillId="2" borderId="8" xfId="0" applyFont="1" applyFill="1" applyBorder="1" applyAlignment="1">
      <alignment vertical="center" wrapText="1"/>
    </xf>
    <xf numFmtId="0" fontId="6" fillId="2" borderId="6" xfId="0" applyFont="1" applyFill="1" applyBorder="1">
      <alignment vertical="center"/>
    </xf>
    <xf numFmtId="176" fontId="9" fillId="2" borderId="6" xfId="0" applyNumberFormat="1" applyFont="1" applyFill="1" applyBorder="1" applyAlignment="1">
      <alignment horizontal="right" vertical="center"/>
    </xf>
    <xf numFmtId="0" fontId="10" fillId="2" borderId="8" xfId="0" applyFont="1" applyFill="1" applyBorder="1" applyAlignment="1">
      <alignment vertical="center" wrapText="1"/>
    </xf>
    <xf numFmtId="0" fontId="6" fillId="0" borderId="2" xfId="0" applyFont="1" applyFill="1" applyBorder="1" applyAlignment="1">
      <alignment vertical="center" wrapText="1"/>
    </xf>
    <xf numFmtId="0" fontId="8" fillId="2" borderId="8" xfId="0" applyFont="1" applyFill="1" applyBorder="1" applyAlignment="1">
      <alignment vertical="center" wrapText="1"/>
    </xf>
    <xf numFmtId="176" fontId="8" fillId="0" borderId="5" xfId="0" applyNumberFormat="1" applyFont="1" applyFill="1" applyBorder="1" applyAlignment="1">
      <alignment horizontal="right" vertical="center" wrapText="1"/>
    </xf>
    <xf numFmtId="176" fontId="8" fillId="0" borderId="0" xfId="0" applyNumberFormat="1" applyFont="1" applyFill="1" applyAlignment="1">
      <alignment horizontal="right" vertical="center"/>
    </xf>
    <xf numFmtId="0" fontId="6" fillId="0" borderId="0" xfId="0" applyFont="1" applyFill="1">
      <alignment vertical="center"/>
    </xf>
    <xf numFmtId="0" fontId="6" fillId="0" borderId="0" xfId="0" applyFont="1" applyFill="1" applyAlignment="1">
      <alignment vertical="center"/>
    </xf>
    <xf numFmtId="0" fontId="6" fillId="0" borderId="5" xfId="0" applyFont="1" applyFill="1" applyBorder="1" applyAlignment="1">
      <alignment vertical="center"/>
    </xf>
    <xf numFmtId="0" fontId="6" fillId="2" borderId="5" xfId="0" applyFont="1" applyFill="1" applyBorder="1">
      <alignment vertical="center"/>
    </xf>
    <xf numFmtId="0" fontId="6" fillId="0" borderId="5" xfId="0" applyFont="1" applyFill="1" applyBorder="1">
      <alignment vertical="center"/>
    </xf>
    <xf numFmtId="0" fontId="6" fillId="0" borderId="5" xfId="0" applyFont="1" applyFill="1" applyBorder="1" applyAlignment="1">
      <alignment vertical="center" wrapText="1"/>
    </xf>
    <xf numFmtId="0" fontId="3" fillId="0" borderId="0" xfId="0" applyFont="1" applyFill="1">
      <alignment vertical="center"/>
    </xf>
    <xf numFmtId="176" fontId="8" fillId="0" borderId="5" xfId="0" applyNumberFormat="1" applyFont="1" applyFill="1" applyBorder="1" applyAlignment="1">
      <alignment horizontal="right" vertical="center"/>
    </xf>
    <xf numFmtId="176" fontId="8" fillId="2" borderId="5" xfId="0" applyNumberFormat="1" applyFont="1" applyFill="1" applyBorder="1" applyAlignment="1">
      <alignment horizontal="right" vertical="center"/>
    </xf>
    <xf numFmtId="0" fontId="3" fillId="2" borderId="0" xfId="0" applyFont="1" applyFill="1">
      <alignment vertical="center"/>
    </xf>
    <xf numFmtId="176" fontId="9" fillId="0" borderId="5" xfId="0" applyNumberFormat="1" applyFont="1" applyFill="1" applyBorder="1" applyAlignment="1">
      <alignment horizontal="right" vertical="center"/>
    </xf>
    <xf numFmtId="176" fontId="9" fillId="2" borderId="5" xfId="0" applyNumberFormat="1" applyFont="1" applyFill="1" applyBorder="1" applyAlignment="1">
      <alignment horizontal="right" vertical="center"/>
    </xf>
    <xf numFmtId="176" fontId="9" fillId="0" borderId="0" xfId="0" applyNumberFormat="1" applyFont="1" applyFill="1" applyAlignment="1">
      <alignment horizontal="right" vertical="center"/>
    </xf>
    <xf numFmtId="0" fontId="6" fillId="0" borderId="0" xfId="0" applyFont="1" applyFill="1" applyAlignment="1">
      <alignment vertical="center" wrapText="1"/>
    </xf>
    <xf numFmtId="0" fontId="6" fillId="2" borderId="5" xfId="0" applyFont="1" applyFill="1" applyBorder="1" applyAlignment="1">
      <alignment vertical="center" wrapText="1"/>
    </xf>
    <xf numFmtId="0" fontId="6" fillId="0" borderId="0" xfId="0" applyFont="1" applyFill="1">
      <alignment vertical="center"/>
    </xf>
    <xf numFmtId="0" fontId="11" fillId="0" borderId="0" xfId="0" applyFont="1" applyFill="1">
      <alignment vertical="center"/>
    </xf>
    <xf numFmtId="0" fontId="11" fillId="0" borderId="3" xfId="0" applyFont="1" applyFill="1" applyBorder="1">
      <alignment vertical="center"/>
    </xf>
    <xf numFmtId="0" fontId="11" fillId="2" borderId="7" xfId="0" applyFont="1" applyFill="1" applyBorder="1">
      <alignment vertical="center"/>
    </xf>
    <xf numFmtId="0" fontId="11" fillId="0" borderId="7" xfId="0" applyFont="1" applyFill="1" applyBorder="1">
      <alignment vertical="center"/>
    </xf>
    <xf numFmtId="0" fontId="11" fillId="0" borderId="5" xfId="0" applyFont="1" applyFill="1" applyBorder="1">
      <alignment vertical="center"/>
    </xf>
    <xf numFmtId="0" fontId="11" fillId="2" borderId="5" xfId="0" applyFont="1" applyFill="1" applyBorder="1">
      <alignment vertical="center"/>
    </xf>
    <xf numFmtId="0" fontId="11" fillId="0" borderId="0" xfId="0" applyFont="1" applyFill="1" applyBorder="1">
      <alignment vertical="center"/>
    </xf>
    <xf numFmtId="176" fontId="8" fillId="0" borderId="0" xfId="0" applyNumberFormat="1" applyFont="1" applyFill="1" applyAlignment="1">
      <alignment horizontal="left" vertical="center"/>
    </xf>
    <xf numFmtId="176" fontId="3" fillId="0" borderId="0" xfId="0" applyNumberFormat="1" applyFont="1" applyFill="1" applyAlignment="1">
      <alignment horizontal="left" vertical="center"/>
    </xf>
    <xf numFmtId="176" fontId="9" fillId="0" borderId="0" xfId="0" applyNumberFormat="1" applyFont="1" applyFill="1" applyAlignment="1">
      <alignment horizontal="left" vertical="center"/>
    </xf>
    <xf numFmtId="0" fontId="10" fillId="0" borderId="5" xfId="0" applyFont="1" applyFill="1" applyBorder="1" applyAlignment="1">
      <alignment vertical="center" wrapText="1"/>
    </xf>
    <xf numFmtId="0" fontId="11" fillId="0" borderId="0" xfId="0" applyFont="1" applyFill="1" applyAlignment="1">
      <alignment vertical="center" wrapText="1"/>
    </xf>
    <xf numFmtId="0" fontId="6" fillId="0" borderId="6" xfId="0" applyFont="1" applyFill="1" applyBorder="1" applyAlignment="1">
      <alignment vertical="center"/>
    </xf>
    <xf numFmtId="14" fontId="10" fillId="0" borderId="0" xfId="0" applyNumberFormat="1" applyFont="1" applyFill="1" applyAlignment="1">
      <alignment vertical="center" wrapText="1"/>
    </xf>
    <xf numFmtId="0" fontId="8" fillId="0" borderId="2" xfId="0" applyFont="1" applyFill="1" applyBorder="1" applyAlignment="1">
      <alignment vertical="center" wrapText="1"/>
    </xf>
    <xf numFmtId="0" fontId="8" fillId="2" borderId="6" xfId="0" applyFont="1" applyFill="1" applyBorder="1" applyAlignment="1">
      <alignment vertical="center" wrapText="1"/>
    </xf>
    <xf numFmtId="0" fontId="8" fillId="0" borderId="6" xfId="0" applyFont="1" applyFill="1" applyBorder="1" applyAlignment="1">
      <alignment vertical="center" wrapText="1"/>
    </xf>
    <xf numFmtId="0" fontId="10" fillId="0" borderId="6" xfId="0" applyFont="1" applyFill="1" applyBorder="1" applyAlignment="1">
      <alignment vertical="center" wrapText="1"/>
    </xf>
    <xf numFmtId="0" fontId="13" fillId="0" borderId="8" xfId="0" applyFont="1" applyFill="1" applyBorder="1" applyAlignment="1">
      <alignment vertical="center" wrapText="1"/>
    </xf>
    <xf numFmtId="0" fontId="10" fillId="2" borderId="5" xfId="0" applyFont="1" applyFill="1" applyBorder="1" applyAlignment="1">
      <alignment vertical="center" wrapText="1"/>
    </xf>
    <xf numFmtId="0" fontId="10" fillId="0" borderId="0" xfId="0" applyFont="1" applyFill="1" applyBorder="1" applyAlignment="1">
      <alignment vertical="center" wrapText="1"/>
    </xf>
    <xf numFmtId="0" fontId="10" fillId="0" borderId="0" xfId="0" applyFont="1" applyFill="1" applyAlignment="1">
      <alignment vertical="center" wrapText="1"/>
    </xf>
    <xf numFmtId="0" fontId="8" fillId="0" borderId="8" xfId="0" applyFont="1" applyFill="1" applyBorder="1" applyAlignment="1">
      <alignment horizontal="center" vertical="center" wrapText="1"/>
    </xf>
    <xf numFmtId="176" fontId="8" fillId="2" borderId="5" xfId="0" applyNumberFormat="1" applyFont="1" applyFill="1" applyBorder="1" applyAlignment="1">
      <alignment horizontal="right" vertical="center" wrapText="1"/>
    </xf>
    <xf numFmtId="56" fontId="11" fillId="0" borderId="5" xfId="0" applyNumberFormat="1" applyFont="1" applyFill="1" applyBorder="1" applyAlignment="1">
      <alignment vertical="center" wrapText="1"/>
    </xf>
    <xf numFmtId="22" fontId="11" fillId="0" borderId="5" xfId="0" applyNumberFormat="1" applyFont="1" applyFill="1" applyBorder="1" applyAlignment="1">
      <alignment vertical="center" wrapText="1"/>
    </xf>
    <xf numFmtId="0" fontId="11" fillId="0" borderId="5" xfId="0" applyFont="1" applyFill="1" applyBorder="1" applyAlignment="1">
      <alignment vertical="center" wrapText="1"/>
    </xf>
    <xf numFmtId="0" fontId="6" fillId="0" borderId="6" xfId="0" applyFont="1" applyFill="1" applyBorder="1" applyAlignment="1">
      <alignment vertical="center" wrapText="1"/>
    </xf>
    <xf numFmtId="0" fontId="7" fillId="0" borderId="5" xfId="0" applyFont="1" applyFill="1" applyBorder="1">
      <alignment vertical="center"/>
    </xf>
    <xf numFmtId="176" fontId="11" fillId="0" borderId="5" xfId="0" applyNumberFormat="1" applyFont="1" applyFill="1" applyBorder="1">
      <alignment vertical="center"/>
    </xf>
    <xf numFmtId="176" fontId="11" fillId="2" borderId="5" xfId="0" applyNumberFormat="1" applyFont="1" applyFill="1" applyBorder="1">
      <alignment vertical="center"/>
    </xf>
    <xf numFmtId="176" fontId="11" fillId="0" borderId="5" xfId="0" applyNumberFormat="1" applyFont="1" applyFill="1" applyBorder="1" applyAlignment="1">
      <alignment vertical="center" wrapText="1"/>
    </xf>
    <xf numFmtId="176" fontId="12" fillId="0" borderId="5" xfId="0" applyNumberFormat="1" applyFont="1" applyFill="1" applyBorder="1">
      <alignment vertical="center"/>
    </xf>
    <xf numFmtId="176" fontId="11" fillId="2" borderId="5" xfId="0" applyNumberFormat="1" applyFont="1" applyFill="1" applyBorder="1" applyAlignment="1">
      <alignment vertical="center" wrapText="1"/>
    </xf>
    <xf numFmtId="176" fontId="12" fillId="2" borderId="5" xfId="0" applyNumberFormat="1" applyFont="1" applyFill="1" applyBorder="1" applyAlignment="1">
      <alignment vertical="center" wrapText="1"/>
    </xf>
    <xf numFmtId="0" fontId="11" fillId="2" borderId="5" xfId="0" applyFont="1" applyFill="1" applyBorder="1" applyAlignment="1">
      <alignment vertical="center" wrapText="1"/>
    </xf>
    <xf numFmtId="0" fontId="6" fillId="2" borderId="6" xfId="0" applyFont="1" applyFill="1" applyBorder="1" applyAlignment="1">
      <alignment vertical="center" wrapText="1"/>
    </xf>
    <xf numFmtId="20" fontId="11" fillId="0" borderId="0" xfId="0" applyNumberFormat="1" applyFont="1" applyFill="1">
      <alignment vertical="center"/>
    </xf>
    <xf numFmtId="0" fontId="14" fillId="0" borderId="4" xfId="0" applyFont="1" applyFill="1" applyBorder="1">
      <alignment vertical="center"/>
    </xf>
    <xf numFmtId="0" fontId="14" fillId="0" borderId="5" xfId="0" applyFont="1" applyFill="1" applyBorder="1">
      <alignment vertical="center"/>
    </xf>
    <xf numFmtId="0" fontId="16" fillId="0" borderId="5" xfId="0" applyFont="1" applyFill="1" applyBorder="1" applyAlignment="1">
      <alignment vertical="center" wrapText="1"/>
    </xf>
    <xf numFmtId="176" fontId="16" fillId="0" borderId="5" xfId="0" applyNumberFormat="1" applyFont="1" applyFill="1" applyBorder="1" applyAlignment="1">
      <alignment horizontal="right" vertical="center"/>
    </xf>
    <xf numFmtId="0" fontId="16" fillId="0" borderId="8" xfId="0" applyFont="1" applyFill="1" applyBorder="1" applyAlignment="1">
      <alignment vertical="center" wrapText="1"/>
    </xf>
    <xf numFmtId="0" fontId="14" fillId="0" borderId="0" xfId="0" applyFont="1" applyFill="1" applyAlignment="1">
      <alignment horizontal="right" vertical="center"/>
    </xf>
    <xf numFmtId="0" fontId="17" fillId="0" borderId="0" xfId="0" applyFont="1" applyFill="1">
      <alignment vertical="center"/>
    </xf>
    <xf numFmtId="0" fontId="17" fillId="0" borderId="1" xfId="0" applyFont="1" applyFill="1" applyBorder="1">
      <alignment vertical="center"/>
    </xf>
    <xf numFmtId="0" fontId="17" fillId="2" borderId="4" xfId="0" applyFont="1" applyFill="1" applyBorder="1">
      <alignment vertical="center"/>
    </xf>
    <xf numFmtId="0" fontId="17" fillId="0" borderId="4" xfId="0" applyFont="1" applyFill="1" applyBorder="1">
      <alignment vertical="center"/>
    </xf>
    <xf numFmtId="0" fontId="17" fillId="0" borderId="5" xfId="0" applyFont="1" applyFill="1" applyBorder="1">
      <alignment vertical="center"/>
    </xf>
    <xf numFmtId="0" fontId="17" fillId="2" borderId="5" xfId="0" applyFont="1" applyFill="1" applyBorder="1">
      <alignment vertical="center"/>
    </xf>
    <xf numFmtId="0" fontId="17" fillId="0" borderId="0" xfId="0" applyFont="1" applyFill="1" applyAlignment="1">
      <alignment vertical="center"/>
    </xf>
    <xf numFmtId="0" fontId="10" fillId="3" borderId="5" xfId="0" applyFont="1" applyFill="1" applyBorder="1" applyAlignment="1">
      <alignment vertical="center" wrapText="1"/>
    </xf>
    <xf numFmtId="176" fontId="8" fillId="2" borderId="6" xfId="0" applyNumberFormat="1" applyFont="1" applyFill="1" applyBorder="1" applyAlignment="1">
      <alignment horizontal="right" vertical="center"/>
    </xf>
    <xf numFmtId="176" fontId="8" fillId="0" borderId="6" xfId="0" applyNumberFormat="1" applyFont="1" applyFill="1" applyBorder="1" applyAlignment="1">
      <alignment horizontal="right" vertical="center"/>
    </xf>
    <xf numFmtId="176" fontId="9" fillId="0" borderId="0" xfId="0" applyNumberFormat="1" applyFont="1" applyFill="1" applyBorder="1" applyAlignment="1">
      <alignment horizontal="right" vertical="center"/>
    </xf>
    <xf numFmtId="176" fontId="9" fillId="0" borderId="8" xfId="0" applyNumberFormat="1" applyFont="1" applyFill="1" applyBorder="1" applyAlignment="1">
      <alignment horizontal="right" vertical="center"/>
    </xf>
    <xf numFmtId="176" fontId="9" fillId="2" borderId="8" xfId="0" applyNumberFormat="1" applyFont="1" applyFill="1" applyBorder="1" applyAlignment="1">
      <alignment horizontal="right" vertical="center"/>
    </xf>
    <xf numFmtId="0" fontId="16" fillId="0" borderId="8" xfId="0" applyFont="1" applyFill="1" applyBorder="1">
      <alignment vertical="center"/>
    </xf>
    <xf numFmtId="176" fontId="19" fillId="0" borderId="5" xfId="0" applyNumberFormat="1" applyFont="1" applyFill="1" applyBorder="1" applyAlignment="1">
      <alignment horizontal="right" vertical="center"/>
    </xf>
    <xf numFmtId="176" fontId="19" fillId="0" borderId="8" xfId="0" applyNumberFormat="1" applyFont="1" applyFill="1" applyBorder="1" applyAlignment="1">
      <alignment horizontal="right" vertical="center"/>
    </xf>
    <xf numFmtId="0" fontId="16" fillId="2" borderId="8" xfId="0" applyFont="1" applyFill="1" applyBorder="1">
      <alignment vertical="center"/>
    </xf>
    <xf numFmtId="0" fontId="15" fillId="0" borderId="0" xfId="0" applyFont="1" applyFill="1">
      <alignment vertical="center"/>
    </xf>
    <xf numFmtId="0" fontId="16" fillId="0" borderId="5" xfId="0" applyFont="1" applyFill="1" applyBorder="1">
      <alignment vertical="center"/>
    </xf>
    <xf numFmtId="0" fontId="18" fillId="0" borderId="5" xfId="0" applyFont="1" applyFill="1" applyBorder="1" applyAlignment="1">
      <alignment vertical="center" wrapText="1"/>
    </xf>
    <xf numFmtId="0" fontId="20" fillId="0" borderId="5" xfId="0" applyFont="1" applyFill="1" applyBorder="1">
      <alignment vertical="center"/>
    </xf>
    <xf numFmtId="0" fontId="17" fillId="3" borderId="5" xfId="0" applyFont="1" applyFill="1" applyBorder="1">
      <alignment vertical="center"/>
    </xf>
    <xf numFmtId="0" fontId="6" fillId="3" borderId="5" xfId="0" applyFont="1" applyFill="1" applyBorder="1" applyAlignment="1">
      <alignment vertical="center" wrapText="1"/>
    </xf>
    <xf numFmtId="0" fontId="6" fillId="3" borderId="5" xfId="0" applyFont="1" applyFill="1" applyBorder="1">
      <alignment vertical="center"/>
    </xf>
    <xf numFmtId="176" fontId="8" fillId="3" borderId="5" xfId="0" applyNumberFormat="1" applyFont="1" applyFill="1" applyBorder="1" applyAlignment="1">
      <alignment horizontal="right" vertical="center"/>
    </xf>
    <xf numFmtId="176" fontId="9" fillId="3" borderId="5" xfId="0" applyNumberFormat="1" applyFont="1" applyFill="1" applyBorder="1" applyAlignment="1">
      <alignment horizontal="right" vertical="center"/>
    </xf>
    <xf numFmtId="0" fontId="9" fillId="0" borderId="0" xfId="0" applyFont="1" applyFill="1" applyAlignment="1">
      <alignment horizontal="center" vertical="center"/>
    </xf>
    <xf numFmtId="0" fontId="9" fillId="0" borderId="0" xfId="0" applyFont="1" applyFill="1">
      <alignment vertical="center"/>
    </xf>
    <xf numFmtId="0" fontId="21" fillId="0" borderId="0" xfId="0" applyFont="1" applyFill="1">
      <alignment vertical="center"/>
    </xf>
    <xf numFmtId="0" fontId="5" fillId="0" borderId="0" xfId="0" applyFont="1" applyFill="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7" Type="http://schemas.openxmlformats.org/officeDocument/2006/relationships/image" Target="../media/image7.jpeg"/><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1</xdr:col>
      <xdr:colOff>139701</xdr:colOff>
      <xdr:row>170</xdr:row>
      <xdr:rowOff>203200</xdr:rowOff>
    </xdr:from>
    <xdr:to>
      <xdr:col>5</xdr:col>
      <xdr:colOff>635001</xdr:colOff>
      <xdr:row>189</xdr:row>
      <xdr:rowOff>63500</xdr:rowOff>
    </xdr:to>
    <xdr:pic>
      <xdr:nvPicPr>
        <xdr:cNvPr id="3" name="図 2">
          <a:extLst>
            <a:ext uri="{FF2B5EF4-FFF2-40B4-BE49-F238E27FC236}">
              <a16:creationId xmlns:a16="http://schemas.microsoft.com/office/drawing/2014/main" id="{744CFEB4-3CE6-4B95-B03A-BD74A15F22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16101" y="63411100"/>
          <a:ext cx="5283200" cy="3962400"/>
        </a:xfrm>
        <a:prstGeom prst="rect">
          <a:avLst/>
        </a:prstGeom>
      </xdr:spPr>
    </xdr:pic>
    <xdr:clientData/>
  </xdr:twoCellAnchor>
  <xdr:twoCellAnchor editAs="oneCell">
    <xdr:from>
      <xdr:col>1</xdr:col>
      <xdr:colOff>114300</xdr:colOff>
      <xdr:row>191</xdr:row>
      <xdr:rowOff>190500</xdr:rowOff>
    </xdr:from>
    <xdr:to>
      <xdr:col>5</xdr:col>
      <xdr:colOff>146395</xdr:colOff>
      <xdr:row>204</xdr:row>
      <xdr:rowOff>180975</xdr:rowOff>
    </xdr:to>
    <xdr:pic>
      <xdr:nvPicPr>
        <xdr:cNvPr id="5" name="図 4">
          <a:extLst>
            <a:ext uri="{FF2B5EF4-FFF2-40B4-BE49-F238E27FC236}">
              <a16:creationId xmlns:a16="http://schemas.microsoft.com/office/drawing/2014/main" id="{37277169-9762-4224-8385-C0E6E786AA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90700" y="68707000"/>
          <a:ext cx="4819995" cy="3609975"/>
        </a:xfrm>
        <a:prstGeom prst="rect">
          <a:avLst/>
        </a:prstGeom>
      </xdr:spPr>
    </xdr:pic>
    <xdr:clientData/>
  </xdr:twoCellAnchor>
  <xdr:twoCellAnchor editAs="oneCell">
    <xdr:from>
      <xdr:col>1</xdr:col>
      <xdr:colOff>25664</xdr:colOff>
      <xdr:row>214</xdr:row>
      <xdr:rowOff>139700</xdr:rowOff>
    </xdr:from>
    <xdr:to>
      <xdr:col>5</xdr:col>
      <xdr:colOff>481681</xdr:colOff>
      <xdr:row>232</xdr:row>
      <xdr:rowOff>180975</xdr:rowOff>
    </xdr:to>
    <xdr:pic>
      <xdr:nvPicPr>
        <xdr:cNvPr id="7" name="図 6">
          <a:extLst>
            <a:ext uri="{FF2B5EF4-FFF2-40B4-BE49-F238E27FC236}">
              <a16:creationId xmlns:a16="http://schemas.microsoft.com/office/drawing/2014/main" id="{99AA9610-F948-4658-9BB6-AEB149C4BC1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02064" y="74625200"/>
          <a:ext cx="5243917" cy="3927475"/>
        </a:xfrm>
        <a:prstGeom prst="rect">
          <a:avLst/>
        </a:prstGeom>
      </xdr:spPr>
    </xdr:pic>
    <xdr:clientData/>
  </xdr:twoCellAnchor>
  <xdr:twoCellAnchor editAs="oneCell">
    <xdr:from>
      <xdr:col>5</xdr:col>
      <xdr:colOff>673100</xdr:colOff>
      <xdr:row>213</xdr:row>
      <xdr:rowOff>165100</xdr:rowOff>
    </xdr:from>
    <xdr:to>
      <xdr:col>8</xdr:col>
      <xdr:colOff>883630</xdr:colOff>
      <xdr:row>232</xdr:row>
      <xdr:rowOff>15875</xdr:rowOff>
    </xdr:to>
    <xdr:pic>
      <xdr:nvPicPr>
        <xdr:cNvPr id="9" name="図 8">
          <a:extLst>
            <a:ext uri="{FF2B5EF4-FFF2-40B4-BE49-F238E27FC236}">
              <a16:creationId xmlns:a16="http://schemas.microsoft.com/office/drawing/2014/main" id="{1551DC1C-DB49-4C1E-B935-6C93B335DE0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137400" y="74434700"/>
          <a:ext cx="5277830" cy="3952875"/>
        </a:xfrm>
        <a:prstGeom prst="rect">
          <a:avLst/>
        </a:prstGeom>
      </xdr:spPr>
    </xdr:pic>
    <xdr:clientData/>
  </xdr:twoCellAnchor>
  <xdr:twoCellAnchor editAs="oneCell">
    <xdr:from>
      <xdr:col>1</xdr:col>
      <xdr:colOff>76201</xdr:colOff>
      <xdr:row>237</xdr:row>
      <xdr:rowOff>184857</xdr:rowOff>
    </xdr:from>
    <xdr:to>
      <xdr:col>4</xdr:col>
      <xdr:colOff>254000</xdr:colOff>
      <xdr:row>262</xdr:row>
      <xdr:rowOff>160867</xdr:rowOff>
    </xdr:to>
    <xdr:pic>
      <xdr:nvPicPr>
        <xdr:cNvPr id="11" name="図 10">
          <a:extLst>
            <a:ext uri="{FF2B5EF4-FFF2-40B4-BE49-F238E27FC236}">
              <a16:creationId xmlns:a16="http://schemas.microsoft.com/office/drawing/2014/main" id="{F90BA33A-B416-4AEB-AE28-1BC4878AB12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52601" y="79636057"/>
          <a:ext cx="3022599" cy="5373510"/>
        </a:xfrm>
        <a:prstGeom prst="rect">
          <a:avLst/>
        </a:prstGeom>
      </xdr:spPr>
    </xdr:pic>
    <xdr:clientData/>
  </xdr:twoCellAnchor>
  <xdr:twoCellAnchor editAs="oneCell">
    <xdr:from>
      <xdr:col>0</xdr:col>
      <xdr:colOff>1333500</xdr:colOff>
      <xdr:row>272</xdr:row>
      <xdr:rowOff>88900</xdr:rowOff>
    </xdr:from>
    <xdr:to>
      <xdr:col>4</xdr:col>
      <xdr:colOff>1683165</xdr:colOff>
      <xdr:row>289</xdr:row>
      <xdr:rowOff>66675</xdr:rowOff>
    </xdr:to>
    <xdr:pic>
      <xdr:nvPicPr>
        <xdr:cNvPr id="13" name="図 12">
          <a:extLst>
            <a:ext uri="{FF2B5EF4-FFF2-40B4-BE49-F238E27FC236}">
              <a16:creationId xmlns:a16="http://schemas.microsoft.com/office/drawing/2014/main" id="{D7456D57-CBC2-4BD2-9E82-6A04640B46A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333500" y="87693500"/>
          <a:ext cx="4870865" cy="3648075"/>
        </a:xfrm>
        <a:prstGeom prst="rect">
          <a:avLst/>
        </a:prstGeom>
      </xdr:spPr>
    </xdr:pic>
    <xdr:clientData/>
  </xdr:twoCellAnchor>
  <xdr:twoCellAnchor editAs="oneCell">
    <xdr:from>
      <xdr:col>5</xdr:col>
      <xdr:colOff>990600</xdr:colOff>
      <xdr:row>272</xdr:row>
      <xdr:rowOff>177800</xdr:rowOff>
    </xdr:from>
    <xdr:to>
      <xdr:col>8</xdr:col>
      <xdr:colOff>664928</xdr:colOff>
      <xdr:row>285</xdr:row>
      <xdr:rowOff>44076</xdr:rowOff>
    </xdr:to>
    <xdr:pic>
      <xdr:nvPicPr>
        <xdr:cNvPr id="17" name="図 16">
          <a:extLst>
            <a:ext uri="{FF2B5EF4-FFF2-40B4-BE49-F238E27FC236}">
              <a16:creationId xmlns:a16="http://schemas.microsoft.com/office/drawing/2014/main" id="{E164DBE9-72B3-4669-859C-C974E0FDEC6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454900" y="87782400"/>
          <a:ext cx="4741628" cy="267297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272"/>
  <sheetViews>
    <sheetView tabSelected="1" view="pageBreakPreview" zoomScale="75" zoomScaleNormal="75" zoomScaleSheetLayoutView="75" workbookViewId="0">
      <selection activeCell="C165" sqref="C165"/>
    </sheetView>
  </sheetViews>
  <sheetFormatPr defaultColWidth="16.625" defaultRowHeight="17.25" x14ac:dyDescent="0.15"/>
  <cols>
    <col min="1" max="1" width="22" style="36" customWidth="1"/>
    <col min="2" max="2" width="4" style="90" customWidth="1"/>
    <col min="3" max="4" width="16.625" style="43"/>
    <col min="5" max="5" width="25.5" style="30" customWidth="1"/>
    <col min="6" max="6" width="16.625" style="29"/>
    <col min="7" max="7" width="16.625" style="42"/>
    <col min="8" max="8" width="33.125" style="67" customWidth="1"/>
    <col min="9" max="9" width="16.625" style="46"/>
    <col min="10" max="16384" width="16.625" style="6"/>
  </cols>
  <sheetData>
    <row r="1" spans="1:9" x14ac:dyDescent="0.15">
      <c r="B1" s="119" t="s">
        <v>31</v>
      </c>
      <c r="C1" s="119"/>
      <c r="H1" s="59"/>
    </row>
    <row r="2" spans="1:9" x14ac:dyDescent="0.15">
      <c r="E2" s="14"/>
      <c r="H2" s="28"/>
    </row>
    <row r="3" spans="1:9" ht="18" thickBot="1" x14ac:dyDescent="0.2">
      <c r="E3" s="14"/>
      <c r="H3" s="28"/>
      <c r="I3" s="83" t="s">
        <v>257</v>
      </c>
    </row>
    <row r="4" spans="1:9" ht="21.75" customHeight="1" thickBot="1" x14ac:dyDescent="0.2">
      <c r="B4" s="91"/>
      <c r="C4" s="26" t="s">
        <v>0</v>
      </c>
      <c r="D4" s="26" t="s">
        <v>1</v>
      </c>
      <c r="E4" s="11" t="s">
        <v>1</v>
      </c>
      <c r="F4" s="17" t="s">
        <v>2</v>
      </c>
      <c r="G4" s="18" t="s">
        <v>268</v>
      </c>
      <c r="H4" s="60" t="s">
        <v>3</v>
      </c>
      <c r="I4" s="47" t="s">
        <v>258</v>
      </c>
    </row>
    <row r="5" spans="1:9" s="16" customFormat="1" ht="60.75" customHeight="1" thickTop="1" x14ac:dyDescent="0.15">
      <c r="A5" s="36"/>
      <c r="B5" s="92">
        <v>1</v>
      </c>
      <c r="C5" s="44" t="s">
        <v>259</v>
      </c>
      <c r="D5" s="82"/>
      <c r="E5" s="23" t="s">
        <v>28</v>
      </c>
      <c r="F5" s="98">
        <v>0</v>
      </c>
      <c r="G5" s="24">
        <v>0</v>
      </c>
      <c r="H5" s="61" t="s">
        <v>29</v>
      </c>
      <c r="I5" s="48" t="s">
        <v>30</v>
      </c>
    </row>
    <row r="6" spans="1:9" s="36" customFormat="1" ht="24" customHeight="1" x14ac:dyDescent="0.15">
      <c r="B6" s="84">
        <f>B5+1</f>
        <v>2</v>
      </c>
      <c r="C6" s="35" t="s">
        <v>34</v>
      </c>
      <c r="D6" s="73" t="s">
        <v>7</v>
      </c>
      <c r="E6" s="3" t="s">
        <v>28</v>
      </c>
      <c r="F6" s="99">
        <v>1.3</v>
      </c>
      <c r="G6" s="19">
        <f t="shared" ref="G6:G37" si="0">G5+F6</f>
        <v>1.3</v>
      </c>
      <c r="H6" s="62"/>
      <c r="I6" s="50"/>
    </row>
    <row r="7" spans="1:9" ht="24" customHeight="1" x14ac:dyDescent="0.15">
      <c r="A7" s="89"/>
      <c r="B7" s="93">
        <f t="shared" ref="B7:B79" si="1">B6+1</f>
        <v>3</v>
      </c>
      <c r="C7" s="35" t="s">
        <v>32</v>
      </c>
      <c r="D7" s="73" t="s">
        <v>21</v>
      </c>
      <c r="E7" s="3" t="s">
        <v>5</v>
      </c>
      <c r="F7" s="99">
        <v>9.9999999999999867E-2</v>
      </c>
      <c r="G7" s="19">
        <f t="shared" si="0"/>
        <v>1.4</v>
      </c>
      <c r="H7" s="63"/>
      <c r="I7" s="50"/>
    </row>
    <row r="8" spans="1:9" ht="24" customHeight="1" x14ac:dyDescent="0.15">
      <c r="B8" s="93">
        <f t="shared" si="1"/>
        <v>4</v>
      </c>
      <c r="C8" s="35" t="s">
        <v>33</v>
      </c>
      <c r="D8" s="73" t="s">
        <v>4</v>
      </c>
      <c r="E8" s="3" t="s">
        <v>6</v>
      </c>
      <c r="F8" s="99">
        <v>0.30000000000000004</v>
      </c>
      <c r="G8" s="19">
        <f t="shared" si="0"/>
        <v>1.7</v>
      </c>
      <c r="H8" s="63" t="s">
        <v>35</v>
      </c>
      <c r="I8" s="74"/>
    </row>
    <row r="9" spans="1:9" ht="24" customHeight="1" x14ac:dyDescent="0.15">
      <c r="B9" s="93">
        <f t="shared" si="1"/>
        <v>5</v>
      </c>
      <c r="C9" s="35" t="s">
        <v>15</v>
      </c>
      <c r="D9" s="73" t="s">
        <v>8</v>
      </c>
      <c r="E9" s="3" t="s">
        <v>37</v>
      </c>
      <c r="F9" s="99">
        <v>0.30000000000000004</v>
      </c>
      <c r="G9" s="19">
        <f t="shared" si="0"/>
        <v>2</v>
      </c>
      <c r="H9" s="63" t="s">
        <v>36</v>
      </c>
      <c r="I9" s="74"/>
    </row>
    <row r="10" spans="1:9" s="36" customFormat="1" ht="24" customHeight="1" x14ac:dyDescent="0.15">
      <c r="B10" s="93">
        <f t="shared" si="1"/>
        <v>6</v>
      </c>
      <c r="C10" s="35" t="s">
        <v>10</v>
      </c>
      <c r="D10" s="73" t="s">
        <v>7</v>
      </c>
      <c r="E10" s="3" t="s">
        <v>38</v>
      </c>
      <c r="F10" s="99">
        <v>0.10000000000000009</v>
      </c>
      <c r="G10" s="19">
        <f t="shared" si="0"/>
        <v>2.1</v>
      </c>
      <c r="H10" s="63"/>
      <c r="I10" s="74"/>
    </row>
    <row r="11" spans="1:9" s="36" customFormat="1" ht="24" customHeight="1" x14ac:dyDescent="0.15">
      <c r="B11" s="93">
        <f t="shared" si="1"/>
        <v>7</v>
      </c>
      <c r="C11" s="35" t="s">
        <v>15</v>
      </c>
      <c r="D11" s="73" t="s">
        <v>8</v>
      </c>
      <c r="E11" s="3" t="s">
        <v>41</v>
      </c>
      <c r="F11" s="99">
        <v>1.1000000000000001</v>
      </c>
      <c r="G11" s="19">
        <f t="shared" si="0"/>
        <v>3.2</v>
      </c>
      <c r="H11" s="63" t="s">
        <v>9</v>
      </c>
      <c r="I11" s="74"/>
    </row>
    <row r="12" spans="1:9" s="36" customFormat="1" ht="24" customHeight="1" x14ac:dyDescent="0.15">
      <c r="B12" s="93">
        <f t="shared" si="1"/>
        <v>8</v>
      </c>
      <c r="C12" s="35" t="s">
        <v>39</v>
      </c>
      <c r="D12" s="73" t="s">
        <v>7</v>
      </c>
      <c r="E12" s="58" t="s">
        <v>43</v>
      </c>
      <c r="F12" s="99">
        <v>0.19999999999999973</v>
      </c>
      <c r="G12" s="19">
        <f t="shared" si="0"/>
        <v>3.4</v>
      </c>
      <c r="H12" s="63" t="s">
        <v>208</v>
      </c>
      <c r="I12" s="74"/>
    </row>
    <row r="13" spans="1:9" ht="24" customHeight="1" x14ac:dyDescent="0.15">
      <c r="B13" s="93">
        <f t="shared" si="1"/>
        <v>9</v>
      </c>
      <c r="C13" s="35" t="s">
        <v>17</v>
      </c>
      <c r="D13" s="73" t="s">
        <v>7</v>
      </c>
      <c r="E13" s="58" t="s">
        <v>209</v>
      </c>
      <c r="F13" s="99">
        <v>0.60000000000000009</v>
      </c>
      <c r="G13" s="19">
        <f t="shared" si="0"/>
        <v>4</v>
      </c>
      <c r="H13" s="63"/>
      <c r="I13" s="74"/>
    </row>
    <row r="14" spans="1:9" ht="24" customHeight="1" x14ac:dyDescent="0.15">
      <c r="B14" s="93">
        <f t="shared" si="1"/>
        <v>10</v>
      </c>
      <c r="C14" s="35" t="s">
        <v>15</v>
      </c>
      <c r="D14" s="73" t="s">
        <v>8</v>
      </c>
      <c r="E14" s="58" t="s">
        <v>44</v>
      </c>
      <c r="F14" s="99">
        <v>0.20000000000000018</v>
      </c>
      <c r="G14" s="19">
        <f t="shared" si="0"/>
        <v>4.2</v>
      </c>
      <c r="H14" s="63"/>
      <c r="I14" s="74"/>
    </row>
    <row r="15" spans="1:9" ht="24" customHeight="1" x14ac:dyDescent="0.15">
      <c r="B15" s="93">
        <f>B14+1</f>
        <v>11</v>
      </c>
      <c r="C15" s="35" t="s">
        <v>45</v>
      </c>
      <c r="D15" s="73" t="s">
        <v>16</v>
      </c>
      <c r="E15" s="58" t="s">
        <v>42</v>
      </c>
      <c r="F15" s="99">
        <v>1.2000000000000002</v>
      </c>
      <c r="G15" s="19">
        <f t="shared" si="0"/>
        <v>5.4</v>
      </c>
      <c r="H15" s="63"/>
      <c r="I15" s="74"/>
    </row>
    <row r="16" spans="1:9" ht="24" customHeight="1" x14ac:dyDescent="0.15">
      <c r="B16" s="93">
        <f>B15+1</f>
        <v>12</v>
      </c>
      <c r="C16" s="35" t="s">
        <v>46</v>
      </c>
      <c r="D16" s="35" t="s">
        <v>7</v>
      </c>
      <c r="E16" s="32" t="s">
        <v>44</v>
      </c>
      <c r="F16" s="37">
        <v>0.69999999999999929</v>
      </c>
      <c r="G16" s="40">
        <f t="shared" si="0"/>
        <v>6.1</v>
      </c>
      <c r="H16" s="56"/>
      <c r="I16" s="50"/>
    </row>
    <row r="17" spans="1:9" ht="24" customHeight="1" x14ac:dyDescent="0.15">
      <c r="B17" s="93">
        <f t="shared" si="1"/>
        <v>13</v>
      </c>
      <c r="C17" s="35" t="s">
        <v>47</v>
      </c>
      <c r="D17" s="35" t="s">
        <v>8</v>
      </c>
      <c r="E17" s="2" t="s">
        <v>48</v>
      </c>
      <c r="F17" s="37">
        <v>8.2000000000000011</v>
      </c>
      <c r="G17" s="40">
        <f t="shared" si="0"/>
        <v>14.3</v>
      </c>
      <c r="H17" s="56"/>
      <c r="I17" s="50"/>
    </row>
    <row r="18" spans="1:9" ht="24" customHeight="1" x14ac:dyDescent="0.15">
      <c r="B18" s="93">
        <f t="shared" si="1"/>
        <v>14</v>
      </c>
      <c r="C18" s="35" t="s">
        <v>49</v>
      </c>
      <c r="D18" s="35" t="s">
        <v>7</v>
      </c>
      <c r="E18" s="2" t="s">
        <v>51</v>
      </c>
      <c r="F18" s="37">
        <v>0.5</v>
      </c>
      <c r="G18" s="40">
        <f t="shared" si="0"/>
        <v>14.8</v>
      </c>
      <c r="H18" s="56"/>
      <c r="I18" s="75"/>
    </row>
    <row r="19" spans="1:9" ht="24" customHeight="1" x14ac:dyDescent="0.15">
      <c r="A19" s="89"/>
      <c r="B19" s="93">
        <f t="shared" si="1"/>
        <v>15</v>
      </c>
      <c r="C19" s="35" t="s">
        <v>210</v>
      </c>
      <c r="D19" s="35" t="s">
        <v>7</v>
      </c>
      <c r="E19" s="2" t="s">
        <v>50</v>
      </c>
      <c r="F19" s="37">
        <v>5.1999999999999993</v>
      </c>
      <c r="G19" s="40">
        <f t="shared" si="0"/>
        <v>20</v>
      </c>
      <c r="H19" s="56"/>
      <c r="I19" s="75"/>
    </row>
    <row r="20" spans="1:9" ht="24" customHeight="1" x14ac:dyDescent="0.15">
      <c r="B20" s="93">
        <f t="shared" si="1"/>
        <v>16</v>
      </c>
      <c r="C20" s="35" t="s">
        <v>52</v>
      </c>
      <c r="D20" s="35" t="s">
        <v>8</v>
      </c>
      <c r="E20" s="2" t="s">
        <v>51</v>
      </c>
      <c r="F20" s="37">
        <v>2.5</v>
      </c>
      <c r="G20" s="40">
        <f t="shared" si="0"/>
        <v>22.5</v>
      </c>
      <c r="H20" s="56"/>
      <c r="I20" s="75"/>
    </row>
    <row r="21" spans="1:9" ht="24" customHeight="1" x14ac:dyDescent="0.15">
      <c r="B21" s="93">
        <f t="shared" si="1"/>
        <v>17</v>
      </c>
      <c r="C21" s="35" t="s">
        <v>24</v>
      </c>
      <c r="D21" s="35" t="s">
        <v>7</v>
      </c>
      <c r="E21" s="34" t="s">
        <v>40</v>
      </c>
      <c r="F21" s="37">
        <v>1</v>
      </c>
      <c r="G21" s="40">
        <f t="shared" si="0"/>
        <v>23.5</v>
      </c>
      <c r="H21" s="56"/>
      <c r="I21" s="75"/>
    </row>
    <row r="22" spans="1:9" ht="24" customHeight="1" x14ac:dyDescent="0.15">
      <c r="B22" s="93">
        <f t="shared" si="1"/>
        <v>18</v>
      </c>
      <c r="C22" s="35" t="s">
        <v>53</v>
      </c>
      <c r="D22" s="35" t="s">
        <v>211</v>
      </c>
      <c r="E22" s="34" t="s">
        <v>40</v>
      </c>
      <c r="F22" s="37">
        <v>0.89999999999999858</v>
      </c>
      <c r="G22" s="40">
        <f t="shared" si="0"/>
        <v>24.4</v>
      </c>
      <c r="H22" s="56"/>
      <c r="I22" s="75"/>
    </row>
    <row r="23" spans="1:9" s="36" customFormat="1" ht="24" customHeight="1" x14ac:dyDescent="0.15">
      <c r="B23" s="93">
        <f t="shared" si="1"/>
        <v>19</v>
      </c>
      <c r="C23" s="35" t="s">
        <v>261</v>
      </c>
      <c r="D23" s="35" t="s">
        <v>22</v>
      </c>
      <c r="E23" s="34" t="s">
        <v>260</v>
      </c>
      <c r="F23" s="37">
        <v>2.7000000000000028</v>
      </c>
      <c r="G23" s="40">
        <f t="shared" si="0"/>
        <v>27.1</v>
      </c>
      <c r="H23" s="56"/>
      <c r="I23" s="75"/>
    </row>
    <row r="24" spans="1:9" ht="24" customHeight="1" x14ac:dyDescent="0.15">
      <c r="B24" s="93">
        <f t="shared" si="1"/>
        <v>20</v>
      </c>
      <c r="C24" s="35" t="s">
        <v>10</v>
      </c>
      <c r="D24" s="35" t="s">
        <v>7</v>
      </c>
      <c r="E24" s="34" t="s">
        <v>6</v>
      </c>
      <c r="F24" s="37">
        <v>2.6999999999999993</v>
      </c>
      <c r="G24" s="40">
        <f t="shared" si="0"/>
        <v>29.8</v>
      </c>
      <c r="H24" s="86"/>
      <c r="I24" s="50"/>
    </row>
    <row r="25" spans="1:9" ht="24" customHeight="1" x14ac:dyDescent="0.15">
      <c r="B25" s="93">
        <f t="shared" si="1"/>
        <v>21</v>
      </c>
      <c r="C25" s="35" t="s">
        <v>10</v>
      </c>
      <c r="D25" s="35" t="s">
        <v>8</v>
      </c>
      <c r="E25" s="34" t="s">
        <v>55</v>
      </c>
      <c r="F25" s="37">
        <v>9.9999999999997868E-2</v>
      </c>
      <c r="G25" s="40">
        <f t="shared" si="0"/>
        <v>29.9</v>
      </c>
      <c r="H25" s="56"/>
      <c r="I25" s="75"/>
    </row>
    <row r="26" spans="1:9" ht="24" customHeight="1" x14ac:dyDescent="0.15">
      <c r="B26" s="93">
        <f t="shared" si="1"/>
        <v>22</v>
      </c>
      <c r="C26" s="35" t="s">
        <v>20</v>
      </c>
      <c r="D26" s="35" t="s">
        <v>7</v>
      </c>
      <c r="E26" s="5" t="s">
        <v>51</v>
      </c>
      <c r="F26" s="37">
        <v>1.2000000000000028</v>
      </c>
      <c r="G26" s="40">
        <f t="shared" si="0"/>
        <v>31.1</v>
      </c>
      <c r="H26" s="56"/>
      <c r="I26" s="50"/>
    </row>
    <row r="27" spans="1:9" ht="24" customHeight="1" x14ac:dyDescent="0.15">
      <c r="B27" s="93">
        <f t="shared" si="1"/>
        <v>23</v>
      </c>
      <c r="C27" s="35" t="s">
        <v>24</v>
      </c>
      <c r="D27" s="35" t="s">
        <v>7</v>
      </c>
      <c r="E27" s="5" t="s">
        <v>56</v>
      </c>
      <c r="F27" s="37">
        <v>1.5</v>
      </c>
      <c r="G27" s="40">
        <f t="shared" si="0"/>
        <v>32.6</v>
      </c>
      <c r="H27" s="56"/>
      <c r="I27" s="50"/>
    </row>
    <row r="28" spans="1:9" ht="24" customHeight="1" x14ac:dyDescent="0.15">
      <c r="B28" s="93">
        <f>B27+1</f>
        <v>24</v>
      </c>
      <c r="C28" s="35" t="s">
        <v>57</v>
      </c>
      <c r="D28" s="35" t="s">
        <v>8</v>
      </c>
      <c r="E28" s="2" t="s">
        <v>58</v>
      </c>
      <c r="F28" s="37">
        <v>0.10000000000000142</v>
      </c>
      <c r="G28" s="40">
        <f t="shared" si="0"/>
        <v>32.700000000000003</v>
      </c>
      <c r="H28" s="20"/>
      <c r="I28" s="75"/>
    </row>
    <row r="29" spans="1:9" ht="24" customHeight="1" x14ac:dyDescent="0.15">
      <c r="B29" s="93">
        <f>B28+1</f>
        <v>25</v>
      </c>
      <c r="C29" s="7" t="s">
        <v>23</v>
      </c>
      <c r="D29" s="7" t="s">
        <v>59</v>
      </c>
      <c r="E29" s="4" t="s">
        <v>41</v>
      </c>
      <c r="F29" s="37">
        <v>9.9999999999994316E-2</v>
      </c>
      <c r="G29" s="40">
        <f t="shared" si="0"/>
        <v>32.799999999999997</v>
      </c>
      <c r="H29" s="20"/>
      <c r="I29" s="50"/>
    </row>
    <row r="30" spans="1:9" ht="24" customHeight="1" x14ac:dyDescent="0.15">
      <c r="B30" s="93">
        <f t="shared" si="1"/>
        <v>26</v>
      </c>
      <c r="C30" s="7" t="s">
        <v>52</v>
      </c>
      <c r="D30" s="7" t="s">
        <v>11</v>
      </c>
      <c r="E30" s="4" t="s">
        <v>41</v>
      </c>
      <c r="F30" s="37">
        <v>4.4000000000000057</v>
      </c>
      <c r="G30" s="40">
        <f t="shared" si="0"/>
        <v>37.200000000000003</v>
      </c>
      <c r="H30" s="56" t="s">
        <v>212</v>
      </c>
      <c r="I30" s="50"/>
    </row>
    <row r="31" spans="1:9" s="36" customFormat="1" ht="24" customHeight="1" x14ac:dyDescent="0.15">
      <c r="B31" s="84">
        <f t="shared" si="1"/>
        <v>27</v>
      </c>
      <c r="C31" s="88" t="s">
        <v>264</v>
      </c>
      <c r="D31" s="88" t="s">
        <v>8</v>
      </c>
      <c r="E31" s="103" t="s">
        <v>60</v>
      </c>
      <c r="F31" s="87">
        <v>0.8</v>
      </c>
      <c r="G31" s="105">
        <f t="shared" si="0"/>
        <v>38</v>
      </c>
      <c r="H31" s="21"/>
      <c r="I31" s="72"/>
    </row>
    <row r="32" spans="1:9" ht="24" customHeight="1" x14ac:dyDescent="0.15">
      <c r="B32" s="84">
        <f t="shared" si="1"/>
        <v>28</v>
      </c>
      <c r="C32" s="7" t="s">
        <v>10</v>
      </c>
      <c r="D32" s="7" t="s">
        <v>7</v>
      </c>
      <c r="E32" s="4" t="s">
        <v>6</v>
      </c>
      <c r="F32" s="37">
        <v>2</v>
      </c>
      <c r="G32" s="101">
        <f t="shared" si="0"/>
        <v>40</v>
      </c>
      <c r="H32" s="21"/>
      <c r="I32" s="75"/>
    </row>
    <row r="33" spans="1:9" ht="24" customHeight="1" x14ac:dyDescent="0.15">
      <c r="B33" s="93">
        <f t="shared" si="1"/>
        <v>29</v>
      </c>
      <c r="C33" s="7" t="s">
        <v>10</v>
      </c>
      <c r="D33" s="7" t="s">
        <v>8</v>
      </c>
      <c r="E33" s="4" t="s">
        <v>41</v>
      </c>
      <c r="F33" s="37">
        <v>0.10000000000000142</v>
      </c>
      <c r="G33" s="101">
        <f t="shared" si="0"/>
        <v>40.1</v>
      </c>
      <c r="H33" s="15"/>
      <c r="I33" s="75"/>
    </row>
    <row r="34" spans="1:9" s="36" customFormat="1" ht="24" customHeight="1" x14ac:dyDescent="0.15">
      <c r="B34" s="93">
        <f>B33+1</f>
        <v>30</v>
      </c>
      <c r="C34" s="7" t="s">
        <v>20</v>
      </c>
      <c r="D34" s="7" t="s">
        <v>7</v>
      </c>
      <c r="E34" s="4" t="s">
        <v>62</v>
      </c>
      <c r="F34" s="37">
        <v>1.7999999999999972</v>
      </c>
      <c r="G34" s="101">
        <f t="shared" si="0"/>
        <v>41.9</v>
      </c>
      <c r="H34" s="15" t="s">
        <v>63</v>
      </c>
      <c r="I34" s="75"/>
    </row>
    <row r="35" spans="1:9" s="39" customFormat="1" ht="47.25" customHeight="1" x14ac:dyDescent="0.15">
      <c r="A35" s="36"/>
      <c r="B35" s="92">
        <f>B34+1</f>
        <v>31</v>
      </c>
      <c r="C35" s="22" t="s">
        <v>289</v>
      </c>
      <c r="D35" s="22" t="s">
        <v>61</v>
      </c>
      <c r="E35" s="106" t="s">
        <v>265</v>
      </c>
      <c r="F35" s="38">
        <v>0.10000000000000142</v>
      </c>
      <c r="G35" s="102">
        <f t="shared" si="0"/>
        <v>42</v>
      </c>
      <c r="H35" s="25"/>
      <c r="I35" s="79" t="s">
        <v>254</v>
      </c>
    </row>
    <row r="36" spans="1:9" ht="24" customHeight="1" x14ac:dyDescent="0.15">
      <c r="B36" s="93">
        <f t="shared" si="1"/>
        <v>32</v>
      </c>
      <c r="C36" s="7" t="s">
        <v>15</v>
      </c>
      <c r="D36" s="7" t="s">
        <v>7</v>
      </c>
      <c r="E36" s="4" t="s">
        <v>62</v>
      </c>
      <c r="F36" s="37">
        <v>0.10000000000000142</v>
      </c>
      <c r="G36" s="101">
        <f t="shared" si="0"/>
        <v>42.1</v>
      </c>
      <c r="H36" s="88" t="s">
        <v>63</v>
      </c>
      <c r="I36" s="75"/>
    </row>
    <row r="37" spans="1:9" ht="24" customHeight="1" x14ac:dyDescent="0.15">
      <c r="B37" s="93">
        <f t="shared" si="1"/>
        <v>33</v>
      </c>
      <c r="C37" s="7" t="s">
        <v>23</v>
      </c>
      <c r="D37" s="7" t="s">
        <v>54</v>
      </c>
      <c r="E37" s="4" t="s">
        <v>62</v>
      </c>
      <c r="F37" s="37">
        <v>0.3</v>
      </c>
      <c r="G37" s="101">
        <f t="shared" si="0"/>
        <v>42.4</v>
      </c>
      <c r="H37" s="15"/>
      <c r="I37" s="50"/>
    </row>
    <row r="38" spans="1:9" ht="24" customHeight="1" x14ac:dyDescent="0.15">
      <c r="B38" s="93">
        <f t="shared" si="1"/>
        <v>34</v>
      </c>
      <c r="C38" s="7" t="s">
        <v>12</v>
      </c>
      <c r="D38" s="7" t="s">
        <v>8</v>
      </c>
      <c r="E38" s="4" t="s">
        <v>6</v>
      </c>
      <c r="F38" s="37">
        <v>1.7</v>
      </c>
      <c r="G38" s="101">
        <f t="shared" ref="G38:G69" si="2">G37+F38</f>
        <v>44.1</v>
      </c>
      <c r="H38" s="88"/>
      <c r="I38" s="75"/>
    </row>
    <row r="39" spans="1:9" s="36" customFormat="1" ht="24" customHeight="1" x14ac:dyDescent="0.15">
      <c r="B39" s="93">
        <f t="shared" si="1"/>
        <v>35</v>
      </c>
      <c r="C39" s="7" t="s">
        <v>213</v>
      </c>
      <c r="D39" s="88" t="s">
        <v>22</v>
      </c>
      <c r="E39" s="4" t="s">
        <v>25</v>
      </c>
      <c r="F39" s="37">
        <v>0.39999999999999858</v>
      </c>
      <c r="G39" s="101">
        <f t="shared" si="2"/>
        <v>44.5</v>
      </c>
      <c r="H39" s="21" t="s">
        <v>262</v>
      </c>
      <c r="I39" s="75"/>
    </row>
    <row r="40" spans="1:9" ht="24" customHeight="1" x14ac:dyDescent="0.15">
      <c r="B40" s="93">
        <f t="shared" si="1"/>
        <v>36</v>
      </c>
      <c r="C40" s="35" t="s">
        <v>15</v>
      </c>
      <c r="D40" s="7" t="s">
        <v>8</v>
      </c>
      <c r="E40" s="4" t="s">
        <v>64</v>
      </c>
      <c r="F40" s="37">
        <v>0.89999999999999858</v>
      </c>
      <c r="G40" s="101">
        <f t="shared" si="2"/>
        <v>45.4</v>
      </c>
      <c r="H40" s="21"/>
      <c r="I40" s="75"/>
    </row>
    <row r="41" spans="1:9" s="36" customFormat="1" ht="24" customHeight="1" x14ac:dyDescent="0.15">
      <c r="B41" s="93">
        <f t="shared" si="1"/>
        <v>37</v>
      </c>
      <c r="C41" s="7" t="s">
        <v>15</v>
      </c>
      <c r="D41" s="7" t="s">
        <v>7</v>
      </c>
      <c r="E41" s="4" t="s">
        <v>65</v>
      </c>
      <c r="F41" s="37">
        <v>0.30000000000000426</v>
      </c>
      <c r="G41" s="101">
        <f t="shared" si="2"/>
        <v>45.7</v>
      </c>
      <c r="H41" s="21"/>
      <c r="I41" s="75"/>
    </row>
    <row r="42" spans="1:9" ht="24" customHeight="1" x14ac:dyDescent="0.15">
      <c r="B42" s="93">
        <f t="shared" si="1"/>
        <v>38</v>
      </c>
      <c r="C42" s="7" t="s">
        <v>66</v>
      </c>
      <c r="D42" s="7" t="s">
        <v>67</v>
      </c>
      <c r="E42" s="4" t="s">
        <v>68</v>
      </c>
      <c r="F42" s="37">
        <v>2.5</v>
      </c>
      <c r="G42" s="101">
        <f t="shared" si="2"/>
        <v>48.2</v>
      </c>
      <c r="H42" s="21"/>
      <c r="I42" s="75"/>
    </row>
    <row r="43" spans="1:9" s="36" customFormat="1" ht="24" customHeight="1" x14ac:dyDescent="0.15">
      <c r="B43" s="93">
        <f t="shared" si="1"/>
        <v>39</v>
      </c>
      <c r="C43" s="7" t="s">
        <v>214</v>
      </c>
      <c r="D43" s="7" t="s">
        <v>215</v>
      </c>
      <c r="E43" s="4" t="s">
        <v>68</v>
      </c>
      <c r="F43" s="37">
        <v>0.5</v>
      </c>
      <c r="G43" s="101">
        <f t="shared" si="2"/>
        <v>48.7</v>
      </c>
      <c r="H43" s="21"/>
      <c r="I43" s="75"/>
    </row>
    <row r="44" spans="1:9" ht="24" customHeight="1" x14ac:dyDescent="0.15">
      <c r="B44" s="93">
        <f t="shared" si="1"/>
        <v>40</v>
      </c>
      <c r="C44" s="7" t="s">
        <v>69</v>
      </c>
      <c r="D44" s="7" t="s">
        <v>7</v>
      </c>
      <c r="E44" s="4" t="s">
        <v>62</v>
      </c>
      <c r="F44" s="37">
        <v>8.1999999999999957</v>
      </c>
      <c r="G44" s="101">
        <f t="shared" si="2"/>
        <v>56.9</v>
      </c>
      <c r="H44" s="15" t="s">
        <v>70</v>
      </c>
      <c r="I44" s="75"/>
    </row>
    <row r="45" spans="1:9" ht="24" customHeight="1" x14ac:dyDescent="0.15">
      <c r="B45" s="93">
        <f t="shared" si="1"/>
        <v>41</v>
      </c>
      <c r="C45" s="7" t="s">
        <v>15</v>
      </c>
      <c r="D45" s="7" t="s">
        <v>7</v>
      </c>
      <c r="E45" s="4" t="s">
        <v>71</v>
      </c>
      <c r="F45" s="37">
        <v>0.89999999999999858</v>
      </c>
      <c r="G45" s="101">
        <f t="shared" si="2"/>
        <v>57.8</v>
      </c>
      <c r="H45" s="64"/>
      <c r="I45" s="75"/>
    </row>
    <row r="46" spans="1:9" ht="24" customHeight="1" x14ac:dyDescent="0.15">
      <c r="B46" s="93">
        <f t="shared" si="1"/>
        <v>42</v>
      </c>
      <c r="C46" s="7" t="s">
        <v>15</v>
      </c>
      <c r="D46" s="7" t="s">
        <v>7</v>
      </c>
      <c r="E46" s="4" t="s">
        <v>72</v>
      </c>
      <c r="F46" s="37">
        <v>2.1000000000000014</v>
      </c>
      <c r="G46" s="101">
        <f t="shared" si="2"/>
        <v>59.9</v>
      </c>
      <c r="H46" s="21" t="s">
        <v>73</v>
      </c>
      <c r="I46" s="75"/>
    </row>
    <row r="47" spans="1:9" s="36" customFormat="1" ht="30.75" customHeight="1" x14ac:dyDescent="0.15">
      <c r="B47" s="93">
        <f t="shared" si="1"/>
        <v>43</v>
      </c>
      <c r="C47" s="7" t="s">
        <v>74</v>
      </c>
      <c r="D47" s="7" t="s">
        <v>7</v>
      </c>
      <c r="E47" s="4" t="s">
        <v>216</v>
      </c>
      <c r="F47" s="37">
        <v>1.8999999999999986</v>
      </c>
      <c r="G47" s="101">
        <f t="shared" si="2"/>
        <v>61.8</v>
      </c>
      <c r="H47" s="21"/>
      <c r="I47" s="77"/>
    </row>
    <row r="48" spans="1:9" ht="24" customHeight="1" x14ac:dyDescent="0.15">
      <c r="B48" s="93">
        <f t="shared" si="1"/>
        <v>44</v>
      </c>
      <c r="C48" s="35" t="s">
        <v>76</v>
      </c>
      <c r="D48" s="7" t="s">
        <v>75</v>
      </c>
      <c r="E48" s="4" t="s">
        <v>19</v>
      </c>
      <c r="F48" s="37">
        <v>8.4000000000000057</v>
      </c>
      <c r="G48" s="101">
        <f t="shared" si="2"/>
        <v>70.2</v>
      </c>
      <c r="H48" s="21" t="s">
        <v>77</v>
      </c>
      <c r="I48" s="75"/>
    </row>
    <row r="49" spans="1:9" s="39" customFormat="1" ht="56.25" customHeight="1" x14ac:dyDescent="0.15">
      <c r="A49" s="36"/>
      <c r="B49" s="92">
        <f t="shared" si="1"/>
        <v>45</v>
      </c>
      <c r="C49" s="22" t="s">
        <v>79</v>
      </c>
      <c r="D49" s="22"/>
      <c r="E49" s="8" t="s">
        <v>78</v>
      </c>
      <c r="F49" s="38">
        <v>0.20000000000000284</v>
      </c>
      <c r="G49" s="102">
        <f t="shared" si="2"/>
        <v>70.400000000000006</v>
      </c>
      <c r="H49" s="25" t="s">
        <v>274</v>
      </c>
      <c r="I49" s="76"/>
    </row>
    <row r="50" spans="1:9" ht="24.75" customHeight="1" x14ac:dyDescent="0.15">
      <c r="B50" s="93">
        <f t="shared" si="1"/>
        <v>46</v>
      </c>
      <c r="C50" s="35" t="s">
        <v>80</v>
      </c>
      <c r="D50" s="7" t="s">
        <v>16</v>
      </c>
      <c r="E50" s="4" t="s">
        <v>216</v>
      </c>
      <c r="F50" s="37">
        <v>0.19999999999998863</v>
      </c>
      <c r="G50" s="101">
        <f t="shared" si="2"/>
        <v>70.599999999999994</v>
      </c>
      <c r="H50" s="21"/>
      <c r="I50" s="75"/>
    </row>
    <row r="51" spans="1:9" ht="24.75" customHeight="1" x14ac:dyDescent="0.15">
      <c r="B51" s="93">
        <f t="shared" si="1"/>
        <v>47</v>
      </c>
      <c r="C51" s="49" t="s">
        <v>39</v>
      </c>
      <c r="D51" s="7" t="s">
        <v>7</v>
      </c>
      <c r="E51" s="4" t="s">
        <v>78</v>
      </c>
      <c r="F51" s="37">
        <v>5.3000000000000114</v>
      </c>
      <c r="G51" s="101">
        <f t="shared" si="2"/>
        <v>75.900000000000006</v>
      </c>
      <c r="H51" s="15" t="s">
        <v>81</v>
      </c>
      <c r="I51" s="75"/>
    </row>
    <row r="52" spans="1:9" s="10" customFormat="1" ht="24.75" customHeight="1" x14ac:dyDescent="0.15">
      <c r="B52" s="93">
        <f t="shared" si="1"/>
        <v>48</v>
      </c>
      <c r="C52" s="35" t="s">
        <v>82</v>
      </c>
      <c r="D52" s="7" t="s">
        <v>7</v>
      </c>
      <c r="E52" s="4" t="s">
        <v>216</v>
      </c>
      <c r="F52" s="37">
        <v>2.1999999999999886</v>
      </c>
      <c r="G52" s="101">
        <f t="shared" si="2"/>
        <v>78.099999999999994</v>
      </c>
      <c r="H52" s="15"/>
      <c r="I52" s="75"/>
    </row>
    <row r="53" spans="1:9" s="10" customFormat="1" ht="24.75" customHeight="1" x14ac:dyDescent="0.15">
      <c r="B53" s="93">
        <f t="shared" si="1"/>
        <v>49</v>
      </c>
      <c r="C53" s="35" t="s">
        <v>83</v>
      </c>
      <c r="D53" s="7" t="s">
        <v>7</v>
      </c>
      <c r="E53" s="4" t="s">
        <v>78</v>
      </c>
      <c r="F53" s="37">
        <v>1.4000000000000057</v>
      </c>
      <c r="G53" s="101">
        <f t="shared" si="2"/>
        <v>79.5</v>
      </c>
      <c r="H53" s="15"/>
      <c r="I53" s="75"/>
    </row>
    <row r="54" spans="1:9" s="10" customFormat="1" ht="24.75" customHeight="1" x14ac:dyDescent="0.15">
      <c r="B54" s="93">
        <f t="shared" si="1"/>
        <v>50</v>
      </c>
      <c r="C54" s="35" t="s">
        <v>217</v>
      </c>
      <c r="D54" s="7" t="s">
        <v>21</v>
      </c>
      <c r="E54" s="4" t="s">
        <v>218</v>
      </c>
      <c r="F54" s="37">
        <v>9.9999999999994316E-2</v>
      </c>
      <c r="G54" s="101">
        <f t="shared" si="2"/>
        <v>79.599999999999994</v>
      </c>
      <c r="H54" s="15"/>
      <c r="I54" s="75"/>
    </row>
    <row r="55" spans="1:9" ht="24.75" customHeight="1" x14ac:dyDescent="0.15">
      <c r="B55" s="93">
        <f t="shared" si="1"/>
        <v>51</v>
      </c>
      <c r="C55" s="35" t="s">
        <v>84</v>
      </c>
      <c r="D55" s="7" t="s">
        <v>7</v>
      </c>
      <c r="E55" s="4" t="s">
        <v>216</v>
      </c>
      <c r="F55" s="37">
        <v>3.5</v>
      </c>
      <c r="G55" s="101">
        <f t="shared" si="2"/>
        <v>83.1</v>
      </c>
      <c r="H55" s="21"/>
      <c r="I55" s="75"/>
    </row>
    <row r="56" spans="1:9" ht="24.75" customHeight="1" x14ac:dyDescent="0.15">
      <c r="B56" s="93">
        <f t="shared" si="1"/>
        <v>52</v>
      </c>
      <c r="C56" s="35" t="s">
        <v>85</v>
      </c>
      <c r="D56" s="7" t="s">
        <v>86</v>
      </c>
      <c r="E56" s="4" t="s">
        <v>87</v>
      </c>
      <c r="F56" s="37">
        <v>1.6000000000000085</v>
      </c>
      <c r="G56" s="101">
        <f t="shared" si="2"/>
        <v>84.7</v>
      </c>
      <c r="H56" s="21"/>
      <c r="I56" s="75"/>
    </row>
    <row r="57" spans="1:9" ht="24.75" customHeight="1" x14ac:dyDescent="0.15">
      <c r="B57" s="93">
        <f t="shared" si="1"/>
        <v>53</v>
      </c>
      <c r="C57" s="35" t="s">
        <v>88</v>
      </c>
      <c r="D57" s="7" t="s">
        <v>7</v>
      </c>
      <c r="E57" s="4" t="s">
        <v>78</v>
      </c>
      <c r="F57" s="37">
        <v>3.2000000000000028</v>
      </c>
      <c r="G57" s="101">
        <f t="shared" si="2"/>
        <v>87.9</v>
      </c>
      <c r="H57" s="15" t="s">
        <v>219</v>
      </c>
      <c r="I57" s="75"/>
    </row>
    <row r="58" spans="1:9" ht="24.75" customHeight="1" x14ac:dyDescent="0.15">
      <c r="B58" s="93">
        <f t="shared" si="1"/>
        <v>54</v>
      </c>
      <c r="C58" s="35" t="s">
        <v>18</v>
      </c>
      <c r="D58" s="7" t="s">
        <v>89</v>
      </c>
      <c r="E58" s="4" t="s">
        <v>78</v>
      </c>
      <c r="F58" s="37">
        <v>0.39999999999999147</v>
      </c>
      <c r="G58" s="101">
        <f t="shared" si="2"/>
        <v>88.3</v>
      </c>
      <c r="H58" s="15"/>
      <c r="I58" s="75"/>
    </row>
    <row r="59" spans="1:9" ht="24.75" customHeight="1" x14ac:dyDescent="0.15">
      <c r="B59" s="93">
        <f t="shared" si="1"/>
        <v>55</v>
      </c>
      <c r="C59" s="35" t="s">
        <v>23</v>
      </c>
      <c r="D59" s="7" t="s">
        <v>7</v>
      </c>
      <c r="E59" s="4" t="s">
        <v>78</v>
      </c>
      <c r="F59" s="37">
        <v>4.9000000000000057</v>
      </c>
      <c r="G59" s="101">
        <f t="shared" si="2"/>
        <v>93.2</v>
      </c>
      <c r="H59" s="21"/>
      <c r="I59" s="75"/>
    </row>
    <row r="60" spans="1:9" ht="33.75" customHeight="1" x14ac:dyDescent="0.15">
      <c r="B60" s="93">
        <f t="shared" si="1"/>
        <v>56</v>
      </c>
      <c r="C60" s="15" t="s">
        <v>15</v>
      </c>
      <c r="D60" s="15" t="s">
        <v>8</v>
      </c>
      <c r="E60" s="15" t="s">
        <v>91</v>
      </c>
      <c r="F60" s="37">
        <v>0.29999999999999716</v>
      </c>
      <c r="G60" s="101">
        <f t="shared" si="2"/>
        <v>93.5</v>
      </c>
      <c r="H60" s="21" t="s">
        <v>90</v>
      </c>
      <c r="I60" s="78"/>
    </row>
    <row r="61" spans="1:9" ht="33.75" customHeight="1" x14ac:dyDescent="0.15">
      <c r="B61" s="93">
        <f t="shared" si="1"/>
        <v>57</v>
      </c>
      <c r="C61" s="15" t="s">
        <v>220</v>
      </c>
      <c r="D61" s="15" t="s">
        <v>7</v>
      </c>
      <c r="E61" s="68" t="s">
        <v>221</v>
      </c>
      <c r="F61" s="37">
        <v>0.5</v>
      </c>
      <c r="G61" s="101">
        <f t="shared" si="2"/>
        <v>94</v>
      </c>
      <c r="H61" s="21"/>
      <c r="I61" s="78"/>
    </row>
    <row r="62" spans="1:9" ht="24.75" customHeight="1" x14ac:dyDescent="0.15">
      <c r="B62" s="93">
        <f>B61+1</f>
        <v>58</v>
      </c>
      <c r="C62" s="15" t="s">
        <v>222</v>
      </c>
      <c r="D62" s="15" t="s">
        <v>94</v>
      </c>
      <c r="E62" s="13" t="s">
        <v>93</v>
      </c>
      <c r="F62" s="37">
        <v>0.40000000000000568</v>
      </c>
      <c r="G62" s="101">
        <f t="shared" si="2"/>
        <v>94.4</v>
      </c>
      <c r="H62" s="15"/>
      <c r="I62" s="78"/>
    </row>
    <row r="63" spans="1:9" ht="24.75" customHeight="1" x14ac:dyDescent="0.15">
      <c r="B63" s="93">
        <f t="shared" si="1"/>
        <v>59</v>
      </c>
      <c r="C63" s="15" t="s">
        <v>92</v>
      </c>
      <c r="D63" s="15" t="s">
        <v>7</v>
      </c>
      <c r="E63" s="13" t="s">
        <v>25</v>
      </c>
      <c r="F63" s="37">
        <v>0.69999999999998863</v>
      </c>
      <c r="G63" s="101">
        <f t="shared" si="2"/>
        <v>95.1</v>
      </c>
      <c r="H63" s="21"/>
      <c r="I63" s="78"/>
    </row>
    <row r="64" spans="1:9" ht="24.75" customHeight="1" x14ac:dyDescent="0.15">
      <c r="B64" s="93">
        <f t="shared" si="1"/>
        <v>60</v>
      </c>
      <c r="C64" s="20" t="s">
        <v>10</v>
      </c>
      <c r="D64" s="15" t="s">
        <v>8</v>
      </c>
      <c r="E64" s="13" t="s">
        <v>78</v>
      </c>
      <c r="F64" s="37">
        <v>0.30000000000001137</v>
      </c>
      <c r="G64" s="101">
        <f t="shared" si="2"/>
        <v>95.4</v>
      </c>
      <c r="H64" s="15"/>
      <c r="I64" s="78"/>
    </row>
    <row r="65" spans="1:9" ht="24.75" customHeight="1" x14ac:dyDescent="0.15">
      <c r="B65" s="93">
        <f t="shared" si="1"/>
        <v>61</v>
      </c>
      <c r="C65" s="15" t="s">
        <v>15</v>
      </c>
      <c r="D65" s="15" t="s">
        <v>223</v>
      </c>
      <c r="E65" s="13" t="s">
        <v>95</v>
      </c>
      <c r="F65" s="37">
        <v>0.5</v>
      </c>
      <c r="G65" s="101">
        <f t="shared" si="2"/>
        <v>95.9</v>
      </c>
      <c r="H65" s="21" t="s">
        <v>224</v>
      </c>
      <c r="I65" s="78"/>
    </row>
    <row r="66" spans="1:9" ht="24.75" customHeight="1" x14ac:dyDescent="0.15">
      <c r="B66" s="93">
        <f t="shared" si="1"/>
        <v>62</v>
      </c>
      <c r="C66" s="15" t="s">
        <v>15</v>
      </c>
      <c r="D66" s="15" t="s">
        <v>7</v>
      </c>
      <c r="E66" s="13" t="s">
        <v>78</v>
      </c>
      <c r="F66" s="37">
        <v>6.0999999999999943</v>
      </c>
      <c r="G66" s="101">
        <f t="shared" si="2"/>
        <v>102</v>
      </c>
      <c r="H66" s="21"/>
      <c r="I66" s="78"/>
    </row>
    <row r="67" spans="1:9" ht="24.75" customHeight="1" x14ac:dyDescent="0.15">
      <c r="B67" s="93">
        <f t="shared" si="1"/>
        <v>63</v>
      </c>
      <c r="C67" s="15" t="s">
        <v>15</v>
      </c>
      <c r="D67" s="15" t="s">
        <v>7</v>
      </c>
      <c r="E67" s="13" t="s">
        <v>78</v>
      </c>
      <c r="F67" s="37">
        <v>0.70000000000000284</v>
      </c>
      <c r="G67" s="101">
        <f t="shared" si="2"/>
        <v>102.7</v>
      </c>
      <c r="H67" s="21"/>
      <c r="I67" s="78"/>
    </row>
    <row r="68" spans="1:9" ht="24.75" customHeight="1" x14ac:dyDescent="0.15">
      <c r="B68" s="93">
        <f t="shared" si="1"/>
        <v>64</v>
      </c>
      <c r="C68" s="15" t="s">
        <v>96</v>
      </c>
      <c r="D68" s="15" t="s">
        <v>97</v>
      </c>
      <c r="E68" s="13" t="s">
        <v>225</v>
      </c>
      <c r="F68" s="37">
        <v>3.2999999999999972</v>
      </c>
      <c r="G68" s="101">
        <f t="shared" si="2"/>
        <v>106</v>
      </c>
      <c r="H68" s="21"/>
      <c r="I68" s="78"/>
    </row>
    <row r="69" spans="1:9" s="39" customFormat="1" ht="53.25" customHeight="1" x14ac:dyDescent="0.15">
      <c r="A69" s="36"/>
      <c r="B69" s="92">
        <f t="shared" si="1"/>
        <v>65</v>
      </c>
      <c r="C69" s="27" t="s">
        <v>206</v>
      </c>
      <c r="D69" s="27" t="s">
        <v>13</v>
      </c>
      <c r="E69" s="12"/>
      <c r="F69" s="38">
        <v>1.5999999999999943</v>
      </c>
      <c r="G69" s="102">
        <f t="shared" si="2"/>
        <v>107.6</v>
      </c>
      <c r="H69" s="25"/>
      <c r="I69" s="80" t="s">
        <v>255</v>
      </c>
    </row>
    <row r="70" spans="1:9" ht="23.25" customHeight="1" x14ac:dyDescent="0.15">
      <c r="B70" s="93">
        <f>B69+1</f>
        <v>66</v>
      </c>
      <c r="C70" s="15" t="s">
        <v>10</v>
      </c>
      <c r="D70" s="15" t="s">
        <v>7</v>
      </c>
      <c r="E70" s="13" t="s">
        <v>98</v>
      </c>
      <c r="F70" s="37">
        <v>0.70000000000000284</v>
      </c>
      <c r="G70" s="101">
        <f t="shared" ref="G70:G101" si="3">G69+F70</f>
        <v>108.3</v>
      </c>
      <c r="H70" s="21"/>
      <c r="I70" s="78"/>
    </row>
    <row r="71" spans="1:9" ht="23.25" customHeight="1" x14ac:dyDescent="0.15">
      <c r="B71" s="93">
        <f t="shared" si="1"/>
        <v>67</v>
      </c>
      <c r="C71" s="15" t="s">
        <v>15</v>
      </c>
      <c r="D71" s="15" t="s">
        <v>8</v>
      </c>
      <c r="E71" s="13" t="s">
        <v>98</v>
      </c>
      <c r="F71" s="37">
        <v>1.2999999999999972</v>
      </c>
      <c r="G71" s="101">
        <f t="shared" si="3"/>
        <v>109.6</v>
      </c>
      <c r="H71" s="21"/>
      <c r="I71" s="78"/>
    </row>
    <row r="72" spans="1:9" ht="23.25" customHeight="1" x14ac:dyDescent="0.15">
      <c r="B72" s="93">
        <f t="shared" si="1"/>
        <v>68</v>
      </c>
      <c r="C72" s="15" t="s">
        <v>99</v>
      </c>
      <c r="D72" s="15" t="s">
        <v>100</v>
      </c>
      <c r="E72" s="13" t="s">
        <v>25</v>
      </c>
      <c r="F72" s="37">
        <v>1.8000000000000114</v>
      </c>
      <c r="G72" s="101">
        <f t="shared" si="3"/>
        <v>111.4</v>
      </c>
      <c r="H72" s="21"/>
      <c r="I72" s="78"/>
    </row>
    <row r="73" spans="1:9" s="36" customFormat="1" ht="23.25" customHeight="1" x14ac:dyDescent="0.15">
      <c r="B73" s="93">
        <f t="shared" si="1"/>
        <v>69</v>
      </c>
      <c r="C73" s="15" t="s">
        <v>57</v>
      </c>
      <c r="D73" s="15" t="s">
        <v>7</v>
      </c>
      <c r="E73" s="13" t="s">
        <v>101</v>
      </c>
      <c r="F73" s="37">
        <v>0.29999999999999716</v>
      </c>
      <c r="G73" s="101">
        <f t="shared" si="3"/>
        <v>111.7</v>
      </c>
      <c r="H73" s="21"/>
      <c r="I73" s="78"/>
    </row>
    <row r="74" spans="1:9" s="36" customFormat="1" ht="23.25" customHeight="1" x14ac:dyDescent="0.15">
      <c r="B74" s="93">
        <f>B73+1</f>
        <v>70</v>
      </c>
      <c r="C74" s="15" t="s">
        <v>102</v>
      </c>
      <c r="D74" s="15" t="s">
        <v>7</v>
      </c>
      <c r="E74" s="13" t="s">
        <v>103</v>
      </c>
      <c r="F74" s="37">
        <v>0.70000000000000284</v>
      </c>
      <c r="G74" s="101">
        <f t="shared" si="3"/>
        <v>112.4</v>
      </c>
      <c r="H74" s="21" t="s">
        <v>226</v>
      </c>
      <c r="I74" s="78"/>
    </row>
    <row r="75" spans="1:9" s="36" customFormat="1" ht="23.25" customHeight="1" x14ac:dyDescent="0.15">
      <c r="B75" s="93">
        <f t="shared" si="1"/>
        <v>71</v>
      </c>
      <c r="C75" s="15" t="s">
        <v>20</v>
      </c>
      <c r="D75" s="15" t="s">
        <v>8</v>
      </c>
      <c r="E75" s="13" t="s">
        <v>25</v>
      </c>
      <c r="F75" s="37">
        <v>0.69999999999998863</v>
      </c>
      <c r="G75" s="101">
        <f t="shared" si="3"/>
        <v>113.1</v>
      </c>
      <c r="H75" s="21"/>
      <c r="I75" s="78"/>
    </row>
    <row r="76" spans="1:9" s="36" customFormat="1" ht="23.25" customHeight="1" x14ac:dyDescent="0.15">
      <c r="B76" s="93">
        <f>B75+1</f>
        <v>72</v>
      </c>
      <c r="C76" s="15" t="s">
        <v>57</v>
      </c>
      <c r="D76" s="15" t="s">
        <v>7</v>
      </c>
      <c r="E76" s="13" t="s">
        <v>227</v>
      </c>
      <c r="F76" s="37">
        <v>2</v>
      </c>
      <c r="G76" s="101">
        <f t="shared" si="3"/>
        <v>115.1</v>
      </c>
      <c r="H76" s="21"/>
      <c r="I76" s="78"/>
    </row>
    <row r="77" spans="1:9" ht="23.25" customHeight="1" x14ac:dyDescent="0.15">
      <c r="B77" s="93">
        <f t="shared" si="1"/>
        <v>73</v>
      </c>
      <c r="C77" s="15" t="s">
        <v>228</v>
      </c>
      <c r="D77" s="15" t="s">
        <v>8</v>
      </c>
      <c r="E77" s="13" t="s">
        <v>104</v>
      </c>
      <c r="F77" s="37">
        <v>0.40000000000000568</v>
      </c>
      <c r="G77" s="101">
        <f t="shared" si="3"/>
        <v>115.5</v>
      </c>
      <c r="H77" s="21"/>
      <c r="I77" s="78"/>
    </row>
    <row r="78" spans="1:9" ht="23.25" customHeight="1" x14ac:dyDescent="0.15">
      <c r="B78" s="93">
        <f t="shared" si="1"/>
        <v>74</v>
      </c>
      <c r="C78" s="15" t="s">
        <v>10</v>
      </c>
      <c r="D78" s="15" t="s">
        <v>7</v>
      </c>
      <c r="E78" s="13" t="s">
        <v>6</v>
      </c>
      <c r="F78" s="37">
        <v>1.2000000000000028</v>
      </c>
      <c r="G78" s="101">
        <f t="shared" si="3"/>
        <v>116.7</v>
      </c>
      <c r="H78" s="21"/>
      <c r="I78" s="78"/>
    </row>
    <row r="79" spans="1:9" ht="23.25" customHeight="1" x14ac:dyDescent="0.15">
      <c r="B79" s="93">
        <f t="shared" si="1"/>
        <v>75</v>
      </c>
      <c r="C79" s="15" t="s">
        <v>57</v>
      </c>
      <c r="D79" s="15" t="s">
        <v>7</v>
      </c>
      <c r="E79" s="13" t="s">
        <v>105</v>
      </c>
      <c r="F79" s="37">
        <v>1.5999999999999943</v>
      </c>
      <c r="G79" s="101">
        <f t="shared" si="3"/>
        <v>118.3</v>
      </c>
      <c r="H79" s="21"/>
      <c r="I79" s="78"/>
    </row>
    <row r="80" spans="1:9" s="107" customFormat="1" ht="23.25" customHeight="1" x14ac:dyDescent="0.15">
      <c r="B80" s="85">
        <f t="shared" ref="B80:B82" si="4">B79+1</f>
        <v>76</v>
      </c>
      <c r="C80" s="86" t="s">
        <v>17</v>
      </c>
      <c r="D80" s="86" t="s">
        <v>7</v>
      </c>
      <c r="E80" s="108" t="s">
        <v>25</v>
      </c>
      <c r="F80" s="87">
        <v>0.1</v>
      </c>
      <c r="G80" s="104">
        <f t="shared" si="3"/>
        <v>118.39999999999999</v>
      </c>
      <c r="H80" s="109"/>
      <c r="I80" s="110"/>
    </row>
    <row r="81" spans="2:9" s="107" customFormat="1" ht="137.25" customHeight="1" x14ac:dyDescent="0.15">
      <c r="B81" s="85">
        <f t="shared" si="4"/>
        <v>77</v>
      </c>
      <c r="C81" s="86" t="s">
        <v>20</v>
      </c>
      <c r="D81" s="86" t="s">
        <v>21</v>
      </c>
      <c r="E81" s="108" t="s">
        <v>267</v>
      </c>
      <c r="F81" s="87">
        <v>0.6</v>
      </c>
      <c r="G81" s="104">
        <f t="shared" si="3"/>
        <v>118.99999999999999</v>
      </c>
      <c r="H81" s="109" t="s">
        <v>288</v>
      </c>
      <c r="I81" s="110"/>
    </row>
    <row r="82" spans="2:9" s="107" customFormat="1" ht="34.5" customHeight="1" x14ac:dyDescent="0.15">
      <c r="B82" s="85">
        <f t="shared" si="4"/>
        <v>78</v>
      </c>
      <c r="C82" s="86" t="s">
        <v>266</v>
      </c>
      <c r="D82" s="86" t="s">
        <v>75</v>
      </c>
      <c r="E82" s="86" t="s">
        <v>229</v>
      </c>
      <c r="F82" s="87">
        <v>2.2999999999999998</v>
      </c>
      <c r="G82" s="104">
        <f t="shared" si="3"/>
        <v>121.29999999999998</v>
      </c>
      <c r="H82" s="109"/>
      <c r="I82" s="110"/>
    </row>
    <row r="83" spans="2:9" ht="23.25" customHeight="1" x14ac:dyDescent="0.15">
      <c r="B83" s="94">
        <f t="shared" ref="B83:B152" si="5">B82+1</f>
        <v>79</v>
      </c>
      <c r="C83" s="35" t="s">
        <v>230</v>
      </c>
      <c r="D83" s="35" t="s">
        <v>7</v>
      </c>
      <c r="E83" s="2" t="s">
        <v>106</v>
      </c>
      <c r="F83" s="37">
        <v>0.8</v>
      </c>
      <c r="G83" s="40">
        <f t="shared" si="3"/>
        <v>122.09999999999998</v>
      </c>
      <c r="H83" s="56"/>
      <c r="I83" s="50"/>
    </row>
    <row r="84" spans="2:9" ht="23.25" customHeight="1" x14ac:dyDescent="0.15">
      <c r="B84" s="94">
        <f t="shared" si="5"/>
        <v>80</v>
      </c>
      <c r="C84" s="35" t="s">
        <v>12</v>
      </c>
      <c r="D84" s="86" t="s">
        <v>21</v>
      </c>
      <c r="E84" s="2" t="s">
        <v>78</v>
      </c>
      <c r="F84" s="37">
        <v>0.20000000000000284</v>
      </c>
      <c r="G84" s="40">
        <f t="shared" si="3"/>
        <v>122.29999999999998</v>
      </c>
      <c r="H84" s="56"/>
      <c r="I84" s="50"/>
    </row>
    <row r="85" spans="2:9" ht="23.25" customHeight="1" x14ac:dyDescent="0.15">
      <c r="B85" s="94">
        <f t="shared" ref="B85" si="6">B84+1</f>
        <v>81</v>
      </c>
      <c r="C85" s="49" t="s">
        <v>17</v>
      </c>
      <c r="D85" s="35" t="s">
        <v>7</v>
      </c>
      <c r="E85" s="2" t="s">
        <v>25</v>
      </c>
      <c r="F85" s="37">
        <v>1.5</v>
      </c>
      <c r="G85" s="40">
        <f t="shared" si="3"/>
        <v>123.79999999999998</v>
      </c>
      <c r="H85" s="56"/>
      <c r="I85" s="50"/>
    </row>
    <row r="86" spans="2:9" ht="23.25" customHeight="1" x14ac:dyDescent="0.15">
      <c r="B86" s="94">
        <f t="shared" si="5"/>
        <v>82</v>
      </c>
      <c r="C86" s="35" t="s">
        <v>107</v>
      </c>
      <c r="D86" s="35" t="s">
        <v>8</v>
      </c>
      <c r="E86" s="2" t="s">
        <v>232</v>
      </c>
      <c r="F86" s="37">
        <v>0.39999999999999147</v>
      </c>
      <c r="G86" s="40">
        <f t="shared" si="3"/>
        <v>124.19999999999997</v>
      </c>
      <c r="H86" s="56" t="s">
        <v>231</v>
      </c>
      <c r="I86" s="50"/>
    </row>
    <row r="87" spans="2:9" s="36" customFormat="1" ht="38.25" customHeight="1" x14ac:dyDescent="0.15">
      <c r="B87" s="94">
        <f t="shared" si="5"/>
        <v>83</v>
      </c>
      <c r="C87" s="35" t="s">
        <v>108</v>
      </c>
      <c r="D87" s="35" t="s">
        <v>86</v>
      </c>
      <c r="E87" s="35" t="s">
        <v>233</v>
      </c>
      <c r="F87" s="37">
        <v>3.5000000000000142</v>
      </c>
      <c r="G87" s="40">
        <f t="shared" si="3"/>
        <v>127.69999999999999</v>
      </c>
      <c r="H87" s="56" t="s">
        <v>109</v>
      </c>
      <c r="I87" s="50"/>
    </row>
    <row r="88" spans="2:9" ht="23.25" customHeight="1" x14ac:dyDescent="0.15">
      <c r="B88" s="94">
        <f t="shared" si="5"/>
        <v>84</v>
      </c>
      <c r="C88" s="35" t="s">
        <v>15</v>
      </c>
      <c r="D88" s="35" t="s">
        <v>7</v>
      </c>
      <c r="E88" s="2" t="s">
        <v>110</v>
      </c>
      <c r="F88" s="37">
        <v>0.39999999999997726</v>
      </c>
      <c r="G88" s="40">
        <f t="shared" si="3"/>
        <v>128.09999999999997</v>
      </c>
      <c r="H88" s="56"/>
      <c r="I88" s="50"/>
    </row>
    <row r="89" spans="2:9" ht="23.25" customHeight="1" x14ac:dyDescent="0.15">
      <c r="B89" s="94">
        <f t="shared" si="5"/>
        <v>85</v>
      </c>
      <c r="C89" s="35" t="s">
        <v>24</v>
      </c>
      <c r="D89" s="35" t="s">
        <v>7</v>
      </c>
      <c r="E89" s="2" t="s">
        <v>111</v>
      </c>
      <c r="F89" s="37">
        <v>0.20000000000001705</v>
      </c>
      <c r="G89" s="40">
        <f t="shared" si="3"/>
        <v>128.29999999999998</v>
      </c>
      <c r="H89" s="56"/>
      <c r="I89" s="50"/>
    </row>
    <row r="90" spans="2:9" ht="23.25" customHeight="1" x14ac:dyDescent="0.15">
      <c r="B90" s="94">
        <f t="shared" si="5"/>
        <v>86</v>
      </c>
      <c r="C90" s="35" t="s">
        <v>20</v>
      </c>
      <c r="D90" s="35" t="s">
        <v>7</v>
      </c>
      <c r="E90" s="2" t="s">
        <v>25</v>
      </c>
      <c r="F90" s="37">
        <v>0.69999999999998863</v>
      </c>
      <c r="G90" s="40">
        <f t="shared" si="3"/>
        <v>128.99999999999997</v>
      </c>
      <c r="H90" s="56" t="s">
        <v>112</v>
      </c>
      <c r="I90" s="50"/>
    </row>
    <row r="91" spans="2:9" ht="23.25" customHeight="1" x14ac:dyDescent="0.15">
      <c r="B91" s="94">
        <f t="shared" si="5"/>
        <v>87</v>
      </c>
      <c r="C91" s="35" t="s">
        <v>113</v>
      </c>
      <c r="D91" s="35" t="s">
        <v>7</v>
      </c>
      <c r="E91" s="2" t="s">
        <v>234</v>
      </c>
      <c r="F91" s="37">
        <v>2.5</v>
      </c>
      <c r="G91" s="40">
        <f t="shared" si="3"/>
        <v>131.49999999999997</v>
      </c>
      <c r="H91" s="56"/>
      <c r="I91" s="50"/>
    </row>
    <row r="92" spans="2:9" s="36" customFormat="1" ht="23.25" customHeight="1" x14ac:dyDescent="0.15">
      <c r="B92" s="94">
        <f t="shared" si="5"/>
        <v>88</v>
      </c>
      <c r="C92" s="35" t="s">
        <v>15</v>
      </c>
      <c r="D92" s="35" t="s">
        <v>7</v>
      </c>
      <c r="E92" s="34" t="s">
        <v>114</v>
      </c>
      <c r="F92" s="37">
        <v>5.0999999999999943</v>
      </c>
      <c r="G92" s="40">
        <f t="shared" si="3"/>
        <v>136.59999999999997</v>
      </c>
      <c r="H92" s="56"/>
      <c r="I92" s="50"/>
    </row>
    <row r="93" spans="2:9" ht="23.25" customHeight="1" x14ac:dyDescent="0.15">
      <c r="B93" s="94">
        <f t="shared" si="5"/>
        <v>89</v>
      </c>
      <c r="C93" s="35" t="s">
        <v>15</v>
      </c>
      <c r="D93" s="35" t="s">
        <v>7</v>
      </c>
      <c r="E93" s="2" t="s">
        <v>116</v>
      </c>
      <c r="F93" s="37">
        <v>0.40000000000000568</v>
      </c>
      <c r="G93" s="40">
        <f t="shared" si="3"/>
        <v>136.99999999999997</v>
      </c>
      <c r="H93" s="56"/>
      <c r="I93" s="50"/>
    </row>
    <row r="94" spans="2:9" ht="41.25" customHeight="1" x14ac:dyDescent="0.15">
      <c r="B94" s="94">
        <f t="shared" si="5"/>
        <v>90</v>
      </c>
      <c r="C94" s="35" t="s">
        <v>115</v>
      </c>
      <c r="D94" s="35" t="s">
        <v>235</v>
      </c>
      <c r="E94" s="2" t="s">
        <v>25</v>
      </c>
      <c r="F94" s="37">
        <v>2.0999999999999943</v>
      </c>
      <c r="G94" s="40">
        <f t="shared" si="3"/>
        <v>139.09999999999997</v>
      </c>
      <c r="H94" s="56" t="s">
        <v>117</v>
      </c>
      <c r="I94" s="50"/>
    </row>
    <row r="95" spans="2:9" s="36" customFormat="1" ht="24.75" customHeight="1" x14ac:dyDescent="0.15">
      <c r="B95" s="94">
        <f t="shared" si="5"/>
        <v>91</v>
      </c>
      <c r="C95" s="35" t="s">
        <v>10</v>
      </c>
      <c r="D95" s="35" t="s">
        <v>8</v>
      </c>
      <c r="E95" s="34" t="s">
        <v>25</v>
      </c>
      <c r="F95" s="37">
        <v>0.60000000000002274</v>
      </c>
      <c r="G95" s="40">
        <f t="shared" si="3"/>
        <v>139.69999999999999</v>
      </c>
      <c r="H95" s="56"/>
      <c r="I95" s="50"/>
    </row>
    <row r="96" spans="2:9" s="36" customFormat="1" ht="24.75" customHeight="1" x14ac:dyDescent="0.15">
      <c r="B96" s="94">
        <f t="shared" si="5"/>
        <v>92</v>
      </c>
      <c r="C96" s="35" t="s">
        <v>10</v>
      </c>
      <c r="D96" s="35" t="s">
        <v>7</v>
      </c>
      <c r="E96" s="34" t="s">
        <v>25</v>
      </c>
      <c r="F96" s="37">
        <v>0.19999999999998863</v>
      </c>
      <c r="G96" s="40">
        <f t="shared" si="3"/>
        <v>139.89999999999998</v>
      </c>
      <c r="H96" s="56"/>
      <c r="I96" s="50"/>
    </row>
    <row r="97" spans="1:9" s="39" customFormat="1" ht="99.75" customHeight="1" x14ac:dyDescent="0.15">
      <c r="A97" s="36"/>
      <c r="B97" s="95">
        <f t="shared" si="5"/>
        <v>93</v>
      </c>
      <c r="C97" s="44" t="s">
        <v>269</v>
      </c>
      <c r="D97" s="44"/>
      <c r="E97" s="44" t="s">
        <v>119</v>
      </c>
      <c r="F97" s="69"/>
      <c r="G97" s="41">
        <f t="shared" si="3"/>
        <v>139.89999999999998</v>
      </c>
      <c r="H97" s="65"/>
      <c r="I97" s="51"/>
    </row>
    <row r="98" spans="1:9" ht="26.25" customHeight="1" x14ac:dyDescent="0.15">
      <c r="B98" s="94">
        <f t="shared" si="5"/>
        <v>94</v>
      </c>
      <c r="C98" s="35" t="s">
        <v>24</v>
      </c>
      <c r="D98" s="35" t="s">
        <v>7</v>
      </c>
      <c r="E98" s="2" t="s">
        <v>25</v>
      </c>
      <c r="F98" s="37">
        <v>9.9999999999994316E-2</v>
      </c>
      <c r="G98" s="40">
        <f t="shared" si="3"/>
        <v>139.99999999999997</v>
      </c>
      <c r="H98" s="56"/>
      <c r="I98" s="50"/>
    </row>
    <row r="99" spans="1:9" s="36" customFormat="1" ht="26.25" customHeight="1" x14ac:dyDescent="0.15">
      <c r="B99" s="94">
        <f t="shared" si="5"/>
        <v>95</v>
      </c>
      <c r="C99" s="35" t="s">
        <v>10</v>
      </c>
      <c r="D99" s="35" t="s">
        <v>8</v>
      </c>
      <c r="E99" s="34" t="s">
        <v>120</v>
      </c>
      <c r="F99" s="37">
        <v>0.30000000000001137</v>
      </c>
      <c r="G99" s="40">
        <f t="shared" si="3"/>
        <v>140.29999999999998</v>
      </c>
      <c r="H99" s="56"/>
      <c r="I99" s="50"/>
    </row>
    <row r="100" spans="1:9" ht="26.25" customHeight="1" x14ac:dyDescent="0.15">
      <c r="B100" s="94">
        <f t="shared" si="5"/>
        <v>96</v>
      </c>
      <c r="C100" s="35" t="s">
        <v>20</v>
      </c>
      <c r="D100" s="35" t="s">
        <v>7</v>
      </c>
      <c r="E100" s="2" t="s">
        <v>121</v>
      </c>
      <c r="F100" s="37">
        <v>9.9999999999994316E-2</v>
      </c>
      <c r="G100" s="40">
        <f t="shared" si="3"/>
        <v>140.39999999999998</v>
      </c>
      <c r="H100" s="56"/>
      <c r="I100" s="50"/>
    </row>
    <row r="101" spans="1:9" ht="26.25" customHeight="1" x14ac:dyDescent="0.15">
      <c r="B101" s="94">
        <f t="shared" si="5"/>
        <v>97</v>
      </c>
      <c r="C101" s="35" t="s">
        <v>20</v>
      </c>
      <c r="D101" s="35" t="s">
        <v>7</v>
      </c>
      <c r="E101" s="2" t="s">
        <v>122</v>
      </c>
      <c r="F101" s="37">
        <v>1.4000000000000057</v>
      </c>
      <c r="G101" s="40">
        <f t="shared" si="3"/>
        <v>141.79999999999998</v>
      </c>
      <c r="H101" s="56"/>
      <c r="I101" s="50"/>
    </row>
    <row r="102" spans="1:9" ht="26.25" customHeight="1" x14ac:dyDescent="0.15">
      <c r="B102" s="94">
        <f t="shared" si="5"/>
        <v>98</v>
      </c>
      <c r="C102" s="35" t="s">
        <v>123</v>
      </c>
      <c r="D102" s="35" t="s">
        <v>8</v>
      </c>
      <c r="E102" s="2" t="s">
        <v>124</v>
      </c>
      <c r="F102" s="37">
        <v>3.5999999999999943</v>
      </c>
      <c r="G102" s="40">
        <f t="shared" ref="G102:G134" si="7">G101+F102</f>
        <v>145.39999999999998</v>
      </c>
      <c r="H102" s="56" t="s">
        <v>207</v>
      </c>
      <c r="I102" s="50"/>
    </row>
    <row r="103" spans="1:9" ht="26.25" customHeight="1" x14ac:dyDescent="0.15">
      <c r="B103" s="94">
        <f t="shared" si="5"/>
        <v>99</v>
      </c>
      <c r="C103" s="35" t="s">
        <v>126</v>
      </c>
      <c r="D103" s="35" t="s">
        <v>7</v>
      </c>
      <c r="E103" s="2" t="s">
        <v>125</v>
      </c>
      <c r="F103" s="37">
        <v>0.30000000000001137</v>
      </c>
      <c r="G103" s="40">
        <f t="shared" si="7"/>
        <v>145.69999999999999</v>
      </c>
      <c r="H103" s="56"/>
      <c r="I103" s="50"/>
    </row>
    <row r="104" spans="1:9" ht="26.25" customHeight="1" x14ac:dyDescent="0.15">
      <c r="B104" s="94">
        <f t="shared" si="5"/>
        <v>100</v>
      </c>
      <c r="C104" s="35" t="s">
        <v>236</v>
      </c>
      <c r="D104" s="35" t="s">
        <v>59</v>
      </c>
      <c r="E104" s="2" t="s">
        <v>118</v>
      </c>
      <c r="F104" s="37">
        <v>1.2999999999999829</v>
      </c>
      <c r="G104" s="40">
        <f t="shared" si="7"/>
        <v>146.99999999999997</v>
      </c>
      <c r="H104" s="56" t="s">
        <v>237</v>
      </c>
      <c r="I104" s="50"/>
    </row>
    <row r="105" spans="1:9" ht="26.25" customHeight="1" x14ac:dyDescent="0.15">
      <c r="B105" s="94">
        <f t="shared" si="5"/>
        <v>101</v>
      </c>
      <c r="C105" s="35" t="s">
        <v>127</v>
      </c>
      <c r="D105" s="35" t="s">
        <v>7</v>
      </c>
      <c r="E105" s="2" t="s">
        <v>128</v>
      </c>
      <c r="F105" s="37">
        <v>9.9999999999994316E-2</v>
      </c>
      <c r="G105" s="40">
        <f t="shared" si="7"/>
        <v>147.09999999999997</v>
      </c>
      <c r="H105" s="56"/>
      <c r="I105" s="50"/>
    </row>
    <row r="106" spans="1:9" ht="26.25" customHeight="1" x14ac:dyDescent="0.15">
      <c r="B106" s="94">
        <f t="shared" si="5"/>
        <v>102</v>
      </c>
      <c r="C106" s="35" t="s">
        <v>129</v>
      </c>
      <c r="D106" s="35" t="s">
        <v>8</v>
      </c>
      <c r="E106" s="2" t="s">
        <v>130</v>
      </c>
      <c r="F106" s="37">
        <v>0.10000000000002274</v>
      </c>
      <c r="G106" s="40">
        <f t="shared" si="7"/>
        <v>147.19999999999999</v>
      </c>
      <c r="H106" s="56"/>
      <c r="I106" s="50"/>
    </row>
    <row r="107" spans="1:9" s="36" customFormat="1" ht="26.25" customHeight="1" x14ac:dyDescent="0.15">
      <c r="B107" s="94">
        <f t="shared" si="5"/>
        <v>103</v>
      </c>
      <c r="C107" s="35" t="s">
        <v>20</v>
      </c>
      <c r="D107" s="35" t="s">
        <v>7</v>
      </c>
      <c r="E107" s="34" t="s">
        <v>263</v>
      </c>
      <c r="F107" s="37">
        <v>1.3999999999999773</v>
      </c>
      <c r="G107" s="40">
        <f t="shared" si="7"/>
        <v>148.59999999999997</v>
      </c>
      <c r="H107" s="56"/>
      <c r="I107" s="50"/>
    </row>
    <row r="108" spans="1:9" ht="26.25" customHeight="1" x14ac:dyDescent="0.15">
      <c r="B108" s="94">
        <f t="shared" si="5"/>
        <v>104</v>
      </c>
      <c r="C108" s="35" t="s">
        <v>14</v>
      </c>
      <c r="D108" s="35" t="s">
        <v>7</v>
      </c>
      <c r="E108" s="2" t="s">
        <v>132</v>
      </c>
      <c r="F108" s="37">
        <v>3.6000000000000227</v>
      </c>
      <c r="G108" s="40">
        <f t="shared" si="7"/>
        <v>152.19999999999999</v>
      </c>
      <c r="H108" s="56"/>
      <c r="I108" s="50"/>
    </row>
    <row r="109" spans="1:9" ht="26.25" customHeight="1" x14ac:dyDescent="0.15">
      <c r="B109" s="94">
        <f t="shared" si="5"/>
        <v>105</v>
      </c>
      <c r="C109" s="35" t="s">
        <v>12</v>
      </c>
      <c r="D109" s="35" t="s">
        <v>8</v>
      </c>
      <c r="E109" s="2" t="s">
        <v>132</v>
      </c>
      <c r="F109" s="37">
        <v>0.89999999999997726</v>
      </c>
      <c r="G109" s="40">
        <f t="shared" si="7"/>
        <v>153.09999999999997</v>
      </c>
      <c r="H109" s="56"/>
      <c r="I109" s="50"/>
    </row>
    <row r="110" spans="1:9" ht="26.25" customHeight="1" x14ac:dyDescent="0.15">
      <c r="B110" s="94">
        <f t="shared" si="5"/>
        <v>106</v>
      </c>
      <c r="C110" s="35" t="s">
        <v>20</v>
      </c>
      <c r="D110" s="35" t="s">
        <v>238</v>
      </c>
      <c r="E110" s="2" t="s">
        <v>134</v>
      </c>
      <c r="F110" s="37">
        <v>5</v>
      </c>
      <c r="G110" s="40">
        <f t="shared" si="7"/>
        <v>158.09999999999997</v>
      </c>
      <c r="H110" s="56" t="s">
        <v>133</v>
      </c>
      <c r="I110" s="50"/>
    </row>
    <row r="111" spans="1:9" ht="26.25" customHeight="1" x14ac:dyDescent="0.15">
      <c r="B111" s="94">
        <f t="shared" si="5"/>
        <v>107</v>
      </c>
      <c r="C111" s="35" t="s">
        <v>135</v>
      </c>
      <c r="D111" s="35" t="s">
        <v>8</v>
      </c>
      <c r="E111" s="34" t="s">
        <v>144</v>
      </c>
      <c r="F111" s="37">
        <v>3.2000000000000171</v>
      </c>
      <c r="G111" s="40">
        <f t="shared" si="7"/>
        <v>161.29999999999998</v>
      </c>
      <c r="H111" s="56" t="s">
        <v>136</v>
      </c>
      <c r="I111" s="50"/>
    </row>
    <row r="112" spans="1:9" ht="26.25" customHeight="1" x14ac:dyDescent="0.15">
      <c r="B112" s="94">
        <f t="shared" si="5"/>
        <v>108</v>
      </c>
      <c r="C112" s="35" t="s">
        <v>135</v>
      </c>
      <c r="D112" s="35" t="s">
        <v>7</v>
      </c>
      <c r="E112" s="34" t="s">
        <v>144</v>
      </c>
      <c r="F112" s="37">
        <v>0.19999999999998863</v>
      </c>
      <c r="G112" s="40">
        <f t="shared" si="7"/>
        <v>161.49999999999997</v>
      </c>
      <c r="H112" s="56" t="s">
        <v>137</v>
      </c>
      <c r="I112" s="50"/>
    </row>
    <row r="113" spans="2:9" ht="45" customHeight="1" x14ac:dyDescent="0.15">
      <c r="B113" s="94">
        <f t="shared" si="5"/>
        <v>109</v>
      </c>
      <c r="C113" s="35" t="s">
        <v>10</v>
      </c>
      <c r="D113" s="35" t="s">
        <v>11</v>
      </c>
      <c r="E113" s="2" t="s">
        <v>144</v>
      </c>
      <c r="F113" s="37">
        <v>0.80000000000001137</v>
      </c>
      <c r="G113" s="40">
        <f t="shared" si="7"/>
        <v>162.29999999999998</v>
      </c>
      <c r="H113" s="56" t="s">
        <v>138</v>
      </c>
      <c r="I113" s="50"/>
    </row>
    <row r="114" spans="2:9" ht="24" customHeight="1" x14ac:dyDescent="0.15">
      <c r="B114" s="94">
        <f t="shared" si="5"/>
        <v>110</v>
      </c>
      <c r="C114" s="35" t="s">
        <v>131</v>
      </c>
      <c r="D114" s="35" t="s">
        <v>7</v>
      </c>
      <c r="E114" s="2" t="s">
        <v>144</v>
      </c>
      <c r="F114" s="37">
        <v>0.5</v>
      </c>
      <c r="G114" s="40">
        <f t="shared" si="7"/>
        <v>162.79999999999998</v>
      </c>
      <c r="H114" s="56"/>
      <c r="I114" s="50"/>
    </row>
    <row r="115" spans="2:9" ht="44.25" customHeight="1" x14ac:dyDescent="0.15">
      <c r="B115" s="94">
        <f t="shared" si="5"/>
        <v>111</v>
      </c>
      <c r="C115" s="35" t="s">
        <v>139</v>
      </c>
      <c r="D115" s="35" t="s">
        <v>8</v>
      </c>
      <c r="E115" s="2" t="s">
        <v>140</v>
      </c>
      <c r="F115" s="37">
        <v>0.40000000000000568</v>
      </c>
      <c r="G115" s="40">
        <f t="shared" si="7"/>
        <v>163.19999999999999</v>
      </c>
      <c r="H115" s="56" t="s">
        <v>141</v>
      </c>
      <c r="I115" s="50"/>
    </row>
    <row r="116" spans="2:9" ht="24" customHeight="1" x14ac:dyDescent="0.15">
      <c r="B116" s="94">
        <f t="shared" si="5"/>
        <v>112</v>
      </c>
      <c r="C116" s="35" t="s">
        <v>131</v>
      </c>
      <c r="D116" s="35" t="s">
        <v>8</v>
      </c>
      <c r="E116" s="2" t="s">
        <v>144</v>
      </c>
      <c r="F116" s="37">
        <v>0.69999999999998863</v>
      </c>
      <c r="G116" s="40">
        <f t="shared" si="7"/>
        <v>163.89999999999998</v>
      </c>
      <c r="H116" s="56" t="s">
        <v>27</v>
      </c>
      <c r="I116" s="50"/>
    </row>
    <row r="117" spans="2:9" ht="24" customHeight="1" x14ac:dyDescent="0.15">
      <c r="B117" s="94">
        <f t="shared" si="5"/>
        <v>113</v>
      </c>
      <c r="C117" s="35" t="s">
        <v>142</v>
      </c>
      <c r="D117" s="35" t="s">
        <v>7</v>
      </c>
      <c r="E117" s="2" t="s">
        <v>144</v>
      </c>
      <c r="F117" s="37">
        <v>9.9999999999994316E-2</v>
      </c>
      <c r="G117" s="40">
        <f t="shared" si="7"/>
        <v>163.99999999999997</v>
      </c>
      <c r="H117" s="56" t="s">
        <v>143</v>
      </c>
      <c r="I117" s="50"/>
    </row>
    <row r="118" spans="2:9" ht="24" customHeight="1" x14ac:dyDescent="0.15">
      <c r="B118" s="94">
        <f t="shared" si="5"/>
        <v>114</v>
      </c>
      <c r="C118" s="35" t="s">
        <v>131</v>
      </c>
      <c r="D118" s="35" t="s">
        <v>8</v>
      </c>
      <c r="E118" s="2" t="s">
        <v>145</v>
      </c>
      <c r="F118" s="37">
        <v>1.4000000000000057</v>
      </c>
      <c r="G118" s="40">
        <f t="shared" si="7"/>
        <v>165.39999999999998</v>
      </c>
      <c r="H118" s="56"/>
      <c r="I118" s="50"/>
    </row>
    <row r="119" spans="2:9" s="36" customFormat="1" ht="47.25" customHeight="1" x14ac:dyDescent="0.15">
      <c r="B119" s="94">
        <f t="shared" si="5"/>
        <v>115</v>
      </c>
      <c r="C119" s="35" t="s">
        <v>146</v>
      </c>
      <c r="D119" s="35" t="s">
        <v>147</v>
      </c>
      <c r="E119" s="34" t="s">
        <v>148</v>
      </c>
      <c r="F119" s="37">
        <v>9.9999999999994316E-2</v>
      </c>
      <c r="G119" s="40">
        <f t="shared" si="7"/>
        <v>165.49999999999997</v>
      </c>
      <c r="H119" s="56" t="s">
        <v>149</v>
      </c>
      <c r="I119" s="50"/>
    </row>
    <row r="120" spans="2:9" s="36" customFormat="1" ht="24" customHeight="1" x14ac:dyDescent="0.15">
      <c r="B120" s="94">
        <f t="shared" si="5"/>
        <v>116</v>
      </c>
      <c r="C120" s="35" t="s">
        <v>150</v>
      </c>
      <c r="D120" s="35" t="s">
        <v>7</v>
      </c>
      <c r="E120" s="34" t="s">
        <v>151</v>
      </c>
      <c r="F120" s="37">
        <v>2.9000000000000057</v>
      </c>
      <c r="G120" s="40">
        <f t="shared" si="7"/>
        <v>168.39999999999998</v>
      </c>
      <c r="H120" s="56" t="s">
        <v>152</v>
      </c>
      <c r="I120" s="50"/>
    </row>
    <row r="121" spans="2:9" s="36" customFormat="1" ht="24" customHeight="1" x14ac:dyDescent="0.15">
      <c r="B121" s="94">
        <f t="shared" si="5"/>
        <v>117</v>
      </c>
      <c r="C121" s="35" t="s">
        <v>239</v>
      </c>
      <c r="D121" s="35" t="s">
        <v>8</v>
      </c>
      <c r="E121" s="34" t="s">
        <v>25</v>
      </c>
      <c r="F121" s="37">
        <v>9.9999999999994316E-2</v>
      </c>
      <c r="G121" s="40">
        <f t="shared" si="7"/>
        <v>168.49999999999997</v>
      </c>
      <c r="H121" s="56"/>
      <c r="I121" s="50"/>
    </row>
    <row r="122" spans="2:9" s="36" customFormat="1" ht="24" customHeight="1" x14ac:dyDescent="0.15">
      <c r="B122" s="94">
        <f t="shared" si="5"/>
        <v>118</v>
      </c>
      <c r="C122" s="35" t="s">
        <v>135</v>
      </c>
      <c r="D122" s="35" t="s">
        <v>11</v>
      </c>
      <c r="E122" s="34" t="s">
        <v>162</v>
      </c>
      <c r="F122" s="37">
        <v>4.9000000000000057</v>
      </c>
      <c r="G122" s="40">
        <f t="shared" si="7"/>
        <v>173.39999999999998</v>
      </c>
      <c r="H122" s="56"/>
      <c r="I122" s="50"/>
    </row>
    <row r="123" spans="2:9" ht="24" customHeight="1" x14ac:dyDescent="0.15">
      <c r="B123" s="94">
        <f t="shared" si="5"/>
        <v>119</v>
      </c>
      <c r="C123" s="35" t="s">
        <v>10</v>
      </c>
      <c r="D123" s="35" t="s">
        <v>154</v>
      </c>
      <c r="E123" s="2" t="s">
        <v>155</v>
      </c>
      <c r="F123" s="37">
        <v>9.9999999999994316E-2</v>
      </c>
      <c r="G123" s="40">
        <f t="shared" si="7"/>
        <v>173.49999999999997</v>
      </c>
      <c r="H123" s="56" t="s">
        <v>153</v>
      </c>
      <c r="I123" s="50"/>
    </row>
    <row r="124" spans="2:9" s="36" customFormat="1" ht="24" customHeight="1" x14ac:dyDescent="0.15">
      <c r="B124" s="85">
        <f t="shared" si="5"/>
        <v>120</v>
      </c>
      <c r="C124" s="86" t="s">
        <v>285</v>
      </c>
      <c r="D124" s="86" t="s">
        <v>22</v>
      </c>
      <c r="E124" s="108" t="s">
        <v>286</v>
      </c>
      <c r="F124" s="37"/>
      <c r="G124" s="104">
        <v>173.9</v>
      </c>
      <c r="H124" s="109" t="s">
        <v>287</v>
      </c>
      <c r="I124" s="50"/>
    </row>
    <row r="125" spans="2:9" ht="67.5" customHeight="1" x14ac:dyDescent="0.15">
      <c r="B125" s="94">
        <f t="shared" si="5"/>
        <v>121</v>
      </c>
      <c r="C125" s="35" t="s">
        <v>12</v>
      </c>
      <c r="D125" s="35" t="s">
        <v>21</v>
      </c>
      <c r="E125" s="2" t="s">
        <v>25</v>
      </c>
      <c r="F125" s="37">
        <v>1.0999999999999943</v>
      </c>
      <c r="G125" s="40">
        <f>G123+F125</f>
        <v>174.59999999999997</v>
      </c>
      <c r="H125" s="56" t="s">
        <v>156</v>
      </c>
      <c r="I125" s="50"/>
    </row>
    <row r="126" spans="2:9" ht="27.75" customHeight="1" x14ac:dyDescent="0.15">
      <c r="B126" s="94">
        <f t="shared" si="5"/>
        <v>122</v>
      </c>
      <c r="C126" s="35" t="s">
        <v>131</v>
      </c>
      <c r="D126" s="86" t="s">
        <v>7</v>
      </c>
      <c r="E126" s="2" t="s">
        <v>25</v>
      </c>
      <c r="F126" s="37">
        <v>0.20000000000001705</v>
      </c>
      <c r="G126" s="40">
        <f t="shared" si="7"/>
        <v>174.79999999999998</v>
      </c>
      <c r="H126" s="56" t="s">
        <v>157</v>
      </c>
      <c r="I126" s="50"/>
    </row>
    <row r="127" spans="2:9" ht="27.75" customHeight="1" x14ac:dyDescent="0.15">
      <c r="B127" s="94">
        <f t="shared" si="5"/>
        <v>123</v>
      </c>
      <c r="C127" s="35" t="s">
        <v>10</v>
      </c>
      <c r="D127" s="35" t="s">
        <v>22</v>
      </c>
      <c r="E127" s="2" t="s">
        <v>25</v>
      </c>
      <c r="F127" s="37">
        <v>0.79999999999998295</v>
      </c>
      <c r="G127" s="40">
        <f t="shared" si="7"/>
        <v>175.59999999999997</v>
      </c>
      <c r="H127" s="56" t="s">
        <v>158</v>
      </c>
      <c r="I127" s="50"/>
    </row>
    <row r="128" spans="2:9" ht="27.75" customHeight="1" x14ac:dyDescent="0.15">
      <c r="B128" s="94">
        <f t="shared" si="5"/>
        <v>124</v>
      </c>
      <c r="C128" s="35" t="s">
        <v>10</v>
      </c>
      <c r="D128" s="35" t="s">
        <v>21</v>
      </c>
      <c r="E128" s="2" t="s">
        <v>6</v>
      </c>
      <c r="F128" s="37">
        <v>0.10000000000002274</v>
      </c>
      <c r="G128" s="40">
        <f t="shared" si="7"/>
        <v>175.7</v>
      </c>
      <c r="H128" s="56" t="s">
        <v>36</v>
      </c>
      <c r="I128" s="50"/>
    </row>
    <row r="129" spans="1:9" ht="27.75" customHeight="1" x14ac:dyDescent="0.15">
      <c r="B129" s="94">
        <f t="shared" si="5"/>
        <v>125</v>
      </c>
      <c r="C129" s="35" t="s">
        <v>10</v>
      </c>
      <c r="D129" s="35" t="s">
        <v>21</v>
      </c>
      <c r="E129" s="2" t="s">
        <v>25</v>
      </c>
      <c r="F129" s="37">
        <v>0</v>
      </c>
      <c r="G129" s="40">
        <f t="shared" si="7"/>
        <v>175.7</v>
      </c>
      <c r="H129" s="56"/>
      <c r="I129" s="50"/>
    </row>
    <row r="130" spans="1:9" ht="27.75" customHeight="1" x14ac:dyDescent="0.15">
      <c r="B130" s="94">
        <f t="shared" si="5"/>
        <v>126</v>
      </c>
      <c r="C130" s="35" t="s">
        <v>26</v>
      </c>
      <c r="D130" s="35" t="s">
        <v>7</v>
      </c>
      <c r="E130" s="2" t="s">
        <v>25</v>
      </c>
      <c r="F130" s="37">
        <v>9.9999999999994316E-2</v>
      </c>
      <c r="G130" s="40">
        <f t="shared" si="7"/>
        <v>175.79999999999998</v>
      </c>
      <c r="H130" s="56" t="s">
        <v>159</v>
      </c>
      <c r="I130" s="50"/>
    </row>
    <row r="131" spans="1:9" ht="27.75" customHeight="1" x14ac:dyDescent="0.15">
      <c r="B131" s="94">
        <f t="shared" si="5"/>
        <v>127</v>
      </c>
      <c r="C131" s="35" t="s">
        <v>160</v>
      </c>
      <c r="D131" s="35" t="s">
        <v>11</v>
      </c>
      <c r="E131" s="2" t="s">
        <v>161</v>
      </c>
      <c r="F131" s="37">
        <v>1.6999999999999886</v>
      </c>
      <c r="G131" s="40">
        <f t="shared" si="7"/>
        <v>177.49999999999997</v>
      </c>
      <c r="H131" s="56"/>
      <c r="I131" s="50"/>
    </row>
    <row r="132" spans="1:9" ht="54" customHeight="1" x14ac:dyDescent="0.15">
      <c r="B132" s="94">
        <f t="shared" si="5"/>
        <v>128</v>
      </c>
      <c r="C132" s="35" t="s">
        <v>165</v>
      </c>
      <c r="D132" s="35" t="s">
        <v>163</v>
      </c>
      <c r="E132" s="2" t="s">
        <v>161</v>
      </c>
      <c r="F132" s="37">
        <v>0.20000000000001705</v>
      </c>
      <c r="G132" s="100">
        <f t="shared" si="7"/>
        <v>177.7</v>
      </c>
      <c r="H132" s="66" t="s">
        <v>164</v>
      </c>
      <c r="I132" s="50"/>
    </row>
    <row r="133" spans="1:9" s="36" customFormat="1" ht="105.75" customHeight="1" x14ac:dyDescent="0.15">
      <c r="B133" s="111">
        <f t="shared" si="5"/>
        <v>129</v>
      </c>
      <c r="C133" s="112" t="s">
        <v>166</v>
      </c>
      <c r="D133" s="112" t="s">
        <v>22</v>
      </c>
      <c r="E133" s="113" t="s">
        <v>167</v>
      </c>
      <c r="F133" s="114">
        <v>0.79999999999998295</v>
      </c>
      <c r="G133" s="115">
        <f t="shared" si="7"/>
        <v>178.49999999999997</v>
      </c>
      <c r="H133" s="97" t="s">
        <v>171</v>
      </c>
      <c r="I133" s="70"/>
    </row>
    <row r="134" spans="1:9" ht="39.75" customHeight="1" x14ac:dyDescent="0.15">
      <c r="B134" s="111">
        <f t="shared" si="5"/>
        <v>130</v>
      </c>
      <c r="C134" s="112" t="s">
        <v>168</v>
      </c>
      <c r="D134" s="112" t="s">
        <v>21</v>
      </c>
      <c r="E134" s="113" t="s">
        <v>169</v>
      </c>
      <c r="F134" s="114">
        <v>0.20000000000001705</v>
      </c>
      <c r="G134" s="115">
        <f t="shared" si="7"/>
        <v>178.7</v>
      </c>
      <c r="H134" s="97" t="s">
        <v>170</v>
      </c>
      <c r="I134" s="50"/>
    </row>
    <row r="135" spans="1:9" ht="25.5" customHeight="1" x14ac:dyDescent="0.15">
      <c r="B135" s="111">
        <f t="shared" si="5"/>
        <v>131</v>
      </c>
      <c r="C135" s="112" t="s">
        <v>166</v>
      </c>
      <c r="D135" s="112" t="s">
        <v>22</v>
      </c>
      <c r="E135" s="113" t="s">
        <v>161</v>
      </c>
      <c r="F135" s="114">
        <v>9.9999999999994316E-2</v>
      </c>
      <c r="G135" s="115">
        <f t="shared" ref="G135:G165" si="8">G134+F135</f>
        <v>178.79999999999998</v>
      </c>
      <c r="H135" s="97" t="s">
        <v>240</v>
      </c>
      <c r="I135" s="50"/>
    </row>
    <row r="136" spans="1:9" s="36" customFormat="1" ht="100.5" customHeight="1" x14ac:dyDescent="0.15">
      <c r="B136" s="94">
        <f t="shared" si="5"/>
        <v>132</v>
      </c>
      <c r="C136" s="35" t="s">
        <v>166</v>
      </c>
      <c r="D136" s="35" t="s">
        <v>22</v>
      </c>
      <c r="E136" s="34" t="s">
        <v>25</v>
      </c>
      <c r="F136" s="37">
        <v>0.40000000000000568</v>
      </c>
      <c r="G136" s="40">
        <f t="shared" si="8"/>
        <v>179.2</v>
      </c>
      <c r="H136" s="56" t="s">
        <v>241</v>
      </c>
      <c r="I136" s="50"/>
    </row>
    <row r="137" spans="1:9" s="36" customFormat="1" ht="25.5" customHeight="1" x14ac:dyDescent="0.15">
      <c r="B137" s="94">
        <f t="shared" si="5"/>
        <v>133</v>
      </c>
      <c r="C137" s="35" t="s">
        <v>166</v>
      </c>
      <c r="D137" s="35" t="s">
        <v>21</v>
      </c>
      <c r="E137" s="34" t="s">
        <v>25</v>
      </c>
      <c r="F137" s="37">
        <v>0.29999999999998295</v>
      </c>
      <c r="G137" s="40">
        <f t="shared" si="8"/>
        <v>179.49999999999997</v>
      </c>
      <c r="H137" s="56"/>
      <c r="I137" s="50"/>
    </row>
    <row r="138" spans="1:9" s="36" customFormat="1" ht="72.75" customHeight="1" x14ac:dyDescent="0.15">
      <c r="B138" s="94">
        <f t="shared" si="5"/>
        <v>134</v>
      </c>
      <c r="C138" s="35" t="s">
        <v>166</v>
      </c>
      <c r="D138" s="35" t="s">
        <v>21</v>
      </c>
      <c r="E138" s="34" t="s">
        <v>172</v>
      </c>
      <c r="F138" s="37">
        <v>0.40000000000000568</v>
      </c>
      <c r="G138" s="40">
        <f t="shared" si="8"/>
        <v>179.89999999999998</v>
      </c>
      <c r="H138" s="56" t="s">
        <v>242</v>
      </c>
      <c r="I138" s="50"/>
    </row>
    <row r="139" spans="1:9" s="36" customFormat="1" ht="51.75" customHeight="1" x14ac:dyDescent="0.15">
      <c r="B139" s="94">
        <f t="shared" si="5"/>
        <v>135</v>
      </c>
      <c r="C139" s="35" t="s">
        <v>166</v>
      </c>
      <c r="D139" s="35" t="s">
        <v>243</v>
      </c>
      <c r="E139" s="35" t="s">
        <v>173</v>
      </c>
      <c r="F139" s="37">
        <v>9.9999999999994316E-2</v>
      </c>
      <c r="G139" s="40">
        <f t="shared" si="8"/>
        <v>179.99999999999997</v>
      </c>
      <c r="H139" s="56" t="s">
        <v>175</v>
      </c>
      <c r="I139" s="50"/>
    </row>
    <row r="140" spans="1:9" s="39" customFormat="1" ht="51.75" customHeight="1" x14ac:dyDescent="0.15">
      <c r="A140" s="36"/>
      <c r="B140" s="95">
        <f t="shared" si="5"/>
        <v>136</v>
      </c>
      <c r="C140" s="44" t="s">
        <v>270</v>
      </c>
      <c r="D140" s="44"/>
      <c r="E140" s="44"/>
      <c r="F140" s="38">
        <v>0.40000000000000568</v>
      </c>
      <c r="G140" s="41">
        <f t="shared" si="8"/>
        <v>180.39999999999998</v>
      </c>
      <c r="H140" s="65" t="s">
        <v>176</v>
      </c>
      <c r="I140" s="51"/>
    </row>
    <row r="141" spans="1:9" s="36" customFormat="1" ht="23.25" customHeight="1" x14ac:dyDescent="0.15">
      <c r="B141" s="94">
        <f t="shared" si="5"/>
        <v>137</v>
      </c>
      <c r="C141" s="35" t="s">
        <v>166</v>
      </c>
      <c r="D141" s="35" t="s">
        <v>22</v>
      </c>
      <c r="E141" s="32" t="s">
        <v>25</v>
      </c>
      <c r="F141" s="37">
        <v>0.30000000000001137</v>
      </c>
      <c r="G141" s="40">
        <f t="shared" si="8"/>
        <v>180.7</v>
      </c>
      <c r="H141" s="56"/>
      <c r="I141" s="50"/>
    </row>
    <row r="142" spans="1:9" s="36" customFormat="1" ht="23.25" customHeight="1" x14ac:dyDescent="0.15">
      <c r="B142" s="94">
        <f t="shared" si="5"/>
        <v>138</v>
      </c>
      <c r="C142" s="35" t="s">
        <v>177</v>
      </c>
      <c r="D142" s="35" t="s">
        <v>21</v>
      </c>
      <c r="E142" s="32" t="s">
        <v>25</v>
      </c>
      <c r="F142" s="37">
        <v>9.9999999999994316E-2</v>
      </c>
      <c r="G142" s="40">
        <f t="shared" si="8"/>
        <v>180.79999999999998</v>
      </c>
      <c r="H142" s="56"/>
      <c r="I142" s="50"/>
    </row>
    <row r="143" spans="1:9" s="36" customFormat="1" ht="23.25" customHeight="1" x14ac:dyDescent="0.15">
      <c r="B143" s="94">
        <f t="shared" si="5"/>
        <v>139</v>
      </c>
      <c r="C143" s="35" t="s">
        <v>178</v>
      </c>
      <c r="D143" s="35" t="s">
        <v>21</v>
      </c>
      <c r="E143" s="34" t="s">
        <v>179</v>
      </c>
      <c r="F143" s="37">
        <v>0.79999999999998295</v>
      </c>
      <c r="G143" s="40">
        <f t="shared" si="8"/>
        <v>181.59999999999997</v>
      </c>
      <c r="H143" s="56" t="s">
        <v>180</v>
      </c>
      <c r="I143" s="50"/>
    </row>
    <row r="144" spans="1:9" s="36" customFormat="1" ht="23.25" customHeight="1" x14ac:dyDescent="0.15">
      <c r="B144" s="94">
        <f t="shared" si="5"/>
        <v>140</v>
      </c>
      <c r="C144" s="35" t="s">
        <v>181</v>
      </c>
      <c r="D144" s="35" t="s">
        <v>22</v>
      </c>
      <c r="E144" s="34" t="s">
        <v>25</v>
      </c>
      <c r="F144" s="37">
        <v>0.10000000000002274</v>
      </c>
      <c r="G144" s="40">
        <f t="shared" si="8"/>
        <v>181.7</v>
      </c>
      <c r="H144" s="56" t="s">
        <v>182</v>
      </c>
      <c r="I144" s="50"/>
    </row>
    <row r="145" spans="2:9" s="36" customFormat="1" ht="23.25" customHeight="1" x14ac:dyDescent="0.15">
      <c r="B145" s="94">
        <f t="shared" si="5"/>
        <v>141</v>
      </c>
      <c r="C145" s="35" t="s">
        <v>166</v>
      </c>
      <c r="D145" s="35" t="s">
        <v>21</v>
      </c>
      <c r="E145" s="34" t="s">
        <v>25</v>
      </c>
      <c r="F145" s="37">
        <v>0.5</v>
      </c>
      <c r="G145" s="40">
        <f t="shared" si="8"/>
        <v>182.2</v>
      </c>
      <c r="H145" s="56"/>
      <c r="I145" s="50"/>
    </row>
    <row r="146" spans="2:9" s="36" customFormat="1" ht="23.25" customHeight="1" x14ac:dyDescent="0.15">
      <c r="B146" s="94">
        <f t="shared" si="5"/>
        <v>142</v>
      </c>
      <c r="C146" s="35" t="s">
        <v>183</v>
      </c>
      <c r="D146" s="35" t="s">
        <v>22</v>
      </c>
      <c r="E146" s="34" t="s">
        <v>184</v>
      </c>
      <c r="F146" s="37">
        <v>9.9999999999994316E-2</v>
      </c>
      <c r="G146" s="40">
        <f t="shared" si="8"/>
        <v>182.29999999999998</v>
      </c>
      <c r="H146" s="56"/>
      <c r="I146" s="50"/>
    </row>
    <row r="147" spans="2:9" s="36" customFormat="1" ht="23.25" customHeight="1" x14ac:dyDescent="0.15">
      <c r="B147" s="94">
        <f t="shared" si="5"/>
        <v>143</v>
      </c>
      <c r="C147" s="35" t="s">
        <v>166</v>
      </c>
      <c r="D147" s="35" t="s">
        <v>22</v>
      </c>
      <c r="E147" s="34" t="s">
        <v>185</v>
      </c>
      <c r="F147" s="37">
        <v>1.1999999999999886</v>
      </c>
      <c r="G147" s="40">
        <f t="shared" si="8"/>
        <v>183.49999999999997</v>
      </c>
      <c r="H147" s="56" t="s">
        <v>180</v>
      </c>
      <c r="I147" s="50"/>
    </row>
    <row r="148" spans="2:9" s="36" customFormat="1" ht="23.25" customHeight="1" x14ac:dyDescent="0.15">
      <c r="B148" s="94">
        <f t="shared" si="5"/>
        <v>144</v>
      </c>
      <c r="C148" s="35" t="s">
        <v>26</v>
      </c>
      <c r="D148" s="35" t="s">
        <v>22</v>
      </c>
      <c r="E148" s="34" t="s">
        <v>25</v>
      </c>
      <c r="F148" s="37">
        <v>4</v>
      </c>
      <c r="G148" s="40">
        <f t="shared" si="8"/>
        <v>187.49999999999997</v>
      </c>
      <c r="H148" s="56" t="s">
        <v>186</v>
      </c>
      <c r="I148" s="50"/>
    </row>
    <row r="149" spans="2:9" s="36" customFormat="1" ht="42.75" customHeight="1" x14ac:dyDescent="0.15">
      <c r="B149" s="94">
        <f t="shared" si="5"/>
        <v>145</v>
      </c>
      <c r="C149" s="35" t="s">
        <v>174</v>
      </c>
      <c r="D149" s="35" t="s">
        <v>22</v>
      </c>
      <c r="E149" s="34" t="s">
        <v>244</v>
      </c>
      <c r="F149" s="37">
        <v>0.40000000000000568</v>
      </c>
      <c r="G149" s="40">
        <f t="shared" si="8"/>
        <v>187.89999999999998</v>
      </c>
      <c r="H149" s="56" t="s">
        <v>245</v>
      </c>
      <c r="I149" s="50"/>
    </row>
    <row r="150" spans="2:9" s="36" customFormat="1" ht="59.25" customHeight="1" x14ac:dyDescent="0.15">
      <c r="B150" s="94">
        <f t="shared" si="5"/>
        <v>146</v>
      </c>
      <c r="C150" s="35" t="s">
        <v>15</v>
      </c>
      <c r="D150" s="35" t="s">
        <v>22</v>
      </c>
      <c r="E150" s="34" t="s">
        <v>187</v>
      </c>
      <c r="F150" s="37">
        <v>1.1999999999999886</v>
      </c>
      <c r="G150" s="40">
        <f t="shared" si="8"/>
        <v>189.09999999999997</v>
      </c>
      <c r="H150" s="56" t="s">
        <v>192</v>
      </c>
      <c r="I150" s="50"/>
    </row>
    <row r="151" spans="2:9" s="36" customFormat="1" ht="33.75" customHeight="1" x14ac:dyDescent="0.15">
      <c r="B151" s="94">
        <f t="shared" ref="B151" si="9">B150+1</f>
        <v>147</v>
      </c>
      <c r="C151" s="35" t="s">
        <v>166</v>
      </c>
      <c r="D151" s="35" t="s">
        <v>21</v>
      </c>
      <c r="E151" s="34" t="s">
        <v>188</v>
      </c>
      <c r="F151" s="37">
        <v>0.10000000000002274</v>
      </c>
      <c r="G151" s="40">
        <f t="shared" si="8"/>
        <v>189.2</v>
      </c>
      <c r="H151" s="56" t="s">
        <v>193</v>
      </c>
      <c r="I151" s="50"/>
    </row>
    <row r="152" spans="2:9" s="36" customFormat="1" ht="33.75" customHeight="1" x14ac:dyDescent="0.15">
      <c r="B152" s="94">
        <f t="shared" si="5"/>
        <v>148</v>
      </c>
      <c r="C152" s="35" t="s">
        <v>166</v>
      </c>
      <c r="D152" s="35" t="s">
        <v>21</v>
      </c>
      <c r="E152" s="34" t="s">
        <v>189</v>
      </c>
      <c r="F152" s="37">
        <v>0.29999999999998295</v>
      </c>
      <c r="G152" s="40">
        <f t="shared" si="8"/>
        <v>189.49999999999997</v>
      </c>
      <c r="H152" s="56"/>
      <c r="I152" s="50"/>
    </row>
    <row r="153" spans="2:9" s="36" customFormat="1" ht="33.75" customHeight="1" x14ac:dyDescent="0.15">
      <c r="B153" s="94">
        <f t="shared" ref="B153:B165" si="10">B152+1</f>
        <v>149</v>
      </c>
      <c r="C153" s="35" t="s">
        <v>166</v>
      </c>
      <c r="D153" s="35" t="s">
        <v>22</v>
      </c>
      <c r="E153" s="34" t="s">
        <v>190</v>
      </c>
      <c r="F153" s="37">
        <v>9.9999999999994316E-2</v>
      </c>
      <c r="G153" s="40">
        <f t="shared" si="8"/>
        <v>189.59999999999997</v>
      </c>
      <c r="H153" s="56" t="s">
        <v>191</v>
      </c>
      <c r="I153" s="50"/>
    </row>
    <row r="154" spans="2:9" s="36" customFormat="1" ht="48.75" customHeight="1" x14ac:dyDescent="0.15">
      <c r="B154" s="94">
        <f t="shared" si="10"/>
        <v>150</v>
      </c>
      <c r="C154" s="35" t="s">
        <v>12</v>
      </c>
      <c r="D154" s="35" t="s">
        <v>21</v>
      </c>
      <c r="E154" s="34" t="s">
        <v>25</v>
      </c>
      <c r="F154" s="37">
        <v>0.40000000000000568</v>
      </c>
      <c r="G154" s="40">
        <f t="shared" si="8"/>
        <v>189.99999999999997</v>
      </c>
      <c r="H154" s="56" t="s">
        <v>194</v>
      </c>
      <c r="I154" s="71"/>
    </row>
    <row r="155" spans="2:9" s="36" customFormat="1" ht="27" customHeight="1" x14ac:dyDescent="0.15">
      <c r="B155" s="94">
        <f t="shared" si="10"/>
        <v>151</v>
      </c>
      <c r="C155" s="35" t="s">
        <v>166</v>
      </c>
      <c r="D155" s="35" t="s">
        <v>22</v>
      </c>
      <c r="E155" s="34" t="s">
        <v>25</v>
      </c>
      <c r="F155" s="37">
        <v>0.20000000000001705</v>
      </c>
      <c r="G155" s="40">
        <f t="shared" si="8"/>
        <v>190.2</v>
      </c>
      <c r="H155" s="56"/>
      <c r="I155" s="50"/>
    </row>
    <row r="156" spans="2:9" s="36" customFormat="1" ht="50.25" customHeight="1" x14ac:dyDescent="0.15">
      <c r="B156" s="94">
        <f t="shared" si="10"/>
        <v>152</v>
      </c>
      <c r="C156" s="35" t="s">
        <v>12</v>
      </c>
      <c r="D156" s="35" t="s">
        <v>21</v>
      </c>
      <c r="E156" s="34"/>
      <c r="F156" s="37">
        <v>9.9999999999994316E-2</v>
      </c>
      <c r="G156" s="40">
        <f t="shared" si="8"/>
        <v>190.29999999999998</v>
      </c>
      <c r="H156" s="56" t="s">
        <v>195</v>
      </c>
      <c r="I156" s="50"/>
    </row>
    <row r="157" spans="2:9" s="36" customFormat="1" ht="24" customHeight="1" x14ac:dyDescent="0.15">
      <c r="B157" s="94">
        <f t="shared" si="10"/>
        <v>153</v>
      </c>
      <c r="C157" s="35" t="s">
        <v>213</v>
      </c>
      <c r="D157" s="35" t="s">
        <v>22</v>
      </c>
      <c r="E157" s="34" t="s">
        <v>196</v>
      </c>
      <c r="F157" s="37">
        <v>0.90000000000000568</v>
      </c>
      <c r="G157" s="40">
        <f t="shared" si="8"/>
        <v>191.2</v>
      </c>
      <c r="H157" s="56"/>
      <c r="I157" s="50"/>
    </row>
    <row r="158" spans="2:9" s="45" customFormat="1" ht="23.25" customHeight="1" x14ac:dyDescent="0.15">
      <c r="B158" s="94">
        <f t="shared" si="10"/>
        <v>154</v>
      </c>
      <c r="C158" s="35" t="s">
        <v>20</v>
      </c>
      <c r="D158" s="35" t="s">
        <v>22</v>
      </c>
      <c r="E158" s="34" t="s">
        <v>25</v>
      </c>
      <c r="F158" s="37">
        <v>9.9999999999994316E-2</v>
      </c>
      <c r="G158" s="40">
        <f t="shared" si="8"/>
        <v>191.29999999999998</v>
      </c>
      <c r="H158" s="20"/>
      <c r="I158" s="72"/>
    </row>
    <row r="159" spans="2:9" ht="23.25" customHeight="1" x14ac:dyDescent="0.15">
      <c r="B159" s="94">
        <f t="shared" si="10"/>
        <v>155</v>
      </c>
      <c r="C159" s="35" t="s">
        <v>23</v>
      </c>
      <c r="D159" s="35" t="s">
        <v>59</v>
      </c>
      <c r="E159" s="34" t="s">
        <v>197</v>
      </c>
      <c r="F159" s="37">
        <v>0.69999999999998863</v>
      </c>
      <c r="G159" s="40">
        <f t="shared" si="8"/>
        <v>191.99999999999997</v>
      </c>
      <c r="H159" s="56"/>
      <c r="I159" s="50"/>
    </row>
    <row r="160" spans="2:9" s="36" customFormat="1" ht="23.25" customHeight="1" x14ac:dyDescent="0.15">
      <c r="B160" s="94">
        <f t="shared" si="10"/>
        <v>156</v>
      </c>
      <c r="C160" s="35" t="s">
        <v>198</v>
      </c>
      <c r="D160" s="35" t="s">
        <v>22</v>
      </c>
      <c r="E160" s="34" t="s">
        <v>199</v>
      </c>
      <c r="F160" s="37">
        <v>0.59999999999999432</v>
      </c>
      <c r="G160" s="40">
        <f t="shared" si="8"/>
        <v>192.59999999999997</v>
      </c>
      <c r="H160" s="56" t="s">
        <v>200</v>
      </c>
      <c r="I160" s="50"/>
    </row>
    <row r="161" spans="1:9" s="36" customFormat="1" ht="66.75" customHeight="1" x14ac:dyDescent="0.15">
      <c r="B161" s="94">
        <f t="shared" si="10"/>
        <v>157</v>
      </c>
      <c r="C161" s="35" t="s">
        <v>246</v>
      </c>
      <c r="D161" s="35" t="s">
        <v>247</v>
      </c>
      <c r="E161" s="34" t="s">
        <v>248</v>
      </c>
      <c r="F161" s="37"/>
      <c r="G161" s="40">
        <f t="shared" si="8"/>
        <v>192.59999999999997</v>
      </c>
      <c r="H161" s="56" t="s">
        <v>249</v>
      </c>
      <c r="I161" s="50"/>
    </row>
    <row r="162" spans="1:9" s="36" customFormat="1" ht="25.5" customHeight="1" x14ac:dyDescent="0.15">
      <c r="B162" s="94">
        <f t="shared" si="10"/>
        <v>158</v>
      </c>
      <c r="C162" s="35" t="s">
        <v>201</v>
      </c>
      <c r="D162" s="35" t="s">
        <v>22</v>
      </c>
      <c r="E162" s="34" t="s">
        <v>25</v>
      </c>
      <c r="F162" s="37">
        <v>7.6000000000000227</v>
      </c>
      <c r="G162" s="40">
        <f t="shared" si="8"/>
        <v>200.2</v>
      </c>
      <c r="H162" s="56"/>
      <c r="I162" s="50"/>
    </row>
    <row r="163" spans="1:9" s="36" customFormat="1" ht="25.5" customHeight="1" x14ac:dyDescent="0.15">
      <c r="B163" s="94">
        <f t="shared" si="10"/>
        <v>159</v>
      </c>
      <c r="C163" s="35" t="s">
        <v>203</v>
      </c>
      <c r="D163" s="35" t="s">
        <v>8</v>
      </c>
      <c r="E163" s="34" t="s">
        <v>202</v>
      </c>
      <c r="F163" s="37">
        <v>0.29999999999998295</v>
      </c>
      <c r="G163" s="40">
        <f t="shared" si="8"/>
        <v>200.49999999999997</v>
      </c>
      <c r="H163" s="56"/>
      <c r="I163" s="50"/>
    </row>
    <row r="164" spans="1:9" s="39" customFormat="1" ht="55.5" customHeight="1" x14ac:dyDescent="0.15">
      <c r="A164" s="36"/>
      <c r="B164" s="95">
        <f t="shared" si="10"/>
        <v>160</v>
      </c>
      <c r="C164" s="44" t="s">
        <v>204</v>
      </c>
      <c r="D164" s="44" t="s">
        <v>205</v>
      </c>
      <c r="E164" s="33" t="s">
        <v>252</v>
      </c>
      <c r="F164" s="38">
        <v>1.2000000000000171</v>
      </c>
      <c r="G164" s="41">
        <f t="shared" si="8"/>
        <v>201.7</v>
      </c>
      <c r="H164" s="65" t="s">
        <v>272</v>
      </c>
      <c r="I164" s="81" t="s">
        <v>256</v>
      </c>
    </row>
    <row r="165" spans="1:9" s="36" customFormat="1" ht="86.25" customHeight="1" x14ac:dyDescent="0.15">
      <c r="B165" s="95">
        <f t="shared" si="10"/>
        <v>161</v>
      </c>
      <c r="C165" s="44" t="s">
        <v>250</v>
      </c>
      <c r="D165" s="44" t="s">
        <v>251</v>
      </c>
      <c r="E165" s="33" t="s">
        <v>253</v>
      </c>
      <c r="F165" s="38">
        <v>3.8999999999999773</v>
      </c>
      <c r="G165" s="41">
        <f t="shared" si="8"/>
        <v>205.59999999999997</v>
      </c>
      <c r="H165" s="65" t="s">
        <v>271</v>
      </c>
      <c r="I165" s="51"/>
    </row>
    <row r="166" spans="1:9" s="36" customFormat="1" ht="25.5" customHeight="1" x14ac:dyDescent="0.15">
      <c r="B166" s="90"/>
      <c r="C166" s="43"/>
      <c r="D166" s="43"/>
      <c r="E166" s="45"/>
      <c r="F166" s="31"/>
      <c r="G166" s="42"/>
      <c r="H166" s="66"/>
      <c r="I166" s="52"/>
    </row>
    <row r="167" spans="1:9" ht="351" hidden="1" customHeight="1" x14ac:dyDescent="0.15">
      <c r="F167" s="45"/>
    </row>
    <row r="168" spans="1:9" ht="103.5" hidden="1" customHeight="1" x14ac:dyDescent="0.15"/>
    <row r="170" spans="1:9" x14ac:dyDescent="0.15">
      <c r="C170" s="43" t="s">
        <v>273</v>
      </c>
    </row>
    <row r="178" spans="2:13" s="9" customFormat="1" x14ac:dyDescent="0.15">
      <c r="B178" s="96"/>
      <c r="C178" s="43"/>
      <c r="D178" s="43"/>
      <c r="E178" s="54"/>
      <c r="F178" s="53"/>
      <c r="G178" s="55"/>
      <c r="H178" s="67"/>
      <c r="I178" s="46"/>
      <c r="J178" s="6"/>
      <c r="K178" s="6"/>
      <c r="L178" s="6"/>
      <c r="M178" s="6"/>
    </row>
    <row r="179" spans="2:13" s="9" customFormat="1" x14ac:dyDescent="0.15">
      <c r="B179" s="96"/>
      <c r="C179" s="43"/>
      <c r="D179" s="43"/>
      <c r="F179" s="53"/>
      <c r="G179" s="42"/>
      <c r="H179" s="67"/>
      <c r="I179" s="46"/>
      <c r="J179" s="6"/>
      <c r="K179" s="6"/>
      <c r="L179" s="6"/>
      <c r="M179" s="6"/>
    </row>
    <row r="180" spans="2:13" x14ac:dyDescent="0.15">
      <c r="F180" s="53"/>
    </row>
    <row r="190" spans="2:13" ht="57" customHeight="1" x14ac:dyDescent="0.15"/>
    <row r="191" spans="2:13" ht="38.25" customHeight="1" x14ac:dyDescent="0.15">
      <c r="C191" s="116" t="s">
        <v>280</v>
      </c>
    </row>
    <row r="192" spans="2:13" x14ac:dyDescent="0.15">
      <c r="C192" s="57"/>
    </row>
    <row r="204" ht="81" customHeight="1" x14ac:dyDescent="0.15"/>
    <row r="209" spans="2:13" ht="32.25" customHeight="1" x14ac:dyDescent="0.15">
      <c r="B209" s="117" t="s">
        <v>279</v>
      </c>
    </row>
    <row r="210" spans="2:13" s="1" customFormat="1" x14ac:dyDescent="0.15">
      <c r="B210" s="96"/>
      <c r="C210" s="10"/>
      <c r="D210" s="31" t="s">
        <v>276</v>
      </c>
      <c r="E210" s="31"/>
      <c r="F210" s="29"/>
      <c r="G210" s="42"/>
      <c r="H210" s="67"/>
      <c r="I210" s="46"/>
      <c r="J210" s="6"/>
      <c r="K210" s="6"/>
      <c r="L210" s="6"/>
      <c r="M210" s="6"/>
    </row>
    <row r="211" spans="2:13" s="1" customFormat="1" x14ac:dyDescent="0.15">
      <c r="B211" s="90"/>
      <c r="C211" s="43"/>
      <c r="D211" s="43"/>
      <c r="E211" s="30"/>
      <c r="F211" s="29"/>
      <c r="G211" s="42"/>
      <c r="H211" s="67"/>
      <c r="I211" s="46"/>
      <c r="J211" s="6"/>
      <c r="K211" s="6"/>
      <c r="L211" s="6"/>
      <c r="M211" s="6"/>
    </row>
    <row r="213" spans="2:13" x14ac:dyDescent="0.15">
      <c r="C213" s="43" t="s">
        <v>275</v>
      </c>
      <c r="G213" s="42" t="s">
        <v>277</v>
      </c>
    </row>
    <row r="236" spans="3:3" x14ac:dyDescent="0.15">
      <c r="C236" s="31" t="s">
        <v>278</v>
      </c>
    </row>
    <row r="266" spans="2:7" ht="40.5" customHeight="1" x14ac:dyDescent="0.15">
      <c r="B266" s="118" t="s">
        <v>281</v>
      </c>
    </row>
    <row r="267" spans="2:7" x14ac:dyDescent="0.15">
      <c r="D267" s="31" t="s">
        <v>284</v>
      </c>
    </row>
    <row r="271" spans="2:7" x14ac:dyDescent="0.15">
      <c r="C271" s="43" t="s">
        <v>282</v>
      </c>
    </row>
    <row r="272" spans="2:7" x14ac:dyDescent="0.15">
      <c r="G272" s="55" t="s">
        <v>283</v>
      </c>
    </row>
  </sheetData>
  <mergeCells count="1">
    <mergeCell ref="B1:C1"/>
  </mergeCells>
  <phoneticPr fontId="2"/>
  <pageMargins left="0.23622047244094491" right="0.23622047244094491" top="0.74803149606299213" bottom="0.74803149606299213" header="0.31496062992125984" footer="0.31496062992125984"/>
  <pageSetup paperSize="12" scale="74" fitToHeight="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近畿200神戸 (2)</vt:lpstr>
      <vt:lpstr>'近畿200神戸 (2)'!Print_Area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gotou</cp:lastModifiedBy>
  <cp:lastPrinted>2019-12-17T08:34:12Z</cp:lastPrinted>
  <dcterms:created xsi:type="dcterms:W3CDTF">2011-02-06T12:06:47Z</dcterms:created>
  <dcterms:modified xsi:type="dcterms:W3CDTF">2019-12-24T07:33:51Z</dcterms:modified>
</cp:coreProperties>
</file>