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filterPrivacy="1" codeName="ThisWorkbook" defaultThemeVersion="124226"/>
  <xr:revisionPtr revIDLastSave="0" documentId="13_ncr:1_{2B047866-DB39-4A0A-B422-F867823644BA}" xr6:coauthVersionLast="44" xr6:coauthVersionMax="44" xr10:uidLastSave="{00000000-0000-0000-0000-000000000000}"/>
  <bookViews>
    <workbookView xWindow="-120" yWindow="-120" windowWidth="25440" windowHeight="15390" xr2:uid="{00000000-000D-0000-FFFF-FFFF00000000}"/>
  </bookViews>
  <sheets>
    <sheet name="神戸200 " sheetId="7" r:id="rId1"/>
  </sheets>
  <definedNames>
    <definedName name="_xlnm.Print_Area" localSheetId="0">'神戸200 '!$A$1:$I$165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3" i="7" l="1"/>
  <c r="E74" i="7"/>
  <c r="E75" i="7"/>
  <c r="E76" i="7"/>
  <c r="E77" i="7"/>
  <c r="E78" i="7"/>
  <c r="E79" i="7"/>
  <c r="E80" i="7"/>
  <c r="I1" i="7"/>
  <c r="E18" i="7" l="1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A5" i="7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</calcChain>
</file>

<file path=xl/sharedStrings.xml><?xml version="1.0" encoding="utf-8"?>
<sst xmlns="http://schemas.openxmlformats.org/spreadsheetml/2006/main" count="311" uniqueCount="187">
  <si>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</si>
  <si>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</si>
  <si>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</si>
  <si>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</si>
  <si>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</si>
  <si>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</si>
  <si>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</si>
  <si>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</si>
  <si>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</si>
  <si>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</si>
  <si>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</si>
  <si>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</si>
  <si>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</si>
  <si>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</si>
  <si>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</si>
  <si>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</si>
  <si>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</si>
  <si>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</si>
  <si>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</si>
  <si>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</si>
  <si>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皆森　Ｓ</t>
    <rPh sb="0" eb="1">
      <t>ミナ</t>
    </rPh>
    <rPh sb="1" eb="2">
      <t>モリ</t>
    </rPh>
    <phoneticPr fontId="2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</si>
  <si>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</si>
  <si>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</si>
  <si>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</si>
  <si>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</si>
  <si>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</si>
  <si>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</si>
  <si>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</si>
  <si>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左にいかないように！！</t>
    <rPh sb="0" eb="1">
      <t>ヒダリ</t>
    </rPh>
    <phoneticPr fontId="2"/>
  </si>
  <si>
    <t>ト字路</t>
    <rPh sb="1" eb="3">
      <t>ジロ</t>
    </rPh>
    <phoneticPr fontId="1"/>
  </si>
  <si>
    <t>07:30～08:00</t>
    <phoneticPr fontId="2"/>
  </si>
  <si>
    <t>T字路　S</t>
    <rPh sb="1" eb="3">
      <t>ジロ</t>
    </rPh>
    <phoneticPr fontId="1"/>
  </si>
  <si>
    <t>五辻　T字路</t>
    <rPh sb="0" eb="2">
      <t>イツツジ</t>
    </rPh>
    <rPh sb="4" eb="6">
      <t>ジロ</t>
    </rPh>
    <phoneticPr fontId="2"/>
  </si>
  <si>
    <t>原野南　Ｓ</t>
    <rPh sb="0" eb="1">
      <t>ハラ</t>
    </rPh>
    <rPh sb="1" eb="2">
      <t>ノ</t>
    </rPh>
    <rPh sb="2" eb="3">
      <t>ミナミ</t>
    </rPh>
    <phoneticPr fontId="2"/>
  </si>
  <si>
    <t>県道17号</t>
    <rPh sb="0" eb="2">
      <t>ケンドウ</t>
    </rPh>
    <rPh sb="4" eb="5">
      <t>ゴウ</t>
    </rPh>
    <phoneticPr fontId="2"/>
  </si>
  <si>
    <t>国道372号</t>
    <rPh sb="0" eb="2">
      <t>コクドウ</t>
    </rPh>
    <rPh sb="5" eb="6">
      <t>ゴウ</t>
    </rPh>
    <phoneticPr fontId="2"/>
  </si>
  <si>
    <t>十字路</t>
    <rPh sb="0" eb="3">
      <t>ジュウジロ</t>
    </rPh>
    <phoneticPr fontId="2"/>
  </si>
  <si>
    <t>ここから国道428号（有馬街道）。交通量多いので気をつけること。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</si>
  <si>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北野の街中へ突入。</t>
    <rPh sb="0" eb="2">
      <t>キタノ</t>
    </rPh>
    <rPh sb="3" eb="5">
      <t>マチナカ</t>
    </rPh>
    <rPh sb="6" eb="8">
      <t>トツニュウ</t>
    </rPh>
    <phoneticPr fontId="2"/>
  </si>
  <si>
    <t>左折</t>
    <rPh sb="0" eb="2">
      <t>サセツ</t>
    </rPh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</si>
  <si>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</si>
  <si>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「再度公園外国人墓地」と書かれた木製看板をバックに自転車の写真を撮ること。</t>
    <phoneticPr fontId="2"/>
  </si>
  <si>
    <t>（集合・ゴール受付地点）</t>
    <rPh sb="1" eb="3">
      <t>シュウゴウ</t>
    </rPh>
    <rPh sb="7" eb="9">
      <t>ウケツケ</t>
    </rPh>
    <rPh sb="9" eb="11">
      <t>チテン</t>
    </rPh>
    <phoneticPr fontId="2"/>
  </si>
  <si>
    <t>なお、今回のゴール地点とゴール受付は場所が異なります。</t>
    <rPh sb="3" eb="5">
      <t>コンカイ</t>
    </rPh>
    <rPh sb="9" eb="11">
      <t>チテン</t>
    </rPh>
    <rPh sb="15" eb="17">
      <t>ウケツケ</t>
    </rPh>
    <rPh sb="18" eb="20">
      <t>バショ</t>
    </rPh>
    <rPh sb="21" eb="22">
      <t>コト</t>
    </rPh>
    <phoneticPr fontId="2"/>
  </si>
  <si>
    <t>国道173号</t>
    <rPh sb="0" eb="2">
      <t>コクドウ</t>
    </rPh>
    <rPh sb="5" eb="6">
      <t>ゴウ</t>
    </rPh>
    <phoneticPr fontId="2"/>
  </si>
  <si>
    <t>県道54号</t>
    <rPh sb="0" eb="2">
      <t>ケンドウ</t>
    </rPh>
    <rPh sb="4" eb="5">
      <t>ゴウ</t>
    </rPh>
    <phoneticPr fontId="2"/>
  </si>
  <si>
    <t>県道141号</t>
    <rPh sb="0" eb="2">
      <t>ケンドウ</t>
    </rPh>
    <rPh sb="5" eb="6">
      <t>ゴウ</t>
    </rPh>
    <phoneticPr fontId="2"/>
  </si>
  <si>
    <t>直進</t>
    <rPh sb="0" eb="2">
      <t>チョクシン</t>
    </rPh>
    <phoneticPr fontId="2"/>
  </si>
  <si>
    <t>T字路</t>
    <rPh sb="1" eb="3">
      <t>ジロ</t>
    </rPh>
    <phoneticPr fontId="1"/>
  </si>
  <si>
    <t>町道</t>
    <rPh sb="0" eb="1">
      <t>マチ</t>
    </rPh>
    <rPh sb="1" eb="2">
      <t>ミチ</t>
    </rPh>
    <phoneticPr fontId="2"/>
  </si>
  <si>
    <t>県道507号</t>
    <rPh sb="0" eb="2">
      <t>ケンドウ</t>
    </rPh>
    <rPh sb="5" eb="6">
      <t>ゴウ</t>
    </rPh>
    <phoneticPr fontId="2"/>
  </si>
  <si>
    <t>杉生　S</t>
    <rPh sb="0" eb="1">
      <t>スギ</t>
    </rPh>
    <rPh sb="1" eb="2">
      <t>ナマ</t>
    </rPh>
    <phoneticPr fontId="2"/>
  </si>
  <si>
    <t>県道12号</t>
    <rPh sb="0" eb="2">
      <t>ケンドウ</t>
    </rPh>
    <rPh sb="4" eb="5">
      <t>ゴウ</t>
    </rPh>
    <phoneticPr fontId="2"/>
  </si>
  <si>
    <t>県道33号</t>
    <rPh sb="0" eb="2">
      <t>ケンドウ</t>
    </rPh>
    <rPh sb="4" eb="5">
      <t>ゴウ</t>
    </rPh>
    <phoneticPr fontId="2"/>
  </si>
  <si>
    <t>切畑　S</t>
    <rPh sb="0" eb="2">
      <t>キリハタ</t>
    </rPh>
    <phoneticPr fontId="2"/>
  </si>
  <si>
    <t>国道176号</t>
    <rPh sb="0" eb="2">
      <t>コクドウ</t>
    </rPh>
    <rPh sb="5" eb="6">
      <t>ゴウ</t>
    </rPh>
    <phoneticPr fontId="2"/>
  </si>
  <si>
    <t>県道51号</t>
    <rPh sb="0" eb="2">
      <t>ケンドウ</t>
    </rPh>
    <rPh sb="4" eb="5">
      <t>ゴウ</t>
    </rPh>
    <phoneticPr fontId="2"/>
  </si>
  <si>
    <t>県道82号</t>
    <rPh sb="0" eb="2">
      <t>ケンドウ</t>
    </rPh>
    <rPh sb="4" eb="5">
      <t>ゴウ</t>
    </rPh>
    <phoneticPr fontId="2"/>
  </si>
  <si>
    <t>県道16号</t>
    <rPh sb="0" eb="2">
      <t>ケンドウ</t>
    </rPh>
    <rPh sb="4" eb="5">
      <t>ゴウ</t>
    </rPh>
    <phoneticPr fontId="2"/>
  </si>
  <si>
    <t>将軍通り　S</t>
    <rPh sb="0" eb="2">
      <t>ショウグン</t>
    </rPh>
    <rPh sb="2" eb="3">
      <t>ドオ</t>
    </rPh>
    <phoneticPr fontId="2"/>
  </si>
  <si>
    <t>灘警察署前　S</t>
    <rPh sb="0" eb="1">
      <t>ナダ</t>
    </rPh>
    <rPh sb="1" eb="4">
      <t>ケイサツショ</t>
    </rPh>
    <rPh sb="4" eb="5">
      <t>マエ</t>
    </rPh>
    <phoneticPr fontId="2"/>
  </si>
  <si>
    <t>渚中学校西　S</t>
    <rPh sb="0" eb="1">
      <t>ナギサ</t>
    </rPh>
    <rPh sb="1" eb="4">
      <t>チュウガッコウ</t>
    </rPh>
    <rPh sb="4" eb="5">
      <t>ニシ</t>
    </rPh>
    <phoneticPr fontId="2"/>
  </si>
  <si>
    <t>┤字路</t>
    <phoneticPr fontId="2"/>
  </si>
  <si>
    <t>公園道路</t>
    <rPh sb="0" eb="2">
      <t>コウエン</t>
    </rPh>
    <rPh sb="2" eb="4">
      <t>ドウロ</t>
    </rPh>
    <phoneticPr fontId="2"/>
  </si>
  <si>
    <t>右側</t>
    <rPh sb="0" eb="2">
      <t>ミギガワ</t>
    </rPh>
    <phoneticPr fontId="2"/>
  </si>
  <si>
    <t>右側にメンズプラザAOKIがあります。</t>
    <rPh sb="0" eb="2">
      <t>ミギガワ</t>
    </rPh>
    <phoneticPr fontId="2"/>
  </si>
  <si>
    <t>左折後、左手に都賀川を見て進む。</t>
    <rPh sb="0" eb="2">
      <t>サセツ</t>
    </rPh>
    <rPh sb="2" eb="3">
      <t>ゴ</t>
    </rPh>
    <rPh sb="4" eb="6">
      <t>ヒダリテ</t>
    </rPh>
    <rPh sb="7" eb="9">
      <t>ツガ</t>
    </rPh>
    <rPh sb="9" eb="10">
      <t>カワ</t>
    </rPh>
    <rPh sb="11" eb="12">
      <t>ミ</t>
    </rPh>
    <rPh sb="13" eb="14">
      <t>スス</t>
    </rPh>
    <phoneticPr fontId="2"/>
  </si>
  <si>
    <t>兵庫県立美術館を左手になぎさ公園内に入る</t>
    <rPh sb="0" eb="4">
      <t>ヒョウゴケンリツ</t>
    </rPh>
    <rPh sb="4" eb="7">
      <t>ビジュツカン</t>
    </rPh>
    <rPh sb="8" eb="10">
      <t>ヒダリテ</t>
    </rPh>
    <rPh sb="14" eb="16">
      <t>コウエン</t>
    </rPh>
    <rPh sb="16" eb="17">
      <t>ナイ</t>
    </rPh>
    <rPh sb="18" eb="19">
      <t>ハイ</t>
    </rPh>
    <phoneticPr fontId="2"/>
  </si>
  <si>
    <t>突き当たりを左折し、左手に海を見ながら進む</t>
    <rPh sb="0" eb="1">
      <t>ツ</t>
    </rPh>
    <rPh sb="2" eb="3">
      <t>ア</t>
    </rPh>
    <rPh sb="6" eb="8">
      <t>サセツ</t>
    </rPh>
    <rPh sb="10" eb="12">
      <t>ヒダリテ</t>
    </rPh>
    <rPh sb="13" eb="14">
      <t>ウミ</t>
    </rPh>
    <rPh sb="15" eb="16">
      <t>ミ</t>
    </rPh>
    <rPh sb="19" eb="20">
      <t>スス</t>
    </rPh>
    <phoneticPr fontId="2"/>
  </si>
  <si>
    <t>右側。レシート取得すること。</t>
    <rPh sb="0" eb="2">
      <t>ミギガワ</t>
    </rPh>
    <rPh sb="7" eb="9">
      <t>シュトク</t>
    </rPh>
    <phoneticPr fontId="2"/>
  </si>
  <si>
    <t>（通過チェック・フォトコントロール①)
再度公園入口</t>
    <phoneticPr fontId="2"/>
  </si>
  <si>
    <t>（通過チェック　フォトコントロール③）るり渓温泉</t>
    <rPh sb="21" eb="22">
      <t>タニ</t>
    </rPh>
    <rPh sb="22" eb="24">
      <t>オンセン</t>
    </rPh>
    <phoneticPr fontId="2"/>
  </si>
  <si>
    <t>左側。看板をバックに自転車を撮影すること</t>
    <rPh sb="0" eb="2">
      <t>ヒダリガワ</t>
    </rPh>
    <rPh sb="3" eb="5">
      <t>カンバン</t>
    </rPh>
    <rPh sb="10" eb="13">
      <t>ジテンシャ</t>
    </rPh>
    <rPh sb="14" eb="16">
      <t>サツエイ</t>
    </rPh>
    <phoneticPr fontId="2"/>
  </si>
  <si>
    <t>（通過チェック　フォトコントロール④）猪名川天文台</t>
    <rPh sb="19" eb="22">
      <t>イナガワ</t>
    </rPh>
    <rPh sb="22" eb="25">
      <t>テンモンダイ</t>
    </rPh>
    <phoneticPr fontId="2"/>
  </si>
  <si>
    <t>左側。天文台をバックに自転車の写真を撮ること。</t>
    <rPh sb="0" eb="2">
      <t>ヒダリガワ</t>
    </rPh>
    <rPh sb="3" eb="6">
      <t>テンモンダイ</t>
    </rPh>
    <rPh sb="11" eb="14">
      <t>ジテンシャ</t>
    </rPh>
    <rPh sb="15" eb="17">
      <t>シャシン</t>
    </rPh>
    <rPh sb="18" eb="19">
      <t>ト</t>
    </rPh>
    <phoneticPr fontId="2"/>
  </si>
  <si>
    <t>なお天文台への道は自転車乗り入れ禁止です。</t>
    <rPh sb="2" eb="5">
      <t>テンモンダイ</t>
    </rPh>
    <rPh sb="7" eb="8">
      <t>ミチ</t>
    </rPh>
    <rPh sb="9" eb="12">
      <t>ジテンシャ</t>
    </rPh>
    <rPh sb="12" eb="13">
      <t>ノ</t>
    </rPh>
    <rPh sb="14" eb="15">
      <t>イ</t>
    </rPh>
    <rPh sb="16" eb="18">
      <t>キンシ</t>
    </rPh>
    <phoneticPr fontId="2"/>
  </si>
  <si>
    <t>ＰＣ開閉時間
（７時30分スタート）</t>
    <rPh sb="2" eb="3">
      <t>ヒラ</t>
    </rPh>
    <rPh sb="3" eb="4">
      <t>ト</t>
    </rPh>
    <rPh sb="4" eb="6">
      <t>ジカン</t>
    </rPh>
    <rPh sb="9" eb="10">
      <t>ジ</t>
    </rPh>
    <rPh sb="12" eb="13">
      <t>フン</t>
    </rPh>
    <phoneticPr fontId="2"/>
  </si>
  <si>
    <t>下り坂貴重なので見落とし注意。</t>
    <rPh sb="0" eb="1">
      <t>クダ</t>
    </rPh>
    <rPh sb="2" eb="3">
      <t>サカ</t>
    </rPh>
    <rPh sb="3" eb="5">
      <t>キチョウ</t>
    </rPh>
    <rPh sb="8" eb="10">
      <t>ミオ</t>
    </rPh>
    <rPh sb="12" eb="14">
      <t>チュウイ</t>
    </rPh>
    <phoneticPr fontId="2"/>
  </si>
  <si>
    <t>┤字路</t>
  </si>
  <si>
    <t>市道（サンライズドライブウェイ）</t>
    <rPh sb="0" eb="2">
      <t>シドウ</t>
    </rPh>
    <phoneticPr fontId="2"/>
  </si>
  <si>
    <t>見落とし注意！！</t>
    <rPh sb="0" eb="2">
      <t>ミオ</t>
    </rPh>
    <rPh sb="4" eb="6">
      <t>チュウイ</t>
    </rPh>
    <phoneticPr fontId="2"/>
  </si>
  <si>
    <t>ここから岩谷峠。登り切って下った後も直進します。</t>
    <rPh sb="4" eb="6">
      <t>イワタニ</t>
    </rPh>
    <rPh sb="6" eb="7">
      <t>トウゲ</t>
    </rPh>
    <rPh sb="8" eb="9">
      <t>ノボ</t>
    </rPh>
    <rPh sb="10" eb="11">
      <t>キ</t>
    </rPh>
    <rPh sb="13" eb="14">
      <t>クダ</t>
    </rPh>
    <rPh sb="16" eb="17">
      <t>アト</t>
    </rPh>
    <rPh sb="18" eb="20">
      <t>チョクシン</t>
    </rPh>
    <phoneticPr fontId="2"/>
  </si>
  <si>
    <t>吉川IC　S</t>
    <rPh sb="0" eb="2">
      <t>ヨカワ</t>
    </rPh>
    <phoneticPr fontId="2"/>
  </si>
  <si>
    <t>交差点はやや交通量多いので注意。</t>
    <rPh sb="0" eb="3">
      <t>コウサテン</t>
    </rPh>
    <rPh sb="6" eb="8">
      <t>コウツウ</t>
    </rPh>
    <rPh sb="8" eb="9">
      <t>リョウ</t>
    </rPh>
    <rPh sb="9" eb="10">
      <t>オオ</t>
    </rPh>
    <rPh sb="13" eb="15">
      <t>チュウイ</t>
    </rPh>
    <phoneticPr fontId="2"/>
  </si>
  <si>
    <t>吉安　S</t>
    <rPh sb="0" eb="1">
      <t>ヨシ</t>
    </rPh>
    <rPh sb="1" eb="2">
      <t>ヤス</t>
    </rPh>
    <phoneticPr fontId="2"/>
  </si>
  <si>
    <t>県道512号</t>
    <rPh sb="0" eb="2">
      <t>ケンドウ</t>
    </rPh>
    <rPh sb="5" eb="6">
      <t>ゴウ</t>
    </rPh>
    <phoneticPr fontId="2"/>
  </si>
  <si>
    <t>┤字路　S</t>
    <phoneticPr fontId="2"/>
  </si>
  <si>
    <t>県道316号</t>
    <rPh sb="0" eb="2">
      <t>ケンドウ</t>
    </rPh>
    <rPh sb="5" eb="6">
      <t>ゴウ</t>
    </rPh>
    <phoneticPr fontId="2"/>
  </si>
  <si>
    <t>上吉川小学校北　S</t>
    <rPh sb="0" eb="1">
      <t>ウエ</t>
    </rPh>
    <rPh sb="1" eb="3">
      <t>ヨカワ</t>
    </rPh>
    <rPh sb="3" eb="6">
      <t>ショウガッコウ</t>
    </rPh>
    <rPh sb="6" eb="7">
      <t>キタ</t>
    </rPh>
    <phoneticPr fontId="2"/>
  </si>
  <si>
    <t>県道314号</t>
    <rPh sb="0" eb="2">
      <t>ケンドウ</t>
    </rPh>
    <rPh sb="5" eb="6">
      <t>ゴウ</t>
    </rPh>
    <phoneticPr fontId="2"/>
  </si>
  <si>
    <t>県道75号</t>
    <rPh sb="0" eb="2">
      <t>ケンドウ</t>
    </rPh>
    <rPh sb="4" eb="5">
      <t>ゴウ</t>
    </rPh>
    <phoneticPr fontId="2"/>
  </si>
  <si>
    <t>三本峠 S</t>
    <rPh sb="0" eb="2">
      <t>サンボン</t>
    </rPh>
    <rPh sb="2" eb="3">
      <t>トウゲ</t>
    </rPh>
    <phoneticPr fontId="2"/>
  </si>
  <si>
    <t>県道292号</t>
    <rPh sb="0" eb="2">
      <t>ケンドウ</t>
    </rPh>
    <rPh sb="5" eb="6">
      <t>ゴウ</t>
    </rPh>
    <phoneticPr fontId="2"/>
  </si>
  <si>
    <t>ここを曲がると日本六古窯のひとつ、丹波立杭焼の里。</t>
    <rPh sb="3" eb="4">
      <t>マ</t>
    </rPh>
    <rPh sb="7" eb="9">
      <t>ニホン</t>
    </rPh>
    <rPh sb="9" eb="10">
      <t>ロク</t>
    </rPh>
    <rPh sb="10" eb="11">
      <t>フル</t>
    </rPh>
    <rPh sb="11" eb="12">
      <t>カマ</t>
    </rPh>
    <rPh sb="17" eb="19">
      <t>タンバ</t>
    </rPh>
    <rPh sb="19" eb="20">
      <t>タ</t>
    </rPh>
    <rPh sb="20" eb="21">
      <t>クイ</t>
    </rPh>
    <rPh sb="21" eb="22">
      <t>ヤ</t>
    </rPh>
    <rPh sb="23" eb="24">
      <t>サト</t>
    </rPh>
    <phoneticPr fontId="2"/>
  </si>
  <si>
    <t>上小野原　S</t>
    <rPh sb="0" eb="1">
      <t>ウエ</t>
    </rPh>
    <rPh sb="1" eb="4">
      <t>オノハラ</t>
    </rPh>
    <phoneticPr fontId="2"/>
  </si>
  <si>
    <t>これよりでかんしょ街道。このあたりは丹波黒豆の巨大生産地です。</t>
    <rPh sb="9" eb="11">
      <t>カイドウ</t>
    </rPh>
    <rPh sb="18" eb="20">
      <t>タンバ</t>
    </rPh>
    <rPh sb="20" eb="22">
      <t>クロマメ</t>
    </rPh>
    <rPh sb="23" eb="25">
      <t>キョダイ</t>
    </rPh>
    <rPh sb="25" eb="28">
      <t>セイサンチ</t>
    </rPh>
    <phoneticPr fontId="2"/>
  </si>
  <si>
    <t>PC1 ローソン篠山古市店</t>
    <rPh sb="8" eb="10">
      <t>ササヤマ</t>
    </rPh>
    <rPh sb="10" eb="12">
      <t>フルイチ</t>
    </rPh>
    <rPh sb="12" eb="13">
      <t>ミセ</t>
    </rPh>
    <phoneticPr fontId="2"/>
  </si>
  <si>
    <t>古市　S</t>
    <rPh sb="0" eb="2">
      <t>フルイチ</t>
    </rPh>
    <phoneticPr fontId="2"/>
  </si>
  <si>
    <t>波賀野　S</t>
    <rPh sb="0" eb="1">
      <t>ナミ</t>
    </rPh>
    <rPh sb="2" eb="3">
      <t>ノ</t>
    </rPh>
    <phoneticPr fontId="2"/>
  </si>
  <si>
    <t>小枕　S</t>
    <rPh sb="0" eb="1">
      <t>チイ</t>
    </rPh>
    <rPh sb="1" eb="2">
      <t>マクラ</t>
    </rPh>
    <phoneticPr fontId="2"/>
  </si>
  <si>
    <t>県道49号</t>
    <rPh sb="0" eb="2">
      <t>ケンドウ</t>
    </rPh>
    <rPh sb="4" eb="5">
      <t>ゴウ</t>
    </rPh>
    <phoneticPr fontId="2"/>
  </si>
  <si>
    <t>これより美濃坂の登坂です。後半はなかなかキツイです。</t>
    <rPh sb="4" eb="6">
      <t>ミノ</t>
    </rPh>
    <rPh sb="6" eb="7">
      <t>サカ</t>
    </rPh>
    <rPh sb="8" eb="10">
      <t>トウハン</t>
    </rPh>
    <rPh sb="13" eb="15">
      <t>コウハン</t>
    </rPh>
    <phoneticPr fontId="2"/>
  </si>
  <si>
    <t>県道308号</t>
    <rPh sb="0" eb="2">
      <t>ケンドウ</t>
    </rPh>
    <rPh sb="5" eb="6">
      <t>ゴウ</t>
    </rPh>
    <phoneticPr fontId="2"/>
  </si>
  <si>
    <t>林道（未舗装路）→市道</t>
    <rPh sb="0" eb="2">
      <t>リンドウ</t>
    </rPh>
    <rPh sb="3" eb="7">
      <t>ミホソウロ</t>
    </rPh>
    <rPh sb="9" eb="11">
      <t>シドウ</t>
    </rPh>
    <phoneticPr fontId="2"/>
  </si>
  <si>
    <t>県道309号</t>
    <rPh sb="0" eb="2">
      <t>ケンドウ</t>
    </rPh>
    <rPh sb="5" eb="6">
      <t>ゴウ</t>
    </rPh>
    <phoneticPr fontId="2"/>
  </si>
  <si>
    <t>天王　S</t>
    <rPh sb="0" eb="2">
      <t>テンノウ</t>
    </rPh>
    <phoneticPr fontId="2"/>
  </si>
  <si>
    <t>天引トンネル</t>
    <rPh sb="0" eb="2">
      <t>テンビ</t>
    </rPh>
    <phoneticPr fontId="2"/>
  </si>
  <si>
    <t>府道731号</t>
    <rPh sb="0" eb="2">
      <t>フドウ</t>
    </rPh>
    <rPh sb="5" eb="6">
      <t>ゴウ</t>
    </rPh>
    <phoneticPr fontId="2"/>
  </si>
  <si>
    <t>栗栖　S</t>
    <rPh sb="0" eb="2">
      <t>クリス</t>
    </rPh>
    <phoneticPr fontId="2"/>
  </si>
  <si>
    <t>十字路</t>
    <rPh sb="0" eb="3">
      <t>ジュウジロ</t>
    </rPh>
    <phoneticPr fontId="1"/>
  </si>
  <si>
    <t>府道602号→県道507号</t>
    <rPh sb="0" eb="2">
      <t>フドウ</t>
    </rPh>
    <rPh sb="5" eb="6">
      <t>ゴウ</t>
    </rPh>
    <rPh sb="7" eb="9">
      <t>ケンドウ</t>
    </rPh>
    <rPh sb="12" eb="13">
      <t>ゴウ</t>
    </rPh>
    <phoneticPr fontId="2"/>
  </si>
  <si>
    <t>根津小学校前　S</t>
    <rPh sb="0" eb="2">
      <t>ネヅ</t>
    </rPh>
    <rPh sb="2" eb="5">
      <t>ショウガッコウ</t>
    </rPh>
    <rPh sb="5" eb="6">
      <t>マエ</t>
    </rPh>
    <phoneticPr fontId="2"/>
  </si>
  <si>
    <t>町道</t>
    <rPh sb="0" eb="2">
      <t>チョウドウ</t>
    </rPh>
    <phoneticPr fontId="2"/>
  </si>
  <si>
    <t>県道603号</t>
    <rPh sb="0" eb="2">
      <t>ケンドウ</t>
    </rPh>
    <rPh sb="5" eb="6">
      <t>ゴウ</t>
    </rPh>
    <phoneticPr fontId="2"/>
  </si>
  <si>
    <t>府道603号</t>
    <rPh sb="0" eb="2">
      <t>フドウ</t>
    </rPh>
    <rPh sb="5" eb="6">
      <t>ゴウ</t>
    </rPh>
    <phoneticPr fontId="2"/>
  </si>
  <si>
    <t>紫合堂田　S</t>
    <rPh sb="0" eb="1">
      <t>ムラサキ</t>
    </rPh>
    <rPh sb="1" eb="2">
      <t>ア</t>
    </rPh>
    <rPh sb="2" eb="3">
      <t>ドウ</t>
    </rPh>
    <rPh sb="3" eb="4">
      <t>タ</t>
    </rPh>
    <phoneticPr fontId="2"/>
  </si>
  <si>
    <t>県道68号</t>
    <rPh sb="0" eb="2">
      <t>ケンドウ</t>
    </rPh>
    <rPh sb="4" eb="5">
      <t>ゴウ</t>
    </rPh>
    <phoneticPr fontId="2"/>
  </si>
  <si>
    <t>広根奥の谷　S</t>
    <rPh sb="0" eb="2">
      <t>ヒロネ</t>
    </rPh>
    <rPh sb="2" eb="3">
      <t>オク</t>
    </rPh>
    <rPh sb="4" eb="5">
      <t>タニ</t>
    </rPh>
    <phoneticPr fontId="2"/>
  </si>
  <si>
    <t>県道324号</t>
    <rPh sb="0" eb="2">
      <t>ケンドウ</t>
    </rPh>
    <rPh sb="5" eb="6">
      <t>ゴウ</t>
    </rPh>
    <phoneticPr fontId="2"/>
  </si>
  <si>
    <t>生瀬橋西詰　S</t>
    <rPh sb="0" eb="2">
      <t>ナマセ</t>
    </rPh>
    <rPh sb="2" eb="3">
      <t>バシ</t>
    </rPh>
    <rPh sb="3" eb="4">
      <t>ニシ</t>
    </rPh>
    <rPh sb="4" eb="5">
      <t>ツ</t>
    </rPh>
    <phoneticPr fontId="2"/>
  </si>
  <si>
    <t>生瀬１　S</t>
    <rPh sb="0" eb="2">
      <t>ナマセ</t>
    </rPh>
    <phoneticPr fontId="2"/>
  </si>
  <si>
    <t>交通量多いので注意</t>
    <rPh sb="0" eb="2">
      <t>コウツウ</t>
    </rPh>
    <rPh sb="2" eb="3">
      <t>リョウ</t>
    </rPh>
    <rPh sb="3" eb="4">
      <t>オオ</t>
    </rPh>
    <rPh sb="7" eb="9">
      <t>チュウイ</t>
    </rPh>
    <phoneticPr fontId="2"/>
  </si>
  <si>
    <t>船坂小学校前　S</t>
    <rPh sb="0" eb="2">
      <t>フナサカ</t>
    </rPh>
    <rPh sb="2" eb="5">
      <t>ショウガッコウ</t>
    </rPh>
    <rPh sb="5" eb="6">
      <t>マエ</t>
    </rPh>
    <phoneticPr fontId="2"/>
  </si>
  <si>
    <t>これより六甲山頂を目指しての登坂開始。ラスト20キロで1000m以上上昇します。まずは最初の関門は七曲り。</t>
    <rPh sb="4" eb="6">
      <t>ロッコウ</t>
    </rPh>
    <rPh sb="6" eb="8">
      <t>サンチョウ</t>
    </rPh>
    <rPh sb="9" eb="11">
      <t>メザ</t>
    </rPh>
    <rPh sb="14" eb="16">
      <t>トウハン</t>
    </rPh>
    <rPh sb="16" eb="18">
      <t>カイシ</t>
    </rPh>
    <rPh sb="32" eb="34">
      <t>イジョウ</t>
    </rPh>
    <rPh sb="34" eb="36">
      <t>ジョウショウ</t>
    </rPh>
    <rPh sb="43" eb="45">
      <t>サイショ</t>
    </rPh>
    <rPh sb="46" eb="48">
      <t>カンモン</t>
    </rPh>
    <rPh sb="49" eb="51">
      <t>ナナマガ</t>
    </rPh>
    <phoneticPr fontId="2"/>
  </si>
  <si>
    <t>次なる関門はハニー坂。登り切ったあとの下りは注意。</t>
    <rPh sb="0" eb="1">
      <t>ツギ</t>
    </rPh>
    <rPh sb="3" eb="5">
      <t>カンモン</t>
    </rPh>
    <rPh sb="9" eb="10">
      <t>サカ</t>
    </rPh>
    <rPh sb="11" eb="12">
      <t>ノボ</t>
    </rPh>
    <rPh sb="13" eb="14">
      <t>キ</t>
    </rPh>
    <rPh sb="19" eb="20">
      <t>クダ</t>
    </rPh>
    <rPh sb="22" eb="24">
      <t>チュウイ</t>
    </rPh>
    <phoneticPr fontId="2"/>
  </si>
  <si>
    <t>六甲ケーブルをバックに自転車の写真を撮ること。写真のプロパティの時刻にてゴールチェックを行います。</t>
    <rPh sb="0" eb="2">
      <t>ロッコウ</t>
    </rPh>
    <rPh sb="11" eb="14">
      <t>ジテンシャ</t>
    </rPh>
    <rPh sb="15" eb="17">
      <t>シャシン</t>
    </rPh>
    <rPh sb="18" eb="19">
      <t>ト</t>
    </rPh>
    <rPh sb="23" eb="25">
      <t>シャシン</t>
    </rPh>
    <rPh sb="32" eb="34">
      <t>ジコク</t>
    </rPh>
    <rPh sb="44" eb="45">
      <t>オコナ</t>
    </rPh>
    <phoneticPr fontId="2"/>
  </si>
  <si>
    <t>左側。レシート取得。</t>
    <rPh sb="0" eb="2">
      <t>ヒダリガワ</t>
    </rPh>
    <rPh sb="7" eb="9">
      <t>シュトク</t>
    </rPh>
    <phoneticPr fontId="2"/>
  </si>
  <si>
    <t>橋を渡ります。</t>
    <rPh sb="0" eb="1">
      <t>ハシ</t>
    </rPh>
    <rPh sb="2" eb="3">
      <t>ワタ</t>
    </rPh>
    <phoneticPr fontId="2"/>
  </si>
  <si>
    <t>橋を渡ってすぐに左折。</t>
    <rPh sb="0" eb="1">
      <t>ハシ</t>
    </rPh>
    <rPh sb="2" eb="3">
      <t>ワタ</t>
    </rPh>
    <rPh sb="8" eb="10">
      <t>サセツ</t>
    </rPh>
    <phoneticPr fontId="2"/>
  </si>
  <si>
    <t>これより長い下り。途中工事を行っているので気を付けること。</t>
    <rPh sb="4" eb="5">
      <t>ナガ</t>
    </rPh>
    <rPh sb="6" eb="7">
      <t>クダ</t>
    </rPh>
    <rPh sb="9" eb="11">
      <t>トチュウ</t>
    </rPh>
    <rPh sb="11" eb="13">
      <t>コウジ</t>
    </rPh>
    <rPh sb="14" eb="15">
      <t>オコナ</t>
    </rPh>
    <rPh sb="21" eb="22">
      <t>キ</t>
    </rPh>
    <rPh sb="23" eb="24">
      <t>ツ</t>
    </rPh>
    <phoneticPr fontId="2"/>
  </si>
  <si>
    <t>角にドライブイン後川があります。</t>
    <rPh sb="0" eb="1">
      <t>カド</t>
    </rPh>
    <rPh sb="8" eb="9">
      <t>ウシ</t>
    </rPh>
    <rPh sb="9" eb="10">
      <t>カワ</t>
    </rPh>
    <phoneticPr fontId="2"/>
  </si>
  <si>
    <t>篭坊温泉の看板をバックに自転車の写真を撮ること。
篭坊温泉に来たことがわかればOKなので写真は看板でなくてもよいです。</t>
    <rPh sb="0" eb="1">
      <t>カゴ</t>
    </rPh>
    <rPh sb="1" eb="2">
      <t>ボウ</t>
    </rPh>
    <rPh sb="2" eb="4">
      <t>オンセン</t>
    </rPh>
    <rPh sb="5" eb="7">
      <t>カンバン</t>
    </rPh>
    <rPh sb="12" eb="15">
      <t>ジテンシャ</t>
    </rPh>
    <rPh sb="16" eb="18">
      <t>シャシン</t>
    </rPh>
    <rPh sb="19" eb="20">
      <t>ト</t>
    </rPh>
    <rPh sb="25" eb="26">
      <t>カゴ</t>
    </rPh>
    <rPh sb="26" eb="27">
      <t>ボウ</t>
    </rPh>
    <rPh sb="27" eb="29">
      <t>オンセン</t>
    </rPh>
    <rPh sb="30" eb="31">
      <t>キ</t>
    </rPh>
    <rPh sb="44" eb="46">
      <t>シャシン</t>
    </rPh>
    <rPh sb="47" eb="49">
      <t>カンバン</t>
    </rPh>
    <phoneticPr fontId="2"/>
  </si>
  <si>
    <t>これより大野山への登坂。距離は短いですがなかなかキツイです。</t>
    <rPh sb="4" eb="6">
      <t>オオノ</t>
    </rPh>
    <rPh sb="6" eb="7">
      <t>ヤマ</t>
    </rPh>
    <rPh sb="9" eb="11">
      <t>トウハン</t>
    </rPh>
    <rPh sb="12" eb="14">
      <t>キョリ</t>
    </rPh>
    <rPh sb="15" eb="16">
      <t>ミジカ</t>
    </rPh>
    <phoneticPr fontId="2"/>
  </si>
  <si>
    <t>天文台をバックに自転車の写真を撮ること。</t>
    <rPh sb="0" eb="3">
      <t>テンモンダイ</t>
    </rPh>
    <rPh sb="8" eb="11">
      <t>ジテンシャ</t>
    </rPh>
    <rPh sb="12" eb="14">
      <t>シャシン</t>
    </rPh>
    <rPh sb="15" eb="16">
      <t>ト</t>
    </rPh>
    <phoneticPr fontId="2"/>
  </si>
  <si>
    <t>来た道を戻る。</t>
    <rPh sb="0" eb="1">
      <t>キ</t>
    </rPh>
    <rPh sb="2" eb="3">
      <t>ミチ</t>
    </rPh>
    <rPh sb="4" eb="5">
      <t>モド</t>
    </rPh>
    <phoneticPr fontId="2"/>
  </si>
  <si>
    <t>しばらく平坦基調。</t>
    <rPh sb="4" eb="6">
      <t>ヘイタン</t>
    </rPh>
    <rPh sb="6" eb="8">
      <t>キチョウ</t>
    </rPh>
    <phoneticPr fontId="2"/>
  </si>
  <si>
    <t>本当にここを走るのか？という未舗装路にと突入。1.5キロほど走って舗装路へ。そのまま県道49号を直進して永沢寺付近で左折する迂回路も可。</t>
    <rPh sb="0" eb="2">
      <t>ホントウ</t>
    </rPh>
    <rPh sb="6" eb="7">
      <t>ハシ</t>
    </rPh>
    <rPh sb="14" eb="18">
      <t>ミホソウロ</t>
    </rPh>
    <rPh sb="20" eb="22">
      <t>トツニュウ</t>
    </rPh>
    <rPh sb="30" eb="31">
      <t>ハシ</t>
    </rPh>
    <rPh sb="33" eb="36">
      <t>ホソウロ</t>
    </rPh>
    <rPh sb="42" eb="44">
      <t>ケンドウ</t>
    </rPh>
    <rPh sb="46" eb="47">
      <t>ゴウ</t>
    </rPh>
    <rPh sb="48" eb="50">
      <t>チョクシン</t>
    </rPh>
    <rPh sb="52" eb="55">
      <t>エイタクジ</t>
    </rPh>
    <rPh sb="55" eb="57">
      <t>フキン</t>
    </rPh>
    <rPh sb="58" eb="60">
      <t>サセツ</t>
    </rPh>
    <rPh sb="62" eb="65">
      <t>ウカイロ</t>
    </rPh>
    <rPh sb="66" eb="67">
      <t>カ</t>
    </rPh>
    <phoneticPr fontId="2"/>
  </si>
  <si>
    <t>この先の天引トンネルは右側の歩道を走ること。</t>
    <rPh sb="17" eb="18">
      <t>ハシ</t>
    </rPh>
    <phoneticPr fontId="2"/>
  </si>
  <si>
    <t>るり渓方面へ。</t>
    <rPh sb="2" eb="3">
      <t>ケイ</t>
    </rPh>
    <rPh sb="3" eb="5">
      <t>ホウメン</t>
    </rPh>
    <phoneticPr fontId="2"/>
  </si>
  <si>
    <t>これより本格的な上りですが大したことありません。</t>
    <rPh sb="4" eb="7">
      <t>ホンカクテキ</t>
    </rPh>
    <rPh sb="8" eb="9">
      <t>ノボ</t>
    </rPh>
    <rPh sb="13" eb="14">
      <t>タイ</t>
    </rPh>
    <phoneticPr fontId="2"/>
  </si>
  <si>
    <t>左側。看板をバックに自転車の写真を撮ること。</t>
    <rPh sb="0" eb="2">
      <t>ヒダリガワ</t>
    </rPh>
    <rPh sb="3" eb="5">
      <t>カンバン</t>
    </rPh>
    <rPh sb="10" eb="13">
      <t>ジテンシャ</t>
    </rPh>
    <rPh sb="14" eb="16">
      <t>シャシン</t>
    </rPh>
    <rPh sb="17" eb="18">
      <t>ト</t>
    </rPh>
    <phoneticPr fontId="2"/>
  </si>
  <si>
    <t>これより下り。スピードかなり出るので気を付けてください。</t>
    <rPh sb="4" eb="5">
      <t>クダ</t>
    </rPh>
    <rPh sb="14" eb="15">
      <t>デ</t>
    </rPh>
    <rPh sb="18" eb="19">
      <t>キ</t>
    </rPh>
    <rPh sb="20" eb="21">
      <t>ツ</t>
    </rPh>
    <phoneticPr fontId="2"/>
  </si>
  <si>
    <t>これより才の神峠の登坂です。最大斜度は25％ぐらい、道は荒れてます。これぞ神戸GFという登坂です。</t>
    <rPh sb="4" eb="5">
      <t>サイ</t>
    </rPh>
    <rPh sb="6" eb="7">
      <t>カミ</t>
    </rPh>
    <rPh sb="7" eb="8">
      <t>トウゲ</t>
    </rPh>
    <rPh sb="9" eb="11">
      <t>トウハン</t>
    </rPh>
    <rPh sb="14" eb="16">
      <t>サイダイ</t>
    </rPh>
    <rPh sb="16" eb="18">
      <t>シャド</t>
    </rPh>
    <rPh sb="26" eb="27">
      <t>ミチ</t>
    </rPh>
    <rPh sb="28" eb="29">
      <t>ア</t>
    </rPh>
    <rPh sb="37" eb="39">
      <t>コウベ</t>
    </rPh>
    <rPh sb="44" eb="46">
      <t>トウハン</t>
    </rPh>
    <phoneticPr fontId="2"/>
  </si>
  <si>
    <t>才の神峠の看板をバックに自転車の写真をとること。
この先の下りも悪路につき注意。</t>
    <rPh sb="0" eb="1">
      <t>サイ</t>
    </rPh>
    <rPh sb="2" eb="3">
      <t>カミ</t>
    </rPh>
    <rPh sb="3" eb="4">
      <t>トウゲ</t>
    </rPh>
    <rPh sb="5" eb="7">
      <t>カンバン</t>
    </rPh>
    <rPh sb="12" eb="15">
      <t>ジテンシャ</t>
    </rPh>
    <rPh sb="16" eb="18">
      <t>シャシン</t>
    </rPh>
    <rPh sb="27" eb="28">
      <t>サキ</t>
    </rPh>
    <rPh sb="29" eb="30">
      <t>クダ</t>
    </rPh>
    <rPh sb="32" eb="34">
      <t>アクロ</t>
    </rPh>
    <rPh sb="37" eb="39">
      <t>チュウイ</t>
    </rPh>
    <phoneticPr fontId="2"/>
  </si>
  <si>
    <t>これより里山風情のアップダウンが続きます。</t>
    <rPh sb="4" eb="6">
      <t>サトヤマ</t>
    </rPh>
    <rPh sb="6" eb="8">
      <t>フゼイ</t>
    </rPh>
    <rPh sb="16" eb="17">
      <t>ツヅ</t>
    </rPh>
    <phoneticPr fontId="2"/>
  </si>
  <si>
    <t>左側。レシート取得すること。</t>
    <rPh sb="0" eb="2">
      <t>ヒダリガワ</t>
    </rPh>
    <rPh sb="7" eb="9">
      <t>シュトク</t>
    </rPh>
    <phoneticPr fontId="2"/>
  </si>
  <si>
    <t>ここからまだしばらく上ります。</t>
    <rPh sb="10" eb="11">
      <t>ノボ</t>
    </rPh>
    <phoneticPr fontId="2"/>
  </si>
  <si>
    <t>171.5キロ地点に森脇観光農園があります。</t>
    <rPh sb="7" eb="9">
      <t>チテン</t>
    </rPh>
    <rPh sb="10" eb="12">
      <t>モリワキ</t>
    </rPh>
    <rPh sb="12" eb="14">
      <t>カンコウ</t>
    </rPh>
    <rPh sb="14" eb="16">
      <t>ノウエン</t>
    </rPh>
    <phoneticPr fontId="2"/>
  </si>
  <si>
    <t>この後少し上って一気に下ります。</t>
    <rPh sb="2" eb="3">
      <t>アト</t>
    </rPh>
    <rPh sb="3" eb="4">
      <t>スコ</t>
    </rPh>
    <rPh sb="5" eb="6">
      <t>ノボ</t>
    </rPh>
    <rPh sb="8" eb="10">
      <t>イッキ</t>
    </rPh>
    <rPh sb="11" eb="12">
      <t>クダ</t>
    </rPh>
    <phoneticPr fontId="2"/>
  </si>
  <si>
    <t>BRM404神戸200 Granfondo Stage.1</t>
    <rPh sb="6" eb="8">
      <t>コウベ</t>
    </rPh>
    <phoneticPr fontId="2"/>
  </si>
  <si>
    <t>PC2ローソン篠山安田店</t>
    <rPh sb="7" eb="9">
      <t>ササヤマ</t>
    </rPh>
    <rPh sb="9" eb="11">
      <t>ヤスダ</t>
    </rPh>
    <rPh sb="11" eb="12">
      <t>ミセ</t>
    </rPh>
    <phoneticPr fontId="2"/>
  </si>
  <si>
    <t>（通過チェック・フォトコントロール）①再度公園入口</t>
    <rPh sb="1" eb="3">
      <t>ツウカ</t>
    </rPh>
    <rPh sb="19" eb="20">
      <t>フタタ</t>
    </rPh>
    <rPh sb="20" eb="21">
      <t>ド</t>
    </rPh>
    <rPh sb="21" eb="23">
      <t>コウエン</t>
    </rPh>
    <rPh sb="23" eb="24">
      <t>イ</t>
    </rPh>
    <rPh sb="24" eb="25">
      <t>グチ</t>
    </rPh>
    <phoneticPr fontId="2"/>
  </si>
  <si>
    <t>（通過チェック・フォトコントロール）②篭坊温泉</t>
    <rPh sb="1" eb="3">
      <t>ツウカ</t>
    </rPh>
    <rPh sb="19" eb="20">
      <t>カゴ</t>
    </rPh>
    <rPh sb="20" eb="21">
      <t>ボウ</t>
    </rPh>
    <rPh sb="21" eb="23">
      <t>オンセン</t>
    </rPh>
    <phoneticPr fontId="2"/>
  </si>
  <si>
    <t>（通過チェック・フォトコントロール）③るり渓温泉　看板</t>
    <rPh sb="1" eb="3">
      <t>ツウカ</t>
    </rPh>
    <rPh sb="21" eb="22">
      <t>タニ</t>
    </rPh>
    <rPh sb="22" eb="24">
      <t>オンセン</t>
    </rPh>
    <rPh sb="25" eb="27">
      <t>カンバン</t>
    </rPh>
    <phoneticPr fontId="2"/>
  </si>
  <si>
    <t>（通過チェック・フォトコントロール）④猪名川天文台</t>
    <rPh sb="1" eb="3">
      <t>ツウカ</t>
    </rPh>
    <rPh sb="19" eb="22">
      <t>イナガワ</t>
    </rPh>
    <rPh sb="22" eb="25">
      <t>テンモンダイ</t>
    </rPh>
    <phoneticPr fontId="2"/>
  </si>
  <si>
    <t>PC3セブンイレブン猪名川パークタウン店</t>
    <rPh sb="10" eb="13">
      <t>イナガワ</t>
    </rPh>
    <rPh sb="19" eb="20">
      <t>ミセ</t>
    </rPh>
    <phoneticPr fontId="2"/>
  </si>
  <si>
    <t>（通過チェック・フォトコントロール）⑤才の神峠</t>
    <rPh sb="1" eb="3">
      <t>ツウカ</t>
    </rPh>
    <rPh sb="19" eb="20">
      <t>サイ</t>
    </rPh>
    <rPh sb="21" eb="22">
      <t>カミ</t>
    </rPh>
    <rPh sb="22" eb="23">
      <t>トウゲ</t>
    </rPh>
    <phoneticPr fontId="2"/>
  </si>
  <si>
    <t>「再度公園外国人墓地」の木製看板をバックに自転車の写真を撮ること。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4">
      <t>モクセイ</t>
    </rPh>
    <rPh sb="14" eb="16">
      <t>カンバン</t>
    </rPh>
    <rPh sb="21" eb="24">
      <t>ジテンシャ</t>
    </rPh>
    <rPh sb="25" eb="27">
      <t>シャシン</t>
    </rPh>
    <rPh sb="28" eb="29">
      <t>ト</t>
    </rPh>
    <phoneticPr fontId="2"/>
  </si>
  <si>
    <t>奥再度山ドライブウェイへ。序盤です。</t>
    <rPh sb="0" eb="1">
      <t>オク</t>
    </rPh>
    <rPh sb="1" eb="2">
      <t>フタタ</t>
    </rPh>
    <rPh sb="2" eb="3">
      <t>ド</t>
    </rPh>
    <rPh sb="3" eb="4">
      <t>ヤマ</t>
    </rPh>
    <rPh sb="13" eb="15">
      <t>ジョバン</t>
    </rPh>
    <phoneticPr fontId="2"/>
  </si>
  <si>
    <t>ここからしばらく交通量が多いので気をつけて。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</si>
  <si>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7:00スタート　公園を出て左方向へ進む。</t>
    <rPh sb="9" eb="11">
      <t>コウエン</t>
    </rPh>
    <rPh sb="12" eb="13">
      <t>デ</t>
    </rPh>
    <rPh sb="14" eb="15">
      <t>ヒダリ</t>
    </rPh>
    <rPh sb="15" eb="17">
      <t>ホウコウ</t>
    </rPh>
    <rPh sb="18" eb="19">
      <t>スス</t>
    </rPh>
    <phoneticPr fontId="1"/>
  </si>
  <si>
    <t>いよいよ最後の関門、東六甲の登坂。196.6キロ地点が一軒茶屋（最高点付近）</t>
    <rPh sb="4" eb="6">
      <t>サイゴ</t>
    </rPh>
    <rPh sb="7" eb="9">
      <t>カンモン</t>
    </rPh>
    <rPh sb="10" eb="11">
      <t>ヒガシ</t>
    </rPh>
    <rPh sb="11" eb="13">
      <t>ロッコウ</t>
    </rPh>
    <rPh sb="14" eb="16">
      <t>トウハン</t>
    </rPh>
    <rPh sb="24" eb="26">
      <t>チテン</t>
    </rPh>
    <rPh sb="27" eb="29">
      <t>イッケン</t>
    </rPh>
    <rPh sb="29" eb="31">
      <t>チャヤ</t>
    </rPh>
    <rPh sb="32" eb="35">
      <t>サイコウテン</t>
    </rPh>
    <rPh sb="35" eb="37">
      <t>フキン</t>
    </rPh>
    <phoneticPr fontId="2"/>
  </si>
  <si>
    <t>記念碑台S</t>
    <rPh sb="0" eb="3">
      <t>キネンヒ</t>
    </rPh>
    <rPh sb="3" eb="4">
      <t>ダイ</t>
    </rPh>
    <phoneticPr fontId="2"/>
  </si>
  <si>
    <t>これより表六甲を下山。気を付けて下ってください。</t>
    <rPh sb="4" eb="5">
      <t>オモテ</t>
    </rPh>
    <rPh sb="5" eb="7">
      <t>ロッコウ</t>
    </rPh>
    <rPh sb="8" eb="10">
      <t>ゲザン</t>
    </rPh>
    <rPh sb="11" eb="12">
      <t>キ</t>
    </rPh>
    <rPh sb="13" eb="14">
      <t>ツ</t>
    </rPh>
    <rPh sb="16" eb="17">
      <t>クダ</t>
    </rPh>
    <phoneticPr fontId="2"/>
  </si>
  <si>
    <t>表六甲ドライブウェイ</t>
    <rPh sb="0" eb="1">
      <t>オモテ</t>
    </rPh>
    <rPh sb="1" eb="3">
      <t>ロッコウ</t>
    </rPh>
    <phoneticPr fontId="2"/>
  </si>
  <si>
    <t>新六甲大橋下S</t>
    <rPh sb="0" eb="1">
      <t>シン</t>
    </rPh>
    <rPh sb="1" eb="3">
      <t>ロッコウ</t>
    </rPh>
    <rPh sb="3" eb="5">
      <t>オオハシ</t>
    </rPh>
    <rPh sb="5" eb="6">
      <t>シタ</t>
    </rPh>
    <phoneticPr fontId="2"/>
  </si>
  <si>
    <t>表六甲ドライブウェイ→市道</t>
    <rPh sb="0" eb="1">
      <t>オモテ</t>
    </rPh>
    <rPh sb="1" eb="3">
      <t>ロッコウ</t>
    </rPh>
    <rPh sb="11" eb="13">
      <t>シドウ</t>
    </rPh>
    <phoneticPr fontId="2"/>
  </si>
  <si>
    <t>交通量の少ない旧道を直進。六甲ケーブル駅地点はそのまま道なりに
市道を下る。交通量・歩行者多いので注意すること。
六甲登山南口Sでは側道へいかないこと。</t>
    <rPh sb="0" eb="2">
      <t>コウツウ</t>
    </rPh>
    <rPh sb="2" eb="3">
      <t>リョウ</t>
    </rPh>
    <rPh sb="4" eb="5">
      <t>スク</t>
    </rPh>
    <rPh sb="7" eb="8">
      <t>キュウ</t>
    </rPh>
    <rPh sb="8" eb="9">
      <t>ドウ</t>
    </rPh>
    <rPh sb="10" eb="12">
      <t>チョクシン</t>
    </rPh>
    <rPh sb="57" eb="59">
      <t>ロッコウ</t>
    </rPh>
    <rPh sb="59" eb="61">
      <t>トザン</t>
    </rPh>
    <rPh sb="61" eb="63">
      <t>ミナミグチ</t>
    </rPh>
    <rPh sb="66" eb="68">
      <t>ソクドウ</t>
    </rPh>
    <phoneticPr fontId="2"/>
  </si>
  <si>
    <t>お疲れ様でした！！右手のコンクリート作りの東屋でゴール受付を行ってください。</t>
    <rPh sb="1" eb="2">
      <t>ツカ</t>
    </rPh>
    <rPh sb="3" eb="4">
      <t>サマ</t>
    </rPh>
    <rPh sb="9" eb="11">
      <t>ミギテ</t>
    </rPh>
    <rPh sb="18" eb="19">
      <t>ヅク</t>
    </rPh>
    <rPh sb="21" eb="23">
      <t>アズマヤ</t>
    </rPh>
    <rPh sb="27" eb="29">
      <t>ウケツケ</t>
    </rPh>
    <rPh sb="30" eb="31">
      <t>オコナ</t>
    </rPh>
    <phoneticPr fontId="2"/>
  </si>
  <si>
    <t>200.5キロ地点　サンライズウェイの左折ポイント。くだり貴重なので見落とし注意。</t>
    <rPh sb="7" eb="9">
      <t>チテン</t>
    </rPh>
    <rPh sb="19" eb="21">
      <t>サセツ</t>
    </rPh>
    <rPh sb="29" eb="31">
      <t>キチョウ</t>
    </rPh>
    <rPh sb="34" eb="36">
      <t>ミオ</t>
    </rPh>
    <rPh sb="38" eb="40">
      <t>チュウイ</t>
    </rPh>
    <phoneticPr fontId="2"/>
  </si>
  <si>
    <t>（通過チェック　フォトコントロール②）篭坊温泉。</t>
    <rPh sb="19" eb="20">
      <t>カゴ</t>
    </rPh>
    <rPh sb="20" eb="21">
      <t>ボウ</t>
    </rPh>
    <rPh sb="21" eb="23">
      <t>オンセン</t>
    </rPh>
    <phoneticPr fontId="2"/>
  </si>
  <si>
    <t xml:space="preserve">篭坊温泉の看板をバックに自転車の写真を撮ること。
</t>
    <phoneticPr fontId="2"/>
  </si>
  <si>
    <t>篭坊温泉に来たことがわかればOKなので写真は看板でなくてもよい。</t>
    <phoneticPr fontId="2"/>
  </si>
  <si>
    <t>この先の下りも悪路につき注意。</t>
  </si>
  <si>
    <t>（通過チェック　フォトコントロール⑤）才の神峠の看板をバックに自転車の写真をとること。</t>
    <phoneticPr fontId="2"/>
  </si>
  <si>
    <t>（ゴールチェック）六甲ケーブル山上駅</t>
    <rPh sb="9" eb="11">
      <t>ロッコウ</t>
    </rPh>
    <rPh sb="15" eb="18">
      <t>サンジョウエキ</t>
    </rPh>
    <phoneticPr fontId="2"/>
  </si>
  <si>
    <t>（ゴールチェック）六甲ケーブル山上駅</t>
    <phoneticPr fontId="2"/>
  </si>
  <si>
    <t>六甲ケーブルをバックに自転車の写真を撮ること。写真のプロパティの時刻にてゴールチェックを行います。</t>
    <phoneticPr fontId="2"/>
  </si>
  <si>
    <t>04/04 09:09～
04/04 11:18</t>
    <phoneticPr fontId="2"/>
  </si>
  <si>
    <t>04/04 10:14～               04/04 13:42</t>
    <phoneticPr fontId="2"/>
  </si>
  <si>
    <t>04/04 12:21～
04/04 18:30</t>
    <phoneticPr fontId="2"/>
  </si>
  <si>
    <t xml:space="preserve">04/04 13:23～
04/04 21:00 </t>
    <phoneticPr fontId="2"/>
  </si>
  <si>
    <t>21：30受付終了です</t>
    <rPh sb="5" eb="7">
      <t>ウケツケ</t>
    </rPh>
    <rPh sb="7" eb="9">
      <t>シュウリョウ</t>
    </rPh>
    <phoneticPr fontId="2"/>
  </si>
  <si>
    <t>（ゴール受付）　ＨＡＴなぎさ公園　ゴールエリア</t>
    <rPh sb="4" eb="6">
      <t>ウケツケ</t>
    </rPh>
    <phoneticPr fontId="2"/>
  </si>
  <si>
    <t>県道37号</t>
    <rPh sb="0" eb="2">
      <t>ケンドウ</t>
    </rPh>
    <rPh sb="4" eb="5">
      <t>ゴウ</t>
    </rPh>
    <phoneticPr fontId="2"/>
  </si>
  <si>
    <t>大河内</t>
    <rPh sb="0" eb="3">
      <t>オオコウチ</t>
    </rPh>
    <phoneticPr fontId="1"/>
  </si>
  <si>
    <t>大多田橋　S</t>
    <rPh sb="0" eb="1">
      <t>ダイ</t>
    </rPh>
    <rPh sb="1" eb="3">
      <t>タダ</t>
    </rPh>
    <rPh sb="3" eb="4">
      <t>バシ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</si>
</sst>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1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  <font>
      <b/>
      <sz val="16"/>
      <color theme="1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b/>
      <sz val="10"/>
      <color theme="1"/>
      <name val="ＭＳ Ｐゴシック"/>
      <family val="3"/>
      <charset val="128"/>
      <scheme val="major"/>
    </font>
    <font>
      <b/>
      <sz val="12"/>
      <color theme="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75">
    <xf numFmtId="0" fontId="0" fillId="0" borderId="0" xfId="0">
      <alignment vertical="center"/>
    </xf>
    <xf numFmtId="0" fontId="3" fillId="0" borderId="9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 wrapText="1"/>
    </xf>
    <xf numFmtId="0" fontId="5" fillId="0" borderId="0" xfId="0" applyFont="1" applyFill="1">
      <alignment vertical="center"/>
    </xf>
    <xf numFmtId="176" fontId="6" fillId="0" borderId="0" xfId="0" applyNumberFormat="1" applyFont="1" applyFill="1" applyAlignment="1">
      <alignment horizontal="right" vertical="center"/>
    </xf>
    <xf numFmtId="14" fontId="6" fillId="0" borderId="0" xfId="0" applyNumberFormat="1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8" fillId="0" borderId="1" xfId="0" applyFont="1" applyFill="1" applyBorder="1">
      <alignment vertical="center"/>
    </xf>
    <xf numFmtId="0" fontId="8" fillId="0" borderId="2" xfId="0" applyFont="1" applyFill="1" applyBorder="1">
      <alignment vertical="center"/>
    </xf>
    <xf numFmtId="176" fontId="8" fillId="0" borderId="2" xfId="0" applyNumberFormat="1" applyFont="1" applyFill="1" applyBorder="1" applyAlignment="1">
      <alignment horizontal="left" vertical="center"/>
    </xf>
    <xf numFmtId="176" fontId="8" fillId="0" borderId="2" xfId="0" applyNumberFormat="1" applyFont="1" applyFill="1" applyBorder="1" applyAlignment="1">
      <alignment horizontal="right" vertical="center"/>
    </xf>
    <xf numFmtId="0" fontId="4" fillId="0" borderId="2" xfId="0" applyFont="1" applyFill="1" applyBorder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>
      <alignment vertical="center"/>
    </xf>
    <xf numFmtId="0" fontId="8" fillId="0" borderId="5" xfId="0" applyFont="1" applyFill="1" applyBorder="1">
      <alignment vertical="center"/>
    </xf>
    <xf numFmtId="0" fontId="8" fillId="0" borderId="6" xfId="0" applyFont="1" applyFill="1" applyBorder="1">
      <alignment vertical="center"/>
    </xf>
    <xf numFmtId="176" fontId="8" fillId="0" borderId="5" xfId="0" applyNumberFormat="1" applyFont="1" applyFill="1" applyBorder="1" applyAlignment="1">
      <alignment horizontal="left" vertical="center"/>
    </xf>
    <xf numFmtId="176" fontId="8" fillId="0" borderId="6" xfId="0" applyNumberFormat="1" applyFont="1" applyFill="1" applyBorder="1" applyAlignment="1">
      <alignment horizontal="right" vertical="center"/>
    </xf>
    <xf numFmtId="0" fontId="4" fillId="0" borderId="6" xfId="0" applyFont="1" applyFill="1" applyBorder="1">
      <alignment vertical="center"/>
    </xf>
    <xf numFmtId="0" fontId="3" fillId="0" borderId="6" xfId="0" applyFont="1" applyFill="1" applyBorder="1">
      <alignment vertical="center"/>
    </xf>
    <xf numFmtId="0" fontId="3" fillId="0" borderId="6" xfId="0" applyFont="1" applyFill="1" applyBorder="1" applyAlignment="1">
      <alignment vertical="center"/>
    </xf>
    <xf numFmtId="176" fontId="8" fillId="0" borderId="5" xfId="0" applyNumberFormat="1" applyFont="1" applyFill="1" applyBorder="1" applyAlignment="1">
      <alignment horizontal="right" vertical="center"/>
    </xf>
    <xf numFmtId="0" fontId="3" fillId="0" borderId="5" xfId="0" applyFont="1" applyFill="1" applyBorder="1">
      <alignment vertical="center"/>
    </xf>
    <xf numFmtId="0" fontId="3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 wrapText="1"/>
    </xf>
    <xf numFmtId="0" fontId="8" fillId="0" borderId="9" xfId="0" applyFont="1" applyFill="1" applyBorder="1">
      <alignment vertical="center"/>
    </xf>
    <xf numFmtId="0" fontId="8" fillId="0" borderId="0" xfId="0" applyFont="1" applyFill="1" applyBorder="1">
      <alignment vertical="center"/>
    </xf>
    <xf numFmtId="0" fontId="8" fillId="0" borderId="9" xfId="0" applyFont="1" applyFill="1" applyBorder="1" applyAlignment="1">
      <alignment vertical="center" wrapText="1"/>
    </xf>
    <xf numFmtId="0" fontId="3" fillId="0" borderId="9" xfId="0" applyFont="1" applyFill="1" applyBorder="1">
      <alignment vertical="center"/>
    </xf>
    <xf numFmtId="0" fontId="4" fillId="0" borderId="9" xfId="0" applyFont="1" applyFill="1" applyBorder="1">
      <alignment vertical="center"/>
    </xf>
    <xf numFmtId="176" fontId="9" fillId="0" borderId="0" xfId="0" applyNumberFormat="1" applyFont="1" applyFill="1" applyAlignment="1">
      <alignment horizontal="right" vertical="center"/>
    </xf>
    <xf numFmtId="0" fontId="8" fillId="2" borderId="4" xfId="0" applyFont="1" applyFill="1" applyBorder="1">
      <alignment vertical="center"/>
    </xf>
    <xf numFmtId="176" fontId="8" fillId="2" borderId="5" xfId="0" applyNumberFormat="1" applyFont="1" applyFill="1" applyBorder="1" applyAlignment="1">
      <alignment horizontal="left" vertical="center"/>
    </xf>
    <xf numFmtId="176" fontId="8" fillId="2" borderId="5" xfId="0" applyNumberFormat="1" applyFont="1" applyFill="1" applyBorder="1" applyAlignment="1">
      <alignment horizontal="right" vertical="center"/>
    </xf>
    <xf numFmtId="0" fontId="8" fillId="2" borderId="9" xfId="0" applyFont="1" applyFill="1" applyBorder="1">
      <alignment vertical="center"/>
    </xf>
    <xf numFmtId="0" fontId="8" fillId="2" borderId="9" xfId="0" applyFont="1" applyFill="1" applyBorder="1" applyAlignment="1">
      <alignment vertical="center" wrapText="1"/>
    </xf>
    <xf numFmtId="0" fontId="8" fillId="2" borderId="5" xfId="0" applyFont="1" applyFill="1" applyBorder="1" applyAlignment="1">
      <alignment vertical="center" wrapText="1"/>
    </xf>
    <xf numFmtId="0" fontId="8" fillId="2" borderId="5" xfId="0" applyFont="1" applyFill="1" applyBorder="1">
      <alignment vertical="center"/>
    </xf>
    <xf numFmtId="0" fontId="8" fillId="2" borderId="6" xfId="0" applyFont="1" applyFill="1" applyBorder="1">
      <alignment vertical="center"/>
    </xf>
    <xf numFmtId="0" fontId="4" fillId="2" borderId="5" xfId="0" applyFont="1" applyFill="1" applyBorder="1">
      <alignment vertical="center"/>
    </xf>
    <xf numFmtId="176" fontId="4" fillId="2" borderId="8" xfId="0" applyNumberFormat="1" applyFont="1" applyFill="1" applyBorder="1">
      <alignment vertical="center"/>
    </xf>
    <xf numFmtId="176" fontId="4" fillId="2" borderId="10" xfId="0" applyNumberFormat="1" applyFont="1" applyFill="1" applyBorder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4" fillId="0" borderId="7" xfId="0" applyFont="1" applyFill="1" applyBorder="1">
      <alignment vertical="center"/>
    </xf>
    <xf numFmtId="176" fontId="4" fillId="0" borderId="7" xfId="0" applyNumberFormat="1" applyFont="1" applyFill="1" applyBorder="1">
      <alignment vertical="center"/>
    </xf>
    <xf numFmtId="0" fontId="4" fillId="0" borderId="8" xfId="0" applyFont="1" applyFill="1" applyBorder="1">
      <alignment vertical="center"/>
    </xf>
    <xf numFmtId="176" fontId="4" fillId="0" borderId="8" xfId="0" applyNumberFormat="1" applyFont="1" applyFill="1" applyBorder="1">
      <alignment vertical="center"/>
    </xf>
    <xf numFmtId="176" fontId="4" fillId="0" borderId="10" xfId="0" applyNumberFormat="1" applyFont="1" applyFill="1" applyBorder="1">
      <alignment vertical="center"/>
    </xf>
    <xf numFmtId="0" fontId="4" fillId="0" borderId="10" xfId="0" applyFont="1" applyFill="1" applyBorder="1">
      <alignment vertical="center"/>
    </xf>
    <xf numFmtId="0" fontId="10" fillId="0" borderId="9" xfId="0" applyFont="1" applyFill="1" applyBorder="1">
      <alignment vertical="center"/>
    </xf>
    <xf numFmtId="0" fontId="3" fillId="2" borderId="9" xfId="0" applyFont="1" applyFill="1" applyBorder="1">
      <alignment vertical="center"/>
    </xf>
    <xf numFmtId="0" fontId="3" fillId="2" borderId="9" xfId="0" applyFont="1" applyFill="1" applyBorder="1" applyAlignment="1">
      <alignment vertical="center" wrapText="1"/>
    </xf>
    <xf numFmtId="0" fontId="6" fillId="0" borderId="0" xfId="0" applyFont="1" applyFill="1">
      <alignment vertical="center"/>
    </xf>
    <xf numFmtId="176" fontId="3" fillId="0" borderId="0" xfId="0" applyNumberFormat="1" applyFont="1" applyFill="1" applyAlignment="1">
      <alignment horizontal="left" vertical="center"/>
    </xf>
    <xf numFmtId="0" fontId="7" fillId="0" borderId="0" xfId="0" applyFont="1" applyFill="1">
      <alignment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>
      <alignment vertical="center"/>
    </xf>
    <xf numFmtId="176" fontId="4" fillId="2" borderId="10" xfId="0" applyNumberFormat="1" applyFont="1" applyFill="1" applyBorder="1">
      <alignment vertical="center"/>
    </xf>
    <xf numFmtId="176" fontId="7" fillId="0" borderId="0" xfId="0" applyNumberFormat="1" applyFont="1" applyFill="1">
      <alignment vertical="center"/>
    </xf>
    <xf numFmtId="0" fontId="4" fillId="0" borderId="5" xfId="0" applyFont="1" applyFill="1" applyBorder="1">
      <alignment vertical="center"/>
    </xf>
    <xf numFmtId="0" fontId="4" fillId="0" borderId="5" xfId="0" applyFont="1" applyFill="1" applyBorder="1" applyAlignment="1">
      <alignment vertical="center" wrapText="1"/>
    </xf>
    <xf numFmtId="0" fontId="8" fillId="0" borderId="11" xfId="0" applyFont="1" applyFill="1" applyBorder="1">
      <alignment vertical="center"/>
    </xf>
    <xf numFmtId="0" fontId="8" fillId="0" borderId="12" xfId="0" applyFont="1" applyFill="1" applyBorder="1">
      <alignment vertical="center"/>
    </xf>
    <xf numFmtId="0" fontId="4" fillId="0" borderId="12" xfId="0" applyFont="1" applyFill="1" applyBorder="1">
      <alignment vertical="center"/>
    </xf>
    <xf numFmtId="176" fontId="4" fillId="0" borderId="13" xfId="0" applyNumberFormat="1" applyFont="1" applyFill="1" applyBorder="1">
      <alignment vertical="center"/>
    </xf>
    <xf numFmtId="0" fontId="0" fillId="0" borderId="0" xfId="0" applyFill="1">
      <alignment vertical="center"/>
    </xf>
    <xf numFmtId="0" fontId="3" fillId="2" borderId="5" xfId="0" applyFont="1" applyFill="1" applyBorder="1">
      <alignment vertical="center"/>
    </xf>
    <xf numFmtId="0" fontId="3" fillId="2" borderId="5" xfId="0" applyFont="1" applyFill="1" applyBorder="1" applyAlignment="1">
      <alignment vertical="center" wrapText="1"/>
    </xf>
    <xf numFmtId="14" fontId="7" fillId="0" borderId="0" xfId="0" applyNumberFormat="1" applyFont="1" applyFill="1" applyAlignment="1">
      <alignment horizontal="right" vertical="center"/>
    </xf>
    <xf numFmtId="0" fontId="3" fillId="0" borderId="12" xfId="0" applyFont="1" applyFill="1" applyBorder="1" applyAlignment="1">
      <alignment vertical="center" wrapText="1"/>
    </xf>
    <xf numFmtId="176" fontId="8" fillId="0" borderId="12" xfId="0" applyNumberFormat="1" applyFont="1" applyFill="1" applyBorder="1" applyAlignment="1">
      <alignment horizontal="left" vertical="center"/>
    </xf>
    <xf numFmtId="176" fontId="8" fillId="0" borderId="12" xfId="0" applyNumberFormat="1" applyFont="1" applyFill="1" applyBorder="1" applyAlignment="1">
      <alignment horizontal="right" vertical="center"/>
    </xf>
    <xf numFmtId="0" fontId="4" fillId="2" borderId="8" xfId="0" applyFont="1" applyFill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87</xdr:row>
      <xdr:rowOff>0</xdr:rowOff>
    </xdr:from>
    <xdr:to>
      <xdr:col>2</xdr:col>
      <xdr:colOff>571500</xdr:colOff>
      <xdr:row>105</xdr:row>
      <xdr:rowOff>17860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60ABCDC-5FCC-4E10-91D7-9C1DF1DDD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7449800"/>
          <a:ext cx="5010150" cy="281821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133</xdr:row>
      <xdr:rowOff>1</xdr:rowOff>
    </xdr:from>
    <xdr:to>
      <xdr:col>1</xdr:col>
      <xdr:colOff>2099947</xdr:colOff>
      <xdr:row>163</xdr:row>
      <xdr:rowOff>66675</xdr:rowOff>
    </xdr:to>
    <xdr:pic>
      <xdr:nvPicPr>
        <xdr:cNvPr id="3" name="図 2" descr="https://lh3.googleusercontent.com/0WhDXi74Eg8LGTO22BJJnO2uitHMao_4cbx-Dza-32eHJGpSUVppSuGk8rQjE1XNvkisGYUMuftNM8sT3znqxsepK_f9U86hPuj-Gda9v0BuDzs8SgS0osJeLlDdNB4WYq5v3gdkwk9aoqHFiZpg-Q4HpYOP4wwgdXpsMT29tWYSI2jXMpg_CYaOYeiU2Quob_vPVtKfxDW2ddruBhpQ8r1Ggv_FPjx79d6V7eYjo4SFZXIy0BFZNSN0w6S2f983DuM-6p_a6jTpMp0Mx9cs_Toogc6VZRZQIPvJXX8TvTMjhM92nxormsv9k8rYjfjauiDBzKJamlzcJbZfV3zbo5_dy6xyVaL4ErI3Xmx2Fv1Lay-xf3pF7BzJQ3iZTA287250anBSoEcOOZmVe4azBDd2IrPvtm2CytFfud_HYuhkWUjQk9m4q6vgc8ah4k49PvCGIrWin8YwuLaZJ5eM-8CgXiBK-tSfpSXCyi0HIWTUNi_6dyuvA1Dob-2R2ORQT4B3BxUeZ6TXqpx0Ph29ehoV8LzMzfHCx8NdD9YXuBeFPyu8YXjzRO52-f5HXKQ5-wYARreWZKdMriYdqh4xYHBxVu0yvThKXZNTeXk=w433-h769-no">
          <a:extLst>
            <a:ext uri="{FF2B5EF4-FFF2-40B4-BE49-F238E27FC236}">
              <a16:creationId xmlns:a16="http://schemas.microsoft.com/office/drawing/2014/main" id="{8996C9CD-34EF-4F6C-BA2A-C9D629933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4593551"/>
          <a:ext cx="2633346" cy="467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110</xdr:row>
      <xdr:rowOff>161925</xdr:rowOff>
    </xdr:from>
    <xdr:to>
      <xdr:col>3</xdr:col>
      <xdr:colOff>330947</xdr:colOff>
      <xdr:row>129</xdr:row>
      <xdr:rowOff>85725</xdr:rowOff>
    </xdr:to>
    <xdr:pic>
      <xdr:nvPicPr>
        <xdr:cNvPr id="4" name="図 3" descr="https://lh3.googleusercontent.com/QZ9LtMmdPHgDPGBq3SVVGRiRekP5rCYISNtiqP7gbhF4462tCCJ-KZeY1eBYcetA0xO4L8P7DiX6bY9BRx_M1dqWZKF2txdgUU28QvZypM9PFn7FJSGUfA3LUC4ezDXD6nkqbwEzHxl9YDZAXGIlr_Q2Esl8JUd5sUnxEVZVkbp7EHYSObR8aBLWD8paeNbvA4Jv7p5MQ9g1m_ij56CDnoS4KtNAgDJloELLi2zBAJ_sH2Z7f3Z6e04cmW2EZKdsQtHa8IdcThBDs4B8-HSfES1Y_s79zJczDugzULiosl42O021MZLUVUfcUtZvvAB4U_ouxzURY8zwkRgdpYiO85EuDG0H3KR-txQkADrzKDrY6U8T7AYhxTsMaLaDD7efpLEYVZhG4mTO4mqpcGXUwfPU-dNpOvJ-k_9VcAWZuNlaFiW-r-C5PtrMkpNtspGst6CVVrcIi18LI0vbWi7mnLozpkesslgQUmU4S9ILj4BlCwgBrMUcIIbCALaJsH4rD8i4nF9D_ZGJtVRlgkRT4bC-b7DcoDfRyL7qaBS1_fJidj4RfJbe69awtIVtWhx34ddvP-r-xDhhTSiVTka7-4d1_5TYMpelOqfbZ90=w433-h769-no">
          <a:extLst>
            <a:ext uri="{FF2B5EF4-FFF2-40B4-BE49-F238E27FC236}">
              <a16:creationId xmlns:a16="http://schemas.microsoft.com/office/drawing/2014/main" id="{4F8E73F3-06A8-4F39-8DB8-6F0CA7767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28308300"/>
          <a:ext cx="1721597" cy="289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76202</xdr:colOff>
      <xdr:row>153</xdr:row>
      <xdr:rowOff>133350</xdr:rowOff>
    </xdr:from>
    <xdr:to>
      <xdr:col>3</xdr:col>
      <xdr:colOff>1343026</xdr:colOff>
      <xdr:row>163</xdr:row>
      <xdr:rowOff>104180</xdr:rowOff>
    </xdr:to>
    <xdr:pic>
      <xdr:nvPicPr>
        <xdr:cNvPr id="6" name="図 5" descr="https://lh3.googleusercontent.com/V-SXDldfRcnWj0Vyceh4gPIq6KlDZPjL5wbnnL9bKvlxrKJHkAfOiF3eLCuZnjoMnszsjwQqoSzjIg5hfwzRs8qZd6YTqBABQRhF6KuhN-TuFqmBaBP7OzgfknuipHpRiIDXDTb-dNxuDFLwRA2ktlXgbQFM_I-ZA-Mea9bdc1TUShV4K1Uk1i6ZI2Ey4Zb4AG_BFU1sq2AEveDMm_luvM3sVpE89E8snhuYdqAsqEEZ84drUJ3MUZZvtpGhEVIgHU1mMHhlIdAUjpN1YysQkd404VXy5Y4eQDSgWTHX0Vpy3DTXKtg0Dt5bt9YdtYq4MVmANGG26ms0ElaHaDQXMjPwacQqJNS8ML-Uc31s34iy9thnQkZuDkK0B0o6E07J55-JGM_OGN7Ele650vAjxvXTlWMXWhOQ7WFdkStXvuQFAfvzrJXNT9PqucROef9C4CI5REzbS7p7Qnv5j7Eq8w85bZYnX3bAgoc7JSLk8dI8n937_75_T9o9IVkiCR-Xk7hm9hNGK0Bk7dMvKoBfBwRggalnBRKpn7MN36JDlvLngdzpfhgr0DxWE1k1OXPev_K_2rEERZfmRAcLnPU5f95gT0x9E7kqMp5AB9o=w1280-h720-no">
          <a:extLst>
            <a:ext uri="{FF2B5EF4-FFF2-40B4-BE49-F238E27FC236}">
              <a16:creationId xmlns:a16="http://schemas.microsoft.com/office/drawing/2014/main" id="{7CDC708E-9B01-46AE-967E-37F7315D8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7" y="34966275"/>
          <a:ext cx="2657474" cy="1494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163151</xdr:colOff>
      <xdr:row>85</xdr:row>
      <xdr:rowOff>142875</xdr:rowOff>
    </xdr:from>
    <xdr:to>
      <xdr:col>3</xdr:col>
      <xdr:colOff>1895475</xdr:colOff>
      <xdr:row>105</xdr:row>
      <xdr:rowOff>95250</xdr:rowOff>
    </xdr:to>
    <xdr:pic>
      <xdr:nvPicPr>
        <xdr:cNvPr id="8" name="図 7" descr="https://lh3.googleusercontent.com/7jBBYNp9DnGCzMluXWs5HUaCUyktvv49NoacHzVgsd5MRuHDP6v0Wr2ju4ufpdl8EdgK_lM6IGzFVYwYkfrLdJ8Sly4CLwhi54Yxw5Ym_XmEPaKjtQJ4cgTJuBg8TjPdc2Ga5YeO8R-rsd6jaiUC4uf-d8T_2c2SyD4HggCQtSi-IQnQ26iN99gCA8V-_vgCH4mt-1gZs6DWpcUeFDn_vu0Wd4p9gjm98lAcgBkUlu2R9KszTrEvJ5HF8wJurdZhJgEQvQZh9guhzz_CgrjTVp83OLx_kR6zuLxRcNiq1lg6Odl0WnccYDIbSS9Pt3UHUS6UWWw0-n9bW7TNMnz2-9PeiqVd6ylyaFCjt-h-D3QvPiKEANrgRSGzrj_Bi3HiV0TRvRyHItCJEeMYjx5cJW5VTX1bP4y_-edw_JJUSgKDS5UYORBZ9XJCs7-Yr6x0wGXwtmm5ivi2DZiaeCsegsc0ixmriAw5qv6G_IAOmhOVg4qOBWsEQ0xTNCKOQSlvrd9OtpGlWi8kZSdaLPg78gSoR2GZkB6EAhZzNELsjQh4uBFvJhp7iAYd9CMl31PIJJTV0EHFBR1dMvH2i77V_UfSGp4exAahU9kJmT4=w433-h769-no">
          <a:extLst>
            <a:ext uri="{FF2B5EF4-FFF2-40B4-BE49-F238E27FC236}">
              <a16:creationId xmlns:a16="http://schemas.microsoft.com/office/drawing/2014/main" id="{E215C2DD-A160-416C-A47E-05072A994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1026" y="24403050"/>
          <a:ext cx="1732324" cy="307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132</xdr:row>
      <xdr:rowOff>105168</xdr:rowOff>
    </xdr:from>
    <xdr:to>
      <xdr:col>3</xdr:col>
      <xdr:colOff>2324101</xdr:colOff>
      <xdr:row>151</xdr:row>
      <xdr:rowOff>95249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A23847B-1BF2-480B-A9CE-7F6D313EC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4963"/>
        <a:stretch/>
      </xdr:blipFill>
      <xdr:spPr bwMode="auto">
        <a:xfrm>
          <a:off x="4495800" y="31680543"/>
          <a:ext cx="3686176" cy="2942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28574</xdr:colOff>
      <xdr:row>111</xdr:row>
      <xdr:rowOff>85725</xdr:rowOff>
    </xdr:from>
    <xdr:to>
      <xdr:col>1</xdr:col>
      <xdr:colOff>3324225</xdr:colOff>
      <xdr:row>127</xdr:row>
      <xdr:rowOff>98045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E4CE397-D1AB-4F13-BCDC-E280C41DD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8574" y="28403550"/>
          <a:ext cx="3829051" cy="2507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167</xdr:row>
      <xdr:rowOff>65713</xdr:rowOff>
    </xdr:from>
    <xdr:to>
      <xdr:col>2</xdr:col>
      <xdr:colOff>19050</xdr:colOff>
      <xdr:row>186</xdr:row>
      <xdr:rowOff>142874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82FA439-C7DD-44D9-AD55-71242D619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15264"/>
        <a:stretch/>
      </xdr:blipFill>
      <xdr:spPr bwMode="auto">
        <a:xfrm>
          <a:off x="19050" y="37032238"/>
          <a:ext cx="4467225" cy="2991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36C4E-1407-4A56-B8FF-1B287DDEC3D9}">
  <dimension ref="A1:J175"/>
  <sheetViews>
    <sheetView tabSelected="1" view="pageBreakPreview" zoomScaleNormal="100" zoomScaleSheetLayoutView="100" workbookViewId="0">
      <selection activeCell="B1" sqref="B1"/>
    </sheetView>
  </sheetViews>
  <sheetFormatPr defaultColWidth="7.75" defaultRowHeight="12" x14ac:dyDescent="0.15"/>
  <cols>
    <col min="1" max="1" width="7" style="54" customWidth="1"/>
    <col min="2" max="2" width="51.625" style="54" customWidth="1"/>
    <col min="3" max="3" width="18.25" style="54" customWidth="1"/>
    <col min="4" max="4" width="38.125" style="54" customWidth="1"/>
    <col min="5" max="5" width="8.25" style="55" customWidth="1"/>
    <col min="6" max="6" width="10.25" style="4" customWidth="1"/>
    <col min="7" max="7" width="0.375" style="54" customWidth="1"/>
    <col min="8" max="8" width="45" style="6" customWidth="1"/>
    <col min="9" max="9" width="21.25" style="56" customWidth="1"/>
    <col min="10" max="16384" width="7.75" style="54"/>
  </cols>
  <sheetData>
    <row r="1" spans="1:9" ht="18.75" x14ac:dyDescent="0.15">
      <c r="A1" s="3" t="s">
        <v>149</v>
      </c>
      <c r="H1" s="5"/>
      <c r="I1" s="70">
        <f ca="1">TODAY()</f>
        <v>43907</v>
      </c>
    </row>
    <row r="2" spans="1:9" ht="12.75" thickBot="1" x14ac:dyDescent="0.2">
      <c r="B2" s="56"/>
    </row>
    <row r="3" spans="1:9" ht="21.75" customHeight="1" thickBot="1" x14ac:dyDescent="0.2">
      <c r="A3" s="7"/>
      <c r="B3" s="8" t="s">
        <v>0</v>
      </c>
      <c r="C3" s="8" t="s">
        <v>1</v>
      </c>
      <c r="D3" s="8" t="s">
        <v>1</v>
      </c>
      <c r="E3" s="9" t="s">
        <v>2</v>
      </c>
      <c r="F3" s="10" t="s">
        <v>3</v>
      </c>
      <c r="G3" s="11"/>
      <c r="H3" s="12" t="s">
        <v>4</v>
      </c>
      <c r="I3" s="13" t="s">
        <v>76</v>
      </c>
    </row>
    <row r="4" spans="1:9" ht="23.1" customHeight="1" thickTop="1" x14ac:dyDescent="0.15">
      <c r="A4" s="14">
        <v>1</v>
      </c>
      <c r="B4" s="15" t="s">
        <v>11</v>
      </c>
      <c r="C4" s="16"/>
      <c r="D4" s="16" t="s">
        <v>9</v>
      </c>
      <c r="E4" s="17">
        <v>0</v>
      </c>
      <c r="F4" s="18">
        <v>0</v>
      </c>
      <c r="G4" s="19"/>
      <c r="H4" s="21" t="s">
        <v>160</v>
      </c>
      <c r="I4" s="45" t="s">
        <v>30</v>
      </c>
    </row>
    <row r="5" spans="1:9" ht="23.1" customHeight="1" x14ac:dyDescent="0.15">
      <c r="A5" s="14">
        <f>A4+1</f>
        <v>2</v>
      </c>
      <c r="B5" s="15" t="s">
        <v>10</v>
      </c>
      <c r="C5" s="16" t="s">
        <v>5</v>
      </c>
      <c r="D5" s="16" t="s">
        <v>6</v>
      </c>
      <c r="E5" s="17">
        <f>F5-F4</f>
        <v>0.3</v>
      </c>
      <c r="F5" s="18">
        <v>0.3</v>
      </c>
      <c r="G5" s="20"/>
      <c r="H5" s="21" t="s">
        <v>159</v>
      </c>
      <c r="I5" s="45"/>
    </row>
    <row r="6" spans="1:9" ht="23.1" customHeight="1" x14ac:dyDescent="0.15">
      <c r="A6" s="14">
        <f t="shared" ref="A6:A69" si="0">A5+1</f>
        <v>3</v>
      </c>
      <c r="B6" s="15" t="s">
        <v>31</v>
      </c>
      <c r="C6" s="16" t="s">
        <v>7</v>
      </c>
      <c r="D6" s="16" t="s">
        <v>9</v>
      </c>
      <c r="E6" s="17">
        <f t="shared" ref="E6:E73" si="1">F6-F5</f>
        <v>0.89999999999999991</v>
      </c>
      <c r="F6" s="18">
        <v>1.2</v>
      </c>
      <c r="G6" s="20"/>
      <c r="H6" s="21"/>
      <c r="I6" s="45"/>
    </row>
    <row r="7" spans="1:9" ht="23.1" customHeight="1" x14ac:dyDescent="0.15">
      <c r="A7" s="14">
        <f t="shared" si="0"/>
        <v>4</v>
      </c>
      <c r="B7" s="15" t="s">
        <v>12</v>
      </c>
      <c r="C7" s="15" t="s">
        <v>5</v>
      </c>
      <c r="D7" s="15" t="s">
        <v>27</v>
      </c>
      <c r="E7" s="17">
        <f t="shared" si="1"/>
        <v>1.0000000000000002</v>
      </c>
      <c r="F7" s="22">
        <v>2.2000000000000002</v>
      </c>
      <c r="G7" s="23"/>
      <c r="H7" s="24"/>
      <c r="I7" s="46"/>
    </row>
    <row r="8" spans="1:9" ht="23.1" customHeight="1" x14ac:dyDescent="0.15">
      <c r="A8" s="14">
        <f t="shared" si="0"/>
        <v>5</v>
      </c>
      <c r="B8" s="15" t="s">
        <v>13</v>
      </c>
      <c r="C8" s="15" t="s">
        <v>14</v>
      </c>
      <c r="D8" s="15" t="s">
        <v>22</v>
      </c>
      <c r="E8" s="17">
        <f t="shared" si="1"/>
        <v>1.2999999999999998</v>
      </c>
      <c r="F8" s="22">
        <v>3.5</v>
      </c>
      <c r="G8" s="23"/>
      <c r="H8" s="24" t="s">
        <v>38</v>
      </c>
      <c r="I8" s="47"/>
    </row>
    <row r="9" spans="1:9" ht="23.1" customHeight="1" x14ac:dyDescent="0.15">
      <c r="A9" s="14">
        <f t="shared" si="0"/>
        <v>6</v>
      </c>
      <c r="B9" s="15" t="s">
        <v>15</v>
      </c>
      <c r="C9" s="15" t="s">
        <v>5</v>
      </c>
      <c r="D9" s="15" t="s">
        <v>9</v>
      </c>
      <c r="E9" s="17">
        <f t="shared" si="1"/>
        <v>0.29999999999999982</v>
      </c>
      <c r="F9" s="22">
        <v>3.8</v>
      </c>
      <c r="G9" s="23"/>
      <c r="H9" s="24"/>
      <c r="I9" s="48"/>
    </row>
    <row r="10" spans="1:9" ht="23.1" customHeight="1" x14ac:dyDescent="0.15">
      <c r="A10" s="14">
        <f t="shared" si="0"/>
        <v>7</v>
      </c>
      <c r="B10" s="15" t="s">
        <v>21</v>
      </c>
      <c r="C10" s="15" t="s">
        <v>14</v>
      </c>
      <c r="D10" s="15" t="s">
        <v>26</v>
      </c>
      <c r="E10" s="17">
        <f t="shared" si="1"/>
        <v>0.20000000000000018</v>
      </c>
      <c r="F10" s="22">
        <v>4</v>
      </c>
      <c r="G10" s="23"/>
      <c r="H10" s="25" t="s">
        <v>158</v>
      </c>
      <c r="I10" s="47"/>
    </row>
    <row r="11" spans="1:9" s="56" customFormat="1" ht="23.1" customHeight="1" x14ac:dyDescent="0.15">
      <c r="A11" s="33">
        <f t="shared" si="0"/>
        <v>8</v>
      </c>
      <c r="B11" s="38" t="s">
        <v>151</v>
      </c>
      <c r="C11" s="39" t="s">
        <v>8</v>
      </c>
      <c r="D11" s="40" t="s">
        <v>25</v>
      </c>
      <c r="E11" s="34">
        <f t="shared" si="1"/>
        <v>5.3000000000000007</v>
      </c>
      <c r="F11" s="35">
        <v>9.3000000000000007</v>
      </c>
      <c r="G11" s="41"/>
      <c r="H11" s="69" t="s">
        <v>157</v>
      </c>
      <c r="I11" s="42"/>
    </row>
    <row r="12" spans="1:9" ht="23.1" customHeight="1" x14ac:dyDescent="0.15">
      <c r="A12" s="14">
        <f t="shared" si="0"/>
        <v>9</v>
      </c>
      <c r="B12" s="15" t="s">
        <v>16</v>
      </c>
      <c r="C12" s="15" t="s">
        <v>23</v>
      </c>
      <c r="D12" s="16" t="s">
        <v>25</v>
      </c>
      <c r="E12" s="17">
        <f t="shared" si="1"/>
        <v>1</v>
      </c>
      <c r="F12" s="22">
        <v>10.3</v>
      </c>
      <c r="G12" s="23"/>
      <c r="H12" s="25" t="s">
        <v>28</v>
      </c>
      <c r="I12" s="47"/>
    </row>
    <row r="13" spans="1:9" ht="23.1" customHeight="1" x14ac:dyDescent="0.15">
      <c r="A13" s="14">
        <f t="shared" si="0"/>
        <v>10</v>
      </c>
      <c r="B13" s="15" t="s">
        <v>32</v>
      </c>
      <c r="C13" s="15" t="s">
        <v>5</v>
      </c>
      <c r="D13" s="15" t="s">
        <v>24</v>
      </c>
      <c r="E13" s="17">
        <f t="shared" si="1"/>
        <v>1.6999999999999993</v>
      </c>
      <c r="F13" s="22">
        <v>12</v>
      </c>
      <c r="G13" s="23"/>
      <c r="H13" s="24"/>
      <c r="I13" s="47"/>
    </row>
    <row r="14" spans="1:9" ht="23.1" customHeight="1" x14ac:dyDescent="0.15">
      <c r="A14" s="14">
        <f t="shared" si="0"/>
        <v>11</v>
      </c>
      <c r="B14" s="15" t="s">
        <v>17</v>
      </c>
      <c r="C14" s="15" t="s">
        <v>14</v>
      </c>
      <c r="D14" s="15" t="s">
        <v>19</v>
      </c>
      <c r="E14" s="17">
        <f t="shared" si="1"/>
        <v>1.5</v>
      </c>
      <c r="F14" s="22">
        <v>13.5</v>
      </c>
      <c r="G14" s="23"/>
      <c r="H14" s="24" t="s">
        <v>37</v>
      </c>
      <c r="I14" s="47"/>
    </row>
    <row r="15" spans="1:9" ht="23.1" customHeight="1" x14ac:dyDescent="0.15">
      <c r="A15" s="14">
        <f t="shared" si="0"/>
        <v>12</v>
      </c>
      <c r="B15" s="15" t="s">
        <v>18</v>
      </c>
      <c r="C15" s="15" t="s">
        <v>7</v>
      </c>
      <c r="D15" s="15" t="s">
        <v>19</v>
      </c>
      <c r="E15" s="17">
        <f t="shared" si="1"/>
        <v>2.3000000000000007</v>
      </c>
      <c r="F15" s="22">
        <v>15.8</v>
      </c>
      <c r="G15" s="23"/>
      <c r="H15" s="25"/>
      <c r="I15" s="47"/>
    </row>
    <row r="16" spans="1:9" ht="23.1" customHeight="1" x14ac:dyDescent="0.15">
      <c r="A16" s="14">
        <f t="shared" si="0"/>
        <v>13</v>
      </c>
      <c r="B16" s="15" t="s">
        <v>20</v>
      </c>
      <c r="C16" s="15" t="s">
        <v>5</v>
      </c>
      <c r="D16" s="15" t="s">
        <v>19</v>
      </c>
      <c r="E16" s="17">
        <f t="shared" si="1"/>
        <v>0.5</v>
      </c>
      <c r="F16" s="22">
        <v>16.3</v>
      </c>
      <c r="G16" s="23"/>
      <c r="H16" s="24"/>
      <c r="I16" s="48"/>
    </row>
    <row r="17" spans="1:9" ht="23.1" customHeight="1" x14ac:dyDescent="0.15">
      <c r="A17" s="14">
        <f t="shared" si="0"/>
        <v>14</v>
      </c>
      <c r="B17" s="15" t="s">
        <v>33</v>
      </c>
      <c r="C17" s="15" t="s">
        <v>7</v>
      </c>
      <c r="D17" s="15" t="s">
        <v>19</v>
      </c>
      <c r="E17" s="17">
        <f t="shared" si="1"/>
        <v>1.8999999999999986</v>
      </c>
      <c r="F17" s="22">
        <v>18.2</v>
      </c>
      <c r="G17" s="23"/>
      <c r="H17" s="24" t="s">
        <v>81</v>
      </c>
      <c r="I17" s="48"/>
    </row>
    <row r="18" spans="1:9" ht="23.1" customHeight="1" x14ac:dyDescent="0.15">
      <c r="A18" s="14">
        <f t="shared" si="0"/>
        <v>15</v>
      </c>
      <c r="B18" s="15" t="s">
        <v>82</v>
      </c>
      <c r="C18" s="15" t="s">
        <v>14</v>
      </c>
      <c r="D18" s="15" t="s">
        <v>34</v>
      </c>
      <c r="E18" s="17">
        <f t="shared" si="1"/>
        <v>18.000000000000004</v>
      </c>
      <c r="F18" s="22">
        <v>36.200000000000003</v>
      </c>
      <c r="G18" s="23"/>
      <c r="H18" s="24" t="s">
        <v>83</v>
      </c>
      <c r="I18" s="48"/>
    </row>
    <row r="19" spans="1:9" ht="23.1" customHeight="1" x14ac:dyDescent="0.15">
      <c r="A19" s="14">
        <f t="shared" si="0"/>
        <v>16</v>
      </c>
      <c r="B19" s="15" t="s">
        <v>84</v>
      </c>
      <c r="C19" s="15" t="s">
        <v>39</v>
      </c>
      <c r="D19" s="15" t="s">
        <v>85</v>
      </c>
      <c r="E19" s="17">
        <f t="shared" si="1"/>
        <v>0.79999999999999716</v>
      </c>
      <c r="F19" s="22">
        <v>37</v>
      </c>
      <c r="G19" s="23"/>
      <c r="H19" s="24"/>
      <c r="I19" s="48"/>
    </row>
    <row r="20" spans="1:9" ht="23.1" customHeight="1" x14ac:dyDescent="0.15">
      <c r="A20" s="14">
        <f t="shared" si="0"/>
        <v>17</v>
      </c>
      <c r="B20" s="15" t="s">
        <v>86</v>
      </c>
      <c r="C20" s="15" t="s">
        <v>39</v>
      </c>
      <c r="D20" s="15" t="s">
        <v>85</v>
      </c>
      <c r="E20" s="17">
        <f t="shared" si="1"/>
        <v>0.20000000000000284</v>
      </c>
      <c r="F20" s="22">
        <v>37.200000000000003</v>
      </c>
      <c r="G20" s="23"/>
      <c r="H20" s="24"/>
      <c r="I20" s="48"/>
    </row>
    <row r="21" spans="1:9" ht="23.1" customHeight="1" x14ac:dyDescent="0.15">
      <c r="A21" s="14">
        <f t="shared" si="0"/>
        <v>18</v>
      </c>
      <c r="B21" s="15" t="s">
        <v>48</v>
      </c>
      <c r="C21" s="15" t="s">
        <v>39</v>
      </c>
      <c r="D21" s="15" t="s">
        <v>87</v>
      </c>
      <c r="E21" s="17">
        <f t="shared" si="1"/>
        <v>2.8999999999999986</v>
      </c>
      <c r="F21" s="22">
        <v>40.1</v>
      </c>
      <c r="G21" s="23"/>
      <c r="H21" s="24"/>
      <c r="I21" s="48"/>
    </row>
    <row r="22" spans="1:9" ht="23.1" customHeight="1" x14ac:dyDescent="0.15">
      <c r="A22" s="14">
        <f t="shared" si="0"/>
        <v>19</v>
      </c>
      <c r="B22" s="27" t="s">
        <v>88</v>
      </c>
      <c r="C22" s="15" t="s">
        <v>7</v>
      </c>
      <c r="D22" s="15" t="s">
        <v>89</v>
      </c>
      <c r="E22" s="17">
        <f t="shared" si="1"/>
        <v>0.60000000000000142</v>
      </c>
      <c r="F22" s="22">
        <v>40.700000000000003</v>
      </c>
      <c r="G22" s="23"/>
      <c r="H22" s="2"/>
      <c r="I22" s="49"/>
    </row>
    <row r="23" spans="1:9" ht="23.1" customHeight="1" x14ac:dyDescent="0.15">
      <c r="A23" s="14">
        <f t="shared" si="0"/>
        <v>20</v>
      </c>
      <c r="B23" s="15" t="s">
        <v>36</v>
      </c>
      <c r="C23" s="15" t="s">
        <v>7</v>
      </c>
      <c r="D23" s="28" t="s">
        <v>90</v>
      </c>
      <c r="E23" s="17">
        <f t="shared" si="1"/>
        <v>3.5999999999999943</v>
      </c>
      <c r="F23" s="22">
        <v>44.3</v>
      </c>
      <c r="G23" s="23"/>
      <c r="H23" s="25"/>
      <c r="I23" s="47"/>
    </row>
    <row r="24" spans="1:9" ht="23.1" customHeight="1" x14ac:dyDescent="0.15">
      <c r="A24" s="14">
        <f t="shared" si="0"/>
        <v>21</v>
      </c>
      <c r="B24" s="26" t="s">
        <v>91</v>
      </c>
      <c r="C24" s="15" t="s">
        <v>5</v>
      </c>
      <c r="D24" s="15" t="s">
        <v>46</v>
      </c>
      <c r="E24" s="17">
        <f t="shared" si="1"/>
        <v>2.8000000000000043</v>
      </c>
      <c r="F24" s="22">
        <v>47.1</v>
      </c>
      <c r="G24" s="23"/>
      <c r="H24" s="24"/>
      <c r="I24" s="48"/>
    </row>
    <row r="25" spans="1:9" ht="23.1" customHeight="1" x14ac:dyDescent="0.15">
      <c r="A25" s="14">
        <f t="shared" si="0"/>
        <v>22</v>
      </c>
      <c r="B25" s="15" t="s">
        <v>29</v>
      </c>
      <c r="C25" s="15" t="s">
        <v>7</v>
      </c>
      <c r="D25" s="26" t="s">
        <v>92</v>
      </c>
      <c r="E25" s="17">
        <f t="shared" si="1"/>
        <v>0.79999999999999716</v>
      </c>
      <c r="F25" s="22">
        <v>47.9</v>
      </c>
      <c r="G25" s="23"/>
      <c r="H25" s="24" t="s">
        <v>93</v>
      </c>
      <c r="I25" s="47"/>
    </row>
    <row r="26" spans="1:9" ht="23.1" customHeight="1" x14ac:dyDescent="0.15">
      <c r="A26" s="14">
        <f t="shared" si="0"/>
        <v>23</v>
      </c>
      <c r="B26" s="15" t="s">
        <v>94</v>
      </c>
      <c r="C26" s="15" t="s">
        <v>7</v>
      </c>
      <c r="D26" s="26" t="s">
        <v>35</v>
      </c>
      <c r="E26" s="17">
        <f t="shared" si="1"/>
        <v>5.7000000000000028</v>
      </c>
      <c r="F26" s="22">
        <v>53.6</v>
      </c>
      <c r="G26" s="23"/>
      <c r="H26" s="24" t="s">
        <v>95</v>
      </c>
      <c r="I26" s="47"/>
    </row>
    <row r="27" spans="1:9" ht="23.1" customHeight="1" x14ac:dyDescent="0.15">
      <c r="A27" s="33">
        <f t="shared" si="0"/>
        <v>24</v>
      </c>
      <c r="B27" s="39" t="s">
        <v>96</v>
      </c>
      <c r="C27" s="39" t="s">
        <v>47</v>
      </c>
      <c r="D27" s="39" t="s">
        <v>35</v>
      </c>
      <c r="E27" s="34">
        <f t="shared" si="1"/>
        <v>2.3999999999999986</v>
      </c>
      <c r="F27" s="35">
        <v>56</v>
      </c>
      <c r="G27" s="68"/>
      <c r="H27" s="69" t="s">
        <v>126</v>
      </c>
      <c r="I27" s="74" t="s">
        <v>178</v>
      </c>
    </row>
    <row r="28" spans="1:9" ht="23.1" customHeight="1" x14ac:dyDescent="0.15">
      <c r="A28" s="14">
        <f t="shared" si="0"/>
        <v>25</v>
      </c>
      <c r="B28" s="27" t="s">
        <v>97</v>
      </c>
      <c r="C28" s="27" t="s">
        <v>5</v>
      </c>
      <c r="D28" s="15" t="s">
        <v>35</v>
      </c>
      <c r="E28" s="17">
        <f t="shared" si="1"/>
        <v>0.20000000000000284</v>
      </c>
      <c r="F28" s="22">
        <v>56.2</v>
      </c>
      <c r="G28" s="23"/>
      <c r="H28" s="24"/>
      <c r="I28" s="47"/>
    </row>
    <row r="29" spans="1:9" s="56" customFormat="1" ht="23.1" customHeight="1" x14ac:dyDescent="0.15">
      <c r="A29" s="14">
        <f t="shared" si="0"/>
        <v>26</v>
      </c>
      <c r="B29" s="27" t="s">
        <v>98</v>
      </c>
      <c r="C29" s="27" t="s">
        <v>14</v>
      </c>
      <c r="D29" s="27" t="s">
        <v>35</v>
      </c>
      <c r="E29" s="17">
        <f t="shared" si="1"/>
        <v>1.0999999999999943</v>
      </c>
      <c r="F29" s="22">
        <v>57.3</v>
      </c>
      <c r="G29" s="61"/>
      <c r="H29" s="24"/>
      <c r="I29" s="47"/>
    </row>
    <row r="30" spans="1:9" ht="23.1" customHeight="1" x14ac:dyDescent="0.15">
      <c r="A30" s="14">
        <f t="shared" si="0"/>
        <v>27</v>
      </c>
      <c r="B30" s="15" t="s">
        <v>99</v>
      </c>
      <c r="C30" s="15" t="s">
        <v>7</v>
      </c>
      <c r="D30" s="15" t="s">
        <v>100</v>
      </c>
      <c r="E30" s="17">
        <f t="shared" si="1"/>
        <v>6.7000000000000028</v>
      </c>
      <c r="F30" s="22">
        <v>64</v>
      </c>
      <c r="G30" s="23"/>
      <c r="H30" s="2" t="s">
        <v>101</v>
      </c>
      <c r="I30" s="47"/>
    </row>
    <row r="31" spans="1:9" ht="23.1" customHeight="1" x14ac:dyDescent="0.15">
      <c r="A31" s="14">
        <f t="shared" si="0"/>
        <v>28</v>
      </c>
      <c r="B31" s="15" t="s">
        <v>48</v>
      </c>
      <c r="C31" s="15" t="s">
        <v>5</v>
      </c>
      <c r="D31" s="26" t="s">
        <v>102</v>
      </c>
      <c r="E31" s="17">
        <f t="shared" si="1"/>
        <v>5.0999999999999943</v>
      </c>
      <c r="F31" s="22">
        <v>69.099999999999994</v>
      </c>
      <c r="G31" s="24"/>
      <c r="H31" s="2"/>
      <c r="I31" s="49"/>
    </row>
    <row r="32" spans="1:9" ht="23.1" customHeight="1" x14ac:dyDescent="0.15">
      <c r="A32" s="14">
        <f t="shared" si="0"/>
        <v>29</v>
      </c>
      <c r="B32" s="15" t="s">
        <v>29</v>
      </c>
      <c r="C32" s="15" t="s">
        <v>14</v>
      </c>
      <c r="D32" s="26" t="s">
        <v>100</v>
      </c>
      <c r="E32" s="17">
        <f t="shared" si="1"/>
        <v>0.70000000000000284</v>
      </c>
      <c r="F32" s="22">
        <v>69.8</v>
      </c>
      <c r="G32" s="24"/>
      <c r="H32" s="2"/>
      <c r="I32" s="49"/>
    </row>
    <row r="33" spans="1:10" ht="23.1" customHeight="1" x14ac:dyDescent="0.15">
      <c r="A33" s="14">
        <f t="shared" si="0"/>
        <v>30</v>
      </c>
      <c r="B33" s="15" t="s">
        <v>62</v>
      </c>
      <c r="C33" s="15" t="s">
        <v>5</v>
      </c>
      <c r="D33" s="15" t="s">
        <v>103</v>
      </c>
      <c r="E33" s="17">
        <f t="shared" si="1"/>
        <v>0.10000000000000853</v>
      </c>
      <c r="F33" s="22">
        <v>69.900000000000006</v>
      </c>
      <c r="G33" s="24"/>
      <c r="H33" s="2" t="s">
        <v>136</v>
      </c>
      <c r="I33" s="50"/>
    </row>
    <row r="34" spans="1:10" s="56" customFormat="1" ht="23.1" customHeight="1" x14ac:dyDescent="0.15">
      <c r="A34" s="14">
        <f t="shared" si="0"/>
        <v>31</v>
      </c>
      <c r="B34" s="15" t="s">
        <v>29</v>
      </c>
      <c r="C34" s="15" t="s">
        <v>7</v>
      </c>
      <c r="D34" s="15" t="s">
        <v>9</v>
      </c>
      <c r="E34" s="17">
        <f t="shared" si="1"/>
        <v>5.1999999999999886</v>
      </c>
      <c r="F34" s="22">
        <v>75.099999999999994</v>
      </c>
      <c r="G34" s="62"/>
      <c r="H34" s="1" t="s">
        <v>127</v>
      </c>
      <c r="I34" s="50"/>
    </row>
    <row r="35" spans="1:10" ht="23.1" customHeight="1" x14ac:dyDescent="0.15">
      <c r="A35" s="14">
        <f t="shared" si="0"/>
        <v>32</v>
      </c>
      <c r="B35" s="15" t="s">
        <v>62</v>
      </c>
      <c r="C35" s="29" t="s">
        <v>5</v>
      </c>
      <c r="D35" s="27" t="s">
        <v>104</v>
      </c>
      <c r="E35" s="17">
        <f t="shared" si="1"/>
        <v>0.10000000000000853</v>
      </c>
      <c r="F35" s="22">
        <v>75.2</v>
      </c>
      <c r="G35" s="30"/>
      <c r="H35" s="2" t="s">
        <v>128</v>
      </c>
      <c r="I35" s="49"/>
    </row>
    <row r="36" spans="1:10" ht="23.1" customHeight="1" x14ac:dyDescent="0.15">
      <c r="A36" s="14">
        <f t="shared" si="0"/>
        <v>33</v>
      </c>
      <c r="B36" s="27" t="s">
        <v>36</v>
      </c>
      <c r="C36" s="27" t="s">
        <v>14</v>
      </c>
      <c r="D36" s="27" t="s">
        <v>52</v>
      </c>
      <c r="E36" s="17">
        <f t="shared" si="1"/>
        <v>2.3999999999999915</v>
      </c>
      <c r="F36" s="22">
        <v>77.599999999999994</v>
      </c>
      <c r="G36" s="30"/>
      <c r="H36" s="1"/>
      <c r="I36" s="49"/>
    </row>
    <row r="37" spans="1:10" ht="23.1" customHeight="1" x14ac:dyDescent="0.15">
      <c r="A37" s="14">
        <f t="shared" si="0"/>
        <v>34</v>
      </c>
      <c r="B37" s="15" t="s">
        <v>62</v>
      </c>
      <c r="C37" s="27" t="s">
        <v>7</v>
      </c>
      <c r="D37" s="27" t="s">
        <v>184</v>
      </c>
      <c r="E37" s="17">
        <f t="shared" si="1"/>
        <v>0.10000000000000853</v>
      </c>
      <c r="F37" s="22">
        <v>77.7</v>
      </c>
      <c r="G37" s="30"/>
      <c r="H37" s="2" t="s">
        <v>130</v>
      </c>
      <c r="I37" s="49"/>
    </row>
    <row r="38" spans="1:10" ht="23.1" customHeight="1" x14ac:dyDescent="0.15">
      <c r="A38" s="33">
        <f t="shared" si="0"/>
        <v>35</v>
      </c>
      <c r="B38" s="36" t="s">
        <v>152</v>
      </c>
      <c r="C38" s="36" t="s">
        <v>8</v>
      </c>
      <c r="D38" s="36" t="s">
        <v>104</v>
      </c>
      <c r="E38" s="34">
        <f t="shared" si="1"/>
        <v>4.2999999999999972</v>
      </c>
      <c r="F38" s="35">
        <v>82</v>
      </c>
      <c r="G38" s="52"/>
      <c r="H38" s="53" t="s">
        <v>131</v>
      </c>
      <c r="I38" s="59"/>
    </row>
    <row r="39" spans="1:10" ht="23.1" customHeight="1" x14ac:dyDescent="0.15">
      <c r="A39" s="14">
        <f t="shared" si="0"/>
        <v>36</v>
      </c>
      <c r="B39" s="27" t="s">
        <v>105</v>
      </c>
      <c r="C39" s="27" t="s">
        <v>5</v>
      </c>
      <c r="D39" s="27" t="s">
        <v>44</v>
      </c>
      <c r="E39" s="17">
        <f t="shared" si="1"/>
        <v>4.2000000000000028</v>
      </c>
      <c r="F39" s="22">
        <v>86.2</v>
      </c>
      <c r="G39" s="31"/>
      <c r="H39" s="1" t="s">
        <v>129</v>
      </c>
      <c r="I39" s="49"/>
    </row>
    <row r="40" spans="1:10" ht="23.1" customHeight="1" x14ac:dyDescent="0.15">
      <c r="A40" s="33">
        <f t="shared" si="0"/>
        <v>37</v>
      </c>
      <c r="B40" s="36" t="s">
        <v>150</v>
      </c>
      <c r="C40" s="36" t="s">
        <v>7</v>
      </c>
      <c r="D40" s="36" t="s">
        <v>35</v>
      </c>
      <c r="E40" s="34">
        <f t="shared" si="1"/>
        <v>6.7999999999999972</v>
      </c>
      <c r="F40" s="35">
        <v>93</v>
      </c>
      <c r="G40" s="52"/>
      <c r="H40" s="53" t="s">
        <v>69</v>
      </c>
      <c r="I40" s="43" t="s">
        <v>179</v>
      </c>
    </row>
    <row r="41" spans="1:10" ht="23.1" customHeight="1" x14ac:dyDescent="0.15">
      <c r="A41" s="14">
        <f t="shared" si="0"/>
        <v>38</v>
      </c>
      <c r="B41" s="15" t="s">
        <v>106</v>
      </c>
      <c r="C41" s="27" t="s">
        <v>47</v>
      </c>
      <c r="D41" s="27" t="s">
        <v>35</v>
      </c>
      <c r="E41" s="17">
        <f t="shared" si="1"/>
        <v>4.5</v>
      </c>
      <c r="F41" s="22">
        <v>97.5</v>
      </c>
      <c r="G41" s="30"/>
      <c r="H41" s="2" t="s">
        <v>137</v>
      </c>
      <c r="I41" s="49"/>
    </row>
    <row r="42" spans="1:10" ht="23.1" customHeight="1" x14ac:dyDescent="0.15">
      <c r="A42" s="14">
        <f t="shared" si="0"/>
        <v>39</v>
      </c>
      <c r="B42" s="15" t="s">
        <v>29</v>
      </c>
      <c r="C42" s="27" t="s">
        <v>7</v>
      </c>
      <c r="D42" s="27" t="s">
        <v>45</v>
      </c>
      <c r="E42" s="17">
        <f t="shared" si="1"/>
        <v>1.7999999999999972</v>
      </c>
      <c r="F42" s="22">
        <v>99.3</v>
      </c>
      <c r="G42" s="30"/>
      <c r="H42" s="2" t="s">
        <v>138</v>
      </c>
      <c r="I42" s="49"/>
    </row>
    <row r="43" spans="1:10" s="56" customFormat="1" ht="23.1" customHeight="1" x14ac:dyDescent="0.15">
      <c r="A43" s="14">
        <f t="shared" si="0"/>
        <v>40</v>
      </c>
      <c r="B43" s="15" t="s">
        <v>185</v>
      </c>
      <c r="C43" s="27" t="s">
        <v>7</v>
      </c>
      <c r="D43" s="27" t="s">
        <v>45</v>
      </c>
      <c r="E43" s="17">
        <f t="shared" si="1"/>
        <v>4.7000000000000028</v>
      </c>
      <c r="F43" s="22">
        <v>104</v>
      </c>
      <c r="G43" s="31"/>
      <c r="H43" s="2" t="s">
        <v>139</v>
      </c>
      <c r="I43" s="49"/>
    </row>
    <row r="44" spans="1:10" ht="23.1" customHeight="1" x14ac:dyDescent="0.15">
      <c r="A44" s="33">
        <f t="shared" si="0"/>
        <v>41</v>
      </c>
      <c r="B44" s="36" t="s">
        <v>153</v>
      </c>
      <c r="C44" s="36" t="s">
        <v>8</v>
      </c>
      <c r="D44" s="36" t="s">
        <v>45</v>
      </c>
      <c r="E44" s="34">
        <f t="shared" si="1"/>
        <v>3.5</v>
      </c>
      <c r="F44" s="35">
        <v>107.5</v>
      </c>
      <c r="G44" s="52"/>
      <c r="H44" s="53" t="s">
        <v>140</v>
      </c>
      <c r="I44" s="59"/>
    </row>
    <row r="45" spans="1:10" ht="23.1" customHeight="1" x14ac:dyDescent="0.15">
      <c r="A45" s="14">
        <f t="shared" si="0"/>
        <v>42</v>
      </c>
      <c r="B45" s="15" t="s">
        <v>29</v>
      </c>
      <c r="C45" s="27" t="s">
        <v>7</v>
      </c>
      <c r="D45" s="27" t="s">
        <v>107</v>
      </c>
      <c r="E45" s="17">
        <f t="shared" si="1"/>
        <v>1.5999999999999943</v>
      </c>
      <c r="F45" s="22">
        <v>109.1</v>
      </c>
      <c r="G45" s="31"/>
      <c r="H45" s="2"/>
      <c r="I45" s="49"/>
    </row>
    <row r="46" spans="1:10" s="56" customFormat="1" ht="23.1" customHeight="1" x14ac:dyDescent="0.15">
      <c r="A46" s="14">
        <f t="shared" si="0"/>
        <v>43</v>
      </c>
      <c r="B46" s="27" t="s">
        <v>48</v>
      </c>
      <c r="C46" s="27" t="s">
        <v>7</v>
      </c>
      <c r="D46" s="27" t="s">
        <v>44</v>
      </c>
      <c r="E46" s="17">
        <f t="shared" si="1"/>
        <v>1.8000000000000114</v>
      </c>
      <c r="F46" s="22">
        <v>110.9</v>
      </c>
      <c r="G46" s="31"/>
      <c r="H46" s="2" t="s">
        <v>141</v>
      </c>
      <c r="I46" s="49"/>
    </row>
    <row r="47" spans="1:10" ht="23.1" customHeight="1" x14ac:dyDescent="0.15">
      <c r="A47" s="14">
        <f t="shared" si="0"/>
        <v>44</v>
      </c>
      <c r="B47" s="27" t="s">
        <v>108</v>
      </c>
      <c r="C47" s="27" t="s">
        <v>7</v>
      </c>
      <c r="D47" s="27" t="s">
        <v>110</v>
      </c>
      <c r="E47" s="17">
        <f t="shared" si="1"/>
        <v>8.0999999999999943</v>
      </c>
      <c r="F47" s="22">
        <v>119</v>
      </c>
      <c r="G47" s="31"/>
      <c r="H47" s="2"/>
      <c r="I47" s="49"/>
    </row>
    <row r="48" spans="1:10" s="56" customFormat="1" ht="23.1" customHeight="1" x14ac:dyDescent="0.15">
      <c r="A48" s="14">
        <f t="shared" si="0"/>
        <v>45</v>
      </c>
      <c r="B48" s="15" t="s">
        <v>109</v>
      </c>
      <c r="C48" s="27" t="s">
        <v>7</v>
      </c>
      <c r="D48" s="27" t="s">
        <v>49</v>
      </c>
      <c r="E48" s="17">
        <f t="shared" si="1"/>
        <v>11.199999999999989</v>
      </c>
      <c r="F48" s="22">
        <v>130.19999999999999</v>
      </c>
      <c r="G48" s="31"/>
      <c r="H48" s="2" t="s">
        <v>132</v>
      </c>
      <c r="I48" s="49"/>
      <c r="J48" s="60"/>
    </row>
    <row r="49" spans="1:9" ht="23.1" customHeight="1" x14ac:dyDescent="0.15">
      <c r="A49" s="33">
        <f t="shared" si="0"/>
        <v>46</v>
      </c>
      <c r="B49" s="36" t="s">
        <v>154</v>
      </c>
      <c r="C49" s="36" t="s">
        <v>8</v>
      </c>
      <c r="D49" s="36" t="s">
        <v>49</v>
      </c>
      <c r="E49" s="34">
        <f t="shared" si="1"/>
        <v>3.1000000000000227</v>
      </c>
      <c r="F49" s="35">
        <v>133.30000000000001</v>
      </c>
      <c r="G49" s="52"/>
      <c r="H49" s="53" t="s">
        <v>133</v>
      </c>
      <c r="I49" s="59"/>
    </row>
    <row r="50" spans="1:9" ht="23.1" customHeight="1" x14ac:dyDescent="0.15">
      <c r="A50" s="14">
        <f t="shared" si="0"/>
        <v>47</v>
      </c>
      <c r="B50" s="27" t="s">
        <v>36</v>
      </c>
      <c r="C50" s="27" t="s">
        <v>5</v>
      </c>
      <c r="D50" s="27" t="s">
        <v>50</v>
      </c>
      <c r="E50" s="17">
        <f t="shared" si="1"/>
        <v>3.5</v>
      </c>
      <c r="F50" s="22">
        <v>136.80000000000001</v>
      </c>
      <c r="G50" s="30"/>
      <c r="H50" s="2" t="s">
        <v>134</v>
      </c>
      <c r="I50" s="49"/>
    </row>
    <row r="51" spans="1:9" s="56" customFormat="1" ht="23.1" customHeight="1" x14ac:dyDescent="0.15">
      <c r="A51" s="14">
        <f t="shared" si="0"/>
        <v>48</v>
      </c>
      <c r="B51" s="27" t="s">
        <v>51</v>
      </c>
      <c r="C51" s="27" t="s">
        <v>7</v>
      </c>
      <c r="D51" s="27" t="s">
        <v>52</v>
      </c>
      <c r="E51" s="17">
        <f t="shared" si="1"/>
        <v>4.0999999999999943</v>
      </c>
      <c r="F51" s="22">
        <v>140.9</v>
      </c>
      <c r="G51" s="31"/>
      <c r="H51" s="2" t="s">
        <v>135</v>
      </c>
      <c r="I51" s="49"/>
    </row>
    <row r="52" spans="1:9" ht="23.1" customHeight="1" x14ac:dyDescent="0.15">
      <c r="A52" s="14">
        <f t="shared" si="0"/>
        <v>49</v>
      </c>
      <c r="B52" s="51" t="s">
        <v>111</v>
      </c>
      <c r="C52" s="27" t="s">
        <v>5</v>
      </c>
      <c r="D52" s="27" t="s">
        <v>49</v>
      </c>
      <c r="E52" s="17">
        <f t="shared" si="1"/>
        <v>6.2999999999999829</v>
      </c>
      <c r="F52" s="22">
        <v>147.19999999999999</v>
      </c>
      <c r="G52" s="30"/>
      <c r="H52" s="2"/>
      <c r="I52" s="49"/>
    </row>
    <row r="53" spans="1:9" ht="23.1" customHeight="1" x14ac:dyDescent="0.15">
      <c r="A53" s="14">
        <f t="shared" si="0"/>
        <v>50</v>
      </c>
      <c r="B53" s="51" t="s">
        <v>48</v>
      </c>
      <c r="C53" s="27" t="s">
        <v>5</v>
      </c>
      <c r="D53" s="27" t="s">
        <v>49</v>
      </c>
      <c r="E53" s="17">
        <f t="shared" si="1"/>
        <v>1.7000000000000171</v>
      </c>
      <c r="F53" s="22">
        <v>148.9</v>
      </c>
      <c r="G53" s="30"/>
      <c r="H53" s="2" t="s">
        <v>142</v>
      </c>
      <c r="I53" s="49"/>
    </row>
    <row r="54" spans="1:9" ht="23.1" customHeight="1" x14ac:dyDescent="0.15">
      <c r="A54" s="33">
        <f t="shared" si="0"/>
        <v>51</v>
      </c>
      <c r="B54" s="38" t="s">
        <v>156</v>
      </c>
      <c r="C54" s="36" t="s">
        <v>7</v>
      </c>
      <c r="D54" s="36" t="s">
        <v>112</v>
      </c>
      <c r="E54" s="34">
        <f t="shared" si="1"/>
        <v>3.5</v>
      </c>
      <c r="F54" s="35">
        <v>152.4</v>
      </c>
      <c r="G54" s="52"/>
      <c r="H54" s="53" t="s">
        <v>143</v>
      </c>
      <c r="I54" s="59"/>
    </row>
    <row r="55" spans="1:9" ht="23.1" customHeight="1" x14ac:dyDescent="0.15">
      <c r="A55" s="14">
        <f t="shared" si="0"/>
        <v>52</v>
      </c>
      <c r="B55" s="15" t="s">
        <v>48</v>
      </c>
      <c r="C55" s="27" t="s">
        <v>7</v>
      </c>
      <c r="D55" s="27" t="s">
        <v>112</v>
      </c>
      <c r="E55" s="17">
        <f t="shared" si="1"/>
        <v>1.1999999999999886</v>
      </c>
      <c r="F55" s="22">
        <v>153.6</v>
      </c>
      <c r="G55" s="31"/>
      <c r="H55" s="2"/>
      <c r="I55" s="49"/>
    </row>
    <row r="56" spans="1:9" ht="23.1" customHeight="1" x14ac:dyDescent="0.15">
      <c r="A56" s="14">
        <f t="shared" si="0"/>
        <v>53</v>
      </c>
      <c r="B56" s="27" t="s">
        <v>48</v>
      </c>
      <c r="C56" s="27" t="s">
        <v>7</v>
      </c>
      <c r="D56" s="27" t="s">
        <v>114</v>
      </c>
      <c r="E56" s="17">
        <f t="shared" si="1"/>
        <v>2</v>
      </c>
      <c r="F56" s="22">
        <v>155.6</v>
      </c>
      <c r="G56" s="31"/>
      <c r="H56" s="2" t="s">
        <v>144</v>
      </c>
      <c r="I56" s="49"/>
    </row>
    <row r="57" spans="1:9" ht="23.1" customHeight="1" x14ac:dyDescent="0.15">
      <c r="A57" s="14">
        <f t="shared" si="0"/>
        <v>54</v>
      </c>
      <c r="B57" s="27" t="s">
        <v>48</v>
      </c>
      <c r="C57" s="27" t="s">
        <v>7</v>
      </c>
      <c r="D57" s="27" t="s">
        <v>113</v>
      </c>
      <c r="E57" s="17">
        <f t="shared" si="1"/>
        <v>8.5</v>
      </c>
      <c r="F57" s="22">
        <v>164.1</v>
      </c>
      <c r="G57" s="30"/>
      <c r="H57" s="2"/>
      <c r="I57" s="49"/>
    </row>
    <row r="58" spans="1:9" ht="23.1" customHeight="1" x14ac:dyDescent="0.15">
      <c r="A58" s="14">
        <f t="shared" si="0"/>
        <v>55</v>
      </c>
      <c r="B58" s="27" t="s">
        <v>115</v>
      </c>
      <c r="C58" s="27" t="s">
        <v>7</v>
      </c>
      <c r="D58" s="27" t="s">
        <v>116</v>
      </c>
      <c r="E58" s="17">
        <f t="shared" si="1"/>
        <v>0.40000000000000568</v>
      </c>
      <c r="F58" s="22">
        <v>164.5</v>
      </c>
      <c r="G58" s="30"/>
      <c r="H58" s="2"/>
      <c r="I58" s="49"/>
    </row>
    <row r="59" spans="1:9" ht="23.1" customHeight="1" x14ac:dyDescent="0.15">
      <c r="A59" s="33">
        <f t="shared" si="0"/>
        <v>56</v>
      </c>
      <c r="B59" s="36" t="s">
        <v>155</v>
      </c>
      <c r="C59" s="36" t="s">
        <v>8</v>
      </c>
      <c r="D59" s="36" t="s">
        <v>116</v>
      </c>
      <c r="E59" s="34">
        <f t="shared" si="1"/>
        <v>0.80000000000001137</v>
      </c>
      <c r="F59" s="35">
        <v>165.3</v>
      </c>
      <c r="G59" s="52"/>
      <c r="H59" s="53" t="s">
        <v>145</v>
      </c>
      <c r="I59" s="43" t="s">
        <v>180</v>
      </c>
    </row>
    <row r="60" spans="1:9" ht="23.1" customHeight="1" x14ac:dyDescent="0.15">
      <c r="A60" s="14">
        <f t="shared" si="0"/>
        <v>57</v>
      </c>
      <c r="B60" s="27" t="s">
        <v>117</v>
      </c>
      <c r="C60" s="27" t="s">
        <v>7</v>
      </c>
      <c r="D60" s="27" t="s">
        <v>118</v>
      </c>
      <c r="E60" s="17">
        <f t="shared" si="1"/>
        <v>1.5</v>
      </c>
      <c r="F60" s="22">
        <v>166.8</v>
      </c>
      <c r="G60" s="30"/>
      <c r="H60" s="2" t="s">
        <v>146</v>
      </c>
      <c r="I60" s="49"/>
    </row>
    <row r="61" spans="1:9" ht="23.1" customHeight="1" x14ac:dyDescent="0.15">
      <c r="A61" s="14">
        <f t="shared" si="0"/>
        <v>58</v>
      </c>
      <c r="B61" s="51" t="s">
        <v>54</v>
      </c>
      <c r="C61" s="27" t="s">
        <v>5</v>
      </c>
      <c r="D61" s="27" t="s">
        <v>53</v>
      </c>
      <c r="E61" s="17">
        <f t="shared" si="1"/>
        <v>3.6999999999999886</v>
      </c>
      <c r="F61" s="22">
        <v>170.5</v>
      </c>
      <c r="G61" s="30"/>
      <c r="H61" s="2" t="s">
        <v>147</v>
      </c>
      <c r="I61" s="49"/>
    </row>
    <row r="62" spans="1:9" ht="23.1" customHeight="1" x14ac:dyDescent="0.15">
      <c r="A62" s="14">
        <f t="shared" si="0"/>
        <v>59</v>
      </c>
      <c r="B62" s="15" t="s">
        <v>29</v>
      </c>
      <c r="C62" s="27" t="s">
        <v>7</v>
      </c>
      <c r="D62" s="27" t="s">
        <v>53</v>
      </c>
      <c r="E62" s="17">
        <f t="shared" si="1"/>
        <v>2.6999999999999886</v>
      </c>
      <c r="F62" s="22">
        <v>173.2</v>
      </c>
      <c r="G62" s="30"/>
      <c r="H62" s="2" t="s">
        <v>148</v>
      </c>
      <c r="I62" s="49"/>
    </row>
    <row r="63" spans="1:9" ht="23.1" customHeight="1" x14ac:dyDescent="0.15">
      <c r="A63" s="14">
        <f t="shared" si="0"/>
        <v>60</v>
      </c>
      <c r="B63" s="27" t="s">
        <v>119</v>
      </c>
      <c r="C63" s="27" t="s">
        <v>7</v>
      </c>
      <c r="D63" s="27" t="s">
        <v>9</v>
      </c>
      <c r="E63" s="17">
        <f t="shared" si="1"/>
        <v>6.5</v>
      </c>
      <c r="F63" s="22">
        <v>179.7</v>
      </c>
      <c r="G63" s="30"/>
      <c r="H63" s="2"/>
      <c r="I63" s="49"/>
    </row>
    <row r="64" spans="1:9" ht="23.1" customHeight="1" x14ac:dyDescent="0.15">
      <c r="A64" s="14">
        <f t="shared" si="0"/>
        <v>61</v>
      </c>
      <c r="B64" s="27" t="s">
        <v>120</v>
      </c>
      <c r="C64" s="27" t="s">
        <v>7</v>
      </c>
      <c r="D64" s="27" t="s">
        <v>55</v>
      </c>
      <c r="E64" s="17">
        <f t="shared" si="1"/>
        <v>0.80000000000001137</v>
      </c>
      <c r="F64" s="22">
        <v>180.5</v>
      </c>
      <c r="G64" s="30"/>
      <c r="H64" s="2" t="s">
        <v>121</v>
      </c>
      <c r="I64" s="49"/>
    </row>
    <row r="65" spans="1:9" ht="23.1" customHeight="1" x14ac:dyDescent="0.15">
      <c r="A65" s="14">
        <f t="shared" si="0"/>
        <v>62</v>
      </c>
      <c r="B65" s="27" t="s">
        <v>186</v>
      </c>
      <c r="C65" s="27" t="s">
        <v>5</v>
      </c>
      <c r="D65" s="27" t="s">
        <v>56</v>
      </c>
      <c r="E65" s="17">
        <f t="shared" si="1"/>
        <v>0.69999999999998863</v>
      </c>
      <c r="F65" s="22">
        <v>181.2</v>
      </c>
      <c r="G65" s="30"/>
      <c r="H65" s="2" t="s">
        <v>123</v>
      </c>
      <c r="I65" s="49"/>
    </row>
    <row r="66" spans="1:9" ht="23.1" customHeight="1" x14ac:dyDescent="0.15">
      <c r="A66" s="14">
        <f t="shared" si="0"/>
        <v>63</v>
      </c>
      <c r="B66" s="27" t="s">
        <v>122</v>
      </c>
      <c r="C66" s="27" t="s">
        <v>5</v>
      </c>
      <c r="D66" s="27" t="s">
        <v>57</v>
      </c>
      <c r="E66" s="17">
        <f t="shared" si="1"/>
        <v>5.1000000000000227</v>
      </c>
      <c r="F66" s="22">
        <v>186.3</v>
      </c>
      <c r="G66" s="31"/>
      <c r="H66" s="2" t="s">
        <v>124</v>
      </c>
      <c r="I66" s="49"/>
    </row>
    <row r="67" spans="1:9" ht="23.1" customHeight="1" x14ac:dyDescent="0.15">
      <c r="A67" s="14">
        <f t="shared" si="0"/>
        <v>64</v>
      </c>
      <c r="B67" s="27" t="s">
        <v>48</v>
      </c>
      <c r="C67" s="27" t="s">
        <v>7</v>
      </c>
      <c r="D67" s="27" t="s">
        <v>58</v>
      </c>
      <c r="E67" s="17">
        <f t="shared" si="1"/>
        <v>5.2999999999999829</v>
      </c>
      <c r="F67" s="22">
        <v>191.6</v>
      </c>
      <c r="G67" s="30"/>
      <c r="H67" s="2" t="s">
        <v>161</v>
      </c>
      <c r="I67" s="49"/>
    </row>
    <row r="68" spans="1:9" ht="23.1" customHeight="1" x14ac:dyDescent="0.15">
      <c r="A68" s="14">
        <f t="shared" si="0"/>
        <v>65</v>
      </c>
      <c r="B68" s="51" t="s">
        <v>62</v>
      </c>
      <c r="C68" s="27" t="s">
        <v>5</v>
      </c>
      <c r="D68" s="27" t="s">
        <v>79</v>
      </c>
      <c r="E68" s="17">
        <f t="shared" si="1"/>
        <v>8.9000000000000057</v>
      </c>
      <c r="F68" s="22">
        <v>200.5</v>
      </c>
      <c r="G68" s="30"/>
      <c r="H68" s="1" t="s">
        <v>77</v>
      </c>
      <c r="I68" s="49"/>
    </row>
    <row r="69" spans="1:9" ht="23.1" customHeight="1" x14ac:dyDescent="0.15">
      <c r="A69" s="14">
        <f t="shared" si="0"/>
        <v>66</v>
      </c>
      <c r="B69" s="51" t="s">
        <v>78</v>
      </c>
      <c r="C69" s="27" t="s">
        <v>5</v>
      </c>
      <c r="D69" s="27" t="s">
        <v>79</v>
      </c>
      <c r="E69" s="17">
        <f t="shared" si="1"/>
        <v>2.0999999999999943</v>
      </c>
      <c r="F69" s="22">
        <v>202.6</v>
      </c>
      <c r="G69" s="30"/>
      <c r="H69" s="1" t="s">
        <v>80</v>
      </c>
      <c r="I69" s="49"/>
    </row>
    <row r="70" spans="1:9" ht="23.1" customHeight="1" x14ac:dyDescent="0.15">
      <c r="A70" s="33">
        <f t="shared" ref="A70:A80" si="2">A69+1</f>
        <v>67</v>
      </c>
      <c r="B70" s="36" t="s">
        <v>175</v>
      </c>
      <c r="C70" s="36" t="s">
        <v>8</v>
      </c>
      <c r="D70" s="36" t="s">
        <v>79</v>
      </c>
      <c r="E70" s="34">
        <f t="shared" si="1"/>
        <v>0.40000000000000568</v>
      </c>
      <c r="F70" s="35">
        <v>203</v>
      </c>
      <c r="G70" s="52"/>
      <c r="H70" s="53" t="s">
        <v>125</v>
      </c>
      <c r="I70" s="43" t="s">
        <v>181</v>
      </c>
    </row>
    <row r="71" spans="1:9" ht="23.1" customHeight="1" x14ac:dyDescent="0.15">
      <c r="A71" s="14">
        <f t="shared" si="2"/>
        <v>68</v>
      </c>
      <c r="B71" s="27" t="s">
        <v>162</v>
      </c>
      <c r="C71" s="27" t="s">
        <v>5</v>
      </c>
      <c r="D71" s="29" t="s">
        <v>58</v>
      </c>
      <c r="E71" s="17">
        <f t="shared" si="1"/>
        <v>1</v>
      </c>
      <c r="F71" s="22">
        <v>204</v>
      </c>
      <c r="G71" s="30"/>
      <c r="H71" s="1"/>
      <c r="I71" s="49"/>
    </row>
    <row r="72" spans="1:9" ht="23.1" customHeight="1" x14ac:dyDescent="0.15">
      <c r="A72" s="14">
        <f t="shared" si="2"/>
        <v>69</v>
      </c>
      <c r="B72" s="15" t="s">
        <v>29</v>
      </c>
      <c r="C72" s="27" t="s">
        <v>5</v>
      </c>
      <c r="D72" s="29" t="s">
        <v>164</v>
      </c>
      <c r="E72" s="17">
        <f t="shared" si="1"/>
        <v>1.0999999999999943</v>
      </c>
      <c r="F72" s="22">
        <v>205.1</v>
      </c>
      <c r="G72" s="30"/>
      <c r="H72" s="1" t="s">
        <v>163</v>
      </c>
      <c r="I72" s="49"/>
    </row>
    <row r="73" spans="1:9" ht="40.5" customHeight="1" x14ac:dyDescent="0.15">
      <c r="A73" s="14">
        <f t="shared" si="2"/>
        <v>70</v>
      </c>
      <c r="B73" s="27" t="s">
        <v>165</v>
      </c>
      <c r="C73" s="27" t="s">
        <v>8</v>
      </c>
      <c r="D73" s="29" t="s">
        <v>166</v>
      </c>
      <c r="E73" s="17">
        <f t="shared" si="1"/>
        <v>4.8000000000000114</v>
      </c>
      <c r="F73" s="22">
        <v>209.9</v>
      </c>
      <c r="G73" s="30"/>
      <c r="H73" s="2" t="s">
        <v>167</v>
      </c>
      <c r="I73" s="49"/>
    </row>
    <row r="74" spans="1:9" ht="23.1" customHeight="1" x14ac:dyDescent="0.15">
      <c r="A74" s="14">
        <f t="shared" si="2"/>
        <v>71</v>
      </c>
      <c r="B74" s="27" t="s">
        <v>59</v>
      </c>
      <c r="C74" s="27" t="s">
        <v>14</v>
      </c>
      <c r="D74" s="29" t="s">
        <v>9</v>
      </c>
      <c r="E74" s="17">
        <f t="shared" ref="E74:E80" si="3">F74-F73</f>
        <v>3.5</v>
      </c>
      <c r="F74" s="22">
        <v>213.4</v>
      </c>
      <c r="G74" s="30"/>
      <c r="H74" s="1" t="s">
        <v>65</v>
      </c>
      <c r="I74" s="49"/>
    </row>
    <row r="75" spans="1:9" ht="23.1" customHeight="1" x14ac:dyDescent="0.15">
      <c r="A75" s="14">
        <f t="shared" si="2"/>
        <v>72</v>
      </c>
      <c r="B75" s="27" t="s">
        <v>60</v>
      </c>
      <c r="C75" s="27" t="s">
        <v>5</v>
      </c>
      <c r="D75" s="29" t="s">
        <v>9</v>
      </c>
      <c r="E75" s="17">
        <f t="shared" si="3"/>
        <v>0.29999999999998295</v>
      </c>
      <c r="F75" s="22">
        <v>213.7</v>
      </c>
      <c r="G75" s="30"/>
      <c r="H75" s="1" t="s">
        <v>66</v>
      </c>
      <c r="I75" s="49"/>
    </row>
    <row r="76" spans="1:9" ht="23.1" customHeight="1" x14ac:dyDescent="0.15">
      <c r="A76" s="14">
        <f t="shared" si="2"/>
        <v>73</v>
      </c>
      <c r="B76" s="27" t="s">
        <v>10</v>
      </c>
      <c r="C76" s="27" t="s">
        <v>14</v>
      </c>
      <c r="D76" s="29" t="s">
        <v>9</v>
      </c>
      <c r="E76" s="17">
        <f t="shared" si="3"/>
        <v>1.4000000000000057</v>
      </c>
      <c r="F76" s="22">
        <v>215.1</v>
      </c>
      <c r="G76" s="30"/>
      <c r="H76" s="1"/>
      <c r="I76" s="49"/>
    </row>
    <row r="77" spans="1:9" ht="23.1" customHeight="1" x14ac:dyDescent="0.15">
      <c r="A77" s="14">
        <f t="shared" si="2"/>
        <v>74</v>
      </c>
      <c r="B77" s="27" t="s">
        <v>61</v>
      </c>
      <c r="C77" s="27" t="s">
        <v>5</v>
      </c>
      <c r="D77" s="29" t="s">
        <v>9</v>
      </c>
      <c r="E77" s="17">
        <f t="shared" si="3"/>
        <v>1.5999999999999943</v>
      </c>
      <c r="F77" s="22">
        <v>216.7</v>
      </c>
      <c r="G77" s="30"/>
      <c r="H77" s="1"/>
      <c r="I77" s="49"/>
    </row>
    <row r="78" spans="1:9" ht="23.1" customHeight="1" x14ac:dyDescent="0.15">
      <c r="A78" s="14">
        <f t="shared" si="2"/>
        <v>75</v>
      </c>
      <c r="B78" s="27" t="s">
        <v>78</v>
      </c>
      <c r="C78" s="27" t="s">
        <v>5</v>
      </c>
      <c r="D78" s="29" t="s">
        <v>63</v>
      </c>
      <c r="E78" s="17">
        <f t="shared" si="3"/>
        <v>0.10000000000002274</v>
      </c>
      <c r="F78" s="22">
        <v>216.8</v>
      </c>
      <c r="G78" s="30"/>
      <c r="H78" s="1" t="s">
        <v>67</v>
      </c>
      <c r="I78" s="49"/>
    </row>
    <row r="79" spans="1:9" ht="23.1" customHeight="1" x14ac:dyDescent="0.15">
      <c r="A79" s="14">
        <f t="shared" si="2"/>
        <v>76</v>
      </c>
      <c r="B79" s="27" t="s">
        <v>16</v>
      </c>
      <c r="C79" s="27" t="s">
        <v>14</v>
      </c>
      <c r="D79" s="29" t="s">
        <v>63</v>
      </c>
      <c r="E79" s="17">
        <f t="shared" si="3"/>
        <v>9.9999999999994316E-2</v>
      </c>
      <c r="F79" s="22">
        <v>216.9</v>
      </c>
      <c r="G79" s="30"/>
      <c r="H79" s="1" t="s">
        <v>68</v>
      </c>
      <c r="I79" s="49"/>
    </row>
    <row r="80" spans="1:9" ht="23.1" customHeight="1" x14ac:dyDescent="0.15">
      <c r="A80" s="33">
        <f t="shared" si="2"/>
        <v>77</v>
      </c>
      <c r="B80" s="36" t="s">
        <v>183</v>
      </c>
      <c r="C80" s="36" t="s">
        <v>64</v>
      </c>
      <c r="D80" s="37"/>
      <c r="E80" s="34">
        <f t="shared" si="3"/>
        <v>0.40000000000000568</v>
      </c>
      <c r="F80" s="35">
        <v>217.3</v>
      </c>
      <c r="G80" s="52"/>
      <c r="H80" s="53" t="s">
        <v>168</v>
      </c>
      <c r="I80" s="59" t="s">
        <v>182</v>
      </c>
    </row>
    <row r="81" spans="1:9" s="56" customFormat="1" ht="23.1" customHeight="1" thickBot="1" x14ac:dyDescent="0.2">
      <c r="A81" s="63"/>
      <c r="B81" s="64"/>
      <c r="C81" s="64"/>
      <c r="D81" s="64"/>
      <c r="E81" s="72"/>
      <c r="F81" s="73"/>
      <c r="G81" s="65"/>
      <c r="H81" s="71"/>
      <c r="I81" s="66"/>
    </row>
    <row r="82" spans="1:9" ht="12.75" thickTop="1" x14ac:dyDescent="0.15"/>
    <row r="84" spans="1:9" ht="27" x14ac:dyDescent="0.15">
      <c r="A84" s="57" t="s">
        <v>42</v>
      </c>
      <c r="B84" s="67"/>
      <c r="C84" s="57"/>
      <c r="D84" s="44" t="s">
        <v>70</v>
      </c>
      <c r="E84" s="32"/>
    </row>
    <row r="85" spans="1:9" ht="13.5" x14ac:dyDescent="0.15">
      <c r="A85" s="57" t="s">
        <v>40</v>
      </c>
      <c r="B85" s="57"/>
      <c r="C85" s="57"/>
      <c r="D85" s="57" t="s">
        <v>41</v>
      </c>
      <c r="E85" s="32"/>
    </row>
    <row r="86" spans="1:9" ht="13.5" x14ac:dyDescent="0.15">
      <c r="A86" s="57" t="s">
        <v>43</v>
      </c>
      <c r="B86" s="57"/>
      <c r="C86" s="57"/>
      <c r="D86" s="57"/>
      <c r="E86" s="32"/>
    </row>
    <row r="88" spans="1:9" s="55" customFormat="1" ht="13.5" x14ac:dyDescent="0.15">
      <c r="D88" s="58"/>
      <c r="F88" s="4"/>
      <c r="G88" s="54"/>
      <c r="H88" s="6"/>
      <c r="I88" s="56"/>
    </row>
    <row r="90" spans="1:9" s="55" customFormat="1" ht="13.5" x14ac:dyDescent="0.15">
      <c r="D90" s="58"/>
      <c r="F90" s="4"/>
      <c r="G90" s="54"/>
      <c r="H90" s="6"/>
      <c r="I90" s="56"/>
    </row>
    <row r="92" spans="1:9" s="55" customFormat="1" ht="13.5" x14ac:dyDescent="0.15">
      <c r="D92" s="58"/>
      <c r="F92" s="4"/>
      <c r="G92" s="54"/>
      <c r="H92" s="6"/>
      <c r="I92" s="56"/>
    </row>
    <row r="109" spans="1:3" x14ac:dyDescent="0.15">
      <c r="A109" s="54" t="s">
        <v>170</v>
      </c>
      <c r="C109" s="54" t="s">
        <v>71</v>
      </c>
    </row>
    <row r="110" spans="1:3" x14ac:dyDescent="0.15">
      <c r="A110" s="6" t="s">
        <v>171</v>
      </c>
      <c r="C110" s="54" t="s">
        <v>72</v>
      </c>
    </row>
    <row r="111" spans="1:3" ht="13.5" x14ac:dyDescent="0.15">
      <c r="A111" s="67" t="s">
        <v>172</v>
      </c>
      <c r="C111" s="67"/>
    </row>
    <row r="112" spans="1:3" ht="13.5" x14ac:dyDescent="0.15">
      <c r="C112" s="58"/>
    </row>
    <row r="114" spans="2:5" ht="13.5" x14ac:dyDescent="0.15">
      <c r="B114" s="58"/>
    </row>
    <row r="124" spans="2:5" ht="13.5" x14ac:dyDescent="0.15">
      <c r="B124"/>
      <c r="E124"/>
    </row>
    <row r="131" spans="1:9" s="55" customFormat="1" x14ac:dyDescent="0.15">
      <c r="A131" s="54" t="s">
        <v>73</v>
      </c>
      <c r="B131" s="54"/>
      <c r="C131" s="55" t="s">
        <v>174</v>
      </c>
      <c r="D131" s="54"/>
      <c r="F131" s="4"/>
      <c r="G131" s="54"/>
      <c r="H131" s="6"/>
      <c r="I131" s="56"/>
    </row>
    <row r="132" spans="1:9" s="55" customFormat="1" x14ac:dyDescent="0.15">
      <c r="A132" s="6" t="s">
        <v>74</v>
      </c>
      <c r="B132" s="54"/>
      <c r="C132" s="6" t="s">
        <v>173</v>
      </c>
      <c r="D132" s="6"/>
      <c r="F132" s="4"/>
      <c r="G132" s="54"/>
      <c r="H132" s="6"/>
      <c r="I132" s="56"/>
    </row>
    <row r="133" spans="1:9" s="55" customFormat="1" ht="13.5" x14ac:dyDescent="0.15">
      <c r="A133" s="54" t="s">
        <v>75</v>
      </c>
      <c r="B133" s="54"/>
      <c r="C133" s="58"/>
      <c r="D133" s="54"/>
      <c r="F133" s="4"/>
      <c r="G133" s="54"/>
      <c r="H133" s="6"/>
      <c r="I133" s="56"/>
    </row>
    <row r="134" spans="1:9" s="55" customFormat="1" ht="13.5" x14ac:dyDescent="0.15">
      <c r="A134" s="67"/>
      <c r="B134" s="54"/>
      <c r="C134" s="67"/>
      <c r="D134" s="54"/>
      <c r="F134" s="4"/>
      <c r="G134" s="54"/>
      <c r="H134" s="6"/>
      <c r="I134" s="56"/>
    </row>
    <row r="146" spans="3:9" s="55" customFormat="1" x14ac:dyDescent="0.15">
      <c r="C146" s="54"/>
      <c r="D146" s="54"/>
      <c r="F146" s="4"/>
      <c r="G146" s="54"/>
      <c r="H146" s="6"/>
      <c r="I146" s="56"/>
    </row>
    <row r="148" spans="3:9" s="55" customFormat="1" ht="13.5" x14ac:dyDescent="0.15">
      <c r="C148" s="54"/>
      <c r="D148" s="67"/>
      <c r="F148" s="4"/>
      <c r="G148" s="54"/>
      <c r="H148" s="6"/>
      <c r="I148" s="56"/>
    </row>
    <row r="153" spans="3:9" x14ac:dyDescent="0.15">
      <c r="C153" s="54" t="s">
        <v>169</v>
      </c>
    </row>
    <row r="166" spans="1:3" x14ac:dyDescent="0.15">
      <c r="A166" s="54" t="s">
        <v>176</v>
      </c>
    </row>
    <row r="167" spans="1:3" x14ac:dyDescent="0.15">
      <c r="A167" s="54" t="s">
        <v>177</v>
      </c>
    </row>
    <row r="175" spans="1:3" ht="13.5" x14ac:dyDescent="0.15">
      <c r="C175"/>
    </row>
  </sheetData>
  <phoneticPr fontId="2"/>
  <pageMargins left="0.23622047244094491" right="0.23622047244094491" top="0.74803149606299213" bottom="0.74803149606299213" header="0.31496062992125984" footer="0.31496062992125984"/>
  <pageSetup paperSize="9" scale="43" orientation="portrait" horizontalDpi="4294967293" verticalDpi="4294967293" r:id="rId1"/>
  <headerFooter alignWithMargins="0"/>
  <rowBreaks count="1" manualBreakCount="1">
    <brk id="81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神戸200 </vt:lpstr>
      <vt:lpstr>'神戸200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2020-03-07T05:49:24Z</dcterms:created>
  <dcterms:modified xsi:type="dcterms:W3CDTF">2020-03-17T10:46:35Z</dcterms:modified>
</cp:coreProperties>
</file>