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921神戸600\"/>
    </mc:Choice>
  </mc:AlternateContent>
  <xr:revisionPtr revIDLastSave="0" documentId="13_ncr:1_{A07904BF-A41C-4413-AED5-D912F36A0ADF}" xr6:coauthVersionLast="45" xr6:coauthVersionMax="45" xr10:uidLastSave="{00000000-0000-0000-0000-000000000000}"/>
  <bookViews>
    <workbookView xWindow="-108" yWindow="-108" windowWidth="23256" windowHeight="14016" xr2:uid="{00000000-000D-0000-FFFF-FFFF00000000}"/>
  </bookViews>
  <sheets>
    <sheet name="神戸600" sheetId="6" r:id="rId1"/>
  </sheets>
  <definedNames>
    <definedName name="_xlnm.Print_Area" localSheetId="0">神戸600!$A$1:$J$190</definedName>
    <definedName name="_xlnm.Print_Titles" localSheetId="0">神戸600!$1:$2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5" i="6" l="1"/>
  <c r="A66" i="6"/>
  <c r="A67" i="6" s="1"/>
  <c r="A68" i="6" s="1"/>
  <c r="A69" i="6" s="1"/>
  <c r="E66" i="6"/>
  <c r="E67" i="6"/>
  <c r="E68" i="6"/>
  <c r="E69" i="6"/>
  <c r="E87" i="6" l="1"/>
  <c r="E88" i="6"/>
  <c r="E89" i="6"/>
  <c r="E26" i="6"/>
  <c r="E27" i="6"/>
  <c r="E28" i="6"/>
  <c r="E29" i="6"/>
  <c r="A2" i="6" l="1"/>
  <c r="E62" i="6" l="1"/>
  <c r="E63" i="6"/>
  <c r="E64" i="6"/>
  <c r="E65" i="6"/>
  <c r="E48" i="6"/>
  <c r="E49" i="6"/>
  <c r="E50" i="6"/>
  <c r="E33" i="6"/>
  <c r="E34" i="6"/>
  <c r="E23" i="6"/>
  <c r="E24" i="6"/>
  <c r="E94" i="6" l="1"/>
  <c r="E95" i="6"/>
  <c r="E96" i="6"/>
  <c r="E73" i="6" l="1"/>
  <c r="E74" i="6"/>
  <c r="E75" i="6"/>
  <c r="E45" i="6" l="1"/>
  <c r="E30" i="6"/>
  <c r="E31" i="6"/>
  <c r="E32" i="6"/>
  <c r="E35" i="6"/>
  <c r="E36" i="6"/>
  <c r="E37" i="6"/>
  <c r="E38" i="6"/>
  <c r="E39" i="6"/>
  <c r="E40" i="6"/>
  <c r="E41" i="6"/>
  <c r="E42" i="6"/>
  <c r="E43" i="6"/>
  <c r="E44" i="6"/>
  <c r="E46" i="6"/>
  <c r="E47" i="6"/>
  <c r="E51" i="6"/>
  <c r="E52" i="6"/>
  <c r="E53" i="6"/>
  <c r="E54" i="6"/>
  <c r="E55" i="6"/>
  <c r="E56" i="6"/>
  <c r="E57" i="6"/>
  <c r="E58" i="6"/>
  <c r="E59" i="6"/>
  <c r="E60" i="6"/>
  <c r="E61" i="6"/>
  <c r="E70" i="6"/>
  <c r="E71" i="6"/>
  <c r="E72" i="6"/>
  <c r="E76" i="6"/>
  <c r="E77" i="6"/>
  <c r="E78" i="6"/>
  <c r="E79" i="6"/>
  <c r="E80" i="6"/>
  <c r="E81" i="6"/>
  <c r="E82" i="6"/>
  <c r="E83" i="6"/>
  <c r="E84" i="6"/>
  <c r="E85" i="6"/>
  <c r="E86" i="6"/>
  <c r="E90" i="6"/>
  <c r="E91" i="6"/>
  <c r="E92" i="6"/>
  <c r="E93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25" i="6" l="1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l="1"/>
  <c r="A23" i="6" s="1"/>
  <c r="A24" i="6" s="1"/>
  <c r="A25" i="6" s="1"/>
  <c r="A26" i="6" s="1"/>
  <c r="A27" i="6" l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l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l="1"/>
  <c r="A62" i="6" s="1"/>
  <c r="A63" i="6" s="1"/>
  <c r="A64" i="6" s="1"/>
  <c r="A70" i="6" s="1"/>
  <c r="A71" i="6" s="1"/>
  <c r="A72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</calcChain>
</file>

<file path=xl/sharedStrings.xml><?xml version="1.0" encoding="utf-8"?>
<sst xmlns="http://schemas.openxmlformats.org/spreadsheetml/2006/main" count="426" uniqueCount="248">
  <si>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</si>
  <si>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</si>
  <si>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</si>
  <si>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</si>
  <si>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</si>
  <si>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</si>
  <si>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</si>
  <si>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</si>
  <si>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</si>
  <si>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</si>
  <si>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</si>
  <si>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</si>
  <si>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</si>
  <si>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</si>
  <si>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</si>
  <si>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</si>
  <si>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</si>
  <si>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</si>
  <si>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</si>
  <si>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</si>
  <si>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</si>
  <si>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</si>
  <si>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国道428号→県道85号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</si>
  <si>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御坂東　Ｓ</t>
    <rPh sb="0" eb="2">
      <t>ミサカ</t>
    </rPh>
    <rPh sb="2" eb="3">
      <t>ヒガシ</t>
    </rPh>
    <phoneticPr fontId="1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</si>
  <si>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</si>
  <si>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</si>
  <si>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</si>
  <si>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</si>
  <si>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</si>
  <si>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</si>
  <si>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</si>
  <si>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</si>
  <si>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</si>
  <si>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</si>
  <si>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</si>
  <si>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</si>
  <si>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</si>
  <si>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</si>
  <si>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</si>
  <si>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県道38号</t>
    <rPh sb="0" eb="2">
      <t>ケンドウ</t>
    </rPh>
    <rPh sb="4" eb="5">
      <t>ゴウ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</si>
  <si>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</si>
  <si>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</si>
  <si>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県道85号</t>
    <rPh sb="0" eb="2">
      <t>ケンドウ</t>
    </rPh>
    <rPh sb="4" eb="5">
      <t>ゴウ</t>
    </rPh>
    <phoneticPr fontId="2"/>
  </si>
  <si>
    <t>御坂　Ｓ</t>
    <rPh sb="0" eb="2">
      <t>ミサカ</t>
    </rPh>
    <phoneticPr fontId="2"/>
  </si>
  <si>
    <t>谷口　Ｓ</t>
    <rPh sb="0" eb="2">
      <t>タニグチ</t>
    </rPh>
    <phoneticPr fontId="2"/>
  </si>
  <si>
    <t>左折</t>
    <rPh sb="0" eb="2">
      <t>サセツ</t>
    </rPh>
    <phoneticPr fontId="2"/>
  </si>
  <si>
    <t>豊地　Ｓ</t>
    <rPh sb="0" eb="1">
      <t>ユタ</t>
    </rPh>
    <rPh sb="1" eb="2">
      <t>チ</t>
    </rPh>
    <phoneticPr fontId="2"/>
  </si>
  <si>
    <t>県道20号</t>
    <rPh sb="0" eb="2">
      <t>ケンドウ</t>
    </rPh>
    <rPh sb="4" eb="5">
      <t>ゴウ</t>
    </rPh>
    <phoneticPr fontId="2"/>
  </si>
  <si>
    <t>桃坂　Ｓ</t>
    <rPh sb="0" eb="1">
      <t>モモ</t>
    </rPh>
    <rPh sb="1" eb="2">
      <t>サカ</t>
    </rPh>
    <phoneticPr fontId="2"/>
  </si>
  <si>
    <t>山国　Ｓ</t>
    <rPh sb="0" eb="1">
      <t>ヤマ</t>
    </rPh>
    <rPh sb="1" eb="2">
      <t>クニ</t>
    </rPh>
    <phoneticPr fontId="2"/>
  </si>
  <si>
    <t>国道372号</t>
    <rPh sb="0" eb="2">
      <t>コクドウ</t>
    </rPh>
    <rPh sb="5" eb="6">
      <t>ゴウ</t>
    </rPh>
    <phoneticPr fontId="2"/>
  </si>
  <si>
    <t>高岡　Ｓ</t>
    <rPh sb="0" eb="2">
      <t>タカオカ</t>
    </rPh>
    <phoneticPr fontId="2"/>
  </si>
  <si>
    <t>県道371号→県道24号</t>
    <rPh sb="0" eb="2">
      <t>ケンドウ</t>
    </rPh>
    <rPh sb="5" eb="6">
      <t>ゴウ</t>
    </rPh>
    <rPh sb="7" eb="9">
      <t>ケンドウ</t>
    </rPh>
    <rPh sb="11" eb="12">
      <t>ゴウ</t>
    </rPh>
    <phoneticPr fontId="2"/>
  </si>
  <si>
    <t>横尾第２　S</t>
    <rPh sb="0" eb="2">
      <t>ヨコオ</t>
    </rPh>
    <rPh sb="2" eb="3">
      <t>ダイ</t>
    </rPh>
    <phoneticPr fontId="2"/>
  </si>
  <si>
    <t>県道24号</t>
    <rPh sb="0" eb="2">
      <t>ケンドウ</t>
    </rPh>
    <rPh sb="4" eb="5">
      <t>ゴウ</t>
    </rPh>
    <phoneticPr fontId="2"/>
  </si>
  <si>
    <t>県道23号</t>
    <rPh sb="0" eb="2">
      <t>ケンドウ</t>
    </rPh>
    <rPh sb="4" eb="5">
      <t>ゴウ</t>
    </rPh>
    <phoneticPr fontId="2"/>
  </si>
  <si>
    <t>町道</t>
    <rPh sb="0" eb="1">
      <t>マチ</t>
    </rPh>
    <rPh sb="1" eb="2">
      <t>ミチ</t>
    </rPh>
    <phoneticPr fontId="2"/>
  </si>
  <si>
    <t>十字路</t>
    <rPh sb="0" eb="3">
      <t>ジュウジロ</t>
    </rPh>
    <phoneticPr fontId="2"/>
  </si>
  <si>
    <t>県道39号</t>
    <rPh sb="0" eb="2">
      <t>ケンドウ</t>
    </rPh>
    <rPh sb="4" eb="5">
      <t>ゴウ</t>
    </rPh>
    <phoneticPr fontId="2"/>
  </si>
  <si>
    <t>県道3号</t>
    <rPh sb="0" eb="2">
      <t>ケンドウ</t>
    </rPh>
    <rPh sb="3" eb="4">
      <t>ゴウ</t>
    </rPh>
    <phoneticPr fontId="2"/>
  </si>
  <si>
    <t>県道9号</t>
    <rPh sb="0" eb="2">
      <t>ケンドウ</t>
    </rPh>
    <rPh sb="3" eb="4">
      <t>ゴウ</t>
    </rPh>
    <phoneticPr fontId="2"/>
  </si>
  <si>
    <t>ト字路</t>
    <rPh sb="1" eb="3">
      <t>ジロ</t>
    </rPh>
    <phoneticPr fontId="1"/>
  </si>
  <si>
    <t>国道9号</t>
    <rPh sb="0" eb="2">
      <t>コクドウ</t>
    </rPh>
    <rPh sb="3" eb="4">
      <t>ゴウ</t>
    </rPh>
    <phoneticPr fontId="2"/>
  </si>
  <si>
    <t>小田　Ｓ</t>
    <rPh sb="0" eb="2">
      <t>オダ</t>
    </rPh>
    <phoneticPr fontId="2"/>
  </si>
  <si>
    <t>国道372号へ。</t>
    <rPh sb="0" eb="2">
      <t>コクドウ</t>
    </rPh>
    <rPh sb="5" eb="6">
      <t>ゴウ</t>
    </rPh>
    <phoneticPr fontId="2"/>
  </si>
  <si>
    <t>西治東　S</t>
    <rPh sb="0" eb="1">
      <t>ニシ</t>
    </rPh>
    <rPh sb="1" eb="2">
      <t>オサ</t>
    </rPh>
    <rPh sb="2" eb="3">
      <t>ヒガシ</t>
    </rPh>
    <phoneticPr fontId="2"/>
  </si>
  <si>
    <t>県道67号</t>
    <rPh sb="0" eb="2">
      <t>ケンドウ</t>
    </rPh>
    <rPh sb="4" eb="5">
      <t>ゴウ</t>
    </rPh>
    <phoneticPr fontId="2"/>
  </si>
  <si>
    <t>Y字路</t>
    <rPh sb="1" eb="3">
      <t>ジロ</t>
    </rPh>
    <phoneticPr fontId="2"/>
  </si>
  <si>
    <t>県道504号→林道雪彦峰山線</t>
    <rPh sb="0" eb="2">
      <t>ケンドウ</t>
    </rPh>
    <rPh sb="5" eb="6">
      <t>ゴウ</t>
    </rPh>
    <rPh sb="7" eb="9">
      <t>リンドウ</t>
    </rPh>
    <rPh sb="9" eb="10">
      <t>ユキ</t>
    </rPh>
    <rPh sb="10" eb="11">
      <t>ヒコ</t>
    </rPh>
    <rPh sb="11" eb="13">
      <t>ミネヤマ</t>
    </rPh>
    <rPh sb="13" eb="14">
      <t>セン</t>
    </rPh>
    <phoneticPr fontId="2"/>
  </si>
  <si>
    <t>これよりいよいよ最初の難関雪彦山へ。道中未舗装区間があるので注意！！</t>
    <rPh sb="8" eb="10">
      <t>サイショ</t>
    </rPh>
    <rPh sb="11" eb="13">
      <t>ナンカン</t>
    </rPh>
    <rPh sb="13" eb="14">
      <t>ユキ</t>
    </rPh>
    <rPh sb="14" eb="15">
      <t>ヒコ</t>
    </rPh>
    <rPh sb="15" eb="16">
      <t>ヤマ</t>
    </rPh>
    <rPh sb="18" eb="20">
      <t>ドウチュウ</t>
    </rPh>
    <rPh sb="20" eb="23">
      <t>ミホソウ</t>
    </rPh>
    <rPh sb="23" eb="25">
      <t>クカン</t>
    </rPh>
    <rPh sb="30" eb="32">
      <t>チュウイ</t>
    </rPh>
    <phoneticPr fontId="2"/>
  </si>
  <si>
    <t>T字路</t>
    <rPh sb="1" eb="3">
      <t>ジロ</t>
    </rPh>
    <phoneticPr fontId="1"/>
  </si>
  <si>
    <t>県道８号線</t>
    <rPh sb="0" eb="2">
      <t>ケンドウ</t>
    </rPh>
    <rPh sb="3" eb="5">
      <t>ゴウセン</t>
    </rPh>
    <phoneticPr fontId="2"/>
  </si>
  <si>
    <t>大河内高原ライン</t>
    <rPh sb="0" eb="3">
      <t>オオコウチ</t>
    </rPh>
    <rPh sb="3" eb="5">
      <t>コウゲン</t>
    </rPh>
    <phoneticPr fontId="2"/>
  </si>
  <si>
    <t>ここから峰山高原へ。結構斜度があるのでファイト！！</t>
    <rPh sb="4" eb="6">
      <t>ミネヤマ</t>
    </rPh>
    <rPh sb="6" eb="8">
      <t>コウゲン</t>
    </rPh>
    <rPh sb="10" eb="12">
      <t>ケッコウ</t>
    </rPh>
    <rPh sb="12" eb="14">
      <t>シャド</t>
    </rPh>
    <phoneticPr fontId="2"/>
  </si>
  <si>
    <t>これより砥峰高原を目指します。アップダウンが続きます。</t>
    <rPh sb="4" eb="6">
      <t>トノミネ</t>
    </rPh>
    <rPh sb="6" eb="8">
      <t>コウゲン</t>
    </rPh>
    <rPh sb="9" eb="11">
      <t>メザ</t>
    </rPh>
    <rPh sb="22" eb="23">
      <t>ツヅ</t>
    </rPh>
    <phoneticPr fontId="2"/>
  </si>
  <si>
    <t>砥峰高原に到着。そろそろススキが見ごろ？</t>
    <rPh sb="0" eb="2">
      <t>トノミネ</t>
    </rPh>
    <rPh sb="2" eb="4">
      <t>コウゲン</t>
    </rPh>
    <rPh sb="5" eb="7">
      <t>トウチャク</t>
    </rPh>
    <rPh sb="16" eb="17">
      <t>ミ</t>
    </rPh>
    <phoneticPr fontId="2"/>
  </si>
  <si>
    <t>林道</t>
    <rPh sb="0" eb="2">
      <t>リンドウ</t>
    </rPh>
    <phoneticPr fontId="2"/>
  </si>
  <si>
    <t>ここからゆるく上ります</t>
    <rPh sb="7" eb="8">
      <t>ノボ</t>
    </rPh>
    <phoneticPr fontId="2"/>
  </si>
  <si>
    <t>直進しないこと！！見落とし注意</t>
    <rPh sb="0" eb="2">
      <t>チョクシン</t>
    </rPh>
    <rPh sb="9" eb="11">
      <t>ミオ</t>
    </rPh>
    <rPh sb="13" eb="15">
      <t>チュウイ</t>
    </rPh>
    <phoneticPr fontId="2"/>
  </si>
  <si>
    <t>下りはかなり急こう配なので注意！！</t>
    <rPh sb="0" eb="1">
      <t>クダ</t>
    </rPh>
    <rPh sb="6" eb="7">
      <t>キュウ</t>
    </rPh>
    <rPh sb="9" eb="10">
      <t>バイ</t>
    </rPh>
    <rPh sb="13" eb="15">
      <t>チュウイ</t>
    </rPh>
    <phoneticPr fontId="2"/>
  </si>
  <si>
    <t>国道429号→県道6号</t>
    <rPh sb="0" eb="2">
      <t>コクドウ</t>
    </rPh>
    <rPh sb="5" eb="6">
      <t>ゴウ</t>
    </rPh>
    <rPh sb="7" eb="9">
      <t>ケンドウ</t>
    </rPh>
    <rPh sb="10" eb="11">
      <t>ゴウ</t>
    </rPh>
    <phoneticPr fontId="2"/>
  </si>
  <si>
    <t>139キロ地点あたりから上りますが大したことありません。
そのあとは一気に下って但馬エリアへ。</t>
    <rPh sb="5" eb="7">
      <t>チテン</t>
    </rPh>
    <rPh sb="12" eb="13">
      <t>ノボ</t>
    </rPh>
    <rPh sb="17" eb="18">
      <t>タイ</t>
    </rPh>
    <rPh sb="34" eb="36">
      <t>イッキ</t>
    </rPh>
    <rPh sb="37" eb="38">
      <t>クダ</t>
    </rPh>
    <rPh sb="40" eb="42">
      <t>タジマ</t>
    </rPh>
    <phoneticPr fontId="2"/>
  </si>
  <si>
    <t>県道272号</t>
    <rPh sb="0" eb="2">
      <t>ケンドウ</t>
    </rPh>
    <rPh sb="5" eb="6">
      <t>ゴウ</t>
    </rPh>
    <phoneticPr fontId="2"/>
  </si>
  <si>
    <t>この先トンネルをくぐって国道9号へ</t>
    <rPh sb="2" eb="3">
      <t>サキ</t>
    </rPh>
    <rPh sb="12" eb="14">
      <t>コクドウ</t>
    </rPh>
    <rPh sb="15" eb="16">
      <t>ゴウ</t>
    </rPh>
    <phoneticPr fontId="2"/>
  </si>
  <si>
    <t>剣大橋　S</t>
    <rPh sb="0" eb="1">
      <t>ツルギ</t>
    </rPh>
    <rPh sb="1" eb="3">
      <t>オオハシ</t>
    </rPh>
    <phoneticPr fontId="2"/>
  </si>
  <si>
    <t>側道をはいること</t>
    <rPh sb="0" eb="2">
      <t>ソクドウ</t>
    </rPh>
    <phoneticPr fontId="2"/>
  </si>
  <si>
    <t>県道6号</t>
    <rPh sb="0" eb="2">
      <t>ケンドウ</t>
    </rPh>
    <rPh sb="3" eb="4">
      <t>ゴウ</t>
    </rPh>
    <phoneticPr fontId="2"/>
  </si>
  <si>
    <t>林道三川線</t>
    <rPh sb="0" eb="2">
      <t>リンドウ</t>
    </rPh>
    <rPh sb="2" eb="4">
      <t>ミカワ</t>
    </rPh>
    <rPh sb="4" eb="5">
      <t>セン</t>
    </rPh>
    <phoneticPr fontId="2"/>
  </si>
  <si>
    <t>これより林道三川線。延々アップダウンが続きます</t>
    <rPh sb="4" eb="6">
      <t>リンドウ</t>
    </rPh>
    <rPh sb="6" eb="8">
      <t>ミカワ</t>
    </rPh>
    <rPh sb="8" eb="9">
      <t>セン</t>
    </rPh>
    <rPh sb="10" eb="12">
      <t>エンエン</t>
    </rPh>
    <rPh sb="19" eb="20">
      <t>ツヅ</t>
    </rPh>
    <phoneticPr fontId="2"/>
  </si>
  <si>
    <t>ようやく林道区間終了。</t>
    <rPh sb="4" eb="6">
      <t>リンドウ</t>
    </rPh>
    <rPh sb="6" eb="8">
      <t>クカン</t>
    </rPh>
    <rPh sb="8" eb="10">
      <t>シュウリョウ</t>
    </rPh>
    <phoneticPr fontId="2"/>
  </si>
  <si>
    <t>県道11号</t>
    <rPh sb="0" eb="2">
      <t>ケンドウ</t>
    </rPh>
    <rPh sb="4" eb="5">
      <t>ゴウ</t>
    </rPh>
    <phoneticPr fontId="2"/>
  </si>
  <si>
    <t>日本海に到着です。</t>
    <rPh sb="0" eb="2">
      <t>ニホン</t>
    </rPh>
    <rPh sb="2" eb="3">
      <t>カイ</t>
    </rPh>
    <rPh sb="4" eb="6">
      <t>トウチャク</t>
    </rPh>
    <phoneticPr fontId="2"/>
  </si>
  <si>
    <t>この先鋳物師戻峠です。</t>
    <rPh sb="2" eb="3">
      <t>サキ</t>
    </rPh>
    <rPh sb="3" eb="5">
      <t>イモノ</t>
    </rPh>
    <rPh sb="5" eb="6">
      <t>シ</t>
    </rPh>
    <rPh sb="6" eb="7">
      <t>モド</t>
    </rPh>
    <rPh sb="7" eb="8">
      <t>トウゲ</t>
    </rPh>
    <phoneticPr fontId="2"/>
  </si>
  <si>
    <t>城崎市街に到着。時間がある方は温泉でも！！</t>
    <rPh sb="0" eb="2">
      <t>キノサキ</t>
    </rPh>
    <rPh sb="2" eb="4">
      <t>シガイ</t>
    </rPh>
    <rPh sb="5" eb="7">
      <t>トウチャク</t>
    </rPh>
    <rPh sb="8" eb="10">
      <t>ジカン</t>
    </rPh>
    <rPh sb="13" eb="14">
      <t>カタ</t>
    </rPh>
    <rPh sb="15" eb="17">
      <t>オンセン</t>
    </rPh>
    <phoneticPr fontId="2"/>
  </si>
  <si>
    <t>大谷橋　S</t>
    <rPh sb="0" eb="2">
      <t>オオタニ</t>
    </rPh>
    <rPh sb="2" eb="3">
      <t>ハシ</t>
    </rPh>
    <phoneticPr fontId="2"/>
  </si>
  <si>
    <t>城崎大橋西詰　S</t>
    <rPh sb="0" eb="2">
      <t>キノサキ</t>
    </rPh>
    <rPh sb="2" eb="4">
      <t>オオハシ</t>
    </rPh>
    <rPh sb="4" eb="5">
      <t>ニシ</t>
    </rPh>
    <rPh sb="5" eb="6">
      <t>ツ</t>
    </rPh>
    <phoneticPr fontId="2"/>
  </si>
  <si>
    <t>城崎大橋を渡ります</t>
    <rPh sb="0" eb="2">
      <t>キノサキ</t>
    </rPh>
    <rPh sb="2" eb="4">
      <t>オオハシ</t>
    </rPh>
    <rPh sb="5" eb="6">
      <t>ワタ</t>
    </rPh>
    <phoneticPr fontId="2"/>
  </si>
  <si>
    <t>県道11号→府道11号</t>
    <rPh sb="0" eb="2">
      <t>ケンドウ</t>
    </rPh>
    <rPh sb="4" eb="5">
      <t>ゴウ</t>
    </rPh>
    <rPh sb="6" eb="8">
      <t>フドウ</t>
    </rPh>
    <rPh sb="10" eb="11">
      <t>ゴウ</t>
    </rPh>
    <phoneticPr fontId="2"/>
  </si>
  <si>
    <t>これよりアップダウン</t>
    <phoneticPr fontId="2"/>
  </si>
  <si>
    <t>十楽　S</t>
    <rPh sb="0" eb="1">
      <t>ジュウ</t>
    </rPh>
    <rPh sb="1" eb="2">
      <t>ラク</t>
    </rPh>
    <phoneticPr fontId="2"/>
  </si>
  <si>
    <t>国道178号</t>
    <rPh sb="0" eb="2">
      <t>コクドウ</t>
    </rPh>
    <rPh sb="5" eb="6">
      <t>ゴウ</t>
    </rPh>
    <phoneticPr fontId="2"/>
  </si>
  <si>
    <t>フルーツライン→国道178号</t>
    <rPh sb="8" eb="10">
      <t>コクドウ</t>
    </rPh>
    <rPh sb="13" eb="14">
      <t>ゴウ</t>
    </rPh>
    <phoneticPr fontId="2"/>
  </si>
  <si>
    <t>フルーツラインはちょっとしたアップダウン</t>
    <phoneticPr fontId="2"/>
  </si>
  <si>
    <t>┤字路</t>
  </si>
  <si>
    <t>┤字路</t>
    <phoneticPr fontId="2"/>
  </si>
  <si>
    <t>┤字路S</t>
    <phoneticPr fontId="2"/>
  </si>
  <si>
    <t>長田　S</t>
    <rPh sb="0" eb="2">
      <t>ナガタ</t>
    </rPh>
    <phoneticPr fontId="2"/>
  </si>
  <si>
    <t>御陵　S</t>
    <rPh sb="0" eb="2">
      <t>ゴリョウ</t>
    </rPh>
    <phoneticPr fontId="2"/>
  </si>
  <si>
    <t>間人後ヶ浜　S</t>
    <rPh sb="0" eb="1">
      <t>アイダ</t>
    </rPh>
    <rPh sb="1" eb="2">
      <t>ジン</t>
    </rPh>
    <rPh sb="2" eb="3">
      <t>ウシ</t>
    </rPh>
    <rPh sb="4" eb="5">
      <t>ハマ</t>
    </rPh>
    <phoneticPr fontId="2"/>
  </si>
  <si>
    <t>伊根の舟屋方面へ</t>
    <rPh sb="0" eb="2">
      <t>イネ</t>
    </rPh>
    <rPh sb="3" eb="5">
      <t>フナヤ</t>
    </rPh>
    <rPh sb="5" eb="7">
      <t>ホウメン</t>
    </rPh>
    <phoneticPr fontId="2"/>
  </si>
  <si>
    <t>県道622号</t>
    <rPh sb="0" eb="2">
      <t>ケンドウ</t>
    </rPh>
    <rPh sb="5" eb="6">
      <t>ゴウ</t>
    </rPh>
    <phoneticPr fontId="2"/>
  </si>
  <si>
    <t>伊根の舟屋をバックに自転車の写真を撮ること</t>
    <rPh sb="0" eb="2">
      <t>イネ</t>
    </rPh>
    <rPh sb="3" eb="5">
      <t>フナヤ</t>
    </rPh>
    <rPh sb="10" eb="13">
      <t>ジテンシャ</t>
    </rPh>
    <rPh sb="14" eb="16">
      <t>シャシン</t>
    </rPh>
    <rPh sb="17" eb="18">
      <t>ト</t>
    </rPh>
    <phoneticPr fontId="2"/>
  </si>
  <si>
    <t>市道→国道178号</t>
    <rPh sb="0" eb="2">
      <t>シドウ</t>
    </rPh>
    <rPh sb="3" eb="5">
      <t>コクドウ</t>
    </rPh>
    <rPh sb="8" eb="9">
      <t>ゴウ</t>
    </rPh>
    <phoneticPr fontId="2"/>
  </si>
  <si>
    <t>海沿いの道を走ります。その後国道178号へ合流</t>
    <rPh sb="0" eb="2">
      <t>ウミゾ</t>
    </rPh>
    <rPh sb="4" eb="5">
      <t>ミチ</t>
    </rPh>
    <rPh sb="6" eb="7">
      <t>ハシ</t>
    </rPh>
    <rPh sb="13" eb="14">
      <t>ゴ</t>
    </rPh>
    <rPh sb="14" eb="16">
      <t>コクドウ</t>
    </rPh>
    <rPh sb="19" eb="20">
      <t>ゴウ</t>
    </rPh>
    <rPh sb="21" eb="23">
      <t>ゴウリュウ</t>
    </rPh>
    <phoneticPr fontId="2"/>
  </si>
  <si>
    <t>T字路</t>
    <rPh sb="1" eb="2">
      <t>ジ</t>
    </rPh>
    <rPh sb="2" eb="3">
      <t>ロ</t>
    </rPh>
    <phoneticPr fontId="2"/>
  </si>
  <si>
    <t>府道2号→国道178号</t>
    <rPh sb="3" eb="4">
      <t>ゴウ</t>
    </rPh>
    <rPh sb="5" eb="7">
      <t>コクドウ</t>
    </rPh>
    <rPh sb="10" eb="11">
      <t>ゴウ</t>
    </rPh>
    <phoneticPr fontId="2"/>
  </si>
  <si>
    <t>Y字路　S</t>
    <rPh sb="1" eb="3">
      <t>ジロ</t>
    </rPh>
    <phoneticPr fontId="2"/>
  </si>
  <si>
    <t>県道604号</t>
    <rPh sb="0" eb="2">
      <t>ケンドウ</t>
    </rPh>
    <rPh sb="5" eb="6">
      <t>ゴウ</t>
    </rPh>
    <phoneticPr fontId="2"/>
  </si>
  <si>
    <t>上司　S</t>
    <rPh sb="0" eb="2">
      <t>ジョウシ</t>
    </rPh>
    <phoneticPr fontId="2"/>
  </si>
  <si>
    <t>県道604号→国道178号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</si>
  <si>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八田　Ｓ</t>
    <rPh sb="0" eb="2">
      <t>ハッタ</t>
    </rPh>
    <phoneticPr fontId="2"/>
  </si>
  <si>
    <t>国道175号→国道27号</t>
    <rPh sb="0" eb="2">
      <t>コクドウ</t>
    </rPh>
    <rPh sb="5" eb="6">
      <t>ゴウ</t>
    </rPh>
    <rPh sb="7" eb="9">
      <t>コクドウ</t>
    </rPh>
    <rPh sb="11" eb="12">
      <t>ゴウ</t>
    </rPh>
    <phoneticPr fontId="2"/>
  </si>
  <si>
    <t>国道27号</t>
    <rPh sb="0" eb="2">
      <t>コクドウ</t>
    </rPh>
    <rPh sb="4" eb="5">
      <t>ゴウ</t>
    </rPh>
    <phoneticPr fontId="2"/>
  </si>
  <si>
    <t>北吸　Ｓ</t>
    <rPh sb="0" eb="1">
      <t>キタ</t>
    </rPh>
    <rPh sb="1" eb="2">
      <t>ス</t>
    </rPh>
    <phoneticPr fontId="2"/>
  </si>
  <si>
    <t>陸橋（名称なし）</t>
    <rPh sb="0" eb="2">
      <t>リッキョウ</t>
    </rPh>
    <rPh sb="3" eb="5">
      <t>メイショウ</t>
    </rPh>
    <phoneticPr fontId="2"/>
  </si>
  <si>
    <t>左側側道へ</t>
    <rPh sb="0" eb="2">
      <t>ヒダリガワ</t>
    </rPh>
    <rPh sb="2" eb="3">
      <t>ガワ</t>
    </rPh>
    <rPh sb="3" eb="4">
      <t>ミチ</t>
    </rPh>
    <phoneticPr fontId="2"/>
  </si>
  <si>
    <t>ここから箸休め的に天橋立。</t>
    <rPh sb="4" eb="5">
      <t>ハシ</t>
    </rPh>
    <rPh sb="5" eb="6">
      <t>ヤス</t>
    </rPh>
    <rPh sb="7" eb="8">
      <t>テキ</t>
    </rPh>
    <rPh sb="9" eb="12">
      <t>アマノハシダテ</t>
    </rPh>
    <phoneticPr fontId="2"/>
  </si>
  <si>
    <t>この先の陸橋が自転車禁止につき、旧道へ。</t>
    <rPh sb="2" eb="3">
      <t>サキ</t>
    </rPh>
    <rPh sb="4" eb="6">
      <t>リッキョウ</t>
    </rPh>
    <rPh sb="7" eb="10">
      <t>ジテンシャ</t>
    </rPh>
    <rPh sb="10" eb="12">
      <t>キンシ</t>
    </rPh>
    <rPh sb="16" eb="17">
      <t>キュウ</t>
    </rPh>
    <rPh sb="17" eb="18">
      <t>ミチ</t>
    </rPh>
    <phoneticPr fontId="2"/>
  </si>
  <si>
    <t>舞鶴市外へ。歩道橋を渡ること</t>
    <rPh sb="0" eb="2">
      <t>マイヅル</t>
    </rPh>
    <rPh sb="2" eb="4">
      <t>シガイ</t>
    </rPh>
    <rPh sb="6" eb="9">
      <t>ホドウキョウ</t>
    </rPh>
    <rPh sb="10" eb="11">
      <t>ワタ</t>
    </rPh>
    <phoneticPr fontId="2"/>
  </si>
  <si>
    <t>自転車禁止の高架なので側道を通ること。</t>
    <rPh sb="0" eb="3">
      <t>ジテンシャ</t>
    </rPh>
    <rPh sb="3" eb="5">
      <t>キンシ</t>
    </rPh>
    <rPh sb="6" eb="8">
      <t>コウカ</t>
    </rPh>
    <rPh sb="11" eb="12">
      <t>ソク</t>
    </rPh>
    <rPh sb="12" eb="13">
      <t>ミチ</t>
    </rPh>
    <rPh sb="14" eb="15">
      <t>トオ</t>
    </rPh>
    <phoneticPr fontId="2"/>
  </si>
  <si>
    <t>┤字路　S</t>
    <phoneticPr fontId="2"/>
  </si>
  <si>
    <t>迂回後、国道175号へ合流します</t>
    <rPh sb="0" eb="2">
      <t>ウカイ</t>
    </rPh>
    <rPh sb="2" eb="3">
      <t>ゴ</t>
    </rPh>
    <rPh sb="4" eb="6">
      <t>コクドウ</t>
    </rPh>
    <rPh sb="9" eb="10">
      <t>ゴウ</t>
    </rPh>
    <rPh sb="11" eb="13">
      <t>ゴウリュウ</t>
    </rPh>
    <phoneticPr fontId="2"/>
  </si>
  <si>
    <t>中舞鶴歩道橋　Ｓ</t>
    <rPh sb="0" eb="1">
      <t>ナカ</t>
    </rPh>
    <rPh sb="1" eb="3">
      <t>マイヅル</t>
    </rPh>
    <rPh sb="3" eb="6">
      <t>ホドウキョウ</t>
    </rPh>
    <phoneticPr fontId="2"/>
  </si>
  <si>
    <t>東小浜駅口　S</t>
    <rPh sb="0" eb="1">
      <t>ヒガシ</t>
    </rPh>
    <rPh sb="1" eb="3">
      <t>オバマ</t>
    </rPh>
    <rPh sb="3" eb="4">
      <t>エキ</t>
    </rPh>
    <rPh sb="4" eb="5">
      <t>クチ</t>
    </rPh>
    <phoneticPr fontId="2"/>
  </si>
  <si>
    <t>県道35号→林道</t>
    <rPh sb="0" eb="2">
      <t>ケンドウ</t>
    </rPh>
    <rPh sb="4" eb="5">
      <t>ゴウ</t>
    </rPh>
    <rPh sb="6" eb="8">
      <t>リンドウ</t>
    </rPh>
    <phoneticPr fontId="2"/>
  </si>
  <si>
    <t>おにゅう峠への登坂。後半は結構きついです。</t>
    <rPh sb="4" eb="5">
      <t>トウゲ</t>
    </rPh>
    <rPh sb="7" eb="9">
      <t>トウハン</t>
    </rPh>
    <rPh sb="10" eb="12">
      <t>コウハン</t>
    </rPh>
    <rPh sb="13" eb="15">
      <t>ケッコウ</t>
    </rPh>
    <phoneticPr fontId="2"/>
  </si>
  <si>
    <t>林道→県道781号</t>
    <rPh sb="0" eb="2">
      <t>リンドウ</t>
    </rPh>
    <rPh sb="3" eb="5">
      <t>ケンドウ</t>
    </rPh>
    <rPh sb="8" eb="9">
      <t>ゴウ</t>
    </rPh>
    <phoneticPr fontId="2"/>
  </si>
  <si>
    <t>府道110号</t>
    <rPh sb="5" eb="6">
      <t>ゴウ</t>
    </rPh>
    <phoneticPr fontId="2"/>
  </si>
  <si>
    <t>おにゅう峠の看板をバックに自転車の写真を撮ること。
そのあと一気に下ります。道は荒れていて細いので気を付けてください。</t>
    <rPh sb="4" eb="5">
      <t>トウゲ</t>
    </rPh>
    <rPh sb="6" eb="8">
      <t>カンバン</t>
    </rPh>
    <rPh sb="13" eb="16">
      <t>ジテンシャ</t>
    </rPh>
    <rPh sb="17" eb="19">
      <t>シャシン</t>
    </rPh>
    <rPh sb="20" eb="21">
      <t>ト</t>
    </rPh>
    <rPh sb="30" eb="32">
      <t>イッキ</t>
    </rPh>
    <rPh sb="33" eb="34">
      <t>クダ</t>
    </rPh>
    <rPh sb="38" eb="39">
      <t>ミチ</t>
    </rPh>
    <rPh sb="40" eb="41">
      <t>ア</t>
    </rPh>
    <rPh sb="45" eb="46">
      <t>ホソ</t>
    </rPh>
    <rPh sb="49" eb="50">
      <t>キ</t>
    </rPh>
    <rPh sb="51" eb="52">
      <t>ツ</t>
    </rPh>
    <phoneticPr fontId="2"/>
  </si>
  <si>
    <t>このあと能見峠。</t>
    <rPh sb="4" eb="6">
      <t>ノミ</t>
    </rPh>
    <rPh sb="6" eb="7">
      <t>トウゲ</t>
    </rPh>
    <phoneticPr fontId="2"/>
  </si>
  <si>
    <t>府道38号</t>
    <rPh sb="0" eb="2">
      <t>フドウ</t>
    </rPh>
    <rPh sb="4" eb="5">
      <t>ゴウ</t>
    </rPh>
    <phoneticPr fontId="2"/>
  </si>
  <si>
    <t>国道477号</t>
    <rPh sb="0" eb="2">
      <t>コクドウ</t>
    </rPh>
    <rPh sb="5" eb="6">
      <t>ゴウ</t>
    </rPh>
    <phoneticPr fontId="2"/>
  </si>
  <si>
    <t>府道364号</t>
    <rPh sb="0" eb="2">
      <t>フドウ</t>
    </rPh>
    <rPh sb="5" eb="6">
      <t>ゴウ</t>
    </rPh>
    <phoneticPr fontId="2"/>
  </si>
  <si>
    <t>宇津峡方面へ</t>
    <rPh sb="0" eb="2">
      <t>ウツ</t>
    </rPh>
    <rPh sb="2" eb="3">
      <t>キョウ</t>
    </rPh>
    <rPh sb="3" eb="5">
      <t>ホウメン</t>
    </rPh>
    <phoneticPr fontId="2"/>
  </si>
  <si>
    <t>ダム周回道路</t>
    <rPh sb="2" eb="4">
      <t>シュウカイ</t>
    </rPh>
    <rPh sb="4" eb="6">
      <t>ドウロ</t>
    </rPh>
    <phoneticPr fontId="2"/>
  </si>
  <si>
    <t>この先道が細いので気を付けること</t>
    <rPh sb="2" eb="3">
      <t>サキ</t>
    </rPh>
    <rPh sb="3" eb="4">
      <t>ミチ</t>
    </rPh>
    <rPh sb="5" eb="6">
      <t>ホソ</t>
    </rPh>
    <rPh sb="9" eb="10">
      <t>キ</t>
    </rPh>
    <rPh sb="11" eb="12">
      <t>ツ</t>
    </rPh>
    <phoneticPr fontId="2"/>
  </si>
  <si>
    <t>府道50号</t>
    <rPh sb="0" eb="2">
      <t>フドウ</t>
    </rPh>
    <rPh sb="4" eb="5">
      <t>ゴウ</t>
    </rPh>
    <phoneticPr fontId="2"/>
  </si>
  <si>
    <t>T字路</t>
    <rPh sb="1" eb="3">
      <t>ジロ</t>
    </rPh>
    <phoneticPr fontId="2"/>
  </si>
  <si>
    <t>府道19号</t>
    <rPh sb="0" eb="2">
      <t>フドウ</t>
    </rPh>
    <rPh sb="4" eb="5">
      <t>ゴウ</t>
    </rPh>
    <phoneticPr fontId="2"/>
  </si>
  <si>
    <t>直進</t>
    <rPh sb="0" eb="2">
      <t>チョクシン</t>
    </rPh>
    <phoneticPr fontId="2"/>
  </si>
  <si>
    <t>府道19号</t>
    <rPh sb="0" eb="1">
      <t>フ</t>
    </rPh>
    <rPh sb="1" eb="2">
      <t>ミチ</t>
    </rPh>
    <rPh sb="4" eb="5">
      <t>ゴウ</t>
    </rPh>
    <phoneticPr fontId="2"/>
  </si>
  <si>
    <t>船坂　S</t>
    <rPh sb="0" eb="2">
      <t>フナサカ</t>
    </rPh>
    <phoneticPr fontId="2"/>
  </si>
  <si>
    <t>府道453号</t>
    <rPh sb="0" eb="1">
      <t>フ</t>
    </rPh>
    <rPh sb="1" eb="2">
      <t>ミチ</t>
    </rPh>
    <rPh sb="5" eb="6">
      <t>ゴウ</t>
    </rPh>
    <phoneticPr fontId="2"/>
  </si>
  <si>
    <t>府道54号</t>
    <rPh sb="0" eb="1">
      <t>フ</t>
    </rPh>
    <rPh sb="1" eb="2">
      <t>ミチ</t>
    </rPh>
    <rPh sb="4" eb="5">
      <t>ゴウ</t>
    </rPh>
    <phoneticPr fontId="2"/>
  </si>
  <si>
    <t>府道731号</t>
    <rPh sb="0" eb="2">
      <t>フドウ</t>
    </rPh>
    <rPh sb="5" eb="6">
      <t>ゴウ</t>
    </rPh>
    <phoneticPr fontId="2"/>
  </si>
  <si>
    <t>国道173号</t>
    <rPh sb="0" eb="2">
      <t>コクドウ</t>
    </rPh>
    <rPh sb="5" eb="6">
      <t>ゴウ</t>
    </rPh>
    <phoneticPr fontId="2"/>
  </si>
  <si>
    <t>栗栖　Ｓ</t>
    <rPh sb="0" eb="2">
      <t>クリス</t>
    </rPh>
    <phoneticPr fontId="2"/>
  </si>
  <si>
    <t>県道602号</t>
    <rPh sb="0" eb="2">
      <t>ケンドウ</t>
    </rPh>
    <rPh sb="5" eb="6">
      <t>ゴウ</t>
    </rPh>
    <phoneticPr fontId="2"/>
  </si>
  <si>
    <t>県道603号</t>
    <rPh sb="0" eb="2">
      <t>ケンドウ</t>
    </rPh>
    <rPh sb="5" eb="6">
      <t>ゴウ</t>
    </rPh>
    <phoneticPr fontId="2"/>
  </si>
  <si>
    <t>紫合堂田　Ｓ</t>
    <rPh sb="0" eb="1">
      <t>ムラサキ</t>
    </rPh>
    <rPh sb="1" eb="2">
      <t>ア</t>
    </rPh>
    <rPh sb="2" eb="3">
      <t>ドウ</t>
    </rPh>
    <rPh sb="3" eb="4">
      <t>タ</t>
    </rPh>
    <phoneticPr fontId="2"/>
  </si>
  <si>
    <t>県道68号</t>
    <rPh sb="0" eb="2">
      <t>ケンドウ</t>
    </rPh>
    <rPh sb="4" eb="5">
      <t>ゴウ</t>
    </rPh>
    <phoneticPr fontId="2"/>
  </si>
  <si>
    <t>広根奥の谷　Ｓ</t>
    <rPh sb="0" eb="1">
      <t>ヒロ</t>
    </rPh>
    <rPh sb="1" eb="2">
      <t>ネ</t>
    </rPh>
    <rPh sb="2" eb="3">
      <t>オク</t>
    </rPh>
    <rPh sb="4" eb="5">
      <t>タニ</t>
    </rPh>
    <phoneticPr fontId="2"/>
  </si>
  <si>
    <t>県道324号</t>
    <rPh sb="0" eb="2">
      <t>ケンドウ</t>
    </rPh>
    <rPh sb="5" eb="6">
      <t>ゴウ</t>
    </rPh>
    <phoneticPr fontId="2"/>
  </si>
  <si>
    <t>切畑　S</t>
    <rPh sb="0" eb="2">
      <t>キリハタ</t>
    </rPh>
    <phoneticPr fontId="2"/>
  </si>
  <si>
    <t>県道33号</t>
    <rPh sb="0" eb="2">
      <t>ケンドウ</t>
    </rPh>
    <rPh sb="4" eb="5">
      <t>ゴウ</t>
    </rPh>
    <phoneticPr fontId="2"/>
  </si>
  <si>
    <t>ト字路</t>
    <rPh sb="1" eb="2">
      <t>ジ</t>
    </rPh>
    <rPh sb="2" eb="3">
      <t>ロ</t>
    </rPh>
    <phoneticPr fontId="2"/>
  </si>
  <si>
    <t>生瀬橋西詰</t>
    <rPh sb="0" eb="1">
      <t>ナマ</t>
    </rPh>
    <rPh sb="1" eb="2">
      <t>セ</t>
    </rPh>
    <rPh sb="2" eb="3">
      <t>ハシ</t>
    </rPh>
    <rPh sb="3" eb="4">
      <t>ニシ</t>
    </rPh>
    <rPh sb="4" eb="5">
      <t>ツ</t>
    </rPh>
    <phoneticPr fontId="2"/>
  </si>
  <si>
    <t>生瀬１　Ｓ</t>
    <rPh sb="0" eb="1">
      <t>ナマ</t>
    </rPh>
    <rPh sb="1" eb="2">
      <t>セ</t>
    </rPh>
    <phoneticPr fontId="2"/>
  </si>
  <si>
    <t>国道176号</t>
    <rPh sb="0" eb="2">
      <t>コクドウ</t>
    </rPh>
    <rPh sb="5" eb="6">
      <t>ゴウ</t>
    </rPh>
    <phoneticPr fontId="2"/>
  </si>
  <si>
    <t>大多田橋　Ｓ</t>
    <rPh sb="0" eb="3">
      <t>オオタダ</t>
    </rPh>
    <rPh sb="3" eb="4">
      <t>バシ</t>
    </rPh>
    <phoneticPr fontId="2"/>
  </si>
  <si>
    <t>県道51号</t>
    <rPh sb="0" eb="2">
      <t>ケンドウ</t>
    </rPh>
    <rPh sb="4" eb="5">
      <t>ゴウ</t>
    </rPh>
    <phoneticPr fontId="2"/>
  </si>
  <si>
    <t>船坂小学校前　Ｓ</t>
  </si>
  <si>
    <t>県道82号</t>
    <rPh sb="0" eb="2">
      <t>ケンドウ</t>
    </rPh>
    <rPh sb="4" eb="5">
      <t>ゴウ</t>
    </rPh>
    <phoneticPr fontId="2"/>
  </si>
  <si>
    <t>県道16号</t>
    <rPh sb="0" eb="2">
      <t>ケンドウ</t>
    </rPh>
    <rPh sb="4" eb="5">
      <t>ゴウ</t>
    </rPh>
    <phoneticPr fontId="2"/>
  </si>
  <si>
    <t>市道（サンライズドライブウェイ）</t>
    <rPh sb="0" eb="2">
      <t>シドウ</t>
    </rPh>
    <phoneticPr fontId="2"/>
  </si>
  <si>
    <t>ゴールPC
六甲ケーブル駅</t>
    <rPh sb="5" eb="7">
      <t>ロッコウ</t>
    </rPh>
    <rPh sb="11" eb="12">
      <t>エキ</t>
    </rPh>
    <phoneticPr fontId="2"/>
  </si>
  <si>
    <t>左側。レシート取得。</t>
    <rPh sb="0" eb="2">
      <t>ヒダリガワ</t>
    </rPh>
    <rPh sb="7" eb="9">
      <t>シュトク</t>
    </rPh>
    <phoneticPr fontId="2"/>
  </si>
  <si>
    <t>しばらくしてるり渓へ向けた上り。勾配はなかなかあります。</t>
    <rPh sb="8" eb="9">
      <t>ケイ</t>
    </rPh>
    <rPh sb="10" eb="11">
      <t>ム</t>
    </rPh>
    <rPh sb="13" eb="14">
      <t>アガ</t>
    </rPh>
    <rPh sb="16" eb="18">
      <t>コウバイ</t>
    </rPh>
    <phoneticPr fontId="2"/>
  </si>
  <si>
    <t>ここからるり渓。</t>
    <rPh sb="6" eb="7">
      <t>タニ</t>
    </rPh>
    <phoneticPr fontId="2"/>
  </si>
  <si>
    <t>急な下り坂。注意。</t>
    <rPh sb="0" eb="1">
      <t>キュウ</t>
    </rPh>
    <rPh sb="2" eb="3">
      <t>クダ</t>
    </rPh>
    <rPh sb="4" eb="5">
      <t>ザカ</t>
    </rPh>
    <rPh sb="6" eb="8">
      <t>チュウイ</t>
    </rPh>
    <phoneticPr fontId="2"/>
  </si>
  <si>
    <t>阿古谷のアップダウン。</t>
    <rPh sb="0" eb="2">
      <t>アコ</t>
    </rPh>
    <rPh sb="2" eb="3">
      <t>タニ</t>
    </rPh>
    <phoneticPr fontId="2"/>
  </si>
  <si>
    <t>ここから上りです。</t>
    <rPh sb="4" eb="5">
      <t>ノボ</t>
    </rPh>
    <phoneticPr fontId="2"/>
  </si>
  <si>
    <t>十万辻の上り。トンネルを過ぎると九十九折を下ります。</t>
    <rPh sb="0" eb="2">
      <t>ジュウマン</t>
    </rPh>
    <rPh sb="2" eb="3">
      <t>ツジ</t>
    </rPh>
    <rPh sb="4" eb="5">
      <t>ノボ</t>
    </rPh>
    <rPh sb="12" eb="13">
      <t>ス</t>
    </rPh>
    <rPh sb="16" eb="19">
      <t>ツヅラ</t>
    </rPh>
    <rPh sb="19" eb="20">
      <t>オリ</t>
    </rPh>
    <rPh sb="21" eb="22">
      <t>クダ</t>
    </rPh>
    <phoneticPr fontId="2"/>
  </si>
  <si>
    <t>蓬莱峡ののぼりです。だらだらと長い！！</t>
    <rPh sb="0" eb="2">
      <t>ホウライ</t>
    </rPh>
    <rPh sb="2" eb="3">
      <t>キョウ</t>
    </rPh>
    <rPh sb="15" eb="16">
      <t>ナガ</t>
    </rPh>
    <phoneticPr fontId="2"/>
  </si>
  <si>
    <t>これよりハニー坂のアップダウン。下りは九十九折。</t>
    <rPh sb="7" eb="8">
      <t>サカ</t>
    </rPh>
    <rPh sb="16" eb="17">
      <t>クダ</t>
    </rPh>
    <rPh sb="19" eb="22">
      <t>ツヅラ</t>
    </rPh>
    <rPh sb="22" eb="23">
      <t>オリ</t>
    </rPh>
    <phoneticPr fontId="2"/>
  </si>
  <si>
    <t>これより東六甲の登坂。いよいよラスボス登場。</t>
    <rPh sb="4" eb="5">
      <t>ヒガシ</t>
    </rPh>
    <rPh sb="5" eb="7">
      <t>ロッコウ</t>
    </rPh>
    <rPh sb="8" eb="10">
      <t>トウハン</t>
    </rPh>
    <rPh sb="19" eb="21">
      <t>トウジョウ</t>
    </rPh>
    <phoneticPr fontId="2"/>
  </si>
  <si>
    <t>下りの途中にあります。見落とし注意。</t>
    <rPh sb="0" eb="1">
      <t>クダ</t>
    </rPh>
    <rPh sb="3" eb="5">
      <t>トチュウ</t>
    </rPh>
    <rPh sb="11" eb="13">
      <t>ミオ</t>
    </rPh>
    <rPh sb="15" eb="17">
      <t>チュウイ</t>
    </rPh>
    <phoneticPr fontId="2"/>
  </si>
  <si>
    <t>（通過チェック・フォトコントロール）⑤
伊根の舟屋</t>
    <rPh sb="20" eb="22">
      <t>イネ</t>
    </rPh>
    <rPh sb="23" eb="25">
      <t>フナヤ</t>
    </rPh>
    <phoneticPr fontId="2"/>
  </si>
  <si>
    <t>（通過チェック・フォトコントロール）⑥
おにゅう峠　石碑</t>
    <rPh sb="1" eb="3">
      <t>ツウカ</t>
    </rPh>
    <rPh sb="24" eb="25">
      <t>トウゲ</t>
    </rPh>
    <rPh sb="26" eb="28">
      <t>セキヒ</t>
    </rPh>
    <phoneticPr fontId="2"/>
  </si>
  <si>
    <t>PC1　セブンイレブン小野福住店</t>
    <rPh sb="11" eb="13">
      <t>オノ</t>
    </rPh>
    <rPh sb="13" eb="15">
      <t>フクズミ</t>
    </rPh>
    <rPh sb="15" eb="16">
      <t>テン</t>
    </rPh>
    <phoneticPr fontId="2"/>
  </si>
  <si>
    <t>左側。レシート取得すること</t>
    <rPh sb="0" eb="2">
      <t>ヒダリガワ</t>
    </rPh>
    <rPh sb="7" eb="9">
      <t>シュトク</t>
    </rPh>
    <phoneticPr fontId="2"/>
  </si>
  <si>
    <t>（通過チェック・フォトコントロール）②
雪彦山標識</t>
    <rPh sb="1" eb="3">
      <t>ツウカ</t>
    </rPh>
    <rPh sb="20" eb="21">
      <t>ユキ</t>
    </rPh>
    <rPh sb="21" eb="22">
      <t>ヒコ</t>
    </rPh>
    <rPh sb="22" eb="23">
      <t>ヤマ</t>
    </rPh>
    <rPh sb="23" eb="25">
      <t>ヒョウシキ</t>
    </rPh>
    <phoneticPr fontId="2"/>
  </si>
  <si>
    <t>左側、駐車場のところにあります。標識をバックに自転車の写真をとること</t>
    <rPh sb="0" eb="2">
      <t>ヒダリガワ</t>
    </rPh>
    <rPh sb="3" eb="6">
      <t>チュウシャジョウ</t>
    </rPh>
    <rPh sb="16" eb="18">
      <t>ヒョウシキ</t>
    </rPh>
    <rPh sb="23" eb="26">
      <t>ジテンシャ</t>
    </rPh>
    <rPh sb="27" eb="29">
      <t>シャシン</t>
    </rPh>
    <phoneticPr fontId="2"/>
  </si>
  <si>
    <t>県道504号</t>
    <rPh sb="0" eb="2">
      <t>ケンドウ</t>
    </rPh>
    <rPh sb="5" eb="6">
      <t>ゴウ</t>
    </rPh>
    <phoneticPr fontId="2"/>
  </si>
  <si>
    <t>（通過チェック・フォトコントロール）③
三川線大展望駅</t>
    <rPh sb="1" eb="3">
      <t>ツウカ</t>
    </rPh>
    <rPh sb="20" eb="22">
      <t>ミカワ</t>
    </rPh>
    <rPh sb="22" eb="23">
      <t>セン</t>
    </rPh>
    <rPh sb="23" eb="24">
      <t>ダイ</t>
    </rPh>
    <rPh sb="24" eb="26">
      <t>テンボウ</t>
    </rPh>
    <rPh sb="26" eb="27">
      <t>エキ</t>
    </rPh>
    <phoneticPr fontId="2"/>
  </si>
  <si>
    <t>県道267号→林道妙見・蘇武線
→県道258号</t>
    <rPh sb="0" eb="2">
      <t>ケンドウ</t>
    </rPh>
    <rPh sb="5" eb="6">
      <t>ゴウ</t>
    </rPh>
    <rPh sb="7" eb="9">
      <t>リンドウ</t>
    </rPh>
    <rPh sb="9" eb="11">
      <t>ミョウケン</t>
    </rPh>
    <rPh sb="12" eb="13">
      <t>ソ</t>
    </rPh>
    <rPh sb="13" eb="14">
      <t>タケシ</t>
    </rPh>
    <rPh sb="14" eb="15">
      <t>セン</t>
    </rPh>
    <rPh sb="17" eb="19">
      <t>ケンドウ</t>
    </rPh>
    <rPh sb="22" eb="23">
      <t>ゴウ</t>
    </rPh>
    <phoneticPr fontId="2"/>
  </si>
  <si>
    <t>このまま道なりに進むと、林道妙見・蘇武線。道はかなりあれてますし一部未舗装区間（500ｍほど）あります。隙間グレーチングなどもあるので注意！！</t>
    <rPh sb="4" eb="5">
      <t>ミチ</t>
    </rPh>
    <rPh sb="8" eb="9">
      <t>スス</t>
    </rPh>
    <rPh sb="12" eb="14">
      <t>リンドウ</t>
    </rPh>
    <rPh sb="14" eb="16">
      <t>ミョウケン</t>
    </rPh>
    <rPh sb="17" eb="18">
      <t>ソ</t>
    </rPh>
    <rPh sb="18" eb="19">
      <t>タケシ</t>
    </rPh>
    <rPh sb="19" eb="20">
      <t>セン</t>
    </rPh>
    <rPh sb="21" eb="22">
      <t>ミチ</t>
    </rPh>
    <rPh sb="32" eb="34">
      <t>イチブ</t>
    </rPh>
    <rPh sb="34" eb="37">
      <t>ミホソウ</t>
    </rPh>
    <rPh sb="37" eb="39">
      <t>クカン</t>
    </rPh>
    <rPh sb="52" eb="54">
      <t>スキマ</t>
    </rPh>
    <rPh sb="67" eb="69">
      <t>チュウイ</t>
    </rPh>
    <phoneticPr fontId="2"/>
  </si>
  <si>
    <t>左側。三川線大展望駅標識をバックに自転車の写真をとること</t>
    <rPh sb="0" eb="2">
      <t>ヒダリガワ</t>
    </rPh>
    <rPh sb="10" eb="12">
      <t>ヒョウシキ</t>
    </rPh>
    <rPh sb="17" eb="20">
      <t>ジテンシャ</t>
    </rPh>
    <rPh sb="21" eb="23">
      <t>シャシン</t>
    </rPh>
    <phoneticPr fontId="2"/>
  </si>
  <si>
    <t>右側。レシート取得すること</t>
    <rPh sb="0" eb="2">
      <t>ミギガワ</t>
    </rPh>
    <rPh sb="7" eb="9">
      <t>シュトク</t>
    </rPh>
    <phoneticPr fontId="2"/>
  </si>
  <si>
    <t>PC2　ファミリーマート網野町店</t>
    <rPh sb="12" eb="14">
      <t>アミノ</t>
    </rPh>
    <rPh sb="14" eb="15">
      <t>マチ</t>
    </rPh>
    <rPh sb="15" eb="16">
      <t>ミセ</t>
    </rPh>
    <phoneticPr fontId="2"/>
  </si>
  <si>
    <t>BRM921近畿600神戸Granfondo.Stage.4兵庫山脈縦走</t>
    <rPh sb="6" eb="8">
      <t>キンキ</t>
    </rPh>
    <rPh sb="11" eb="13">
      <t>コウベ</t>
    </rPh>
    <rPh sb="30" eb="32">
      <t>ヒョウゴ</t>
    </rPh>
    <rPh sb="32" eb="34">
      <t>サンミャク</t>
    </rPh>
    <rPh sb="34" eb="36">
      <t>ジュウソウ</t>
    </rPh>
    <phoneticPr fontId="2"/>
  </si>
  <si>
    <t>公園を出て左方向へ進む。①ファミリーマート 神戸脇浜店、②ファミリーマート 神戸脇浜海岸通店、③ローソン 磯上通二丁目店のどれかでスタート証明のレシートを取得すること。</t>
    <phoneticPr fontId="1"/>
  </si>
  <si>
    <t>■スタート地点</t>
    <rPh sb="5" eb="7">
      <t>チテン</t>
    </rPh>
    <phoneticPr fontId="2"/>
  </si>
  <si>
    <t>■スタートの証明について</t>
    <rPh sb="6" eb="8">
      <t>ショウメイ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</si>
  <si>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</si>
  <si>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集合エリアの写真を掲載します。</t>
    <rPh sb="0" eb="2">
      <t>シュウゴウ</t>
    </rPh>
    <rPh sb="6" eb="8">
      <t>シャシン</t>
    </rPh>
    <rPh sb="9" eb="11">
      <t>ケイサイ</t>
    </rPh>
    <phoneticPr fontId="2"/>
  </si>
  <si>
    <t>ファミリーマート 神戸脇浜店</t>
    <phoneticPr fontId="2"/>
  </si>
  <si>
    <t>ファミリーマート 神戸脇浜海岸通店</t>
    <phoneticPr fontId="2"/>
  </si>
  <si>
    <t>ローソン 磯上通二丁目店</t>
    <phoneticPr fontId="2"/>
  </si>
  <si>
    <t>（通過チェック・フォトコントロール）①</t>
  </si>
  <si>
    <t>（通過チェック・フォトコントロール）②</t>
  </si>
  <si>
    <t>再度公園入口</t>
  </si>
  <si>
    <t>（通過チェック・フォトコントロール）④</t>
  </si>
  <si>
    <t xml:space="preserve">（通過チェック・フォトコントロール）⑤
</t>
    <phoneticPr fontId="2"/>
  </si>
  <si>
    <t>（通過チェック　フォトコントロール）⑥</t>
  </si>
  <si>
    <t>雪彦山</t>
    <rPh sb="0" eb="3">
      <t>セッピコサンヤマ</t>
    </rPh>
    <phoneticPr fontId="2"/>
  </si>
  <si>
    <t>（通過チェック・フォトコントロール）③</t>
    <phoneticPr fontId="2"/>
  </si>
  <si>
    <t>三川線大展望駅</t>
    <phoneticPr fontId="2"/>
  </si>
  <si>
    <t>伊根の舟屋</t>
    <rPh sb="0" eb="2">
      <t>イネ</t>
    </rPh>
    <rPh sb="3" eb="4">
      <t>フナ</t>
    </rPh>
    <rPh sb="4" eb="5">
      <t>ヤ</t>
    </rPh>
    <phoneticPr fontId="2"/>
  </si>
  <si>
    <t>おにゅう峠　石碑</t>
    <phoneticPr fontId="2"/>
  </si>
  <si>
    <t>09/21 05:53</t>
    <phoneticPr fontId="2"/>
  </si>
  <si>
    <t>09/21 07:51</t>
    <phoneticPr fontId="2"/>
  </si>
  <si>
    <t xml:space="preserve">09/21 13:02 </t>
    <phoneticPr fontId="2"/>
  </si>
  <si>
    <t>09/21 23:30</t>
    <phoneticPr fontId="2"/>
  </si>
  <si>
    <t xml:space="preserve">09/21 20:44 </t>
    <phoneticPr fontId="2"/>
  </si>
  <si>
    <t xml:space="preserve">09/22 15:22 </t>
    <phoneticPr fontId="2"/>
  </si>
  <si>
    <t xml:space="preserve"> 09/21 23:18</t>
    <phoneticPr fontId="2"/>
  </si>
  <si>
    <t>09/22 20:30</t>
    <phoneticPr fontId="2"/>
  </si>
  <si>
    <t>09/21 04:30</t>
    <phoneticPr fontId="2"/>
  </si>
  <si>
    <t>09/21 05:00</t>
    <phoneticPr fontId="2"/>
  </si>
  <si>
    <t>以下の3か所（どこでもOK）にてレシートを取得してください。事前にRWGPSのスタート付近を拡大して確認しておくこと</t>
    <rPh sb="0" eb="2">
      <t>イカ</t>
    </rPh>
    <rPh sb="5" eb="6">
      <t>ショ</t>
    </rPh>
    <rPh sb="21" eb="23">
      <t>シュトク</t>
    </rPh>
    <rPh sb="30" eb="32">
      <t>ジゼン</t>
    </rPh>
    <rPh sb="43" eb="45">
      <t>フキン</t>
    </rPh>
    <rPh sb="46" eb="48">
      <t>カクダイ</t>
    </rPh>
    <rPh sb="50" eb="52">
      <t>カクニン</t>
    </rPh>
    <phoneticPr fontId="2"/>
  </si>
  <si>
    <t>※3か所ともコース上にあります。</t>
    <rPh sb="3" eb="4">
      <t>ショ</t>
    </rPh>
    <rPh sb="9" eb="10">
      <t>ジョウ</t>
    </rPh>
    <phoneticPr fontId="2"/>
  </si>
  <si>
    <t>田尻　S</t>
    <rPh sb="0" eb="2">
      <t>タジリ</t>
    </rPh>
    <phoneticPr fontId="2"/>
  </si>
  <si>
    <t>国道312号</t>
    <rPh sb="0" eb="2">
      <t>コクドウ</t>
    </rPh>
    <rPh sb="5" eb="6">
      <t>ゴウ</t>
    </rPh>
    <phoneticPr fontId="2"/>
  </si>
  <si>
    <t>前の庄西　S</t>
    <rPh sb="0" eb="1">
      <t>マエ</t>
    </rPh>
    <rPh sb="2" eb="4">
      <t>ショウセイ</t>
    </rPh>
    <phoneticPr fontId="2"/>
  </si>
  <si>
    <t>県道411号</t>
    <rPh sb="0" eb="2">
      <t>ケンドウ</t>
    </rPh>
    <rPh sb="5" eb="6">
      <t>ゴウ</t>
    </rPh>
    <phoneticPr fontId="2"/>
  </si>
  <si>
    <t>佐津　S</t>
    <rPh sb="0" eb="1">
      <t>サ</t>
    </rPh>
    <rPh sb="1" eb="2">
      <t>ツ</t>
    </rPh>
    <phoneticPr fontId="1"/>
  </si>
  <si>
    <t>PC3セブンイレブン園部内林町店</t>
    <rPh sb="10" eb="12">
      <t>ソノベ</t>
    </rPh>
    <rPh sb="12" eb="13">
      <t>ウチ</t>
    </rPh>
    <rPh sb="13" eb="15">
      <t>ハヤシチョウ</t>
    </rPh>
    <rPh sb="15" eb="16">
      <t>テン</t>
    </rPh>
    <phoneticPr fontId="2"/>
  </si>
  <si>
    <t>十字路（大河内）</t>
    <rPh sb="0" eb="3">
      <t>ジュウジロ</t>
    </rPh>
    <rPh sb="4" eb="7">
      <t>オオコウチ</t>
    </rPh>
    <phoneticPr fontId="2"/>
  </si>
  <si>
    <t>ゴールPC</t>
  </si>
  <si>
    <t>六甲ケーブル駅</t>
  </si>
  <si>
    <t>六甲ケーブル駅をバックに自転車の写真を撮ること。
また、ゴール証明は写真のプロパティの撮影時刻をスクリーンショットするか六甲ケーブル内の時計を撮影すること</t>
    <rPh sb="0" eb="2">
      <t>ロッコウ</t>
    </rPh>
    <rPh sb="6" eb="7">
      <t>エキ</t>
    </rPh>
    <rPh sb="12" eb="15">
      <t>ジテンシャ</t>
    </rPh>
    <rPh sb="16" eb="18">
      <t>シャシン</t>
    </rPh>
    <rPh sb="19" eb="20">
      <t>ト</t>
    </rPh>
    <rPh sb="31" eb="33">
      <t>ショウメイ</t>
    </rPh>
    <rPh sb="34" eb="36">
      <t>シャシン</t>
    </rPh>
    <rPh sb="43" eb="45">
      <t>サツエイ</t>
    </rPh>
    <rPh sb="45" eb="47">
      <t>ジコク</t>
    </rPh>
    <rPh sb="60" eb="62">
      <t>ロッコウ</t>
    </rPh>
    <rPh sb="66" eb="67">
      <t>ナイ</t>
    </rPh>
    <rPh sb="68" eb="70">
      <t>トケイ</t>
    </rPh>
    <rPh sb="71" eb="73">
      <t>サツエイ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</si>
  <si>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</si>
  <si>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経ヶ岬看板をバックに自転車の写真を撮ること</t>
    <rPh sb="0" eb="1">
      <t>キョウ</t>
    </rPh>
    <rPh sb="2" eb="3">
      <t>ミサキ</t>
    </rPh>
    <rPh sb="3" eb="5">
      <t>カンバン</t>
    </rPh>
    <rPh sb="10" eb="13">
      <t>ジテンシャ</t>
    </rPh>
    <rPh sb="14" eb="16">
      <t>シャシン</t>
    </rPh>
    <rPh sb="17" eb="18">
      <t>ト</t>
    </rPh>
    <phoneticPr fontId="2"/>
  </si>
  <si>
    <t>今年はちゃんと経ヶ岬へ行きます！！</t>
    <rPh sb="0" eb="2">
      <t>コトシ</t>
    </rPh>
    <rPh sb="7" eb="8">
      <t>キョウ</t>
    </rPh>
    <rPh sb="9" eb="10">
      <t>ミサキ</t>
    </rPh>
    <rPh sb="11" eb="12">
      <t>イ</t>
    </rPh>
    <phoneticPr fontId="2"/>
  </si>
  <si>
    <t>（通過チェック・フォトコントロール）④
経ヶ岬　看板</t>
    <rPh sb="24" eb="26">
      <t>カンバン</t>
    </rPh>
    <phoneticPr fontId="2"/>
  </si>
  <si>
    <t>経ヶ岬　標識</t>
    <phoneticPr fontId="2"/>
  </si>
  <si>
    <t>PCの開閉時間は9月21日4時30分スタートのものを記載しています。
各自出走日時に合わせて変更すること</t>
    <rPh sb="3" eb="5">
      <t>カイヘイ</t>
    </rPh>
    <rPh sb="5" eb="7">
      <t>ジカン</t>
    </rPh>
    <rPh sb="9" eb="10">
      <t>ガツ</t>
    </rPh>
    <rPh sb="12" eb="13">
      <t>ニチ</t>
    </rPh>
    <rPh sb="14" eb="15">
      <t>ジ</t>
    </rPh>
    <rPh sb="17" eb="18">
      <t>フン</t>
    </rPh>
    <rPh sb="26" eb="28">
      <t>キサイ</t>
    </rPh>
    <rPh sb="35" eb="37">
      <t>カクジ</t>
    </rPh>
    <rPh sb="37" eb="39">
      <t>シュッソウ</t>
    </rPh>
    <rPh sb="39" eb="41">
      <t>ニチジ</t>
    </rPh>
    <rPh sb="42" eb="43">
      <t>ア</t>
    </rPh>
    <rPh sb="46" eb="48">
      <t>ヘンコウ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</si>
</sst>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3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3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ＭＳ Ｐゴシック"/>
      <family val="3"/>
      <charset val="128"/>
      <scheme val="major"/>
    </font>
    <font>
      <b/>
      <sz val="10"/>
      <color rgb="FFFF000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6" fillId="0" borderId="5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0" fontId="7" fillId="0" borderId="0" xfId="0" applyFont="1" applyFill="1">
      <alignment vertical="center"/>
    </xf>
    <xf numFmtId="0" fontId="8" fillId="0" borderId="0" xfId="0" applyFont="1" applyFill="1">
      <alignment vertical="center"/>
    </xf>
    <xf numFmtId="176" fontId="8" fillId="0" borderId="0" xfId="0" applyNumberFormat="1" applyFont="1" applyFill="1" applyAlignment="1">
      <alignment horizontal="left" vertical="center"/>
    </xf>
    <xf numFmtId="176" fontId="8" fillId="0" borderId="0" xfId="0" applyNumberFormat="1" applyFont="1" applyFill="1" applyAlignment="1">
      <alignment horizontal="right" vertical="center"/>
    </xf>
    <xf numFmtId="0" fontId="9" fillId="0" borderId="0" xfId="0" applyFont="1" applyFill="1">
      <alignment vertical="center"/>
    </xf>
    <xf numFmtId="0" fontId="9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shrinkToFit="1"/>
    </xf>
    <xf numFmtId="0" fontId="7" fillId="2" borderId="4" xfId="0" applyFont="1" applyFill="1" applyBorder="1">
      <alignment vertical="center"/>
    </xf>
    <xf numFmtId="0" fontId="8" fillId="2" borderId="5" xfId="0" applyFont="1" applyFill="1" applyBorder="1">
      <alignment vertical="center"/>
    </xf>
    <xf numFmtId="0" fontId="8" fillId="2" borderId="6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left" vertical="center"/>
    </xf>
    <xf numFmtId="176" fontId="8" fillId="2" borderId="6" xfId="0" applyNumberFormat="1" applyFont="1" applyFill="1" applyBorder="1" applyAlignment="1">
      <alignment horizontal="right" vertical="center"/>
    </xf>
    <xf numFmtId="0" fontId="6" fillId="2" borderId="6" xfId="0" applyFont="1" applyFill="1" applyBorder="1">
      <alignment vertical="center"/>
    </xf>
    <xf numFmtId="49" fontId="6" fillId="2" borderId="7" xfId="0" applyNumberFormat="1" applyFont="1" applyFill="1" applyBorder="1" applyAlignment="1">
      <alignment horizontal="center" vertical="center" shrinkToFit="1"/>
    </xf>
    <xf numFmtId="0" fontId="7" fillId="0" borderId="4" xfId="0" applyFont="1" applyFill="1" applyBorder="1">
      <alignment vertical="center"/>
    </xf>
    <xf numFmtId="0" fontId="8" fillId="0" borderId="5" xfId="0" applyFont="1" applyFill="1" applyBorder="1">
      <alignment vertical="center"/>
    </xf>
    <xf numFmtId="0" fontId="8" fillId="0" borderId="6" xfId="0" applyFont="1" applyFill="1" applyBorder="1">
      <alignment vertical="center"/>
    </xf>
    <xf numFmtId="176" fontId="8" fillId="0" borderId="5" xfId="0" applyNumberFormat="1" applyFont="1" applyFill="1" applyBorder="1" applyAlignment="1">
      <alignment horizontal="left" vertical="center"/>
    </xf>
    <xf numFmtId="176" fontId="8" fillId="0" borderId="6" xfId="0" applyNumberFormat="1" applyFont="1" applyFill="1" applyBorder="1" applyAlignment="1">
      <alignment horizontal="right" vertical="center"/>
    </xf>
    <xf numFmtId="0" fontId="6" fillId="0" borderId="6" xfId="0" applyFont="1" applyFill="1" applyBorder="1">
      <alignment vertical="center"/>
    </xf>
    <xf numFmtId="0" fontId="6" fillId="0" borderId="6" xfId="0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horizontal="center" vertical="center"/>
    </xf>
    <xf numFmtId="176" fontId="8" fillId="0" borderId="5" xfId="0" applyNumberFormat="1" applyFont="1" applyFill="1" applyBorder="1" applyAlignment="1">
      <alignment horizontal="right" vertical="center"/>
    </xf>
    <xf numFmtId="0" fontId="6" fillId="0" borderId="5" xfId="0" applyFont="1" applyFill="1" applyBorder="1">
      <alignment vertical="center"/>
    </xf>
    <xf numFmtId="49" fontId="6" fillId="0" borderId="8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 wrapText="1"/>
    </xf>
    <xf numFmtId="176" fontId="8" fillId="2" borderId="5" xfId="0" applyNumberFormat="1" applyFont="1" applyFill="1" applyBorder="1" applyAlignment="1">
      <alignment horizontal="right" vertical="center"/>
    </xf>
    <xf numFmtId="0" fontId="6" fillId="2" borderId="5" xfId="0" applyFont="1" applyFill="1" applyBorder="1">
      <alignment vertical="center"/>
    </xf>
    <xf numFmtId="0" fontId="6" fillId="2" borderId="5" xfId="0" applyFont="1" applyFill="1" applyBorder="1" applyAlignment="1">
      <alignment vertical="center" wrapText="1"/>
    </xf>
    <xf numFmtId="49" fontId="6" fillId="2" borderId="8" xfId="0" applyNumberFormat="1" applyFont="1" applyFill="1" applyBorder="1" applyAlignment="1">
      <alignment horizontal="center" vertical="center"/>
    </xf>
    <xf numFmtId="0" fontId="8" fillId="0" borderId="9" xfId="0" applyFont="1" applyFill="1" applyBorder="1">
      <alignment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8" fillId="0" borderId="5" xfId="0" applyFont="1" applyFill="1" applyBorder="1" applyAlignment="1">
      <alignment vertical="center" wrapText="1"/>
    </xf>
    <xf numFmtId="0" fontId="6" fillId="0" borderId="9" xfId="0" applyFont="1" applyFill="1" applyBorder="1">
      <alignment vertical="center"/>
    </xf>
    <xf numFmtId="0" fontId="8" fillId="0" borderId="9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/>
    </xf>
    <xf numFmtId="176" fontId="6" fillId="0" borderId="9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5" xfId="0" applyFont="1" applyFill="1" applyBorder="1" applyAlignment="1">
      <alignment vertical="center"/>
    </xf>
    <xf numFmtId="0" fontId="8" fillId="2" borderId="9" xfId="0" applyFont="1" applyFill="1" applyBorder="1">
      <alignment vertical="center"/>
    </xf>
    <xf numFmtId="0" fontId="6" fillId="2" borderId="9" xfId="0" applyFont="1" applyFill="1" applyBorder="1">
      <alignment vertical="center"/>
    </xf>
    <xf numFmtId="0" fontId="6" fillId="2" borderId="9" xfId="0" applyFont="1" applyFill="1" applyBorder="1" applyAlignment="1">
      <alignment vertical="center" wrapText="1"/>
    </xf>
    <xf numFmtId="49" fontId="6" fillId="2" borderId="10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 shrinkToFit="1"/>
    </xf>
    <xf numFmtId="176" fontId="4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0" fontId="9" fillId="0" borderId="0" xfId="0" applyFont="1" applyAlignment="1">
      <alignment vertical="center" shrinkToFit="1"/>
    </xf>
    <xf numFmtId="0" fontId="11" fillId="0" borderId="0" xfId="0" applyFont="1">
      <alignment vertical="center"/>
    </xf>
    <xf numFmtId="176" fontId="10" fillId="0" borderId="0" xfId="1" applyNumberFormat="1" applyFill="1" applyAlignment="1">
      <alignment horizontal="left" vertical="center"/>
    </xf>
    <xf numFmtId="0" fontId="10" fillId="0" borderId="0" xfId="1">
      <alignment vertical="center"/>
    </xf>
    <xf numFmtId="14" fontId="7" fillId="0" borderId="0" xfId="0" applyNumberFormat="1" applyFont="1" applyFill="1" applyAlignment="1">
      <alignment vertical="center" shrinkToFit="1"/>
    </xf>
    <xf numFmtId="14" fontId="12" fillId="0" borderId="0" xfId="0" applyNumberFormat="1" applyFont="1" applyAlignment="1">
      <alignment horizontal="left" vertical="center" wrapText="1" shrinkToFit="1"/>
    </xf>
    <xf numFmtId="14" fontId="9" fillId="0" borderId="0" xfId="0" applyNumberFormat="1" applyFont="1" applyAlignment="1">
      <alignment horizontal="left" vertical="center" shrinkToFit="1"/>
    </xf>
    <xf numFmtId="14" fontId="9" fillId="0" borderId="11" xfId="0" applyNumberFormat="1" applyFont="1" applyBorder="1" applyAlignment="1">
      <alignment horizontal="left"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116</xdr:row>
      <xdr:rowOff>30480</xdr:rowOff>
    </xdr:from>
    <xdr:to>
      <xdr:col>2</xdr:col>
      <xdr:colOff>960120</xdr:colOff>
      <xdr:row>127</xdr:row>
      <xdr:rowOff>2323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F1739FC-A1AB-4757-8301-75B81C4A5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8956000"/>
          <a:ext cx="4206239" cy="25702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1257300</xdr:colOff>
      <xdr:row>145</xdr:row>
      <xdr:rowOff>94320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FEC0D7D-72BA-4E9A-AEC5-7BD725892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22760"/>
          <a:ext cx="1752600" cy="3401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161</xdr:row>
      <xdr:rowOff>66338</xdr:rowOff>
    </xdr:from>
    <xdr:to>
      <xdr:col>1</xdr:col>
      <xdr:colOff>2257075</xdr:colOff>
      <xdr:row>167</xdr:row>
      <xdr:rowOff>173915</xdr:rowOff>
    </xdr:to>
    <xdr:pic>
      <xdr:nvPicPr>
        <xdr:cNvPr id="6" name="図 5" descr="画像">
          <a:extLst>
            <a:ext uri="{FF2B5EF4-FFF2-40B4-BE49-F238E27FC236}">
              <a16:creationId xmlns:a16="http://schemas.microsoft.com/office/drawing/2014/main" id="{9B69FF8B-0CE3-4C13-9787-D47941C6D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614138"/>
          <a:ext cx="2714275" cy="1524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29583</xdr:rowOff>
    </xdr:from>
    <xdr:to>
      <xdr:col>1</xdr:col>
      <xdr:colOff>2642786</xdr:colOff>
      <xdr:row>175</xdr:row>
      <xdr:rowOff>86061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C8ED5AF-77C6-42F7-9EE7-F4A36643B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30923"/>
          <a:ext cx="3138086" cy="1710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49563</xdr:colOff>
      <xdr:row>131</xdr:row>
      <xdr:rowOff>53340</xdr:rowOff>
    </xdr:from>
    <xdr:to>
      <xdr:col>7</xdr:col>
      <xdr:colOff>19875</xdr:colOff>
      <xdr:row>143</xdr:row>
      <xdr:rowOff>208709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23F23BD-1EE1-4229-B295-D9B7E4132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61543" y="32522160"/>
          <a:ext cx="3841272" cy="2990009"/>
        </a:xfrm>
        <a:prstGeom prst="rect">
          <a:avLst/>
        </a:prstGeom>
      </xdr:spPr>
    </xdr:pic>
    <xdr:clientData/>
  </xdr:twoCellAnchor>
  <xdr:twoCellAnchor editAs="oneCell">
    <xdr:from>
      <xdr:col>0</xdr:col>
      <xdr:colOff>53493</xdr:colOff>
      <xdr:row>148</xdr:row>
      <xdr:rowOff>60960</xdr:rowOff>
    </xdr:from>
    <xdr:to>
      <xdr:col>1</xdr:col>
      <xdr:colOff>2301240</xdr:colOff>
      <xdr:row>158</xdr:row>
      <xdr:rowOff>37865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2D273579-1BDE-46DE-8586-67F0EDCB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493" y="36530280"/>
          <a:ext cx="2743047" cy="2339105"/>
        </a:xfrm>
        <a:prstGeom prst="rect">
          <a:avLst/>
        </a:prstGeom>
      </xdr:spPr>
    </xdr:pic>
    <xdr:clientData/>
  </xdr:twoCellAnchor>
  <xdr:twoCellAnchor editAs="oneCell">
    <xdr:from>
      <xdr:col>3</xdr:col>
      <xdr:colOff>28835</xdr:colOff>
      <xdr:row>161</xdr:row>
      <xdr:rowOff>22860</xdr:rowOff>
    </xdr:from>
    <xdr:to>
      <xdr:col>7</xdr:col>
      <xdr:colOff>922019</xdr:colOff>
      <xdr:row>176</xdr:row>
      <xdr:rowOff>60960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231E6C9-40C6-48C5-9705-7E07DCEE2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0815" y="39570660"/>
          <a:ext cx="4764144" cy="357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2</xdr:col>
      <xdr:colOff>1108710</xdr:colOff>
      <xdr:row>189</xdr:row>
      <xdr:rowOff>223004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FDE36A0-A850-4059-823B-622BC1449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72200"/>
          <a:ext cx="4354830" cy="2585204"/>
        </a:xfrm>
        <a:prstGeom prst="rect">
          <a:avLst/>
        </a:prstGeom>
      </xdr:spPr>
    </xdr:pic>
    <xdr:clientData/>
  </xdr:twoCellAnchor>
  <xdr:twoCellAnchor editAs="oneCell">
    <xdr:from>
      <xdr:col>3</xdr:col>
      <xdr:colOff>45721</xdr:colOff>
      <xdr:row>148</xdr:row>
      <xdr:rowOff>68580</xdr:rowOff>
    </xdr:from>
    <xdr:to>
      <xdr:col>3</xdr:col>
      <xdr:colOff>1965961</xdr:colOff>
      <xdr:row>158</xdr:row>
      <xdr:rowOff>225640</xdr:rowOff>
    </xdr:to>
    <xdr:pic>
      <xdr:nvPicPr>
        <xdr:cNvPr id="11" name="図 10" descr="画像に含まれている可能性があるもの:自転車、木、空、屋外">
          <a:extLst>
            <a:ext uri="{FF2B5EF4-FFF2-40B4-BE49-F238E27FC236}">
              <a16:creationId xmlns:a16="http://schemas.microsoft.com/office/drawing/2014/main" id="{7A7BD187-CFC2-4430-97FC-B2A7A18E0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21"/>
        <a:stretch/>
      </xdr:blipFill>
      <xdr:spPr bwMode="auto">
        <a:xfrm>
          <a:off x="4457701" y="37513260"/>
          <a:ext cx="1920240" cy="2519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9"/>
  <sheetViews>
    <sheetView tabSelected="1" view="pageBreakPreview" topLeftCell="A172" zoomScaleNormal="100" zoomScaleSheetLayoutView="100" workbookViewId="0">
      <selection activeCell="B172" sqref="B172"/>
    </sheetView>
  </sheetViews>
  <sheetFormatPr defaultColWidth="7.77734375" defaultRowHeight="18.600000000000001" x14ac:dyDescent="0.2"/>
  <cols>
    <col min="1" max="1" width="7.21875" style="3" customWidth="1"/>
    <col min="2" max="2" width="40.109375" style="4" customWidth="1"/>
    <col min="3" max="3" width="17" style="4" customWidth="1"/>
    <col min="4" max="4" width="36.6640625" style="4" customWidth="1"/>
    <col min="5" max="5" width="10.33203125" style="5" customWidth="1"/>
    <col min="6" max="6" width="9.109375" style="6" customWidth="1"/>
    <col min="7" max="7" width="0.33203125" style="7" customWidth="1"/>
    <col min="8" max="8" width="42.77734375" style="8" customWidth="1"/>
    <col min="9" max="9" width="14.33203125" style="7" customWidth="1"/>
    <col min="10" max="10" width="13.77734375" style="7" customWidth="1"/>
    <col min="11" max="16384" width="7.77734375" style="7"/>
  </cols>
  <sheetData>
    <row r="1" spans="1:10" x14ac:dyDescent="0.2">
      <c r="A1" s="3" t="s">
        <v>200</v>
      </c>
      <c r="H1" s="66" t="s">
        <v>247</v>
      </c>
      <c r="I1" s="67"/>
      <c r="J1" s="67"/>
    </row>
    <row r="2" spans="1:10" ht="19.2" thickBot="1" x14ac:dyDescent="0.25">
      <c r="A2" s="65">
        <f ca="1">TODAY()</f>
        <v>44088</v>
      </c>
      <c r="H2" s="68"/>
      <c r="I2" s="68"/>
      <c r="J2" s="68"/>
    </row>
    <row r="3" spans="1:10" ht="21.75" customHeight="1" thickBot="1" x14ac:dyDescent="0.25">
      <c r="A3" s="9"/>
      <c r="B3" s="10" t="s">
        <v>0</v>
      </c>
      <c r="C3" s="10" t="s">
        <v>1</v>
      </c>
      <c r="D3" s="10" t="s">
        <v>1</v>
      </c>
      <c r="E3" s="11" t="s">
        <v>2</v>
      </c>
      <c r="F3" s="11" t="s">
        <v>3</v>
      </c>
      <c r="G3" s="10"/>
      <c r="H3" s="10" t="s">
        <v>4</v>
      </c>
      <c r="I3" s="12" t="s">
        <v>37</v>
      </c>
      <c r="J3" s="12" t="s">
        <v>37</v>
      </c>
    </row>
    <row r="4" spans="1:10" ht="38.4" thickTop="1" x14ac:dyDescent="0.2">
      <c r="A4" s="13">
        <v>1</v>
      </c>
      <c r="B4" s="14" t="s">
        <v>11</v>
      </c>
      <c r="C4" s="15"/>
      <c r="D4" s="15" t="s">
        <v>9</v>
      </c>
      <c r="E4" s="16">
        <v>0</v>
      </c>
      <c r="F4" s="17">
        <v>0</v>
      </c>
      <c r="G4" s="18"/>
      <c r="H4" s="54" t="s">
        <v>201</v>
      </c>
      <c r="I4" s="19" t="s">
        <v>228</v>
      </c>
      <c r="J4" s="19" t="s">
        <v>229</v>
      </c>
    </row>
    <row r="5" spans="1:10" x14ac:dyDescent="0.2">
      <c r="A5" s="20">
        <f t="shared" ref="A5:A80" si="0">A4+1</f>
        <v>2</v>
      </c>
      <c r="B5" s="21" t="s">
        <v>10</v>
      </c>
      <c r="C5" s="22" t="s">
        <v>5</v>
      </c>
      <c r="D5" s="22" t="s">
        <v>6</v>
      </c>
      <c r="E5" s="23">
        <f>F5-F4</f>
        <v>0.3</v>
      </c>
      <c r="F5" s="24">
        <v>0.3</v>
      </c>
      <c r="G5" s="25"/>
      <c r="H5" s="26" t="s">
        <v>31</v>
      </c>
      <c r="I5" s="27"/>
      <c r="J5" s="27"/>
    </row>
    <row r="6" spans="1:10" x14ac:dyDescent="0.2">
      <c r="A6" s="20">
        <f t="shared" si="0"/>
        <v>3</v>
      </c>
      <c r="B6" s="21" t="s">
        <v>40</v>
      </c>
      <c r="C6" s="22" t="s">
        <v>7</v>
      </c>
      <c r="D6" s="22" t="s">
        <v>9</v>
      </c>
      <c r="E6" s="23">
        <f t="shared" ref="E6:E106" si="1">F6-F5</f>
        <v>0.89999999999999991</v>
      </c>
      <c r="F6" s="24">
        <v>1.2</v>
      </c>
      <c r="G6" s="25"/>
      <c r="H6" s="26"/>
      <c r="I6" s="27"/>
      <c r="J6" s="27"/>
    </row>
    <row r="7" spans="1:10" x14ac:dyDescent="0.2">
      <c r="A7" s="20">
        <f t="shared" si="0"/>
        <v>4</v>
      </c>
      <c r="B7" s="21" t="s">
        <v>12</v>
      </c>
      <c r="C7" s="21" t="s">
        <v>5</v>
      </c>
      <c r="D7" s="21" t="s">
        <v>30</v>
      </c>
      <c r="E7" s="23">
        <f t="shared" si="1"/>
        <v>1.0000000000000002</v>
      </c>
      <c r="F7" s="28">
        <v>2.2000000000000002</v>
      </c>
      <c r="G7" s="29"/>
      <c r="H7" s="1"/>
      <c r="I7" s="27"/>
      <c r="J7" s="27"/>
    </row>
    <row r="8" spans="1:10" x14ac:dyDescent="0.2">
      <c r="A8" s="20">
        <f t="shared" si="0"/>
        <v>5</v>
      </c>
      <c r="B8" s="21" t="s">
        <v>13</v>
      </c>
      <c r="C8" s="21" t="s">
        <v>14</v>
      </c>
      <c r="D8" s="21" t="s">
        <v>25</v>
      </c>
      <c r="E8" s="23">
        <f t="shared" si="1"/>
        <v>1.2999999999999998</v>
      </c>
      <c r="F8" s="28">
        <v>3.5</v>
      </c>
      <c r="G8" s="29"/>
      <c r="H8" s="1" t="s">
        <v>32</v>
      </c>
      <c r="I8" s="30"/>
      <c r="J8" s="30"/>
    </row>
    <row r="9" spans="1:10" x14ac:dyDescent="0.2">
      <c r="A9" s="20">
        <f t="shared" si="0"/>
        <v>6</v>
      </c>
      <c r="B9" s="21" t="s">
        <v>15</v>
      </c>
      <c r="C9" s="21" t="s">
        <v>5</v>
      </c>
      <c r="D9" s="21" t="s">
        <v>9</v>
      </c>
      <c r="E9" s="23">
        <f t="shared" si="1"/>
        <v>0.29999999999999982</v>
      </c>
      <c r="F9" s="28">
        <v>3.8</v>
      </c>
      <c r="G9" s="29"/>
      <c r="H9" s="1"/>
      <c r="I9" s="30"/>
      <c r="J9" s="30"/>
    </row>
    <row r="10" spans="1:10" x14ac:dyDescent="0.2">
      <c r="A10" s="20">
        <f t="shared" si="0"/>
        <v>7</v>
      </c>
      <c r="B10" s="21" t="s">
        <v>24</v>
      </c>
      <c r="C10" s="21" t="s">
        <v>14</v>
      </c>
      <c r="D10" s="21" t="s">
        <v>29</v>
      </c>
      <c r="E10" s="23">
        <f t="shared" si="1"/>
        <v>0.20000000000000018</v>
      </c>
      <c r="F10" s="28">
        <v>4</v>
      </c>
      <c r="G10" s="29"/>
      <c r="H10" s="31" t="s">
        <v>33</v>
      </c>
      <c r="I10" s="30"/>
      <c r="J10" s="30"/>
    </row>
    <row r="11" spans="1:10" ht="36" x14ac:dyDescent="0.2">
      <c r="A11" s="13">
        <f t="shared" si="0"/>
        <v>8</v>
      </c>
      <c r="B11" s="32" t="s">
        <v>38</v>
      </c>
      <c r="C11" s="14" t="s">
        <v>8</v>
      </c>
      <c r="D11" s="15" t="s">
        <v>28</v>
      </c>
      <c r="E11" s="16">
        <f t="shared" si="1"/>
        <v>5.3000000000000007</v>
      </c>
      <c r="F11" s="33">
        <v>9.3000000000000007</v>
      </c>
      <c r="G11" s="34"/>
      <c r="H11" s="35" t="s">
        <v>36</v>
      </c>
      <c r="I11" s="36"/>
      <c r="J11" s="36"/>
    </row>
    <row r="12" spans="1:10" x14ac:dyDescent="0.2">
      <c r="A12" s="20">
        <f t="shared" si="0"/>
        <v>9</v>
      </c>
      <c r="B12" s="21" t="s">
        <v>17</v>
      </c>
      <c r="C12" s="21" t="s">
        <v>26</v>
      </c>
      <c r="D12" s="22" t="s">
        <v>16</v>
      </c>
      <c r="E12" s="23">
        <f t="shared" si="1"/>
        <v>1</v>
      </c>
      <c r="F12" s="28">
        <v>10.3</v>
      </c>
      <c r="G12" s="29"/>
      <c r="H12" s="31" t="s">
        <v>34</v>
      </c>
      <c r="I12" s="30"/>
      <c r="J12" s="30"/>
    </row>
    <row r="13" spans="1:10" x14ac:dyDescent="0.2">
      <c r="A13" s="20">
        <f t="shared" si="0"/>
        <v>10</v>
      </c>
      <c r="B13" s="21" t="s">
        <v>41</v>
      </c>
      <c r="C13" s="21" t="s">
        <v>5</v>
      </c>
      <c r="D13" s="21" t="s">
        <v>27</v>
      </c>
      <c r="E13" s="23">
        <f t="shared" si="1"/>
        <v>1.6999999999999993</v>
      </c>
      <c r="F13" s="28">
        <v>12</v>
      </c>
      <c r="G13" s="29"/>
      <c r="H13" s="1"/>
      <c r="I13" s="30"/>
      <c r="J13" s="30"/>
    </row>
    <row r="14" spans="1:10" ht="25.2" x14ac:dyDescent="0.2">
      <c r="A14" s="20">
        <f t="shared" si="0"/>
        <v>11</v>
      </c>
      <c r="B14" s="21" t="s">
        <v>18</v>
      </c>
      <c r="C14" s="21" t="s">
        <v>14</v>
      </c>
      <c r="D14" s="21" t="s">
        <v>20</v>
      </c>
      <c r="E14" s="23">
        <f t="shared" si="1"/>
        <v>1.5</v>
      </c>
      <c r="F14" s="28">
        <v>13.5</v>
      </c>
      <c r="G14" s="29"/>
      <c r="H14" s="1" t="s">
        <v>35</v>
      </c>
      <c r="I14" s="30"/>
      <c r="J14" s="30"/>
    </row>
    <row r="15" spans="1:10" x14ac:dyDescent="0.2">
      <c r="A15" s="20">
        <f t="shared" si="0"/>
        <v>12</v>
      </c>
      <c r="B15" s="21" t="s">
        <v>19</v>
      </c>
      <c r="C15" s="21" t="s">
        <v>7</v>
      </c>
      <c r="D15" s="21" t="s">
        <v>20</v>
      </c>
      <c r="E15" s="23">
        <f t="shared" si="1"/>
        <v>2.3000000000000007</v>
      </c>
      <c r="F15" s="28">
        <v>15.8</v>
      </c>
      <c r="G15" s="29"/>
      <c r="H15" s="31"/>
      <c r="I15" s="30"/>
      <c r="J15" s="30"/>
    </row>
    <row r="16" spans="1:10" x14ac:dyDescent="0.2">
      <c r="A16" s="20">
        <f t="shared" si="0"/>
        <v>13</v>
      </c>
      <c r="B16" s="21" t="s">
        <v>21</v>
      </c>
      <c r="C16" s="21" t="s">
        <v>5</v>
      </c>
      <c r="D16" s="21" t="s">
        <v>22</v>
      </c>
      <c r="E16" s="23">
        <f t="shared" si="1"/>
        <v>0.5</v>
      </c>
      <c r="F16" s="28">
        <v>16.3</v>
      </c>
      <c r="G16" s="29"/>
      <c r="H16" s="1"/>
      <c r="I16" s="30"/>
      <c r="J16" s="30"/>
    </row>
    <row r="17" spans="1:10" x14ac:dyDescent="0.2">
      <c r="A17" s="20">
        <f t="shared" si="0"/>
        <v>14</v>
      </c>
      <c r="B17" s="21" t="s">
        <v>23</v>
      </c>
      <c r="C17" s="21" t="s">
        <v>5</v>
      </c>
      <c r="D17" s="21" t="s">
        <v>39</v>
      </c>
      <c r="E17" s="23">
        <f t="shared" si="1"/>
        <v>12.399999999999999</v>
      </c>
      <c r="F17" s="28">
        <v>28.7</v>
      </c>
      <c r="G17" s="29"/>
      <c r="H17" s="1"/>
      <c r="I17" s="30"/>
      <c r="J17" s="30"/>
    </row>
    <row r="18" spans="1:10" x14ac:dyDescent="0.2">
      <c r="A18" s="20">
        <f t="shared" si="0"/>
        <v>15</v>
      </c>
      <c r="B18" s="21" t="s">
        <v>43</v>
      </c>
      <c r="C18" s="21" t="s">
        <v>7</v>
      </c>
      <c r="D18" s="21" t="s">
        <v>42</v>
      </c>
      <c r="E18" s="23">
        <f t="shared" si="1"/>
        <v>1.3000000000000007</v>
      </c>
      <c r="F18" s="28">
        <v>30</v>
      </c>
      <c r="G18" s="29"/>
      <c r="H18" s="1"/>
      <c r="I18" s="30"/>
      <c r="J18" s="30"/>
    </row>
    <row r="19" spans="1:10" x14ac:dyDescent="0.2">
      <c r="A19" s="20">
        <f t="shared" si="0"/>
        <v>16</v>
      </c>
      <c r="B19" s="21" t="s">
        <v>44</v>
      </c>
      <c r="C19" s="21" t="s">
        <v>45</v>
      </c>
      <c r="D19" s="21" t="s">
        <v>42</v>
      </c>
      <c r="E19" s="23">
        <f t="shared" si="1"/>
        <v>4.2000000000000028</v>
      </c>
      <c r="F19" s="28">
        <v>34.200000000000003</v>
      </c>
      <c r="G19" s="29"/>
      <c r="H19" s="1"/>
      <c r="I19" s="30"/>
      <c r="J19" s="30"/>
    </row>
    <row r="20" spans="1:10" x14ac:dyDescent="0.2">
      <c r="A20" s="20">
        <f t="shared" si="0"/>
        <v>17</v>
      </c>
      <c r="B20" s="21" t="s">
        <v>46</v>
      </c>
      <c r="C20" s="21" t="s">
        <v>7</v>
      </c>
      <c r="D20" s="21" t="s">
        <v>47</v>
      </c>
      <c r="E20" s="23">
        <f t="shared" si="1"/>
        <v>1.1999999999999957</v>
      </c>
      <c r="F20" s="28">
        <v>35.4</v>
      </c>
      <c r="G20" s="29"/>
      <c r="H20" s="1"/>
      <c r="I20" s="30"/>
      <c r="J20" s="30"/>
    </row>
    <row r="21" spans="1:10" x14ac:dyDescent="0.2">
      <c r="A21" s="20">
        <f t="shared" si="0"/>
        <v>18</v>
      </c>
      <c r="B21" s="37" t="s">
        <v>48</v>
      </c>
      <c r="C21" s="21" t="s">
        <v>5</v>
      </c>
      <c r="D21" s="21" t="s">
        <v>42</v>
      </c>
      <c r="E21" s="23">
        <f t="shared" si="1"/>
        <v>2.5</v>
      </c>
      <c r="F21" s="28">
        <v>37.9</v>
      </c>
      <c r="G21" s="29"/>
      <c r="H21" s="2"/>
      <c r="I21" s="38"/>
      <c r="J21" s="38"/>
    </row>
    <row r="22" spans="1:10" x14ac:dyDescent="0.2">
      <c r="A22" s="20">
        <f t="shared" si="0"/>
        <v>19</v>
      </c>
      <c r="B22" s="21" t="s">
        <v>63</v>
      </c>
      <c r="C22" s="21" t="s">
        <v>7</v>
      </c>
      <c r="D22" s="39" t="s">
        <v>42</v>
      </c>
      <c r="E22" s="23">
        <f t="shared" si="1"/>
        <v>6.3000000000000043</v>
      </c>
      <c r="F22" s="28">
        <v>44.2</v>
      </c>
      <c r="G22" s="29"/>
      <c r="H22" s="31"/>
      <c r="I22" s="30"/>
      <c r="J22" s="30"/>
    </row>
    <row r="23" spans="1:10" x14ac:dyDescent="0.2">
      <c r="A23" s="13">
        <f t="shared" si="0"/>
        <v>20</v>
      </c>
      <c r="B23" s="14" t="s">
        <v>189</v>
      </c>
      <c r="C23" s="14" t="s">
        <v>8</v>
      </c>
      <c r="D23" s="47" t="s">
        <v>42</v>
      </c>
      <c r="E23" s="16">
        <f t="shared" si="1"/>
        <v>2.3999999999999986</v>
      </c>
      <c r="F23" s="33">
        <v>46.6</v>
      </c>
      <c r="G23" s="34"/>
      <c r="H23" s="48" t="s">
        <v>190</v>
      </c>
      <c r="I23" s="36" t="s">
        <v>220</v>
      </c>
      <c r="J23" s="36" t="s">
        <v>221</v>
      </c>
    </row>
    <row r="24" spans="1:10" x14ac:dyDescent="0.2">
      <c r="A24" s="20">
        <f t="shared" si="0"/>
        <v>21</v>
      </c>
      <c r="B24" s="40" t="s">
        <v>49</v>
      </c>
      <c r="C24" s="21" t="s">
        <v>5</v>
      </c>
      <c r="D24" s="21" t="s">
        <v>50</v>
      </c>
      <c r="E24" s="23">
        <f t="shared" si="1"/>
        <v>2.7999999999999972</v>
      </c>
      <c r="F24" s="28">
        <v>49.4</v>
      </c>
      <c r="G24" s="29"/>
      <c r="H24" s="1" t="s">
        <v>64</v>
      </c>
      <c r="I24" s="30"/>
      <c r="J24" s="30"/>
    </row>
    <row r="25" spans="1:10" x14ac:dyDescent="0.2">
      <c r="A25" s="20">
        <f t="shared" si="0"/>
        <v>22</v>
      </c>
      <c r="B25" s="21" t="s">
        <v>51</v>
      </c>
      <c r="C25" s="21" t="s">
        <v>7</v>
      </c>
      <c r="D25" s="40" t="s">
        <v>52</v>
      </c>
      <c r="E25" s="23">
        <f t="shared" si="1"/>
        <v>5.3999999999999986</v>
      </c>
      <c r="F25" s="28">
        <v>54.8</v>
      </c>
      <c r="G25" s="29"/>
      <c r="H25" s="1"/>
      <c r="I25" s="30"/>
      <c r="J25" s="30"/>
    </row>
    <row r="26" spans="1:10" x14ac:dyDescent="0.2">
      <c r="A26" s="20">
        <f t="shared" si="0"/>
        <v>23</v>
      </c>
      <c r="B26" s="21" t="s">
        <v>53</v>
      </c>
      <c r="C26" s="21" t="s">
        <v>5</v>
      </c>
      <c r="D26" s="40" t="s">
        <v>54</v>
      </c>
      <c r="E26" s="23">
        <f t="shared" si="1"/>
        <v>7.6000000000000014</v>
      </c>
      <c r="F26" s="28">
        <v>62.4</v>
      </c>
      <c r="G26" s="29"/>
      <c r="H26" s="1"/>
      <c r="I26" s="30"/>
      <c r="J26" s="30"/>
    </row>
    <row r="27" spans="1:10" x14ac:dyDescent="0.2">
      <c r="A27" s="20">
        <f t="shared" si="0"/>
        <v>24</v>
      </c>
      <c r="B27" s="21" t="s">
        <v>10</v>
      </c>
      <c r="C27" s="21" t="s">
        <v>7</v>
      </c>
      <c r="D27" s="21" t="s">
        <v>55</v>
      </c>
      <c r="E27" s="23">
        <f t="shared" si="1"/>
        <v>0.20000000000000284</v>
      </c>
      <c r="F27" s="28">
        <v>62.6</v>
      </c>
      <c r="G27" s="29"/>
      <c r="H27" s="1"/>
      <c r="I27" s="30"/>
      <c r="J27" s="30"/>
    </row>
    <row r="28" spans="1:10" x14ac:dyDescent="0.2">
      <c r="A28" s="20"/>
      <c r="B28" s="37" t="s">
        <v>232</v>
      </c>
      <c r="C28" s="37" t="s">
        <v>14</v>
      </c>
      <c r="D28" s="37" t="s">
        <v>233</v>
      </c>
      <c r="E28" s="23">
        <f t="shared" si="1"/>
        <v>7.3000000000000043</v>
      </c>
      <c r="F28" s="28">
        <v>69.900000000000006</v>
      </c>
      <c r="G28" s="29"/>
      <c r="H28" s="1"/>
      <c r="I28" s="30"/>
      <c r="J28" s="30"/>
    </row>
    <row r="29" spans="1:10" x14ac:dyDescent="0.2">
      <c r="A29" s="20">
        <f>A27+1</f>
        <v>25</v>
      </c>
      <c r="B29" s="37" t="s">
        <v>65</v>
      </c>
      <c r="C29" s="37" t="s">
        <v>14</v>
      </c>
      <c r="D29" s="37" t="s">
        <v>55</v>
      </c>
      <c r="E29" s="23">
        <f t="shared" si="1"/>
        <v>2.0999999999999943</v>
      </c>
      <c r="F29" s="28">
        <v>72</v>
      </c>
      <c r="G29" s="29"/>
      <c r="H29" s="1"/>
      <c r="I29" s="30"/>
      <c r="J29" s="30"/>
    </row>
    <row r="30" spans="1:10" x14ac:dyDescent="0.2">
      <c r="A30" s="20">
        <f t="shared" si="0"/>
        <v>26</v>
      </c>
      <c r="B30" s="37" t="s">
        <v>234</v>
      </c>
      <c r="C30" s="37" t="s">
        <v>14</v>
      </c>
      <c r="D30" s="37" t="s">
        <v>66</v>
      </c>
      <c r="E30" s="23">
        <f t="shared" si="1"/>
        <v>5.7999999999999972</v>
      </c>
      <c r="F30" s="28">
        <v>77.8</v>
      </c>
      <c r="G30" s="29"/>
      <c r="H30" s="1"/>
      <c r="I30" s="30"/>
      <c r="J30" s="30"/>
    </row>
    <row r="31" spans="1:10" x14ac:dyDescent="0.2">
      <c r="A31" s="20">
        <f t="shared" si="0"/>
        <v>27</v>
      </c>
      <c r="B31" s="37" t="s">
        <v>104</v>
      </c>
      <c r="C31" s="37" t="s">
        <v>45</v>
      </c>
      <c r="D31" s="37" t="s">
        <v>235</v>
      </c>
      <c r="E31" s="23">
        <f t="shared" si="1"/>
        <v>7.7999999999999972</v>
      </c>
      <c r="F31" s="28">
        <v>85.6</v>
      </c>
      <c r="G31" s="29"/>
      <c r="H31" s="2"/>
      <c r="I31" s="30"/>
      <c r="J31" s="30"/>
    </row>
    <row r="32" spans="1:10" ht="25.2" x14ac:dyDescent="0.2">
      <c r="A32" s="20">
        <f t="shared" si="0"/>
        <v>28</v>
      </c>
      <c r="B32" s="37" t="s">
        <v>67</v>
      </c>
      <c r="C32" s="37" t="s">
        <v>14</v>
      </c>
      <c r="D32" s="37" t="s">
        <v>193</v>
      </c>
      <c r="E32" s="23">
        <f t="shared" si="1"/>
        <v>0.80000000000001137</v>
      </c>
      <c r="F32" s="28">
        <v>86.4</v>
      </c>
      <c r="G32" s="29"/>
      <c r="H32" s="2" t="s">
        <v>69</v>
      </c>
      <c r="I32" s="30"/>
      <c r="J32" s="30"/>
    </row>
    <row r="33" spans="1:10" ht="36" x14ac:dyDescent="0.2">
      <c r="A33" s="13">
        <f t="shared" si="0"/>
        <v>29</v>
      </c>
      <c r="B33" s="32" t="s">
        <v>191</v>
      </c>
      <c r="C33" s="49" t="s">
        <v>8</v>
      </c>
      <c r="D33" s="49" t="s">
        <v>68</v>
      </c>
      <c r="E33" s="16">
        <f t="shared" si="1"/>
        <v>3.3999999999999915</v>
      </c>
      <c r="F33" s="33">
        <v>89.8</v>
      </c>
      <c r="G33" s="50"/>
      <c r="H33" s="51" t="s">
        <v>192</v>
      </c>
      <c r="I33" s="52"/>
      <c r="J33" s="52"/>
    </row>
    <row r="34" spans="1:10" x14ac:dyDescent="0.2">
      <c r="A34" s="20">
        <f t="shared" si="0"/>
        <v>30</v>
      </c>
      <c r="B34" s="21" t="s">
        <v>17</v>
      </c>
      <c r="C34" s="37" t="s">
        <v>14</v>
      </c>
      <c r="D34" s="37" t="s">
        <v>71</v>
      </c>
      <c r="E34" s="23">
        <f t="shared" si="1"/>
        <v>18.600000000000009</v>
      </c>
      <c r="F34" s="28">
        <v>108.4</v>
      </c>
      <c r="G34" s="41"/>
      <c r="H34" s="2"/>
      <c r="I34" s="38"/>
      <c r="J34" s="38"/>
    </row>
    <row r="35" spans="1:10" x14ac:dyDescent="0.2">
      <c r="A35" s="20">
        <f t="shared" si="0"/>
        <v>31</v>
      </c>
      <c r="B35" s="42" t="s">
        <v>70</v>
      </c>
      <c r="C35" s="37" t="s">
        <v>45</v>
      </c>
      <c r="D35" s="37" t="s">
        <v>72</v>
      </c>
      <c r="E35" s="23">
        <f t="shared" si="1"/>
        <v>1.5</v>
      </c>
      <c r="F35" s="28">
        <v>109.9</v>
      </c>
      <c r="G35" s="41"/>
      <c r="H35" s="2" t="s">
        <v>73</v>
      </c>
      <c r="I35" s="38"/>
      <c r="J35" s="38"/>
    </row>
    <row r="36" spans="1:10" x14ac:dyDescent="0.2">
      <c r="A36" s="20">
        <f t="shared" si="0"/>
        <v>32</v>
      </c>
      <c r="B36" s="21" t="s">
        <v>61</v>
      </c>
      <c r="C36" s="37" t="s">
        <v>14</v>
      </c>
      <c r="D36" s="37" t="s">
        <v>72</v>
      </c>
      <c r="E36" s="23">
        <f t="shared" si="1"/>
        <v>4.0999999999999943</v>
      </c>
      <c r="F36" s="28">
        <v>114</v>
      </c>
      <c r="G36" s="41"/>
      <c r="H36" s="2" t="s">
        <v>74</v>
      </c>
      <c r="I36" s="38"/>
      <c r="J36" s="38"/>
    </row>
    <row r="37" spans="1:10" x14ac:dyDescent="0.2">
      <c r="A37" s="20">
        <f t="shared" si="0"/>
        <v>33</v>
      </c>
      <c r="B37" s="37" t="s">
        <v>70</v>
      </c>
      <c r="C37" s="37" t="s">
        <v>7</v>
      </c>
      <c r="D37" s="37" t="s">
        <v>72</v>
      </c>
      <c r="E37" s="23">
        <f t="shared" si="1"/>
        <v>3.7999999999999972</v>
      </c>
      <c r="F37" s="28">
        <v>117.8</v>
      </c>
      <c r="G37" s="41"/>
      <c r="H37" s="2"/>
      <c r="I37" s="38"/>
      <c r="J37" s="38"/>
    </row>
    <row r="38" spans="1:10" x14ac:dyDescent="0.2">
      <c r="A38" s="20">
        <f t="shared" si="0"/>
        <v>34</v>
      </c>
      <c r="B38" s="42" t="s">
        <v>57</v>
      </c>
      <c r="C38" s="42" t="s">
        <v>5</v>
      </c>
      <c r="D38" s="37" t="s">
        <v>58</v>
      </c>
      <c r="E38" s="23">
        <f t="shared" si="1"/>
        <v>2.2000000000000028</v>
      </c>
      <c r="F38" s="28">
        <v>120</v>
      </c>
      <c r="G38" s="41"/>
      <c r="H38" s="2" t="s">
        <v>75</v>
      </c>
      <c r="I38" s="38"/>
      <c r="J38" s="38"/>
    </row>
    <row r="39" spans="1:10" x14ac:dyDescent="0.2">
      <c r="A39" s="20">
        <f t="shared" si="0"/>
        <v>35</v>
      </c>
      <c r="B39" s="37" t="s">
        <v>70</v>
      </c>
      <c r="C39" s="37" t="s">
        <v>14</v>
      </c>
      <c r="D39" s="37" t="s">
        <v>76</v>
      </c>
      <c r="E39" s="23">
        <f t="shared" si="1"/>
        <v>2.2000000000000028</v>
      </c>
      <c r="F39" s="28">
        <v>122.2</v>
      </c>
      <c r="G39" s="41"/>
      <c r="H39" s="43" t="s">
        <v>77</v>
      </c>
      <c r="I39" s="38"/>
      <c r="J39" s="38"/>
    </row>
    <row r="40" spans="1:10" x14ac:dyDescent="0.2">
      <c r="A40" s="20">
        <f t="shared" si="0"/>
        <v>36</v>
      </c>
      <c r="B40" s="37" t="s">
        <v>104</v>
      </c>
      <c r="C40" s="37" t="s">
        <v>45</v>
      </c>
      <c r="D40" s="37" t="s">
        <v>76</v>
      </c>
      <c r="E40" s="23">
        <f t="shared" si="1"/>
        <v>2.7999999999999972</v>
      </c>
      <c r="F40" s="28">
        <v>125</v>
      </c>
      <c r="G40" s="41"/>
      <c r="H40" s="43" t="s">
        <v>78</v>
      </c>
      <c r="I40" s="38"/>
      <c r="J40" s="38"/>
    </row>
    <row r="41" spans="1:10" x14ac:dyDescent="0.2">
      <c r="A41" s="20">
        <f t="shared" si="0"/>
        <v>37</v>
      </c>
      <c r="B41" s="37" t="s">
        <v>70</v>
      </c>
      <c r="C41" s="37" t="s">
        <v>45</v>
      </c>
      <c r="D41" s="37" t="s">
        <v>76</v>
      </c>
      <c r="E41" s="23">
        <f t="shared" si="1"/>
        <v>2.5999999999999943</v>
      </c>
      <c r="F41" s="28">
        <v>127.6</v>
      </c>
      <c r="G41" s="41"/>
      <c r="H41" s="2" t="s">
        <v>79</v>
      </c>
      <c r="I41" s="38"/>
      <c r="J41" s="38"/>
    </row>
    <row r="42" spans="1:10" ht="25.2" x14ac:dyDescent="0.2">
      <c r="A42" s="20">
        <f t="shared" si="0"/>
        <v>38</v>
      </c>
      <c r="B42" s="37" t="s">
        <v>70</v>
      </c>
      <c r="C42" s="37" t="s">
        <v>14</v>
      </c>
      <c r="D42" s="37" t="s">
        <v>80</v>
      </c>
      <c r="E42" s="23">
        <f t="shared" si="1"/>
        <v>5</v>
      </c>
      <c r="F42" s="28">
        <v>132.6</v>
      </c>
      <c r="G42" s="41"/>
      <c r="H42" s="2" t="s">
        <v>81</v>
      </c>
      <c r="I42" s="38"/>
      <c r="J42" s="38"/>
    </row>
    <row r="43" spans="1:10" x14ac:dyDescent="0.2">
      <c r="A43" s="20">
        <f t="shared" si="0"/>
        <v>39</v>
      </c>
      <c r="B43" s="37" t="s">
        <v>105</v>
      </c>
      <c r="C43" s="37" t="s">
        <v>45</v>
      </c>
      <c r="D43" s="37" t="s">
        <v>82</v>
      </c>
      <c r="E43" s="23">
        <f t="shared" si="1"/>
        <v>29.5</v>
      </c>
      <c r="F43" s="28">
        <v>162.1</v>
      </c>
      <c r="G43" s="41"/>
      <c r="H43" s="43" t="s">
        <v>83</v>
      </c>
      <c r="I43" s="38"/>
      <c r="J43" s="38"/>
    </row>
    <row r="44" spans="1:10" x14ac:dyDescent="0.2">
      <c r="A44" s="20">
        <f t="shared" si="0"/>
        <v>40</v>
      </c>
      <c r="B44" s="37" t="s">
        <v>84</v>
      </c>
      <c r="C44" s="37" t="s">
        <v>7</v>
      </c>
      <c r="D44" s="37" t="s">
        <v>62</v>
      </c>
      <c r="E44" s="23">
        <f t="shared" si="1"/>
        <v>2.3000000000000114</v>
      </c>
      <c r="F44" s="28">
        <v>164.4</v>
      </c>
      <c r="G44" s="41"/>
      <c r="H44" s="43"/>
      <c r="I44" s="38"/>
      <c r="J44" s="38"/>
    </row>
    <row r="45" spans="1:10" x14ac:dyDescent="0.2">
      <c r="A45" s="20">
        <f t="shared" si="0"/>
        <v>41</v>
      </c>
      <c r="B45" s="37" t="s">
        <v>67</v>
      </c>
      <c r="C45" s="37" t="s">
        <v>5</v>
      </c>
      <c r="D45" s="37" t="s">
        <v>86</v>
      </c>
      <c r="E45" s="23">
        <f t="shared" si="1"/>
        <v>4.0999999999999943</v>
      </c>
      <c r="F45" s="28">
        <v>168.5</v>
      </c>
      <c r="G45" s="41"/>
      <c r="H45" s="43" t="s">
        <v>85</v>
      </c>
      <c r="I45" s="38"/>
      <c r="J45" s="38"/>
    </row>
    <row r="46" spans="1:10" x14ac:dyDescent="0.2">
      <c r="A46" s="20">
        <f t="shared" si="0"/>
        <v>42</v>
      </c>
      <c r="B46" s="37" t="s">
        <v>67</v>
      </c>
      <c r="C46" s="37" t="s">
        <v>5</v>
      </c>
      <c r="D46" s="37" t="s">
        <v>9</v>
      </c>
      <c r="E46" s="23">
        <f t="shared" si="1"/>
        <v>1</v>
      </c>
      <c r="F46" s="28">
        <v>169.5</v>
      </c>
      <c r="G46" s="41"/>
      <c r="H46" s="43"/>
      <c r="I46" s="38"/>
      <c r="J46" s="38"/>
    </row>
    <row r="47" spans="1:10" ht="37.799999999999997" x14ac:dyDescent="0.2">
      <c r="A47" s="20">
        <f t="shared" si="0"/>
        <v>43</v>
      </c>
      <c r="B47" s="21" t="s">
        <v>57</v>
      </c>
      <c r="C47" s="37" t="s">
        <v>5</v>
      </c>
      <c r="D47" s="42" t="s">
        <v>195</v>
      </c>
      <c r="E47" s="23">
        <f t="shared" si="1"/>
        <v>0.59999999999999432</v>
      </c>
      <c r="F47" s="28">
        <v>170.1</v>
      </c>
      <c r="G47" s="41"/>
      <c r="H47" s="2" t="s">
        <v>196</v>
      </c>
      <c r="I47" s="38"/>
      <c r="J47" s="38"/>
    </row>
    <row r="48" spans="1:10" x14ac:dyDescent="0.2">
      <c r="A48" s="20">
        <f t="shared" si="0"/>
        <v>44</v>
      </c>
      <c r="B48" s="37" t="s">
        <v>67</v>
      </c>
      <c r="C48" s="37" t="s">
        <v>7</v>
      </c>
      <c r="D48" s="37" t="s">
        <v>87</v>
      </c>
      <c r="E48" s="23">
        <f t="shared" si="1"/>
        <v>36.700000000000017</v>
      </c>
      <c r="F48" s="28">
        <v>206.8</v>
      </c>
      <c r="G48" s="41"/>
      <c r="H48" s="2" t="s">
        <v>88</v>
      </c>
      <c r="I48" s="38"/>
      <c r="J48" s="38"/>
    </row>
    <row r="49" spans="1:10" ht="36" x14ac:dyDescent="0.2">
      <c r="A49" s="13">
        <f t="shared" si="0"/>
        <v>45</v>
      </c>
      <c r="B49" s="32" t="s">
        <v>194</v>
      </c>
      <c r="C49" s="49" t="s">
        <v>8</v>
      </c>
      <c r="D49" s="49" t="s">
        <v>87</v>
      </c>
      <c r="E49" s="16">
        <f t="shared" si="1"/>
        <v>6.5999999999999943</v>
      </c>
      <c r="F49" s="33">
        <v>213.4</v>
      </c>
      <c r="G49" s="50"/>
      <c r="H49" s="51" t="s">
        <v>197</v>
      </c>
      <c r="I49" s="52"/>
      <c r="J49" s="52"/>
    </row>
    <row r="50" spans="1:10" x14ac:dyDescent="0.2">
      <c r="A50" s="20">
        <f t="shared" si="0"/>
        <v>46</v>
      </c>
      <c r="B50" s="37" t="s">
        <v>70</v>
      </c>
      <c r="C50" s="37" t="s">
        <v>7</v>
      </c>
      <c r="D50" s="37" t="s">
        <v>56</v>
      </c>
      <c r="E50" s="23">
        <f t="shared" si="1"/>
        <v>16.900000000000006</v>
      </c>
      <c r="F50" s="28">
        <v>230.3</v>
      </c>
      <c r="G50" s="41"/>
      <c r="H50" s="2" t="s">
        <v>89</v>
      </c>
      <c r="I50" s="38"/>
      <c r="J50" s="38"/>
    </row>
    <row r="51" spans="1:10" x14ac:dyDescent="0.2">
      <c r="A51" s="20">
        <f t="shared" si="0"/>
        <v>47</v>
      </c>
      <c r="B51" s="37" t="s">
        <v>70</v>
      </c>
      <c r="C51" s="37" t="s">
        <v>5</v>
      </c>
      <c r="D51" s="37" t="s">
        <v>56</v>
      </c>
      <c r="E51" s="23">
        <f t="shared" si="1"/>
        <v>3</v>
      </c>
      <c r="F51" s="28">
        <v>233.3</v>
      </c>
      <c r="G51" s="41"/>
      <c r="H51" s="2"/>
      <c r="I51" s="38"/>
      <c r="J51" s="38"/>
    </row>
    <row r="52" spans="1:10" x14ac:dyDescent="0.2">
      <c r="A52" s="20">
        <f t="shared" si="0"/>
        <v>48</v>
      </c>
      <c r="B52" s="37" t="s">
        <v>236</v>
      </c>
      <c r="C52" s="37" t="s">
        <v>14</v>
      </c>
      <c r="D52" s="37" t="s">
        <v>90</v>
      </c>
      <c r="E52" s="23">
        <f t="shared" si="1"/>
        <v>3</v>
      </c>
      <c r="F52" s="28">
        <v>236.3</v>
      </c>
      <c r="G52" s="41"/>
      <c r="H52" s="2" t="s">
        <v>91</v>
      </c>
      <c r="I52" s="38"/>
      <c r="J52" s="38"/>
    </row>
    <row r="53" spans="1:10" x14ac:dyDescent="0.2">
      <c r="A53" s="20">
        <f t="shared" si="0"/>
        <v>49</v>
      </c>
      <c r="B53" s="37" t="s">
        <v>57</v>
      </c>
      <c r="C53" s="37" t="s">
        <v>7</v>
      </c>
      <c r="D53" s="37" t="s">
        <v>60</v>
      </c>
      <c r="E53" s="23">
        <f t="shared" si="1"/>
        <v>10.299999999999983</v>
      </c>
      <c r="F53" s="28">
        <v>246.6</v>
      </c>
      <c r="G53" s="41"/>
      <c r="H53" s="2" t="s">
        <v>92</v>
      </c>
      <c r="I53" s="38"/>
      <c r="J53" s="38"/>
    </row>
    <row r="54" spans="1:10" x14ac:dyDescent="0.2">
      <c r="A54" s="20">
        <f t="shared" si="0"/>
        <v>50</v>
      </c>
      <c r="B54" s="37" t="s">
        <v>70</v>
      </c>
      <c r="C54" s="37" t="s">
        <v>45</v>
      </c>
      <c r="D54" s="37" t="s">
        <v>60</v>
      </c>
      <c r="E54" s="23">
        <f t="shared" si="1"/>
        <v>7.8000000000000114</v>
      </c>
      <c r="F54" s="28">
        <v>254.4</v>
      </c>
      <c r="G54" s="41"/>
      <c r="H54" s="43" t="s">
        <v>93</v>
      </c>
      <c r="I54" s="38"/>
      <c r="J54" s="38"/>
    </row>
    <row r="55" spans="1:10" x14ac:dyDescent="0.2">
      <c r="A55" s="20">
        <f t="shared" si="0"/>
        <v>51</v>
      </c>
      <c r="B55" s="37" t="s">
        <v>94</v>
      </c>
      <c r="C55" s="37" t="s">
        <v>14</v>
      </c>
      <c r="D55" s="37" t="s">
        <v>59</v>
      </c>
      <c r="E55" s="23">
        <f t="shared" si="1"/>
        <v>0.40000000000000568</v>
      </c>
      <c r="F55" s="28">
        <v>254.8</v>
      </c>
      <c r="G55" s="41"/>
      <c r="H55" s="2"/>
      <c r="I55" s="38"/>
      <c r="J55" s="38"/>
    </row>
    <row r="56" spans="1:10" x14ac:dyDescent="0.2">
      <c r="A56" s="20">
        <f t="shared" si="0"/>
        <v>52</v>
      </c>
      <c r="B56" s="21" t="s">
        <v>95</v>
      </c>
      <c r="C56" s="37" t="s">
        <v>5</v>
      </c>
      <c r="D56" s="37" t="s">
        <v>60</v>
      </c>
      <c r="E56" s="23">
        <f t="shared" si="1"/>
        <v>0.89999999999997726</v>
      </c>
      <c r="F56" s="28">
        <v>255.7</v>
      </c>
      <c r="G56" s="41"/>
      <c r="H56" s="2" t="s">
        <v>96</v>
      </c>
      <c r="I56" s="38"/>
      <c r="J56" s="38"/>
    </row>
    <row r="57" spans="1:10" x14ac:dyDescent="0.2">
      <c r="A57" s="20">
        <f t="shared" si="0"/>
        <v>53</v>
      </c>
      <c r="B57" s="37" t="s">
        <v>40</v>
      </c>
      <c r="C57" s="37" t="s">
        <v>5</v>
      </c>
      <c r="D57" s="37" t="s">
        <v>60</v>
      </c>
      <c r="E57" s="23">
        <f t="shared" si="1"/>
        <v>0.30000000000001137</v>
      </c>
      <c r="F57" s="28">
        <v>256</v>
      </c>
      <c r="G57" s="41"/>
      <c r="H57" s="2"/>
      <c r="I57" s="38"/>
      <c r="J57" s="38"/>
    </row>
    <row r="58" spans="1:10" x14ac:dyDescent="0.2">
      <c r="A58" s="20">
        <f t="shared" si="0"/>
        <v>54</v>
      </c>
      <c r="B58" s="37" t="s">
        <v>67</v>
      </c>
      <c r="C58" s="37" t="s">
        <v>5</v>
      </c>
      <c r="D58" s="37" t="s">
        <v>97</v>
      </c>
      <c r="E58" s="23">
        <f t="shared" si="1"/>
        <v>1.8000000000000114</v>
      </c>
      <c r="F58" s="28">
        <v>257.8</v>
      </c>
      <c r="G58" s="41"/>
      <c r="H58" s="43" t="s">
        <v>98</v>
      </c>
      <c r="I58" s="38"/>
      <c r="J58" s="38"/>
    </row>
    <row r="59" spans="1:10" x14ac:dyDescent="0.2">
      <c r="A59" s="20">
        <f t="shared" si="0"/>
        <v>55</v>
      </c>
      <c r="B59" s="37" t="s">
        <v>99</v>
      </c>
      <c r="C59" s="37" t="s">
        <v>45</v>
      </c>
      <c r="D59" s="37" t="s">
        <v>100</v>
      </c>
      <c r="E59" s="23">
        <f t="shared" si="1"/>
        <v>9.8999999999999773</v>
      </c>
      <c r="F59" s="28">
        <v>267.7</v>
      </c>
      <c r="G59" s="41"/>
      <c r="H59" s="2"/>
      <c r="I59" s="38"/>
      <c r="J59" s="38"/>
    </row>
    <row r="60" spans="1:10" x14ac:dyDescent="0.2">
      <c r="A60" s="20">
        <f t="shared" si="0"/>
        <v>56</v>
      </c>
      <c r="B60" s="37" t="s">
        <v>70</v>
      </c>
      <c r="C60" s="37" t="s">
        <v>45</v>
      </c>
      <c r="D60" s="37" t="s">
        <v>100</v>
      </c>
      <c r="E60" s="23">
        <f t="shared" si="1"/>
        <v>6.8000000000000114</v>
      </c>
      <c r="F60" s="28">
        <v>274.5</v>
      </c>
      <c r="G60" s="41"/>
      <c r="H60" s="2"/>
      <c r="I60" s="38"/>
      <c r="J60" s="38"/>
    </row>
    <row r="61" spans="1:10" x14ac:dyDescent="0.2">
      <c r="A61" s="20">
        <f t="shared" si="0"/>
        <v>57</v>
      </c>
      <c r="B61" s="21" t="s">
        <v>61</v>
      </c>
      <c r="C61" s="37" t="s">
        <v>14</v>
      </c>
      <c r="D61" s="37" t="s">
        <v>101</v>
      </c>
      <c r="E61" s="23">
        <f t="shared" si="1"/>
        <v>0.19999999999998863</v>
      </c>
      <c r="F61" s="28">
        <v>274.7</v>
      </c>
      <c r="G61" s="41"/>
      <c r="H61" s="2" t="s">
        <v>102</v>
      </c>
      <c r="I61" s="38"/>
      <c r="J61" s="38"/>
    </row>
    <row r="62" spans="1:10" x14ac:dyDescent="0.2">
      <c r="A62" s="13">
        <f t="shared" si="0"/>
        <v>58</v>
      </c>
      <c r="B62" s="14" t="s">
        <v>199</v>
      </c>
      <c r="C62" s="49" t="s">
        <v>8</v>
      </c>
      <c r="D62" s="49" t="s">
        <v>100</v>
      </c>
      <c r="E62" s="16">
        <f t="shared" si="1"/>
        <v>10.5</v>
      </c>
      <c r="F62" s="33">
        <v>285.2</v>
      </c>
      <c r="G62" s="50"/>
      <c r="H62" s="51" t="s">
        <v>198</v>
      </c>
      <c r="I62" s="52" t="s">
        <v>222</v>
      </c>
      <c r="J62" s="52" t="s">
        <v>223</v>
      </c>
    </row>
    <row r="63" spans="1:10" x14ac:dyDescent="0.2">
      <c r="A63" s="20">
        <f t="shared" si="0"/>
        <v>59</v>
      </c>
      <c r="B63" s="40" t="s">
        <v>107</v>
      </c>
      <c r="C63" s="37" t="s">
        <v>14</v>
      </c>
      <c r="D63" s="37" t="s">
        <v>100</v>
      </c>
      <c r="E63" s="23">
        <f t="shared" si="1"/>
        <v>0.19999999999998863</v>
      </c>
      <c r="F63" s="28">
        <v>285.39999999999998</v>
      </c>
      <c r="G63" s="41"/>
      <c r="H63" s="2"/>
      <c r="I63" s="38"/>
      <c r="J63" s="38"/>
    </row>
    <row r="64" spans="1:10" x14ac:dyDescent="0.2">
      <c r="A64" s="20">
        <f t="shared" si="0"/>
        <v>60</v>
      </c>
      <c r="B64" s="40" t="s">
        <v>106</v>
      </c>
      <c r="C64" s="37" t="s">
        <v>5</v>
      </c>
      <c r="D64" s="37" t="s">
        <v>100</v>
      </c>
      <c r="E64" s="23">
        <f t="shared" si="1"/>
        <v>0.30000000000001137</v>
      </c>
      <c r="F64" s="28">
        <v>285.7</v>
      </c>
      <c r="G64" s="41"/>
      <c r="H64" s="2"/>
      <c r="I64" s="38"/>
      <c r="J64" s="38"/>
    </row>
    <row r="65" spans="1:10" x14ac:dyDescent="0.2">
      <c r="A65" s="20">
        <f t="shared" si="0"/>
        <v>61</v>
      </c>
      <c r="B65" s="40" t="s">
        <v>108</v>
      </c>
      <c r="C65" s="37" t="s">
        <v>14</v>
      </c>
      <c r="D65" s="37" t="s">
        <v>100</v>
      </c>
      <c r="E65" s="23">
        <f t="shared" si="1"/>
        <v>11.199999999999989</v>
      </c>
      <c r="F65" s="28">
        <v>296.89999999999998</v>
      </c>
      <c r="G65" s="41"/>
      <c r="H65" s="2"/>
      <c r="I65" s="38"/>
      <c r="J65" s="38"/>
    </row>
    <row r="66" spans="1:10" x14ac:dyDescent="0.2">
      <c r="A66" s="20">
        <f t="shared" si="0"/>
        <v>62</v>
      </c>
      <c r="B66" s="37" t="s">
        <v>104</v>
      </c>
      <c r="C66" s="37" t="s">
        <v>5</v>
      </c>
      <c r="D66" s="37" t="s">
        <v>9</v>
      </c>
      <c r="E66" s="23">
        <f t="shared" si="1"/>
        <v>13.5</v>
      </c>
      <c r="F66" s="28">
        <v>310.39999999999998</v>
      </c>
      <c r="G66" s="41"/>
      <c r="H66" s="2" t="s">
        <v>244</v>
      </c>
      <c r="I66" s="38"/>
      <c r="J66" s="38"/>
    </row>
    <row r="67" spans="1:10" ht="36" x14ac:dyDescent="0.2">
      <c r="A67" s="13">
        <f t="shared" si="0"/>
        <v>63</v>
      </c>
      <c r="B67" s="53" t="s">
        <v>245</v>
      </c>
      <c r="C67" s="49" t="s">
        <v>242</v>
      </c>
      <c r="D67" s="49" t="s">
        <v>9</v>
      </c>
      <c r="E67" s="16">
        <f t="shared" si="1"/>
        <v>1</v>
      </c>
      <c r="F67" s="33">
        <v>311.39999999999998</v>
      </c>
      <c r="G67" s="50"/>
      <c r="H67" s="51" t="s">
        <v>243</v>
      </c>
      <c r="I67" s="52"/>
      <c r="J67" s="52"/>
    </row>
    <row r="68" spans="1:10" x14ac:dyDescent="0.2">
      <c r="A68" s="20">
        <f t="shared" si="0"/>
        <v>64</v>
      </c>
      <c r="B68" s="37" t="s">
        <v>70</v>
      </c>
      <c r="C68" s="37" t="s">
        <v>5</v>
      </c>
      <c r="D68" s="37" t="s">
        <v>9</v>
      </c>
      <c r="E68" s="23">
        <f t="shared" si="1"/>
        <v>1</v>
      </c>
      <c r="F68" s="28">
        <v>312.39999999999998</v>
      </c>
      <c r="G68" s="41"/>
      <c r="H68" s="2"/>
      <c r="I68" s="38"/>
      <c r="J68" s="38"/>
    </row>
    <row r="69" spans="1:10" x14ac:dyDescent="0.2">
      <c r="A69" s="20">
        <f t="shared" si="0"/>
        <v>65</v>
      </c>
      <c r="B69" s="21" t="s">
        <v>61</v>
      </c>
      <c r="C69" s="37" t="s">
        <v>7</v>
      </c>
      <c r="D69" s="37" t="s">
        <v>110</v>
      </c>
      <c r="E69" s="23">
        <f t="shared" si="1"/>
        <v>16.100000000000023</v>
      </c>
      <c r="F69" s="28">
        <v>328.5</v>
      </c>
      <c r="G69" s="41"/>
      <c r="H69" s="2" t="s">
        <v>109</v>
      </c>
      <c r="I69" s="38"/>
      <c r="J69" s="38"/>
    </row>
    <row r="70" spans="1:10" ht="36" x14ac:dyDescent="0.2">
      <c r="A70" s="13">
        <f t="shared" si="0"/>
        <v>66</v>
      </c>
      <c r="B70" s="53" t="s">
        <v>187</v>
      </c>
      <c r="C70" s="49" t="s">
        <v>14</v>
      </c>
      <c r="D70" s="49" t="s">
        <v>9</v>
      </c>
      <c r="E70" s="16">
        <f t="shared" si="1"/>
        <v>0.90000000000003411</v>
      </c>
      <c r="F70" s="33">
        <v>329.40000000000003</v>
      </c>
      <c r="G70" s="50"/>
      <c r="H70" s="51" t="s">
        <v>111</v>
      </c>
      <c r="I70" s="52"/>
      <c r="J70" s="52"/>
    </row>
    <row r="71" spans="1:10" x14ac:dyDescent="0.2">
      <c r="A71" s="20">
        <f t="shared" si="0"/>
        <v>67</v>
      </c>
      <c r="B71" s="37" t="s">
        <v>104</v>
      </c>
      <c r="C71" s="37" t="s">
        <v>5</v>
      </c>
      <c r="D71" s="37" t="s">
        <v>112</v>
      </c>
      <c r="E71" s="23">
        <f t="shared" si="1"/>
        <v>1.8000000000000114</v>
      </c>
      <c r="F71" s="28">
        <v>331.20000000000005</v>
      </c>
      <c r="G71" s="41"/>
      <c r="H71" s="2" t="s">
        <v>113</v>
      </c>
      <c r="I71" s="38"/>
      <c r="J71" s="38"/>
    </row>
    <row r="72" spans="1:10" x14ac:dyDescent="0.2">
      <c r="A72" s="20">
        <f t="shared" si="0"/>
        <v>68</v>
      </c>
      <c r="B72" s="42" t="s">
        <v>130</v>
      </c>
      <c r="C72" s="37" t="s">
        <v>45</v>
      </c>
      <c r="D72" s="37" t="s">
        <v>9</v>
      </c>
      <c r="E72" s="23">
        <f t="shared" si="1"/>
        <v>12.899999999999977</v>
      </c>
      <c r="F72" s="28">
        <v>344.1</v>
      </c>
      <c r="G72" s="41"/>
      <c r="H72" s="2" t="s">
        <v>126</v>
      </c>
      <c r="I72" s="38"/>
      <c r="J72" s="38"/>
    </row>
    <row r="73" spans="1:10" x14ac:dyDescent="0.2">
      <c r="A73" s="20"/>
      <c r="B73" s="37" t="s">
        <v>114</v>
      </c>
      <c r="C73" s="37" t="s">
        <v>45</v>
      </c>
      <c r="D73" s="37" t="s">
        <v>9</v>
      </c>
      <c r="E73" s="23">
        <f t="shared" si="1"/>
        <v>3.5</v>
      </c>
      <c r="F73" s="28">
        <v>347.6</v>
      </c>
      <c r="G73" s="41"/>
      <c r="H73" s="2"/>
      <c r="I73" s="38"/>
      <c r="J73" s="38"/>
    </row>
    <row r="74" spans="1:10" x14ac:dyDescent="0.2">
      <c r="A74" s="20">
        <f>A72+1</f>
        <v>69</v>
      </c>
      <c r="B74" s="37" t="s">
        <v>114</v>
      </c>
      <c r="C74" s="37" t="s">
        <v>5</v>
      </c>
      <c r="D74" s="37" t="s">
        <v>115</v>
      </c>
      <c r="E74" s="23">
        <f t="shared" si="1"/>
        <v>0.10000000000002274</v>
      </c>
      <c r="F74" s="28">
        <v>347.70000000000005</v>
      </c>
      <c r="G74" s="41"/>
      <c r="H74" s="2"/>
      <c r="I74" s="38"/>
      <c r="J74" s="38"/>
    </row>
    <row r="75" spans="1:10" x14ac:dyDescent="0.2">
      <c r="A75" s="20">
        <f t="shared" si="0"/>
        <v>70</v>
      </c>
      <c r="B75" s="37" t="s">
        <v>116</v>
      </c>
      <c r="C75" s="37" t="s">
        <v>45</v>
      </c>
      <c r="D75" s="37" t="s">
        <v>117</v>
      </c>
      <c r="E75" s="23">
        <f t="shared" si="1"/>
        <v>7.1999999999999886</v>
      </c>
      <c r="F75" s="28">
        <v>354.90000000000003</v>
      </c>
      <c r="G75" s="41"/>
      <c r="H75" s="2" t="s">
        <v>127</v>
      </c>
      <c r="I75" s="38"/>
      <c r="J75" s="38"/>
    </row>
    <row r="76" spans="1:10" x14ac:dyDescent="0.2">
      <c r="A76" s="20">
        <f t="shared" si="0"/>
        <v>71</v>
      </c>
      <c r="B76" s="37" t="s">
        <v>118</v>
      </c>
      <c r="C76" s="37" t="s">
        <v>14</v>
      </c>
      <c r="D76" s="42" t="s">
        <v>119</v>
      </c>
      <c r="E76" s="23">
        <f t="shared" si="1"/>
        <v>0.19999999999998863</v>
      </c>
      <c r="F76" s="28">
        <v>355.1</v>
      </c>
      <c r="G76" s="41"/>
      <c r="H76" s="2" t="s">
        <v>131</v>
      </c>
      <c r="I76" s="38"/>
      <c r="J76" s="38"/>
    </row>
    <row r="77" spans="1:10" x14ac:dyDescent="0.2">
      <c r="A77" s="20">
        <f t="shared" si="0"/>
        <v>72</v>
      </c>
      <c r="B77" s="37" t="s">
        <v>120</v>
      </c>
      <c r="C77" s="37" t="s">
        <v>5</v>
      </c>
      <c r="D77" s="42" t="s">
        <v>121</v>
      </c>
      <c r="E77" s="23">
        <f t="shared" si="1"/>
        <v>15</v>
      </c>
      <c r="F77" s="28">
        <v>370.1</v>
      </c>
      <c r="G77" s="41"/>
      <c r="H77" s="2"/>
      <c r="I77" s="38"/>
      <c r="J77" s="38"/>
    </row>
    <row r="78" spans="1:10" x14ac:dyDescent="0.2">
      <c r="A78" s="20">
        <f t="shared" si="0"/>
        <v>73</v>
      </c>
      <c r="B78" s="37" t="s">
        <v>132</v>
      </c>
      <c r="C78" s="37" t="s">
        <v>7</v>
      </c>
      <c r="D78" s="42" t="s">
        <v>122</v>
      </c>
      <c r="E78" s="23">
        <f t="shared" si="1"/>
        <v>11.399999999999977</v>
      </c>
      <c r="F78" s="28">
        <v>381.5</v>
      </c>
      <c r="G78" s="41"/>
      <c r="H78" s="2" t="s">
        <v>128</v>
      </c>
      <c r="I78" s="38"/>
      <c r="J78" s="38"/>
    </row>
    <row r="79" spans="1:10" x14ac:dyDescent="0.2">
      <c r="A79" s="20">
        <f t="shared" si="0"/>
        <v>74</v>
      </c>
      <c r="B79" s="37" t="s">
        <v>123</v>
      </c>
      <c r="C79" s="37" t="s">
        <v>5</v>
      </c>
      <c r="D79" s="37" t="s">
        <v>122</v>
      </c>
      <c r="E79" s="23">
        <f t="shared" si="1"/>
        <v>2</v>
      </c>
      <c r="F79" s="28">
        <v>383.5</v>
      </c>
      <c r="G79" s="41"/>
      <c r="H79" s="2"/>
      <c r="I79" s="38"/>
      <c r="J79" s="38"/>
    </row>
    <row r="80" spans="1:10" ht="28.5" customHeight="1" x14ac:dyDescent="0.2">
      <c r="A80" s="20">
        <f t="shared" si="0"/>
        <v>75</v>
      </c>
      <c r="B80" s="37" t="s">
        <v>124</v>
      </c>
      <c r="C80" s="37" t="s">
        <v>125</v>
      </c>
      <c r="D80" s="37" t="s">
        <v>122</v>
      </c>
      <c r="E80" s="23">
        <f t="shared" si="1"/>
        <v>1.6000000000000227</v>
      </c>
      <c r="F80" s="28">
        <v>385.1</v>
      </c>
      <c r="G80" s="41"/>
      <c r="H80" s="2" t="s">
        <v>129</v>
      </c>
      <c r="I80" s="38"/>
      <c r="J80" s="38"/>
    </row>
    <row r="81" spans="1:10" x14ac:dyDescent="0.2">
      <c r="A81" s="20">
        <f t="shared" ref="A81:A112" si="2">A80+1</f>
        <v>76</v>
      </c>
      <c r="B81" s="37" t="s">
        <v>133</v>
      </c>
      <c r="C81" s="37" t="s">
        <v>7</v>
      </c>
      <c r="D81" s="37" t="s">
        <v>134</v>
      </c>
      <c r="E81" s="23">
        <f t="shared" si="1"/>
        <v>36.399999999999977</v>
      </c>
      <c r="F81" s="28">
        <v>421.5</v>
      </c>
      <c r="G81" s="41"/>
      <c r="H81" s="2" t="s">
        <v>135</v>
      </c>
      <c r="I81" s="38"/>
      <c r="J81" s="38"/>
    </row>
    <row r="82" spans="1:10" ht="37.799999999999997" x14ac:dyDescent="0.2">
      <c r="A82" s="13">
        <f t="shared" si="2"/>
        <v>77</v>
      </c>
      <c r="B82" s="53" t="s">
        <v>188</v>
      </c>
      <c r="C82" s="49" t="s">
        <v>8</v>
      </c>
      <c r="D82" s="49" t="s">
        <v>136</v>
      </c>
      <c r="E82" s="16">
        <f t="shared" si="1"/>
        <v>18.200000000000045</v>
      </c>
      <c r="F82" s="33">
        <v>439.70000000000005</v>
      </c>
      <c r="G82" s="50"/>
      <c r="H82" s="51" t="s">
        <v>138</v>
      </c>
      <c r="I82" s="52"/>
      <c r="J82" s="52"/>
    </row>
    <row r="83" spans="1:10" x14ac:dyDescent="0.2">
      <c r="A83" s="20">
        <f t="shared" si="2"/>
        <v>78</v>
      </c>
      <c r="B83" s="37" t="s">
        <v>70</v>
      </c>
      <c r="C83" s="37" t="s">
        <v>14</v>
      </c>
      <c r="D83" s="37" t="s">
        <v>137</v>
      </c>
      <c r="E83" s="23">
        <f t="shared" si="1"/>
        <v>20.299999999999955</v>
      </c>
      <c r="F83" s="28">
        <v>460</v>
      </c>
      <c r="G83" s="41"/>
      <c r="H83" s="2"/>
      <c r="I83" s="38"/>
      <c r="J83" s="38"/>
    </row>
    <row r="84" spans="1:10" x14ac:dyDescent="0.2">
      <c r="A84" s="20">
        <f t="shared" si="2"/>
        <v>79</v>
      </c>
      <c r="B84" s="37" t="s">
        <v>104</v>
      </c>
      <c r="C84" s="37" t="s">
        <v>45</v>
      </c>
      <c r="D84" s="37" t="s">
        <v>137</v>
      </c>
      <c r="E84" s="23">
        <f t="shared" si="1"/>
        <v>3.2000000000000455</v>
      </c>
      <c r="F84" s="28">
        <v>463.20000000000005</v>
      </c>
      <c r="G84" s="41"/>
      <c r="H84" s="2" t="s">
        <v>139</v>
      </c>
      <c r="I84" s="38"/>
      <c r="J84" s="38"/>
    </row>
    <row r="85" spans="1:10" x14ac:dyDescent="0.2">
      <c r="A85" s="20">
        <f t="shared" si="2"/>
        <v>80</v>
      </c>
      <c r="B85" s="37" t="s">
        <v>104</v>
      </c>
      <c r="C85" s="37" t="s">
        <v>45</v>
      </c>
      <c r="D85" s="37" t="s">
        <v>140</v>
      </c>
      <c r="E85" s="23">
        <f t="shared" si="1"/>
        <v>9.5</v>
      </c>
      <c r="F85" s="28">
        <v>472.70000000000005</v>
      </c>
      <c r="G85" s="41"/>
      <c r="H85" s="2"/>
      <c r="I85" s="38"/>
      <c r="J85" s="38"/>
    </row>
    <row r="86" spans="1:10" x14ac:dyDescent="0.2">
      <c r="A86" s="20">
        <f t="shared" si="2"/>
        <v>81</v>
      </c>
      <c r="B86" s="37" t="s">
        <v>67</v>
      </c>
      <c r="C86" s="37" t="s">
        <v>14</v>
      </c>
      <c r="D86" s="37" t="s">
        <v>141</v>
      </c>
      <c r="E86" s="23">
        <f t="shared" si="1"/>
        <v>6.5999999999999659</v>
      </c>
      <c r="F86" s="28">
        <v>479.3</v>
      </c>
      <c r="G86" s="41"/>
      <c r="H86" s="2"/>
      <c r="I86" s="38"/>
      <c r="J86" s="38"/>
    </row>
    <row r="87" spans="1:10" x14ac:dyDescent="0.2">
      <c r="A87" s="20">
        <f t="shared" si="2"/>
        <v>82</v>
      </c>
      <c r="B87" s="37" t="s">
        <v>40</v>
      </c>
      <c r="C87" s="37" t="s">
        <v>45</v>
      </c>
      <c r="D87" s="37" t="s">
        <v>141</v>
      </c>
      <c r="E87" s="23">
        <f t="shared" si="1"/>
        <v>19.300000000000011</v>
      </c>
      <c r="F87" s="28">
        <v>498.6</v>
      </c>
      <c r="G87" s="41"/>
      <c r="H87" s="2"/>
      <c r="I87" s="38"/>
      <c r="J87" s="38"/>
    </row>
    <row r="88" spans="1:10" x14ac:dyDescent="0.2">
      <c r="A88" s="20"/>
      <c r="B88" s="21" t="s">
        <v>61</v>
      </c>
      <c r="C88" s="37" t="s">
        <v>14</v>
      </c>
      <c r="D88" s="37" t="s">
        <v>141</v>
      </c>
      <c r="E88" s="23">
        <f t="shared" si="1"/>
        <v>0.19999999999998863</v>
      </c>
      <c r="F88" s="28">
        <v>498.8</v>
      </c>
      <c r="G88" s="41"/>
      <c r="H88" s="2"/>
      <c r="I88" s="38"/>
      <c r="J88" s="38"/>
    </row>
    <row r="89" spans="1:10" x14ac:dyDescent="0.2">
      <c r="A89" s="20">
        <f>A87+1</f>
        <v>83</v>
      </c>
      <c r="B89" s="21" t="s">
        <v>61</v>
      </c>
      <c r="C89" s="37" t="s">
        <v>14</v>
      </c>
      <c r="D89" s="37" t="s">
        <v>142</v>
      </c>
      <c r="E89" s="23">
        <f t="shared" si="1"/>
        <v>6.8000000000000114</v>
      </c>
      <c r="F89" s="28">
        <v>505.6</v>
      </c>
      <c r="G89" s="41"/>
      <c r="H89" s="2"/>
      <c r="I89" s="38"/>
      <c r="J89" s="38"/>
    </row>
    <row r="90" spans="1:10" x14ac:dyDescent="0.2">
      <c r="A90" s="20">
        <f t="shared" si="2"/>
        <v>84</v>
      </c>
      <c r="B90" s="37" t="s">
        <v>104</v>
      </c>
      <c r="C90" s="37" t="s">
        <v>45</v>
      </c>
      <c r="D90" s="37" t="s">
        <v>9</v>
      </c>
      <c r="E90" s="23">
        <f t="shared" si="1"/>
        <v>1.8999999999999773</v>
      </c>
      <c r="F90" s="28">
        <v>507.5</v>
      </c>
      <c r="G90" s="41"/>
      <c r="H90" s="2" t="s">
        <v>143</v>
      </c>
      <c r="I90" s="38"/>
      <c r="J90" s="38"/>
    </row>
    <row r="91" spans="1:10" x14ac:dyDescent="0.2">
      <c r="A91" s="20">
        <f t="shared" si="2"/>
        <v>85</v>
      </c>
      <c r="B91" s="37" t="s">
        <v>70</v>
      </c>
      <c r="C91" s="37" t="s">
        <v>14</v>
      </c>
      <c r="D91" s="37" t="s">
        <v>144</v>
      </c>
      <c r="E91" s="23">
        <f t="shared" si="1"/>
        <v>0.5</v>
      </c>
      <c r="F91" s="28">
        <v>508</v>
      </c>
      <c r="G91" s="41"/>
      <c r="H91" s="2" t="s">
        <v>145</v>
      </c>
      <c r="I91" s="38"/>
      <c r="J91" s="38"/>
    </row>
    <row r="92" spans="1:10" x14ac:dyDescent="0.2">
      <c r="A92" s="20">
        <f t="shared" si="2"/>
        <v>86</v>
      </c>
      <c r="B92" s="37" t="s">
        <v>147</v>
      </c>
      <c r="C92" s="37" t="s">
        <v>14</v>
      </c>
      <c r="D92" s="37" t="s">
        <v>146</v>
      </c>
      <c r="E92" s="23">
        <f t="shared" si="1"/>
        <v>3.8000000000000114</v>
      </c>
      <c r="F92" s="28">
        <v>511.8</v>
      </c>
      <c r="G92" s="41"/>
      <c r="H92" s="2"/>
      <c r="I92" s="38"/>
      <c r="J92" s="38"/>
    </row>
    <row r="93" spans="1:10" x14ac:dyDescent="0.2">
      <c r="A93" s="20">
        <f t="shared" si="2"/>
        <v>87</v>
      </c>
      <c r="B93" s="37" t="s">
        <v>147</v>
      </c>
      <c r="C93" s="37" t="s">
        <v>5</v>
      </c>
      <c r="D93" s="37" t="s">
        <v>148</v>
      </c>
      <c r="E93" s="23">
        <f t="shared" si="1"/>
        <v>7.4000000000000341</v>
      </c>
      <c r="F93" s="28">
        <v>519.20000000000005</v>
      </c>
      <c r="G93" s="41"/>
      <c r="H93" s="2"/>
      <c r="I93" s="38"/>
      <c r="J93" s="38"/>
    </row>
    <row r="94" spans="1:10" x14ac:dyDescent="0.2">
      <c r="A94" s="13">
        <f t="shared" si="2"/>
        <v>88</v>
      </c>
      <c r="B94" s="49" t="s">
        <v>237</v>
      </c>
      <c r="C94" s="49" t="s">
        <v>149</v>
      </c>
      <c r="D94" s="49" t="s">
        <v>150</v>
      </c>
      <c r="E94" s="16">
        <f t="shared" si="1"/>
        <v>5.6999999999999318</v>
      </c>
      <c r="F94" s="33">
        <v>524.9</v>
      </c>
      <c r="G94" s="50"/>
      <c r="H94" s="51" t="s">
        <v>176</v>
      </c>
      <c r="I94" s="52" t="s">
        <v>224</v>
      </c>
      <c r="J94" s="52" t="s">
        <v>225</v>
      </c>
    </row>
    <row r="95" spans="1:10" x14ac:dyDescent="0.2">
      <c r="A95" s="20">
        <f>A94+1</f>
        <v>89</v>
      </c>
      <c r="B95" s="37" t="s">
        <v>151</v>
      </c>
      <c r="C95" s="37" t="s">
        <v>45</v>
      </c>
      <c r="D95" s="37" t="s">
        <v>152</v>
      </c>
      <c r="E95" s="23">
        <f>F95-F94</f>
        <v>3.6000000000000227</v>
      </c>
      <c r="F95" s="28">
        <v>528.5</v>
      </c>
      <c r="G95" s="41"/>
      <c r="H95" s="2" t="s">
        <v>177</v>
      </c>
      <c r="I95" s="38"/>
      <c r="J95" s="38"/>
    </row>
    <row r="96" spans="1:10" x14ac:dyDescent="0.2">
      <c r="A96" s="20">
        <f t="shared" si="2"/>
        <v>90</v>
      </c>
      <c r="B96" s="37" t="s">
        <v>238</v>
      </c>
      <c r="C96" s="37" t="s">
        <v>45</v>
      </c>
      <c r="D96" s="37" t="s">
        <v>153</v>
      </c>
      <c r="E96" s="23">
        <f t="shared" si="1"/>
        <v>8.3000000000000682</v>
      </c>
      <c r="F96" s="28">
        <v>536.80000000000007</v>
      </c>
      <c r="G96" s="41"/>
      <c r="H96" s="2" t="s">
        <v>178</v>
      </c>
      <c r="I96" s="38"/>
      <c r="J96" s="38"/>
    </row>
    <row r="97" spans="1:10" x14ac:dyDescent="0.2">
      <c r="A97" s="20">
        <f t="shared" si="2"/>
        <v>91</v>
      </c>
      <c r="B97" s="37" t="s">
        <v>61</v>
      </c>
      <c r="C97" s="37" t="s">
        <v>14</v>
      </c>
      <c r="D97" s="37" t="s">
        <v>154</v>
      </c>
      <c r="E97" s="23">
        <f t="shared" si="1"/>
        <v>5.0999999999999091</v>
      </c>
      <c r="F97" s="28">
        <v>541.9</v>
      </c>
      <c r="G97" s="41"/>
      <c r="H97" s="2"/>
      <c r="I97" s="38"/>
      <c r="J97" s="38"/>
    </row>
    <row r="98" spans="1:10" x14ac:dyDescent="0.2">
      <c r="A98" s="20">
        <f t="shared" si="2"/>
        <v>92</v>
      </c>
      <c r="B98" s="37" t="s">
        <v>17</v>
      </c>
      <c r="C98" s="37" t="s">
        <v>45</v>
      </c>
      <c r="D98" s="37" t="s">
        <v>155</v>
      </c>
      <c r="E98" s="23">
        <f t="shared" si="1"/>
        <v>1.8000000000000682</v>
      </c>
      <c r="F98" s="28">
        <v>543.70000000000005</v>
      </c>
      <c r="G98" s="41"/>
      <c r="H98" s="2" t="s">
        <v>179</v>
      </c>
      <c r="I98" s="38"/>
      <c r="J98" s="38"/>
    </row>
    <row r="99" spans="1:10" x14ac:dyDescent="0.2">
      <c r="A99" s="20">
        <f t="shared" si="2"/>
        <v>93</v>
      </c>
      <c r="B99" s="37" t="s">
        <v>156</v>
      </c>
      <c r="C99" s="37" t="s">
        <v>7</v>
      </c>
      <c r="D99" s="37" t="s">
        <v>157</v>
      </c>
      <c r="E99" s="23">
        <f t="shared" si="1"/>
        <v>8.1000000000000227</v>
      </c>
      <c r="F99" s="28">
        <v>551.80000000000007</v>
      </c>
      <c r="G99" s="41"/>
      <c r="H99" s="2"/>
      <c r="I99" s="38"/>
      <c r="J99" s="38"/>
    </row>
    <row r="100" spans="1:10" x14ac:dyDescent="0.2">
      <c r="A100" s="20">
        <f t="shared" si="2"/>
        <v>94</v>
      </c>
      <c r="B100" s="37" t="s">
        <v>103</v>
      </c>
      <c r="C100" s="37" t="s">
        <v>5</v>
      </c>
      <c r="D100" s="37" t="s">
        <v>158</v>
      </c>
      <c r="E100" s="23">
        <f t="shared" si="1"/>
        <v>0.69999999999993179</v>
      </c>
      <c r="F100" s="28">
        <v>552.5</v>
      </c>
      <c r="G100" s="41"/>
      <c r="H100" s="2" t="s">
        <v>180</v>
      </c>
      <c r="I100" s="38"/>
      <c r="J100" s="38"/>
    </row>
    <row r="101" spans="1:10" x14ac:dyDescent="0.2">
      <c r="A101" s="20">
        <f t="shared" si="2"/>
        <v>95</v>
      </c>
      <c r="B101" s="37" t="s">
        <v>159</v>
      </c>
      <c r="C101" s="37" t="s">
        <v>7</v>
      </c>
      <c r="D101" s="37" t="s">
        <v>160</v>
      </c>
      <c r="E101" s="23">
        <f t="shared" si="1"/>
        <v>9.2000000000000455</v>
      </c>
      <c r="F101" s="28">
        <v>561.70000000000005</v>
      </c>
      <c r="G101" s="41"/>
      <c r="H101" s="2"/>
      <c r="I101" s="38"/>
      <c r="J101" s="38"/>
    </row>
    <row r="102" spans="1:10" x14ac:dyDescent="0.2">
      <c r="A102" s="20">
        <f t="shared" si="2"/>
        <v>96</v>
      </c>
      <c r="B102" s="37" t="s">
        <v>161</v>
      </c>
      <c r="C102" s="37" t="s">
        <v>7</v>
      </c>
      <c r="D102" s="37" t="s">
        <v>162</v>
      </c>
      <c r="E102" s="23">
        <f t="shared" si="1"/>
        <v>2.2999999999999545</v>
      </c>
      <c r="F102" s="28">
        <v>564</v>
      </c>
      <c r="G102" s="41"/>
      <c r="H102" s="2" t="s">
        <v>181</v>
      </c>
      <c r="I102" s="38"/>
      <c r="J102" s="38"/>
    </row>
    <row r="103" spans="1:10" x14ac:dyDescent="0.2">
      <c r="A103" s="20">
        <f t="shared" si="2"/>
        <v>97</v>
      </c>
      <c r="B103" s="37" t="s">
        <v>163</v>
      </c>
      <c r="C103" s="37" t="s">
        <v>5</v>
      </c>
      <c r="D103" s="37" t="s">
        <v>164</v>
      </c>
      <c r="E103" s="23">
        <f t="shared" si="1"/>
        <v>3.8000000000000682</v>
      </c>
      <c r="F103" s="28">
        <v>567.80000000000007</v>
      </c>
      <c r="G103" s="41"/>
      <c r="H103" s="2"/>
      <c r="I103" s="38"/>
      <c r="J103" s="38"/>
    </row>
    <row r="104" spans="1:10" x14ac:dyDescent="0.2">
      <c r="A104" s="20">
        <f t="shared" si="2"/>
        <v>98</v>
      </c>
      <c r="B104" s="37" t="s">
        <v>165</v>
      </c>
      <c r="C104" s="37" t="s">
        <v>7</v>
      </c>
      <c r="D104" s="37" t="s">
        <v>164</v>
      </c>
      <c r="E104" s="23">
        <f t="shared" si="1"/>
        <v>2.6999999999999318</v>
      </c>
      <c r="F104" s="28">
        <v>570.5</v>
      </c>
      <c r="G104" s="41"/>
      <c r="H104" s="2" t="s">
        <v>182</v>
      </c>
      <c r="I104" s="38"/>
      <c r="J104" s="38"/>
    </row>
    <row r="105" spans="1:10" x14ac:dyDescent="0.2">
      <c r="A105" s="20">
        <f t="shared" si="2"/>
        <v>99</v>
      </c>
      <c r="B105" s="37" t="s">
        <v>166</v>
      </c>
      <c r="C105" s="37" t="s">
        <v>7</v>
      </c>
      <c r="D105" s="37" t="s">
        <v>9</v>
      </c>
      <c r="E105" s="23">
        <f t="shared" si="1"/>
        <v>6.3999999999999773</v>
      </c>
      <c r="F105" s="28">
        <v>576.9</v>
      </c>
      <c r="G105" s="41"/>
      <c r="H105" s="2"/>
      <c r="I105" s="38"/>
      <c r="J105" s="38"/>
    </row>
    <row r="106" spans="1:10" x14ac:dyDescent="0.2">
      <c r="A106" s="20">
        <f t="shared" si="2"/>
        <v>100</v>
      </c>
      <c r="B106" s="37" t="s">
        <v>167</v>
      </c>
      <c r="C106" s="37" t="s">
        <v>7</v>
      </c>
      <c r="D106" s="37" t="s">
        <v>168</v>
      </c>
      <c r="E106" s="23">
        <f t="shared" si="1"/>
        <v>0.80000000000006821</v>
      </c>
      <c r="F106" s="28">
        <v>577.70000000000005</v>
      </c>
      <c r="G106" s="41"/>
      <c r="H106" s="2"/>
      <c r="I106" s="38"/>
      <c r="J106" s="38"/>
    </row>
    <row r="107" spans="1:10" x14ac:dyDescent="0.2">
      <c r="A107" s="20">
        <f t="shared" si="2"/>
        <v>101</v>
      </c>
      <c r="B107" s="37" t="s">
        <v>169</v>
      </c>
      <c r="C107" s="37" t="s">
        <v>5</v>
      </c>
      <c r="D107" s="37" t="s">
        <v>170</v>
      </c>
      <c r="E107" s="23">
        <f t="shared" ref="E107:E112" si="3">F107-F106</f>
        <v>0.69999999999993179</v>
      </c>
      <c r="F107" s="28">
        <v>578.4</v>
      </c>
      <c r="G107" s="41"/>
      <c r="H107" s="2" t="s">
        <v>183</v>
      </c>
      <c r="I107" s="38"/>
      <c r="J107" s="38"/>
    </row>
    <row r="108" spans="1:10" x14ac:dyDescent="0.2">
      <c r="A108" s="20">
        <f t="shared" si="2"/>
        <v>102</v>
      </c>
      <c r="B108" s="37" t="s">
        <v>171</v>
      </c>
      <c r="C108" s="37" t="s">
        <v>45</v>
      </c>
      <c r="D108" s="37" t="s">
        <v>172</v>
      </c>
      <c r="E108" s="23">
        <f t="shared" si="3"/>
        <v>5.2000000000000455</v>
      </c>
      <c r="F108" s="28">
        <v>583.6</v>
      </c>
      <c r="G108" s="41"/>
      <c r="H108" s="44" t="s">
        <v>184</v>
      </c>
      <c r="I108" s="38"/>
      <c r="J108" s="38"/>
    </row>
    <row r="109" spans="1:10" x14ac:dyDescent="0.2">
      <c r="A109" s="20">
        <f t="shared" si="2"/>
        <v>103</v>
      </c>
      <c r="B109" s="37" t="s">
        <v>70</v>
      </c>
      <c r="C109" s="37" t="s">
        <v>7</v>
      </c>
      <c r="D109" s="37" t="s">
        <v>173</v>
      </c>
      <c r="E109" s="23">
        <f t="shared" si="3"/>
        <v>5.1999999999999318</v>
      </c>
      <c r="F109" s="28">
        <v>588.79999999999995</v>
      </c>
      <c r="G109" s="41"/>
      <c r="H109" s="2" t="s">
        <v>185</v>
      </c>
      <c r="I109" s="38"/>
      <c r="J109" s="38"/>
    </row>
    <row r="110" spans="1:10" x14ac:dyDescent="0.2">
      <c r="A110" s="20">
        <f t="shared" si="2"/>
        <v>104</v>
      </c>
      <c r="B110" s="37" t="s">
        <v>103</v>
      </c>
      <c r="C110" s="37" t="s">
        <v>5</v>
      </c>
      <c r="D110" s="37" t="s">
        <v>174</v>
      </c>
      <c r="E110" s="23">
        <f t="shared" si="3"/>
        <v>9</v>
      </c>
      <c r="F110" s="28">
        <v>597.79999999999995</v>
      </c>
      <c r="G110" s="41"/>
      <c r="H110" s="2" t="s">
        <v>186</v>
      </c>
      <c r="I110" s="38"/>
      <c r="J110" s="38"/>
    </row>
    <row r="111" spans="1:10" x14ac:dyDescent="0.2">
      <c r="A111" s="20">
        <f t="shared" si="2"/>
        <v>105</v>
      </c>
      <c r="B111" s="37" t="s">
        <v>103</v>
      </c>
      <c r="C111" s="37" t="s">
        <v>5</v>
      </c>
      <c r="D111" s="37" t="s">
        <v>174</v>
      </c>
      <c r="E111" s="23">
        <f t="shared" si="3"/>
        <v>2.1000000000000227</v>
      </c>
      <c r="F111" s="28">
        <v>599.9</v>
      </c>
      <c r="G111" s="41"/>
      <c r="H111" s="2"/>
      <c r="I111" s="38"/>
      <c r="J111" s="38"/>
    </row>
    <row r="112" spans="1:10" ht="37.799999999999997" x14ac:dyDescent="0.2">
      <c r="A112" s="13">
        <f t="shared" si="2"/>
        <v>106</v>
      </c>
      <c r="B112" s="53" t="s">
        <v>175</v>
      </c>
      <c r="C112" s="49" t="s">
        <v>8</v>
      </c>
      <c r="D112" s="49"/>
      <c r="E112" s="16">
        <f t="shared" si="3"/>
        <v>0.39999999999997726</v>
      </c>
      <c r="F112" s="33">
        <v>600.29999999999995</v>
      </c>
      <c r="G112" s="50"/>
      <c r="H112" s="51" t="s">
        <v>241</v>
      </c>
      <c r="I112" s="52" t="s">
        <v>226</v>
      </c>
      <c r="J112" s="52" t="s">
        <v>227</v>
      </c>
    </row>
    <row r="113" spans="1:9" x14ac:dyDescent="0.2">
      <c r="H113" s="45"/>
      <c r="I113" s="46"/>
    </row>
    <row r="114" spans="1:9" s="60" customFormat="1" x14ac:dyDescent="0.2">
      <c r="A114" s="55" t="s">
        <v>202</v>
      </c>
      <c r="B114" s="56"/>
      <c r="C114" s="57"/>
      <c r="D114" s="56" t="s">
        <v>203</v>
      </c>
      <c r="E114" s="58"/>
      <c r="F114" s="59"/>
      <c r="H114" s="61"/>
    </row>
    <row r="115" spans="1:9" s="60" customFormat="1" ht="18" x14ac:dyDescent="0.2">
      <c r="A115" s="62" t="s">
        <v>204</v>
      </c>
      <c r="B115" s="56"/>
      <c r="C115" s="57"/>
      <c r="D115" s="56" t="s">
        <v>230</v>
      </c>
      <c r="E115" s="58"/>
      <c r="F115" s="59"/>
      <c r="H115" s="61"/>
    </row>
    <row r="116" spans="1:9" s="60" customFormat="1" ht="18" x14ac:dyDescent="0.2">
      <c r="A116" s="62" t="s">
        <v>205</v>
      </c>
      <c r="B116" s="56"/>
      <c r="C116" s="57"/>
      <c r="D116" s="60" t="s">
        <v>231</v>
      </c>
      <c r="E116" s="63"/>
      <c r="F116" s="59"/>
      <c r="H116" s="61"/>
    </row>
    <row r="117" spans="1:9" s="60" customFormat="1" x14ac:dyDescent="0.2">
      <c r="A117" s="55"/>
      <c r="B117" s="56"/>
      <c r="C117" s="57"/>
      <c r="D117" s="56" t="s">
        <v>206</v>
      </c>
      <c r="E117" s="58"/>
      <c r="F117" s="59"/>
      <c r="H117" s="61"/>
    </row>
    <row r="118" spans="1:9" s="60" customFormat="1" x14ac:dyDescent="0.2">
      <c r="A118" s="55"/>
      <c r="B118" s="56"/>
      <c r="C118" s="57"/>
      <c r="D118" s="56" t="s">
        <v>207</v>
      </c>
      <c r="E118" s="64"/>
      <c r="F118" s="59"/>
      <c r="H118" s="61"/>
    </row>
    <row r="119" spans="1:9" s="60" customFormat="1" x14ac:dyDescent="0.2">
      <c r="A119" s="55"/>
      <c r="B119" s="56"/>
      <c r="C119" s="57"/>
      <c r="D119" s="56" t="s">
        <v>208</v>
      </c>
      <c r="E119" s="58"/>
      <c r="F119" s="59"/>
      <c r="H119" s="61"/>
    </row>
    <row r="120" spans="1:9" s="60" customFormat="1" x14ac:dyDescent="0.2">
      <c r="A120" s="55"/>
      <c r="B120" s="56"/>
      <c r="C120" s="57"/>
      <c r="E120" s="58"/>
      <c r="F120" s="59"/>
      <c r="H120" s="61"/>
    </row>
    <row r="121" spans="1:9" s="60" customFormat="1" x14ac:dyDescent="0.2">
      <c r="A121" s="55"/>
      <c r="B121" s="56"/>
      <c r="C121" s="57"/>
      <c r="D121" s="56"/>
      <c r="E121" s="58"/>
      <c r="F121" s="59"/>
      <c r="H121" s="61"/>
    </row>
    <row r="122" spans="1:9" s="60" customFormat="1" x14ac:dyDescent="0.2">
      <c r="A122" s="55"/>
      <c r="B122" s="56"/>
      <c r="C122" s="57"/>
      <c r="D122" s="56"/>
      <c r="E122" s="58"/>
      <c r="F122" s="59"/>
      <c r="H122" s="61"/>
    </row>
    <row r="123" spans="1:9" s="60" customFormat="1" x14ac:dyDescent="0.2">
      <c r="A123" s="55"/>
      <c r="B123" s="56"/>
      <c r="C123" s="57"/>
      <c r="D123" s="56"/>
      <c r="E123" s="58"/>
      <c r="F123" s="59"/>
      <c r="H123" s="61"/>
    </row>
    <row r="124" spans="1:9" s="60" customFormat="1" x14ac:dyDescent="0.2">
      <c r="A124" s="55"/>
      <c r="B124" s="56"/>
      <c r="C124" s="57"/>
      <c r="D124" s="56"/>
      <c r="E124" s="58"/>
      <c r="F124" s="59"/>
      <c r="H124" s="61"/>
    </row>
    <row r="125" spans="1:9" s="60" customFormat="1" x14ac:dyDescent="0.2">
      <c r="A125" s="55"/>
      <c r="B125" s="56"/>
      <c r="C125" s="57"/>
      <c r="D125" s="56"/>
      <c r="E125" s="58"/>
      <c r="F125" s="59"/>
      <c r="H125" s="61"/>
    </row>
    <row r="126" spans="1:9" s="60" customFormat="1" x14ac:dyDescent="0.2">
      <c r="A126" s="55"/>
      <c r="B126" s="56"/>
      <c r="C126" s="57"/>
      <c r="D126" s="56"/>
      <c r="E126" s="58"/>
      <c r="F126" s="59"/>
      <c r="H126" s="61"/>
    </row>
    <row r="127" spans="1:9" s="60" customFormat="1" x14ac:dyDescent="0.2">
      <c r="A127" s="55"/>
      <c r="B127" s="56"/>
      <c r="C127" s="57"/>
      <c r="D127" s="56"/>
      <c r="E127" s="58"/>
      <c r="F127" s="59"/>
      <c r="H127" s="61"/>
    </row>
    <row r="128" spans="1:9" s="60" customFormat="1" x14ac:dyDescent="0.2">
      <c r="A128" s="55"/>
      <c r="B128" s="56"/>
      <c r="C128" s="57"/>
      <c r="D128" s="56"/>
      <c r="E128" s="58"/>
      <c r="F128" s="59"/>
      <c r="H128" s="61"/>
    </row>
    <row r="129" spans="1:8" s="60" customFormat="1" x14ac:dyDescent="0.2">
      <c r="A129" s="55"/>
      <c r="B129" s="56"/>
      <c r="C129" s="57"/>
      <c r="D129" s="56"/>
      <c r="E129" s="58"/>
      <c r="F129" s="59"/>
      <c r="H129" s="61"/>
    </row>
    <row r="130" spans="1:8" s="60" customFormat="1" x14ac:dyDescent="0.2">
      <c r="A130" s="55" t="s">
        <v>209</v>
      </c>
      <c r="B130" s="56"/>
      <c r="C130" s="57"/>
      <c r="D130" s="56" t="s">
        <v>210</v>
      </c>
      <c r="E130" s="58"/>
      <c r="F130" s="59"/>
      <c r="H130" s="61"/>
    </row>
    <row r="131" spans="1:8" s="60" customFormat="1" x14ac:dyDescent="0.2">
      <c r="A131" s="55" t="s">
        <v>211</v>
      </c>
      <c r="B131" s="56"/>
      <c r="C131" s="57"/>
      <c r="D131" s="56" t="s">
        <v>215</v>
      </c>
      <c r="E131" s="58"/>
      <c r="F131" s="59"/>
      <c r="H131" s="61"/>
    </row>
    <row r="132" spans="1:8" s="60" customFormat="1" x14ac:dyDescent="0.2">
      <c r="A132" s="55"/>
      <c r="B132" s="56"/>
      <c r="C132" s="57"/>
      <c r="D132"/>
      <c r="E132" s="58"/>
      <c r="F132" s="59"/>
      <c r="H132" s="61"/>
    </row>
    <row r="133" spans="1:8" s="60" customFormat="1" x14ac:dyDescent="0.2">
      <c r="A133" s="55"/>
      <c r="B133" s="56"/>
      <c r="C133" s="57"/>
      <c r="D133" s="56"/>
      <c r="E133" s="58"/>
      <c r="F133" s="59"/>
      <c r="H133" s="61"/>
    </row>
    <row r="134" spans="1:8" s="60" customFormat="1" x14ac:dyDescent="0.2">
      <c r="A134" s="55"/>
      <c r="B134" s="56"/>
      <c r="C134" s="57"/>
      <c r="D134" s="56"/>
      <c r="E134" s="58"/>
      <c r="F134" s="59"/>
      <c r="H134" s="61"/>
    </row>
    <row r="135" spans="1:8" s="60" customFormat="1" x14ac:dyDescent="0.2">
      <c r="A135" s="55"/>
      <c r="B135" s="56"/>
      <c r="C135" s="57"/>
      <c r="D135" s="56"/>
      <c r="E135" s="58"/>
      <c r="F135" s="59"/>
      <c r="H135" s="61"/>
    </row>
    <row r="136" spans="1:8" s="60" customFormat="1" x14ac:dyDescent="0.2">
      <c r="A136" s="55"/>
      <c r="B136" s="56"/>
      <c r="C136" s="57"/>
      <c r="D136" s="56"/>
      <c r="E136" s="58"/>
      <c r="F136" s="59"/>
      <c r="H136" s="61"/>
    </row>
    <row r="137" spans="1:8" s="60" customFormat="1" x14ac:dyDescent="0.2">
      <c r="A137" s="55"/>
      <c r="B137" s="56"/>
      <c r="C137" s="57"/>
      <c r="D137" s="56"/>
      <c r="E137" s="58"/>
      <c r="F137" s="59"/>
      <c r="H137" s="61"/>
    </row>
    <row r="138" spans="1:8" s="60" customFormat="1" x14ac:dyDescent="0.2">
      <c r="A138" s="55"/>
      <c r="B138" s="56"/>
      <c r="C138" s="57"/>
      <c r="D138" s="56"/>
      <c r="E138" s="58"/>
      <c r="F138" s="59"/>
      <c r="H138" s="61"/>
    </row>
    <row r="139" spans="1:8" s="60" customFormat="1" x14ac:dyDescent="0.2">
      <c r="A139" s="55"/>
      <c r="B139" s="56"/>
      <c r="C139" s="57"/>
      <c r="D139" s="56"/>
      <c r="E139" s="58"/>
      <c r="F139" s="59"/>
      <c r="H139" s="61"/>
    </row>
    <row r="140" spans="1:8" s="60" customFormat="1" x14ac:dyDescent="0.2">
      <c r="A140" s="55"/>
      <c r="B140" s="56"/>
      <c r="C140" s="57"/>
      <c r="D140" s="56"/>
      <c r="E140" s="58"/>
      <c r="F140" s="59"/>
      <c r="H140" s="61"/>
    </row>
    <row r="141" spans="1:8" s="60" customFormat="1" x14ac:dyDescent="0.2">
      <c r="A141" s="55"/>
      <c r="B141" s="56"/>
      <c r="C141" s="57"/>
      <c r="D141" s="56"/>
      <c r="E141" s="58"/>
      <c r="F141" s="59"/>
      <c r="H141" s="61"/>
    </row>
    <row r="142" spans="1:8" s="60" customFormat="1" x14ac:dyDescent="0.2">
      <c r="A142" s="55"/>
      <c r="B142" s="56"/>
      <c r="C142" s="57"/>
      <c r="D142" s="56"/>
      <c r="E142" s="58"/>
      <c r="F142" s="59"/>
      <c r="H142" s="61"/>
    </row>
    <row r="143" spans="1:8" s="60" customFormat="1" x14ac:dyDescent="0.2">
      <c r="A143" s="55"/>
      <c r="B143" s="56"/>
      <c r="C143" s="57"/>
      <c r="D143" s="56"/>
      <c r="E143" s="58"/>
      <c r="F143" s="59"/>
      <c r="H143" s="61"/>
    </row>
    <row r="144" spans="1:8" s="60" customFormat="1" x14ac:dyDescent="0.2">
      <c r="A144" s="55"/>
      <c r="B144" s="56"/>
      <c r="C144" s="57"/>
      <c r="D144" s="56"/>
      <c r="E144" s="58"/>
      <c r="F144" s="59"/>
      <c r="H144" s="61"/>
    </row>
    <row r="145" spans="1:8" s="60" customFormat="1" x14ac:dyDescent="0.2">
      <c r="A145" s="55"/>
      <c r="B145" s="56"/>
      <c r="C145" s="57"/>
      <c r="D145" s="56"/>
      <c r="E145" s="58"/>
      <c r="F145" s="59"/>
      <c r="H145" s="61"/>
    </row>
    <row r="146" spans="1:8" s="60" customFormat="1" x14ac:dyDescent="0.2">
      <c r="A146" s="55"/>
      <c r="B146" s="56"/>
      <c r="C146" s="57"/>
      <c r="D146" s="56"/>
      <c r="E146" s="58"/>
      <c r="F146" s="59"/>
      <c r="H146" s="61"/>
    </row>
    <row r="147" spans="1:8" s="60" customFormat="1" ht="18" x14ac:dyDescent="0.2">
      <c r="A147" s="56" t="s">
        <v>216</v>
      </c>
      <c r="B147" s="56"/>
      <c r="C147" s="57"/>
      <c r="D147" s="56" t="s">
        <v>212</v>
      </c>
      <c r="E147" s="58"/>
      <c r="F147" s="59"/>
      <c r="H147" s="61"/>
    </row>
    <row r="148" spans="1:8" s="60" customFormat="1" x14ac:dyDescent="0.2">
      <c r="A148" s="56" t="s">
        <v>217</v>
      </c>
      <c r="B148" s="56"/>
      <c r="C148" s="57"/>
      <c r="D148" s="55" t="s">
        <v>246</v>
      </c>
      <c r="E148" s="58"/>
      <c r="F148" s="59"/>
      <c r="H148" s="61"/>
    </row>
    <row r="149" spans="1:8" s="60" customFormat="1" x14ac:dyDescent="0.2">
      <c r="A149" s="55"/>
      <c r="B149" s="56"/>
      <c r="C149" s="57"/>
      <c r="D149"/>
      <c r="E149" s="58"/>
      <c r="F149" s="59"/>
      <c r="H149" s="61"/>
    </row>
    <row r="150" spans="1:8" s="60" customFormat="1" x14ac:dyDescent="0.2">
      <c r="A150" s="55"/>
      <c r="B150" s="56"/>
      <c r="C150" s="57"/>
      <c r="D150" s="56"/>
      <c r="E150" s="58"/>
      <c r="F150" s="59"/>
      <c r="H150" s="61"/>
    </row>
    <row r="151" spans="1:8" s="60" customFormat="1" x14ac:dyDescent="0.2">
      <c r="A151" s="55"/>
      <c r="B151" s="56"/>
      <c r="C151" s="57"/>
      <c r="D151" s="56"/>
      <c r="E151" s="58"/>
      <c r="F151" s="59"/>
      <c r="H151" s="61"/>
    </row>
    <row r="152" spans="1:8" s="60" customFormat="1" x14ac:dyDescent="0.2">
      <c r="A152" s="55"/>
      <c r="B152" s="56"/>
      <c r="C152" s="57"/>
      <c r="D152" s="56"/>
      <c r="E152" s="58"/>
      <c r="F152" s="59"/>
      <c r="H152" s="61"/>
    </row>
    <row r="153" spans="1:8" s="60" customFormat="1" x14ac:dyDescent="0.2">
      <c r="A153" s="55"/>
      <c r="B153" s="56"/>
      <c r="C153" s="57"/>
      <c r="D153" s="56"/>
      <c r="E153" s="58"/>
      <c r="F153" s="59"/>
      <c r="H153" s="61"/>
    </row>
    <row r="154" spans="1:8" s="60" customFormat="1" x14ac:dyDescent="0.2">
      <c r="A154" s="55"/>
      <c r="B154" s="56"/>
      <c r="C154" s="57"/>
      <c r="D154" s="56"/>
      <c r="E154" s="58"/>
      <c r="F154" s="59"/>
      <c r="H154" s="61"/>
    </row>
    <row r="155" spans="1:8" s="60" customFormat="1" x14ac:dyDescent="0.2">
      <c r="A155" s="55"/>
      <c r="B155" s="56"/>
      <c r="C155" s="57"/>
      <c r="D155" s="56"/>
      <c r="E155" s="58"/>
      <c r="F155" s="59"/>
      <c r="H155" s="61"/>
    </row>
    <row r="156" spans="1:8" s="60" customFormat="1" x14ac:dyDescent="0.2">
      <c r="A156" s="55"/>
      <c r="B156" s="56"/>
      <c r="C156" s="57"/>
      <c r="D156" s="56"/>
      <c r="E156" s="58"/>
      <c r="F156" s="59"/>
      <c r="H156"/>
    </row>
    <row r="157" spans="1:8" s="60" customFormat="1" x14ac:dyDescent="0.2">
      <c r="A157" s="55"/>
      <c r="B157" s="56"/>
      <c r="C157" s="57"/>
      <c r="D157" s="56"/>
      <c r="E157" s="58"/>
      <c r="F157" s="59"/>
      <c r="H157" s="61"/>
    </row>
    <row r="158" spans="1:8" s="60" customFormat="1" x14ac:dyDescent="0.2">
      <c r="A158" s="55"/>
      <c r="B158" s="56"/>
      <c r="C158" s="57"/>
      <c r="D158" s="56"/>
      <c r="E158" s="58"/>
      <c r="F158" s="59"/>
      <c r="H158" s="61"/>
    </row>
    <row r="159" spans="1:8" s="60" customFormat="1" x14ac:dyDescent="0.2">
      <c r="A159" s="55"/>
      <c r="B159" s="56"/>
      <c r="C159" s="57"/>
      <c r="D159" s="56"/>
      <c r="E159" s="58"/>
      <c r="F159" s="59"/>
      <c r="H159" s="61"/>
    </row>
    <row r="160" spans="1:8" s="60" customFormat="1" x14ac:dyDescent="0.2">
      <c r="A160" s="55" t="s">
        <v>213</v>
      </c>
      <c r="B160" s="56"/>
      <c r="C160" s="57"/>
      <c r="D160" s="56" t="s">
        <v>214</v>
      </c>
      <c r="E160" s="58"/>
      <c r="F160" s="59"/>
      <c r="H160" s="61"/>
    </row>
    <row r="161" spans="1:8" s="60" customFormat="1" x14ac:dyDescent="0.2">
      <c r="A161" s="55" t="s">
        <v>218</v>
      </c>
      <c r="B161" s="56"/>
      <c r="C161" s="57"/>
      <c r="D161" s="56" t="s">
        <v>219</v>
      </c>
      <c r="E161" s="58"/>
      <c r="F161"/>
      <c r="H161" s="61"/>
    </row>
    <row r="162" spans="1:8" s="60" customFormat="1" x14ac:dyDescent="0.2">
      <c r="A162" s="55"/>
      <c r="B162" s="56"/>
      <c r="C162" s="57"/>
      <c r="D162"/>
      <c r="E162" s="58"/>
      <c r="F162" s="59"/>
      <c r="H162" s="61"/>
    </row>
    <row r="163" spans="1:8" s="60" customFormat="1" x14ac:dyDescent="0.2">
      <c r="A163" s="55"/>
      <c r="B163" s="56"/>
      <c r="C163" s="57"/>
      <c r="D163" s="56"/>
      <c r="E163" s="58"/>
      <c r="F163" s="59"/>
      <c r="H163" s="61"/>
    </row>
    <row r="164" spans="1:8" s="60" customFormat="1" x14ac:dyDescent="0.2">
      <c r="A164" s="55"/>
      <c r="B164" s="56"/>
      <c r="C164" s="57"/>
      <c r="D164" s="56"/>
      <c r="E164" s="58"/>
      <c r="F164" s="59"/>
      <c r="H164" s="61"/>
    </row>
    <row r="165" spans="1:8" s="60" customFormat="1" x14ac:dyDescent="0.2">
      <c r="A165" s="55"/>
      <c r="B165" s="56"/>
      <c r="C165" s="57"/>
      <c r="D165" s="56"/>
      <c r="E165" s="58"/>
      <c r="F165" s="59"/>
      <c r="H165" s="61"/>
    </row>
    <row r="166" spans="1:8" s="60" customFormat="1" x14ac:dyDescent="0.2">
      <c r="A166" s="55"/>
      <c r="B166" s="56"/>
      <c r="C166" s="57"/>
      <c r="D166" s="56"/>
      <c r="E166" s="58"/>
      <c r="F166" s="59"/>
      <c r="H166" s="61"/>
    </row>
    <row r="167" spans="1:8" s="60" customFormat="1" x14ac:dyDescent="0.2">
      <c r="A167" s="55"/>
      <c r="B167" s="56"/>
      <c r="C167" s="57"/>
      <c r="D167" s="56"/>
      <c r="E167" s="58"/>
      <c r="F167" s="59"/>
      <c r="H167" s="61"/>
    </row>
    <row r="168" spans="1:8" s="60" customFormat="1" x14ac:dyDescent="0.2">
      <c r="A168" s="55"/>
      <c r="B168" s="56"/>
      <c r="C168" s="57"/>
      <c r="D168" s="56"/>
      <c r="E168" s="58"/>
      <c r="F168" s="59"/>
      <c r="H168" s="61"/>
    </row>
    <row r="169" spans="1:8" s="60" customFormat="1" x14ac:dyDescent="0.2">
      <c r="A169" s="55"/>
      <c r="B169" s="56"/>
      <c r="C169" s="57"/>
      <c r="D169" s="56"/>
      <c r="E169" s="58"/>
      <c r="F169" s="59"/>
      <c r="H169" s="61"/>
    </row>
    <row r="170" spans="1:8" s="60" customFormat="1" x14ac:dyDescent="0.2">
      <c r="A170" s="55"/>
      <c r="B170" s="56"/>
      <c r="C170" s="57"/>
      <c r="D170" s="56"/>
      <c r="E170" s="58"/>
      <c r="F170" s="59"/>
      <c r="H170" s="61"/>
    </row>
    <row r="171" spans="1:8" s="60" customFormat="1" x14ac:dyDescent="0.2">
      <c r="A171" s="55"/>
      <c r="B171" s="56"/>
      <c r="C171" s="57"/>
      <c r="D171" s="56"/>
      <c r="E171" s="58"/>
      <c r="F171" s="59"/>
      <c r="H171" s="61"/>
    </row>
    <row r="172" spans="1:8" s="60" customFormat="1" x14ac:dyDescent="0.2">
      <c r="A172" s="55"/>
      <c r="B172" s="56"/>
      <c r="C172" s="57"/>
      <c r="D172" s="56"/>
      <c r="E172" s="58"/>
      <c r="F172" s="59"/>
      <c r="H172" s="61"/>
    </row>
    <row r="173" spans="1:8" s="60" customFormat="1" x14ac:dyDescent="0.2">
      <c r="A173" s="55"/>
      <c r="B173" s="56"/>
      <c r="C173" s="57"/>
      <c r="D173" s="56"/>
      <c r="E173" s="58"/>
      <c r="F173" s="59"/>
      <c r="H173" s="61"/>
    </row>
    <row r="174" spans="1:8" s="60" customFormat="1" x14ac:dyDescent="0.2">
      <c r="A174" s="55"/>
      <c r="B174" s="56"/>
      <c r="C174" s="57"/>
      <c r="D174" s="56"/>
      <c r="E174" s="58"/>
      <c r="F174" s="59"/>
      <c r="H174" s="61"/>
    </row>
    <row r="175" spans="1:8" s="60" customFormat="1" x14ac:dyDescent="0.2">
      <c r="A175" s="55"/>
      <c r="B175" s="56"/>
      <c r="C175" s="57"/>
      <c r="D175" s="56"/>
      <c r="E175" s="58"/>
      <c r="F175" s="59"/>
      <c r="H175" s="61"/>
    </row>
    <row r="176" spans="1:8" s="60" customFormat="1" ht="18" x14ac:dyDescent="0.2">
      <c r="A176"/>
      <c r="B176" s="56"/>
      <c r="C176" s="57"/>
      <c r="D176" s="56"/>
      <c r="E176" s="58"/>
      <c r="F176" s="59"/>
      <c r="H176" s="61"/>
    </row>
    <row r="177" spans="1:8" s="60" customFormat="1" x14ac:dyDescent="0.2">
      <c r="A177" s="55"/>
      <c r="B177" s="56"/>
      <c r="C177" s="57"/>
      <c r="D177" s="56"/>
      <c r="E177" s="58"/>
      <c r="F177" s="59"/>
      <c r="H177" s="61"/>
    </row>
    <row r="178" spans="1:8" s="60" customFormat="1" ht="18" x14ac:dyDescent="0.2">
      <c r="A178" s="56" t="s">
        <v>239</v>
      </c>
      <c r="B178" s="56"/>
      <c r="C178" s="57"/>
      <c r="D178" s="56"/>
      <c r="E178" s="58"/>
      <c r="F178" s="59"/>
      <c r="H178" s="61"/>
    </row>
    <row r="179" spans="1:8" s="60" customFormat="1" ht="18" x14ac:dyDescent="0.2">
      <c r="A179" s="56" t="s">
        <v>240</v>
      </c>
      <c r="B179" s="56"/>
      <c r="C179" s="57"/>
      <c r="D179" s="56"/>
      <c r="E179" s="58"/>
      <c r="F179" s="59"/>
      <c r="H179" s="61"/>
    </row>
    <row r="180" spans="1:8" s="60" customFormat="1" x14ac:dyDescent="0.2">
      <c r="A180" s="55"/>
      <c r="B180" s="56"/>
      <c r="C180" s="57"/>
      <c r="D180" s="56"/>
      <c r="E180" s="58"/>
      <c r="F180" s="59"/>
      <c r="H180" s="61"/>
    </row>
    <row r="181" spans="1:8" s="60" customFormat="1" x14ac:dyDescent="0.2">
      <c r="A181" s="55"/>
      <c r="B181" s="56"/>
      <c r="C181" s="57"/>
      <c r="D181" s="56"/>
      <c r="E181" s="58"/>
      <c r="F181" s="59"/>
      <c r="H181" s="61"/>
    </row>
    <row r="182" spans="1:8" s="60" customFormat="1" x14ac:dyDescent="0.2">
      <c r="A182" s="55"/>
      <c r="B182" s="56"/>
      <c r="C182" s="57"/>
      <c r="D182" s="56"/>
      <c r="E182" s="58"/>
      <c r="F182" s="59"/>
      <c r="H182" s="61"/>
    </row>
    <row r="183" spans="1:8" s="60" customFormat="1" x14ac:dyDescent="0.2">
      <c r="A183" s="55"/>
      <c r="B183" s="56"/>
      <c r="C183" s="57"/>
      <c r="D183" s="56"/>
      <c r="E183" s="58"/>
      <c r="F183" s="59"/>
      <c r="H183" s="61"/>
    </row>
    <row r="184" spans="1:8" s="60" customFormat="1" x14ac:dyDescent="0.2">
      <c r="A184" s="55"/>
      <c r="B184" s="56"/>
      <c r="C184" s="57"/>
      <c r="D184" s="56"/>
      <c r="E184" s="58"/>
      <c r="F184" s="59"/>
      <c r="H184" s="61"/>
    </row>
    <row r="185" spans="1:8" s="60" customFormat="1" x14ac:dyDescent="0.2">
      <c r="A185" s="55"/>
      <c r="B185" s="56"/>
      <c r="C185" s="57"/>
      <c r="D185" s="56"/>
      <c r="E185" s="58"/>
      <c r="F185" s="59"/>
      <c r="H185" s="61"/>
    </row>
    <row r="186" spans="1:8" s="60" customFormat="1" x14ac:dyDescent="0.2">
      <c r="A186" s="55"/>
      <c r="B186" s="56"/>
      <c r="C186" s="57"/>
      <c r="D186" s="56"/>
      <c r="E186" s="58"/>
      <c r="F186" s="59"/>
      <c r="H186" s="61"/>
    </row>
    <row r="187" spans="1:8" s="60" customFormat="1" x14ac:dyDescent="0.2">
      <c r="A187" s="55"/>
      <c r="B187" s="56"/>
      <c r="C187" s="57"/>
      <c r="D187" s="56"/>
      <c r="E187" s="58"/>
      <c r="F187" s="59"/>
      <c r="H187" s="61"/>
    </row>
    <row r="188" spans="1:8" s="60" customFormat="1" x14ac:dyDescent="0.2">
      <c r="A188" s="55"/>
      <c r="B188" s="56"/>
      <c r="C188" s="57"/>
      <c r="D188" s="56"/>
      <c r="E188" s="58"/>
      <c r="F188" s="59"/>
      <c r="H188" s="61"/>
    </row>
    <row r="189" spans="1:8" s="60" customFormat="1" x14ac:dyDescent="0.2">
      <c r="A189" s="55"/>
      <c r="B189" s="56"/>
      <c r="C189" s="57"/>
      <c r="D189" s="56"/>
      <c r="E189" s="58"/>
      <c r="F189" s="59"/>
      <c r="H189" s="61"/>
    </row>
  </sheetData>
  <mergeCells count="1">
    <mergeCell ref="H1:J2"/>
  </mergeCells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50" orientation="portrait" horizontalDpi="4294967293" verticalDpi="4294967293" r:id="rId1"/>
  <headerFooter alignWithMargins="0"/>
  <rowBreaks count="2" manualBreakCount="2">
    <brk id="82" max="9" man="1"/>
    <brk id="112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神戸600</vt:lpstr>
      <vt:lpstr>神戸600!Print_Area</vt:lpstr>
      <vt:lpstr>神戸600!Print_Titles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2020-09-14T11:24:04Z</cp:lastPrinted>
  <dcterms:created xsi:type="dcterms:W3CDTF">2011-02-06T12:06:47Z</dcterms:created>
  <dcterms:modified xsi:type="dcterms:W3CDTF">2020-09-14T11:24:09Z</dcterms:modified>
</cp:coreProperties>
</file>