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20京都\BRM208\"/>
    </mc:Choice>
  </mc:AlternateContent>
  <xr:revisionPtr revIDLastSave="579" documentId="CEF613A00359EB4BD2328FFE25FD18F8D222590B" xr6:coauthVersionLast="45" xr6:coauthVersionMax="45" xr10:uidLastSave="{D1C61E02-DC00-41CB-9A3C-5E1DAA975BE0}"/>
  <bookViews>
    <workbookView xWindow="11760" yWindow="924" windowWidth="17496" windowHeight="90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H42" i="1"/>
  <c r="H38" i="1"/>
  <c r="H37" i="1"/>
  <c r="H28" i="1"/>
  <c r="H27" i="1"/>
  <c r="H26" i="1"/>
  <c r="H25" i="1"/>
  <c r="H15" i="1"/>
  <c r="L43" i="1" l="1"/>
  <c r="H43" i="1"/>
  <c r="L40" i="1"/>
  <c r="H40" i="1"/>
  <c r="L33" i="1"/>
  <c r="H33" i="1"/>
  <c r="H23" i="1"/>
  <c r="L20" i="1"/>
  <c r="H20" i="1"/>
  <c r="H17" i="1"/>
  <c r="L10" i="1"/>
  <c r="H10" i="1"/>
  <c r="H39" i="1" l="1"/>
  <c r="H36" i="1"/>
  <c r="H35" i="1"/>
  <c r="H34" i="1"/>
  <c r="H30" i="1"/>
  <c r="H29" i="1"/>
  <c r="H22" i="1"/>
  <c r="H21" i="1"/>
  <c r="H19" i="1"/>
  <c r="H18" i="1"/>
  <c r="H12" i="1"/>
  <c r="H11" i="1"/>
  <c r="H9" i="1"/>
  <c r="H8" i="1"/>
  <c r="H7" i="1"/>
  <c r="A7" i="1"/>
  <c r="A8" i="1" s="1"/>
  <c r="A9" i="1" s="1"/>
  <c r="A10" i="1" l="1"/>
  <c r="A11" i="1" s="1"/>
  <c r="A12" i="1" s="1"/>
  <c r="A13" i="1" s="1"/>
  <c r="A14" i="1" s="1"/>
  <c r="H13" i="1"/>
  <c r="H14" i="1"/>
  <c r="A15" i="1" l="1"/>
  <c r="A16" i="1" s="1"/>
  <c r="A17" i="1" s="1"/>
  <c r="A18" i="1" s="1"/>
  <c r="A19" i="1" s="1"/>
  <c r="A20" i="1" l="1"/>
  <c r="A21" i="1" s="1"/>
  <c r="A22" i="1" s="1"/>
  <c r="A23" i="1" l="1"/>
  <c r="A24" i="1" s="1"/>
  <c r="A25" i="1" s="1"/>
  <c r="A26" i="1" s="1"/>
  <c r="A27" i="1" s="1"/>
  <c r="A28" i="1" s="1"/>
  <c r="A29" i="1" s="1"/>
  <c r="H16" i="1"/>
  <c r="H32" i="1" l="1"/>
  <c r="H31" i="1"/>
  <c r="H24" i="1" l="1"/>
  <c r="A30" i="1" l="1"/>
  <c r="A31" i="1" s="1"/>
  <c r="A32" i="1" s="1"/>
  <c r="A33" i="1" l="1"/>
  <c r="A34" i="1" s="1"/>
  <c r="A35" i="1" s="1"/>
  <c r="A36" i="1" s="1"/>
  <c r="A37" i="1" s="1"/>
  <c r="A38" i="1" s="1"/>
  <c r="A39" i="1" s="1"/>
  <c r="A40" i="1" l="1"/>
  <c r="A41" i="1" s="1"/>
  <c r="A42" i="1" s="1"/>
  <c r="A43" i="1" l="1"/>
</calcChain>
</file>

<file path=xl/sharedStrings.xml><?xml version="1.0" encoding="utf-8"?>
<sst xmlns="http://schemas.openxmlformats.org/spreadsheetml/2006/main" count="180" uniqueCount="98">
  <si>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</si>
  <si>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</si>
  <si>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</si>
  <si>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</si>
  <si>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</si>
  <si>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</si>
  <si>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</si>
  <si>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</si>
  <si>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</si>
  <si>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</si>
  <si>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</si>
  <si>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</si>
  <si>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</si>
  <si>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</si>
  <si>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</si>
  <si>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</si>
  <si>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</si>
  <si>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</si>
  <si>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県道24</t>
    <rPh sb="0" eb="2">
      <t>ケンドウ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</si>
  <si>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</si>
  <si>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</si>
  <si>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</si>
  <si>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</si>
  <si>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</si>
  <si>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Ｔ</t>
    <phoneticPr fontId="2"/>
  </si>
  <si>
    <t>T</t>
    <phoneticPr fontId="2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</si>
  <si>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</si>
  <si>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右折</t>
    <rPh sb="0" eb="2">
      <t>ウセツ</t>
    </rPh>
    <phoneticPr fontId="2"/>
  </si>
  <si>
    <t>市道</t>
    <rPh sb="0" eb="2">
      <t>シドウ</t>
    </rPh>
    <phoneticPr fontId="2"/>
  </si>
  <si>
    <t>ver1.0.0 正式版</t>
    <rPh sb="9" eb="11">
      <t>セイシキ</t>
    </rPh>
    <rPh sb="11" eb="12">
      <t>バン</t>
    </rPh>
    <phoneticPr fontId="2"/>
  </si>
  <si>
    <t>市道→R192</t>
    <rPh sb="0" eb="2">
      <t>シドウ</t>
    </rPh>
    <phoneticPr fontId="1"/>
  </si>
  <si>
    <t>県道139</t>
    <rPh sb="0" eb="2">
      <t>ケンドウ</t>
    </rPh>
    <phoneticPr fontId="2"/>
  </si>
  <si>
    <t>県道12</t>
    <rPh sb="0" eb="2">
      <t>ケンドウ</t>
    </rPh>
    <phoneticPr fontId="1"/>
  </si>
  <si>
    <t>岩津橋。巨大な主塔の斜張橋で吉野川渡る</t>
    <rPh sb="0" eb="2">
      <t>イワヅ</t>
    </rPh>
    <rPh sb="2" eb="3">
      <t>バシ</t>
    </rPh>
    <rPh sb="4" eb="6">
      <t>キョダイ</t>
    </rPh>
    <rPh sb="7" eb="9">
      <t>シュトウ</t>
    </rPh>
    <rPh sb="10" eb="13">
      <t>シャチョウキョウ</t>
    </rPh>
    <rPh sb="14" eb="16">
      <t>ヨシノ</t>
    </rPh>
    <rPh sb="16" eb="17">
      <t>ガワ</t>
    </rPh>
    <rPh sb="17" eb="18">
      <t>ワタ</t>
    </rPh>
    <phoneticPr fontId="2"/>
  </si>
  <si>
    <t>逆Y</t>
    <rPh sb="0" eb="1">
      <t>ギャク</t>
    </rPh>
    <phoneticPr fontId="2"/>
  </si>
  <si>
    <t>バイパスと合流する</t>
    <rPh sb="5" eb="7">
      <t>ゴウリュウ</t>
    </rPh>
    <phoneticPr fontId="2"/>
  </si>
  <si>
    <t>PC１ ローソン 美馬インター南店</t>
    <phoneticPr fontId="2"/>
  </si>
  <si>
    <t>R438</t>
    <phoneticPr fontId="2"/>
  </si>
  <si>
    <t>R438</t>
    <phoneticPr fontId="1"/>
  </si>
  <si>
    <t>三頭越（トンネル）</t>
    <rPh sb="0" eb="2">
      <t>サントウ</t>
    </rPh>
    <rPh sb="2" eb="3">
      <t>コシ</t>
    </rPh>
    <phoneticPr fontId="1"/>
  </si>
  <si>
    <t>┤</t>
    <phoneticPr fontId="2"/>
  </si>
  <si>
    <t>ファミマを通過してすぐの信号のさらに次</t>
    <rPh sb="5" eb="7">
      <t>ツウカ</t>
    </rPh>
    <rPh sb="12" eb="14">
      <t>シンゴウ</t>
    </rPh>
    <rPh sb="18" eb="19">
      <t>ツギ</t>
    </rPh>
    <phoneticPr fontId="2"/>
  </si>
  <si>
    <t>中讃南部広域農道</t>
    <rPh sb="0" eb="2">
      <t>チュウサン</t>
    </rPh>
    <rPh sb="2" eb="4">
      <t>ナンブ</t>
    </rPh>
    <rPh sb="4" eb="6">
      <t>コウイキ</t>
    </rPh>
    <rPh sb="6" eb="8">
      <t>ノウドウ</t>
    </rPh>
    <phoneticPr fontId="1"/>
  </si>
  <si>
    <t>春日</t>
    <rPh sb="0" eb="2">
      <t>カスガ</t>
    </rPh>
    <phoneticPr fontId="2"/>
  </si>
  <si>
    <t>Y</t>
    <phoneticPr fontId="2"/>
  </si>
  <si>
    <t>県道218</t>
    <rPh sb="0" eb="2">
      <t>ケンドウ</t>
    </rPh>
    <phoneticPr fontId="1"/>
  </si>
  <si>
    <t>左折</t>
    <rPh sb="0" eb="2">
      <t>サセツ</t>
    </rPh>
    <phoneticPr fontId="2"/>
  </si>
  <si>
    <t>R377（県道218）</t>
    <rPh sb="5" eb="7">
      <t>ケンドウ</t>
    </rPh>
    <phoneticPr fontId="1"/>
  </si>
  <si>
    <t>R377に合流</t>
    <rPh sb="5" eb="7">
      <t>ゴウリュウ</t>
    </rPh>
    <phoneticPr fontId="2"/>
  </si>
  <si>
    <t>R377と別れる</t>
    <rPh sb="5" eb="6">
      <t>ワカ</t>
    </rPh>
    <phoneticPr fontId="2"/>
  </si>
  <si>
    <t>S</t>
  </si>
  <si>
    <t>県道23（県24）</t>
    <rPh sb="0" eb="2">
      <t>ケンドウ</t>
    </rPh>
    <rPh sb="5" eb="6">
      <t>ケン</t>
    </rPh>
    <phoneticPr fontId="2"/>
  </si>
  <si>
    <t>下麻</t>
    <rPh sb="0" eb="1">
      <t>シタ</t>
    </rPh>
    <rPh sb="1" eb="2">
      <t>アサ</t>
    </rPh>
    <phoneticPr fontId="1"/>
  </si>
  <si>
    <t>麻坂峠</t>
    <rPh sb="0" eb="1">
      <t>アサ</t>
    </rPh>
    <rPh sb="1" eb="2">
      <t>サカ</t>
    </rPh>
    <rPh sb="2" eb="3">
      <t>トウゲ</t>
    </rPh>
    <phoneticPr fontId="1"/>
  </si>
  <si>
    <t>標高140m</t>
    <rPh sb="0" eb="2">
      <t>ヒョウコウ</t>
    </rPh>
    <phoneticPr fontId="2"/>
  </si>
  <si>
    <t>T</t>
    <phoneticPr fontId="2"/>
  </si>
  <si>
    <t>正面　善通寺南大門</t>
    <rPh sb="0" eb="2">
      <t>ショウメン</t>
    </rPh>
    <rPh sb="3" eb="6">
      <t>ゼンツウジ</t>
    </rPh>
    <rPh sb="6" eb="7">
      <t>ミナミ</t>
    </rPh>
    <rPh sb="7" eb="9">
      <t>ダイモン</t>
    </rPh>
    <phoneticPr fontId="2"/>
  </si>
  <si>
    <t>県道4</t>
    <rPh sb="0" eb="2">
      <t>ケンドウ</t>
    </rPh>
    <phoneticPr fontId="1"/>
  </si>
  <si>
    <t>県道46</t>
    <rPh sb="0" eb="2">
      <t>ケンドウ</t>
    </rPh>
    <phoneticPr fontId="2"/>
  </si>
  <si>
    <t>川西町</t>
    <rPh sb="0" eb="3">
      <t>カワニシマチ</t>
    </rPh>
    <phoneticPr fontId="2"/>
  </si>
  <si>
    <t>県道18</t>
    <rPh sb="0" eb="2">
      <t>ケンドウ</t>
    </rPh>
    <phoneticPr fontId="2"/>
  </si>
  <si>
    <t>新宮</t>
    <rPh sb="0" eb="2">
      <t>シングウ</t>
    </rPh>
    <phoneticPr fontId="2"/>
  </si>
  <si>
    <t>県道33</t>
    <rPh sb="0" eb="2">
      <t>ケンドウ</t>
    </rPh>
    <phoneticPr fontId="2"/>
  </si>
  <si>
    <t>県道33</t>
    <rPh sb="0" eb="2">
      <t>ケンドウ</t>
    </rPh>
    <phoneticPr fontId="1"/>
  </si>
  <si>
    <t>県道39</t>
    <rPh sb="0" eb="2">
      <t>ケンドウ</t>
    </rPh>
    <phoneticPr fontId="1"/>
  </si>
  <si>
    <t>細かい生活道路に入っていく
「止まれ標識」は必ず停止して左右確認すること</t>
    <rPh sb="0" eb="1">
      <t>コマ</t>
    </rPh>
    <rPh sb="3" eb="5">
      <t>セイカツ</t>
    </rPh>
    <rPh sb="5" eb="7">
      <t>ドウロ</t>
    </rPh>
    <rPh sb="8" eb="9">
      <t>ハイ</t>
    </rPh>
    <rPh sb="15" eb="16">
      <t>ト</t>
    </rPh>
    <rPh sb="18" eb="20">
      <t>ヒョウシキ</t>
    </rPh>
    <rPh sb="22" eb="23">
      <t>カナラ</t>
    </rPh>
    <rPh sb="24" eb="26">
      <t>テイシ</t>
    </rPh>
    <rPh sb="28" eb="30">
      <t>サユウ</t>
    </rPh>
    <rPh sb="30" eb="32">
      <t>カクニン</t>
    </rPh>
    <phoneticPr fontId="2"/>
  </si>
  <si>
    <t>新名</t>
    <rPh sb="0" eb="1">
      <t>シン</t>
    </rPh>
    <rPh sb="1" eb="2">
      <t>ナ</t>
    </rPh>
    <phoneticPr fontId="2"/>
  </si>
  <si>
    <t>中間町</t>
    <rPh sb="0" eb="3">
      <t>チュウゲンマチ</t>
    </rPh>
    <phoneticPr fontId="2"/>
  </si>
  <si>
    <t>中間町～仏生山の区間特に渋滞激しい</t>
    <rPh sb="0" eb="2">
      <t>チュウカン</t>
    </rPh>
    <rPh sb="2" eb="3">
      <t>マチ</t>
    </rPh>
    <rPh sb="4" eb="7">
      <t>ブッショウザン</t>
    </rPh>
    <rPh sb="8" eb="10">
      <t>クカン</t>
    </rPh>
    <rPh sb="10" eb="11">
      <t>トク</t>
    </rPh>
    <rPh sb="12" eb="14">
      <t>ジュウタイ</t>
    </rPh>
    <rPh sb="14" eb="15">
      <t>ハゲ</t>
    </rPh>
    <phoneticPr fontId="2"/>
  </si>
  <si>
    <t>県道10
（さぬき東街道）</t>
    <rPh sb="0" eb="2">
      <t>ケンドウ</t>
    </rPh>
    <rPh sb="9" eb="10">
      <t>ヒガシ</t>
    </rPh>
    <rPh sb="10" eb="12">
      <t>カイドウ</t>
    </rPh>
    <phoneticPr fontId="1"/>
  </si>
  <si>
    <t>R11</t>
    <phoneticPr fontId="1"/>
  </si>
  <si>
    <t>右折</t>
    <rPh sb="0" eb="2">
      <t>ウセツ</t>
    </rPh>
    <phoneticPr fontId="2"/>
  </si>
  <si>
    <t>左折</t>
    <rPh sb="0" eb="2">
      <t>サセツ</t>
    </rPh>
    <phoneticPr fontId="2"/>
  </si>
  <si>
    <t>R192</t>
    <phoneticPr fontId="2"/>
  </si>
  <si>
    <t>フィニッシュ
藍場浜公園</t>
    <rPh sb="7" eb="8">
      <t>アイ</t>
    </rPh>
    <rPh sb="8" eb="9">
      <t>バ</t>
    </rPh>
    <rPh sb="9" eb="10">
      <t>ハマ</t>
    </rPh>
    <rPh sb="10" eb="12">
      <t>コウエン</t>
    </rPh>
    <phoneticPr fontId="2"/>
  </si>
  <si>
    <t>BRM208徳島200</t>
    <rPh sb="6" eb="8">
      <t>トクシマ</t>
    </rPh>
    <phoneticPr fontId="2"/>
  </si>
  <si>
    <t>（セブンイレブン 美馬市脇町郡里）</t>
    <phoneticPr fontId="2"/>
  </si>
  <si>
    <t>（ファミリーマート阿波岩津橋北）</t>
    <phoneticPr fontId="2"/>
  </si>
  <si>
    <t xml:space="preserve">標高480m </t>
    <rPh sb="0" eb="2">
      <t>ヒョウコウ</t>
    </rPh>
    <phoneticPr fontId="2"/>
  </si>
  <si>
    <t>県道202→R32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</si>
  <si>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</si>
  <si>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直進</t>
    <rPh sb="0" eb="2">
      <t>チョクシン</t>
    </rPh>
    <phoneticPr fontId="2"/>
  </si>
  <si>
    <t>市道（中通り）</t>
    <rPh sb="0" eb="2">
      <t>シドウ</t>
    </rPh>
    <rPh sb="3" eb="4">
      <t>ナカ</t>
    </rPh>
    <rPh sb="4" eb="5">
      <t>ドオ</t>
    </rPh>
    <phoneticPr fontId="2"/>
  </si>
  <si>
    <t>（ファミリーマート丸亀郡家）</t>
    <phoneticPr fontId="2"/>
  </si>
  <si>
    <t>（ローソン 善通寺生野町）</t>
    <phoneticPr fontId="2"/>
  </si>
  <si>
    <t>PC2 ファミリーマート高瀬町二ノ宮</t>
    <phoneticPr fontId="2"/>
  </si>
  <si>
    <t>砂川（ファミリーマート 山本町神田）</t>
    <rPh sb="0" eb="2">
      <t>スナカワ</t>
    </rPh>
    <phoneticPr fontId="2"/>
  </si>
  <si>
    <t>PC3 ファミリーマート坂出府中</t>
    <phoneticPr fontId="2"/>
  </si>
  <si>
    <t>左車線</t>
    <rPh sb="0" eb="1">
      <t>ヒダリ</t>
    </rPh>
    <rPh sb="1" eb="3">
      <t>シャセン</t>
    </rPh>
    <phoneticPr fontId="2"/>
  </si>
  <si>
    <t>左車線を使用</t>
    <phoneticPr fontId="2"/>
  </si>
  <si>
    <t>PC4 ローソン 東かがわ土井</t>
    <rPh sb="13" eb="15">
      <t>ドイ</t>
    </rPh>
    <phoneticPr fontId="2"/>
  </si>
  <si>
    <t>徳島本町</t>
    <rPh sb="0" eb="2">
      <t>トクシマ</t>
    </rPh>
    <rPh sb="2" eb="4">
      <t>ホンマチ</t>
    </rPh>
    <phoneticPr fontId="2"/>
  </si>
  <si>
    <t>6:00北西方向</t>
    <rPh sb="4" eb="6">
      <t>ホクセイ</t>
    </rPh>
    <rPh sb="6" eb="8">
      <t>ホウコウ</t>
    </rPh>
    <phoneticPr fontId="1"/>
  </si>
  <si>
    <t>OPEN/ 07:25 ～ 09:24  
レシート取得して通過時間を自分で記入。
チェック後　信号右折（北向）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シンゴウ</t>
    </rPh>
    <rPh sb="50" eb="52">
      <t>ウセツ</t>
    </rPh>
    <rPh sb="53" eb="55">
      <t>キタム</t>
    </rPh>
    <phoneticPr fontId="1"/>
  </si>
  <si>
    <t>OPEN/ 08:46 ～ 12:16 
レシート取得して通過時間を自分で記入。
チェック後　信号右折（東向）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シンゴウ</t>
    </rPh>
    <rPh sb="49" eb="51">
      <t>ウセツ</t>
    </rPh>
    <rPh sb="52" eb="53">
      <t>ヒガシ</t>
    </rPh>
    <rPh sb="53" eb="54">
      <t>ム</t>
    </rPh>
    <phoneticPr fontId="1"/>
  </si>
  <si>
    <t>OPEN/ 09:39 ～ 14:16  
レシート取得して通過時間を自分で記入。
チェック後　折り返す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49">
      <t>オ</t>
    </rPh>
    <rPh sb="50" eb="51">
      <t>カエ</t>
    </rPh>
    <phoneticPr fontId="1"/>
  </si>
  <si>
    <t>OPEN/ 10:41 ～ 16:36  
レシート取得して通過時間を自分で記入。
チェック後　信号右折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シンゴウ</t>
    </rPh>
    <rPh sb="50" eb="52">
      <t>ウセツ</t>
    </rPh>
    <phoneticPr fontId="1"/>
  </si>
  <si>
    <t>OPEN/ 11:53 ～ 19:30 
自分で到着タイムと総所要時間を記入。
ブルベカードに署名、メダル購入するかどうかを記入。
ブルベカードを提出して下さい。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</si>
</sst>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3"/>
  <sheetViews>
    <sheetView tabSelected="1" topLeftCell="C1" zoomScaleNormal="100" workbookViewId="0">
      <selection activeCell="K44" sqref="K44"/>
    </sheetView>
  </sheetViews>
  <sheetFormatPr defaultColWidth="7.77734375" defaultRowHeight="15" x14ac:dyDescent="0.2"/>
  <cols>
    <col min="1" max="1" width="5.33203125" style="4" bestFit="1" customWidth="1"/>
    <col min="2" max="3" width="4.6640625" style="14" customWidth="1"/>
    <col min="4" max="4" width="26.21875" style="1" bestFit="1" customWidth="1"/>
    <col min="5" max="5" width="3.109375" style="14" customWidth="1"/>
    <col min="6" max="6" width="6" style="1" customWidth="1"/>
    <col min="7" max="7" width="16" style="17" bestFit="1" customWidth="1"/>
    <col min="8" max="8" width="5.88671875" style="3" bestFit="1" customWidth="1"/>
    <col min="9" max="9" width="6" style="16" bestFit="1" customWidth="1"/>
    <col min="10" max="10" width="0.33203125" style="1" customWidth="1"/>
    <col min="11" max="11" width="47.33203125" style="1" bestFit="1" customWidth="1"/>
    <col min="12" max="12" width="7.21875" style="17" bestFit="1" customWidth="1"/>
    <col min="13" max="13" width="14.109375" style="1" bestFit="1" customWidth="1"/>
    <col min="14" max="16384" width="7.77734375" style="1"/>
  </cols>
  <sheetData>
    <row r="1" spans="1:14" x14ac:dyDescent="0.2">
      <c r="B1" s="56"/>
      <c r="C1" s="56"/>
      <c r="D1" s="2">
        <v>2020</v>
      </c>
      <c r="K1" s="47" t="s">
        <v>29</v>
      </c>
    </row>
    <row r="2" spans="1:14" x14ac:dyDescent="0.2">
      <c r="B2" s="56"/>
      <c r="C2" s="56"/>
      <c r="D2" s="56" t="s">
        <v>75</v>
      </c>
      <c r="K2" s="43">
        <v>43862</v>
      </c>
    </row>
    <row r="3" spans="1:14" ht="15.6" thickBot="1" x14ac:dyDescent="0.25"/>
    <row r="4" spans="1:14" ht="14.25" customHeight="1" x14ac:dyDescent="0.2">
      <c r="A4" s="71"/>
      <c r="B4" s="65" t="s">
        <v>15</v>
      </c>
      <c r="C4" s="65" t="s">
        <v>14</v>
      </c>
      <c r="D4" s="73" t="s">
        <v>0</v>
      </c>
      <c r="E4" s="75" t="s">
        <v>8</v>
      </c>
      <c r="F4" s="67" t="s">
        <v>12</v>
      </c>
      <c r="G4" s="68"/>
      <c r="H4" s="69" t="s">
        <v>11</v>
      </c>
      <c r="I4" s="70"/>
      <c r="J4" s="52"/>
      <c r="K4" s="73" t="s">
        <v>4</v>
      </c>
      <c r="L4" s="63" t="s">
        <v>13</v>
      </c>
    </row>
    <row r="5" spans="1:14" ht="21.75" customHeight="1" thickBot="1" x14ac:dyDescent="0.25">
      <c r="A5" s="72"/>
      <c r="B5" s="66"/>
      <c r="C5" s="66"/>
      <c r="D5" s="74"/>
      <c r="E5" s="76"/>
      <c r="F5" s="49" t="s">
        <v>10</v>
      </c>
      <c r="G5" s="49" t="s">
        <v>1</v>
      </c>
      <c r="H5" s="50" t="s">
        <v>2</v>
      </c>
      <c r="I5" s="51" t="s">
        <v>3</v>
      </c>
      <c r="J5" s="49"/>
      <c r="K5" s="74"/>
      <c r="L5" s="64"/>
    </row>
    <row r="6" spans="1:14" ht="21.75" customHeight="1" thickTop="1" x14ac:dyDescent="0.2">
      <c r="A6" s="41">
        <v>1</v>
      </c>
      <c r="B6" s="57"/>
      <c r="C6" s="53"/>
      <c r="D6" s="26" t="s">
        <v>26</v>
      </c>
      <c r="E6" s="27"/>
      <c r="F6" s="26"/>
      <c r="G6" s="26" t="s">
        <v>30</v>
      </c>
      <c r="H6" s="28">
        <v>0</v>
      </c>
      <c r="I6" s="29">
        <v>0</v>
      </c>
      <c r="J6" s="26"/>
      <c r="K6" s="26" t="s">
        <v>92</v>
      </c>
      <c r="L6" s="30">
        <v>0</v>
      </c>
    </row>
    <row r="7" spans="1:14" ht="21.75" customHeight="1" x14ac:dyDescent="0.2">
      <c r="A7" s="38">
        <f t="shared" ref="A7:A29" si="0">A6+1</f>
        <v>2</v>
      </c>
      <c r="B7" s="58" t="s">
        <v>23</v>
      </c>
      <c r="C7" s="61" t="s">
        <v>21</v>
      </c>
      <c r="D7" s="18"/>
      <c r="E7" s="25"/>
      <c r="F7" s="18" t="s">
        <v>9</v>
      </c>
      <c r="G7" s="18" t="s">
        <v>31</v>
      </c>
      <c r="H7" s="31">
        <f>I7-I6</f>
        <v>34</v>
      </c>
      <c r="I7" s="7">
        <v>34</v>
      </c>
      <c r="J7" s="18"/>
      <c r="K7" s="5" t="s">
        <v>33</v>
      </c>
      <c r="L7" s="32"/>
    </row>
    <row r="8" spans="1:14" ht="21.75" customHeight="1" x14ac:dyDescent="0.2">
      <c r="A8" s="38">
        <f t="shared" si="0"/>
        <v>3</v>
      </c>
      <c r="B8" s="58" t="s">
        <v>22</v>
      </c>
      <c r="C8" s="61" t="s">
        <v>21</v>
      </c>
      <c r="D8" s="18" t="s">
        <v>77</v>
      </c>
      <c r="E8" s="25"/>
      <c r="F8" s="18" t="s">
        <v>6</v>
      </c>
      <c r="G8" s="18" t="s">
        <v>32</v>
      </c>
      <c r="H8" s="31">
        <f>I8-I7</f>
        <v>0.60000000000000142</v>
      </c>
      <c r="I8" s="7">
        <v>34.6</v>
      </c>
      <c r="J8" s="18"/>
      <c r="K8" s="9"/>
      <c r="L8" s="32"/>
    </row>
    <row r="9" spans="1:14" ht="21.75" customHeight="1" x14ac:dyDescent="0.2">
      <c r="A9" s="38">
        <f t="shared" si="0"/>
        <v>4</v>
      </c>
      <c r="B9" s="58" t="s">
        <v>34</v>
      </c>
      <c r="C9" s="61" t="s">
        <v>21</v>
      </c>
      <c r="D9" s="5" t="s">
        <v>76</v>
      </c>
      <c r="E9" s="25"/>
      <c r="F9" s="18" t="s">
        <v>9</v>
      </c>
      <c r="G9" s="18" t="s">
        <v>32</v>
      </c>
      <c r="H9" s="31">
        <f t="shared" ref="H9:H12" si="1">I9-I8</f>
        <v>5.5</v>
      </c>
      <c r="I9" s="7">
        <v>40.1</v>
      </c>
      <c r="J9" s="18"/>
      <c r="K9" s="9" t="s">
        <v>35</v>
      </c>
      <c r="L9" s="32"/>
    </row>
    <row r="10" spans="1:14" ht="32.4" x14ac:dyDescent="0.2">
      <c r="A10" s="39">
        <f t="shared" si="0"/>
        <v>5</v>
      </c>
      <c r="B10" s="59" t="s">
        <v>22</v>
      </c>
      <c r="C10" s="54" t="s">
        <v>50</v>
      </c>
      <c r="D10" s="19" t="s">
        <v>36</v>
      </c>
      <c r="E10" s="20"/>
      <c r="F10" s="19" t="s">
        <v>19</v>
      </c>
      <c r="G10" s="19" t="s">
        <v>37</v>
      </c>
      <c r="H10" s="21">
        <f t="shared" si="1"/>
        <v>8.2999999999999972</v>
      </c>
      <c r="I10" s="22">
        <v>48.4</v>
      </c>
      <c r="J10" s="19"/>
      <c r="K10" s="24" t="s">
        <v>93</v>
      </c>
      <c r="L10" s="23">
        <f>I10-I6</f>
        <v>48.4</v>
      </c>
      <c r="M10" s="12"/>
      <c r="N10" s="13"/>
    </row>
    <row r="11" spans="1:14" x14ac:dyDescent="0.2">
      <c r="A11" s="38">
        <f t="shared" si="0"/>
        <v>6</v>
      </c>
      <c r="B11" s="58"/>
      <c r="C11" s="61"/>
      <c r="D11" s="5" t="s">
        <v>39</v>
      </c>
      <c r="E11" s="15"/>
      <c r="F11" s="18" t="s">
        <v>7</v>
      </c>
      <c r="G11" s="5" t="s">
        <v>38</v>
      </c>
      <c r="H11" s="31">
        <f t="shared" si="1"/>
        <v>6.7000000000000028</v>
      </c>
      <c r="I11" s="7">
        <v>55.1</v>
      </c>
      <c r="J11" s="5"/>
      <c r="K11" s="9" t="s">
        <v>78</v>
      </c>
      <c r="L11" s="10"/>
      <c r="M11" s="12"/>
      <c r="N11" s="13"/>
    </row>
    <row r="12" spans="1:14" x14ac:dyDescent="0.2">
      <c r="A12" s="38">
        <f t="shared" si="0"/>
        <v>7</v>
      </c>
      <c r="B12" s="58" t="s">
        <v>40</v>
      </c>
      <c r="C12" s="61"/>
      <c r="D12" s="5"/>
      <c r="E12" s="15"/>
      <c r="F12" s="18" t="s">
        <v>6</v>
      </c>
      <c r="G12" s="5" t="s">
        <v>42</v>
      </c>
      <c r="H12" s="31">
        <f t="shared" si="1"/>
        <v>16.300000000000004</v>
      </c>
      <c r="I12" s="7">
        <v>71.400000000000006</v>
      </c>
      <c r="J12" s="5"/>
      <c r="K12" s="9" t="s">
        <v>41</v>
      </c>
      <c r="L12" s="10"/>
      <c r="M12" s="12"/>
      <c r="N12" s="13"/>
    </row>
    <row r="13" spans="1:14" x14ac:dyDescent="0.2">
      <c r="A13" s="38">
        <f t="shared" si="0"/>
        <v>8</v>
      </c>
      <c r="B13" s="58" t="s">
        <v>22</v>
      </c>
      <c r="C13" s="61" t="s">
        <v>21</v>
      </c>
      <c r="D13" s="5" t="s">
        <v>43</v>
      </c>
      <c r="E13" s="15"/>
      <c r="F13" s="5" t="s">
        <v>7</v>
      </c>
      <c r="G13" s="5" t="s">
        <v>20</v>
      </c>
      <c r="H13" s="6">
        <f t="shared" ref="H13:H41" si="2">I13-I12</f>
        <v>6.8999999999999915</v>
      </c>
      <c r="I13" s="7">
        <v>78.3</v>
      </c>
      <c r="J13" s="5"/>
      <c r="K13" s="9"/>
      <c r="L13" s="10"/>
      <c r="M13" s="48"/>
      <c r="N13" s="13"/>
    </row>
    <row r="14" spans="1:14" x14ac:dyDescent="0.2">
      <c r="A14" s="38">
        <f t="shared" si="0"/>
        <v>9</v>
      </c>
      <c r="B14" s="58" t="s">
        <v>25</v>
      </c>
      <c r="C14" s="61"/>
      <c r="D14" s="9"/>
      <c r="E14" s="15"/>
      <c r="F14" s="44" t="s">
        <v>6</v>
      </c>
      <c r="G14" s="5" t="s">
        <v>79</v>
      </c>
      <c r="H14" s="6">
        <f>I14-I13</f>
        <v>5</v>
      </c>
      <c r="I14" s="7">
        <v>83.3</v>
      </c>
      <c r="J14" s="5"/>
      <c r="K14" s="9"/>
      <c r="L14" s="10"/>
      <c r="M14" s="48"/>
      <c r="N14" s="13"/>
    </row>
    <row r="15" spans="1:14" x14ac:dyDescent="0.2">
      <c r="A15" s="38">
        <f t="shared" si="0"/>
        <v>10</v>
      </c>
      <c r="B15" s="58" t="s">
        <v>44</v>
      </c>
      <c r="C15" s="61" t="s">
        <v>21</v>
      </c>
      <c r="D15" s="5"/>
      <c r="E15" s="15"/>
      <c r="F15" s="5" t="s">
        <v>9</v>
      </c>
      <c r="G15" s="5" t="s">
        <v>45</v>
      </c>
      <c r="H15" s="6">
        <f>I15-I14</f>
        <v>1.6000000000000085</v>
      </c>
      <c r="I15" s="7">
        <v>84.9</v>
      </c>
      <c r="J15" s="5"/>
      <c r="K15" s="9"/>
      <c r="L15" s="10"/>
      <c r="M15" s="48"/>
      <c r="N15" s="13"/>
    </row>
    <row r="16" spans="1:14" x14ac:dyDescent="0.2">
      <c r="A16" s="38">
        <f t="shared" si="0"/>
        <v>11</v>
      </c>
      <c r="B16" s="58" t="s">
        <v>23</v>
      </c>
      <c r="C16" s="61"/>
      <c r="D16" s="5"/>
      <c r="E16" s="15"/>
      <c r="F16" s="5" t="s">
        <v>9</v>
      </c>
      <c r="G16" s="5" t="s">
        <v>45</v>
      </c>
      <c r="H16" s="6">
        <f t="shared" ref="H16:H23" si="3">I16-I15</f>
        <v>0.39999999999999147</v>
      </c>
      <c r="I16" s="7">
        <v>85.3</v>
      </c>
      <c r="J16" s="5"/>
      <c r="K16" s="9"/>
      <c r="L16" s="10"/>
      <c r="M16" s="48"/>
      <c r="N16" s="13"/>
    </row>
    <row r="17" spans="1:16" x14ac:dyDescent="0.2">
      <c r="A17" s="38">
        <f t="shared" si="0"/>
        <v>12</v>
      </c>
      <c r="B17" s="58" t="s">
        <v>24</v>
      </c>
      <c r="C17" s="61"/>
      <c r="D17" s="5"/>
      <c r="E17" s="15"/>
      <c r="F17" s="5" t="s">
        <v>9</v>
      </c>
      <c r="G17" s="5" t="s">
        <v>45</v>
      </c>
      <c r="H17" s="6">
        <f t="shared" ref="H17" si="4">I17-I16</f>
        <v>1.9000000000000057</v>
      </c>
      <c r="I17" s="7">
        <v>87.2</v>
      </c>
      <c r="J17" s="5"/>
      <c r="K17" s="9"/>
      <c r="L17" s="10"/>
      <c r="M17" s="48"/>
      <c r="N17" s="13"/>
    </row>
    <row r="18" spans="1:16" s="11" customFormat="1" x14ac:dyDescent="0.2">
      <c r="A18" s="38">
        <f t="shared" si="0"/>
        <v>13</v>
      </c>
      <c r="B18" s="58" t="s">
        <v>25</v>
      </c>
      <c r="C18" s="61" t="s">
        <v>21</v>
      </c>
      <c r="D18" s="5"/>
      <c r="E18" s="15"/>
      <c r="F18" s="5" t="s">
        <v>46</v>
      </c>
      <c r="G18" s="5" t="s">
        <v>47</v>
      </c>
      <c r="H18" s="6">
        <f t="shared" si="3"/>
        <v>2.7000000000000028</v>
      </c>
      <c r="I18" s="7">
        <v>89.9</v>
      </c>
      <c r="J18" s="5"/>
      <c r="K18" s="9" t="s">
        <v>48</v>
      </c>
      <c r="L18" s="10"/>
      <c r="M18" s="48"/>
      <c r="N18" s="62"/>
    </row>
    <row r="19" spans="1:16" s="11" customFormat="1" x14ac:dyDescent="0.2">
      <c r="A19" s="38">
        <f t="shared" si="0"/>
        <v>14</v>
      </c>
      <c r="B19" s="58" t="s">
        <v>22</v>
      </c>
      <c r="C19" s="61" t="s">
        <v>21</v>
      </c>
      <c r="D19" s="5" t="s">
        <v>86</v>
      </c>
      <c r="E19" s="15"/>
      <c r="F19" s="5" t="s">
        <v>27</v>
      </c>
      <c r="G19" s="5" t="s">
        <v>45</v>
      </c>
      <c r="H19" s="6">
        <f t="shared" si="3"/>
        <v>0.5</v>
      </c>
      <c r="I19" s="7">
        <v>90.4</v>
      </c>
      <c r="J19" s="5"/>
      <c r="K19" s="9" t="s">
        <v>49</v>
      </c>
      <c r="L19" s="10"/>
      <c r="M19" s="48"/>
      <c r="N19" s="62"/>
    </row>
    <row r="20" spans="1:16" s="11" customFormat="1" ht="32.4" x14ac:dyDescent="0.2">
      <c r="A20" s="39">
        <f t="shared" si="0"/>
        <v>15</v>
      </c>
      <c r="B20" s="59" t="s">
        <v>22</v>
      </c>
      <c r="C20" s="54" t="s">
        <v>50</v>
      </c>
      <c r="D20" s="45" t="s">
        <v>85</v>
      </c>
      <c r="E20" s="20"/>
      <c r="F20" s="19" t="s">
        <v>17</v>
      </c>
      <c r="G20" s="24" t="s">
        <v>18</v>
      </c>
      <c r="H20" s="21">
        <f t="shared" ref="H20" si="5">I20-I19</f>
        <v>3.8999999999999915</v>
      </c>
      <c r="I20" s="22">
        <v>94.3</v>
      </c>
      <c r="J20" s="19"/>
      <c r="K20" s="24" t="s">
        <v>94</v>
      </c>
      <c r="L20" s="23">
        <f>I20-I10</f>
        <v>45.9</v>
      </c>
      <c r="M20" s="48"/>
      <c r="N20" s="62"/>
    </row>
    <row r="21" spans="1:16" x14ac:dyDescent="0.2">
      <c r="A21" s="38">
        <f t="shared" si="0"/>
        <v>16</v>
      </c>
      <c r="B21" s="58" t="s">
        <v>34</v>
      </c>
      <c r="C21" s="61" t="s">
        <v>21</v>
      </c>
      <c r="D21" s="5"/>
      <c r="E21" s="15"/>
      <c r="F21" s="5" t="s">
        <v>16</v>
      </c>
      <c r="G21" s="5" t="s">
        <v>51</v>
      </c>
      <c r="H21" s="6">
        <f t="shared" si="3"/>
        <v>1.4000000000000057</v>
      </c>
      <c r="I21" s="7">
        <v>95.7</v>
      </c>
      <c r="J21" s="5"/>
      <c r="K21" s="9"/>
      <c r="L21" s="10"/>
      <c r="M21" s="48"/>
      <c r="N21" s="13"/>
    </row>
    <row r="22" spans="1:16" s="11" customFormat="1" x14ac:dyDescent="0.2">
      <c r="A22" s="38">
        <f t="shared" si="0"/>
        <v>17</v>
      </c>
      <c r="B22" s="58" t="s">
        <v>44</v>
      </c>
      <c r="C22" s="61" t="s">
        <v>21</v>
      </c>
      <c r="D22" s="5" t="s">
        <v>52</v>
      </c>
      <c r="E22" s="15"/>
      <c r="F22" s="5" t="s">
        <v>80</v>
      </c>
      <c r="G22" s="9" t="s">
        <v>18</v>
      </c>
      <c r="H22" s="6">
        <f t="shared" si="3"/>
        <v>1.7999999999999972</v>
      </c>
      <c r="I22" s="7">
        <v>97.5</v>
      </c>
      <c r="J22" s="5"/>
      <c r="K22" s="5"/>
      <c r="L22" s="10"/>
      <c r="M22" s="48"/>
      <c r="N22" s="13"/>
      <c r="P22" s="1"/>
    </row>
    <row r="23" spans="1:16" ht="14.4" x14ac:dyDescent="0.2">
      <c r="A23" s="38">
        <f t="shared" si="0"/>
        <v>18</v>
      </c>
      <c r="B23" s="58"/>
      <c r="C23" s="61"/>
      <c r="D23" s="5" t="s">
        <v>53</v>
      </c>
      <c r="E23" s="15"/>
      <c r="F23" s="5" t="s">
        <v>7</v>
      </c>
      <c r="G23" s="9" t="s">
        <v>18</v>
      </c>
      <c r="H23" s="6">
        <f t="shared" si="3"/>
        <v>2.7000000000000028</v>
      </c>
      <c r="I23" s="7">
        <v>100.2</v>
      </c>
      <c r="J23" s="5"/>
      <c r="K23" s="5" t="s">
        <v>54</v>
      </c>
      <c r="L23" s="8"/>
      <c r="M23" s="48"/>
      <c r="N23" s="13"/>
    </row>
    <row r="24" spans="1:16" ht="14.4" x14ac:dyDescent="0.2">
      <c r="A24" s="38">
        <f t="shared" si="0"/>
        <v>19</v>
      </c>
      <c r="B24" s="58" t="s">
        <v>55</v>
      </c>
      <c r="C24" s="61" t="s">
        <v>21</v>
      </c>
      <c r="D24" s="5"/>
      <c r="E24" s="15"/>
      <c r="F24" s="5" t="s">
        <v>9</v>
      </c>
      <c r="G24" s="9" t="s">
        <v>18</v>
      </c>
      <c r="H24" s="6">
        <f t="shared" si="2"/>
        <v>3.2999999999999972</v>
      </c>
      <c r="I24" s="7">
        <v>103.5</v>
      </c>
      <c r="J24" s="5"/>
      <c r="K24" s="5"/>
      <c r="L24" s="8"/>
      <c r="M24" s="48"/>
      <c r="N24" s="13"/>
    </row>
    <row r="25" spans="1:16" ht="14.4" x14ac:dyDescent="0.2">
      <c r="A25" s="38">
        <f t="shared" si="0"/>
        <v>20</v>
      </c>
      <c r="B25" s="58" t="s">
        <v>22</v>
      </c>
      <c r="C25" s="61" t="s">
        <v>21</v>
      </c>
      <c r="D25" s="5" t="s">
        <v>84</v>
      </c>
      <c r="E25" s="15"/>
      <c r="F25" s="5" t="s">
        <v>6</v>
      </c>
      <c r="G25" s="9" t="s">
        <v>28</v>
      </c>
      <c r="H25" s="6">
        <f t="shared" si="2"/>
        <v>0.70000000000000284</v>
      </c>
      <c r="I25" s="7">
        <v>104.2</v>
      </c>
      <c r="J25" s="5"/>
      <c r="K25" s="5"/>
      <c r="L25" s="8"/>
      <c r="M25" s="48"/>
      <c r="N25" s="13"/>
    </row>
    <row r="26" spans="1:16" ht="14.4" x14ac:dyDescent="0.2">
      <c r="A26" s="38">
        <f t="shared" si="0"/>
        <v>21</v>
      </c>
      <c r="B26" s="58" t="s">
        <v>25</v>
      </c>
      <c r="C26" s="61"/>
      <c r="D26" s="5"/>
      <c r="E26" s="15"/>
      <c r="F26" s="5" t="s">
        <v>9</v>
      </c>
      <c r="G26" s="9" t="s">
        <v>28</v>
      </c>
      <c r="H26" s="6">
        <f t="shared" si="2"/>
        <v>0.59999999999999432</v>
      </c>
      <c r="I26" s="7">
        <v>104.8</v>
      </c>
      <c r="J26" s="5"/>
      <c r="K26" s="5" t="s">
        <v>56</v>
      </c>
      <c r="L26" s="8"/>
      <c r="M26" s="48"/>
      <c r="N26" s="13"/>
    </row>
    <row r="27" spans="1:16" ht="14.4" x14ac:dyDescent="0.2">
      <c r="A27" s="38">
        <f t="shared" si="0"/>
        <v>22</v>
      </c>
      <c r="B27" s="58" t="s">
        <v>22</v>
      </c>
      <c r="C27" s="61" t="s">
        <v>21</v>
      </c>
      <c r="D27" s="5"/>
      <c r="E27" s="15"/>
      <c r="F27" s="5" t="s">
        <v>81</v>
      </c>
      <c r="G27" s="9" t="s">
        <v>82</v>
      </c>
      <c r="H27" s="6">
        <f t="shared" si="2"/>
        <v>0.40000000000000568</v>
      </c>
      <c r="I27" s="7">
        <v>105.2</v>
      </c>
      <c r="J27" s="5"/>
      <c r="K27" s="5"/>
      <c r="L27" s="8"/>
      <c r="M27" s="48"/>
      <c r="N27" s="13"/>
    </row>
    <row r="28" spans="1:16" ht="14.4" x14ac:dyDescent="0.2">
      <c r="A28" s="38">
        <f t="shared" si="0"/>
        <v>23</v>
      </c>
      <c r="B28" s="58" t="s">
        <v>25</v>
      </c>
      <c r="C28" s="61" t="s">
        <v>21</v>
      </c>
      <c r="D28" s="5"/>
      <c r="E28" s="15"/>
      <c r="F28" s="5" t="s">
        <v>6</v>
      </c>
      <c r="G28" s="9" t="s">
        <v>57</v>
      </c>
      <c r="H28" s="6">
        <f t="shared" si="2"/>
        <v>3.5</v>
      </c>
      <c r="I28" s="7">
        <v>108.7</v>
      </c>
      <c r="J28" s="5"/>
      <c r="K28" s="9"/>
      <c r="L28" s="10"/>
      <c r="M28" s="48"/>
      <c r="N28" s="13"/>
    </row>
    <row r="29" spans="1:16" s="11" customFormat="1" ht="14.4" x14ac:dyDescent="0.2">
      <c r="A29" s="38">
        <f t="shared" si="0"/>
        <v>24</v>
      </c>
      <c r="B29" s="58" t="s">
        <v>23</v>
      </c>
      <c r="C29" s="61" t="s">
        <v>21</v>
      </c>
      <c r="D29" s="44" t="s">
        <v>83</v>
      </c>
      <c r="E29" s="15"/>
      <c r="F29" s="5" t="s">
        <v>9</v>
      </c>
      <c r="G29" s="9" t="s">
        <v>5</v>
      </c>
      <c r="H29" s="6">
        <f t="shared" si="2"/>
        <v>0.39999999999999147</v>
      </c>
      <c r="I29" s="7">
        <v>109.1</v>
      </c>
      <c r="J29" s="5"/>
      <c r="K29" s="9"/>
      <c r="L29" s="10"/>
      <c r="M29" s="48"/>
      <c r="N29" s="13"/>
      <c r="P29" s="1"/>
    </row>
    <row r="30" spans="1:16" s="11" customFormat="1" ht="14.4" x14ac:dyDescent="0.2">
      <c r="A30" s="38">
        <f t="shared" ref="A30:A43" si="6">A29+1</f>
        <v>25</v>
      </c>
      <c r="B30" s="58" t="s">
        <v>22</v>
      </c>
      <c r="C30" s="61" t="s">
        <v>21</v>
      </c>
      <c r="D30" s="44"/>
      <c r="E30" s="15"/>
      <c r="F30" s="5" t="s">
        <v>6</v>
      </c>
      <c r="G30" s="9" t="s">
        <v>58</v>
      </c>
      <c r="H30" s="6">
        <f t="shared" si="2"/>
        <v>1.8000000000000114</v>
      </c>
      <c r="I30" s="7">
        <v>110.9</v>
      </c>
      <c r="J30" s="5"/>
      <c r="K30" s="9"/>
      <c r="L30" s="10"/>
      <c r="M30" s="48"/>
      <c r="N30" s="13"/>
      <c r="P30" s="1"/>
    </row>
    <row r="31" spans="1:16" s="11" customFormat="1" ht="14.4" x14ac:dyDescent="0.2">
      <c r="A31" s="38">
        <f t="shared" si="6"/>
        <v>26</v>
      </c>
      <c r="B31" s="58" t="s">
        <v>22</v>
      </c>
      <c r="C31" s="61" t="s">
        <v>21</v>
      </c>
      <c r="D31" s="44" t="s">
        <v>59</v>
      </c>
      <c r="E31" s="15"/>
      <c r="F31" s="5" t="s">
        <v>9</v>
      </c>
      <c r="G31" s="9" t="s">
        <v>60</v>
      </c>
      <c r="H31" s="6">
        <f t="shared" si="2"/>
        <v>1.1999999999999886</v>
      </c>
      <c r="I31" s="7">
        <v>112.1</v>
      </c>
      <c r="J31" s="5"/>
      <c r="K31" s="5"/>
      <c r="L31" s="10"/>
      <c r="M31" s="48"/>
      <c r="N31" s="13"/>
      <c r="P31" s="1"/>
    </row>
    <row r="32" spans="1:16" s="11" customFormat="1" ht="14.4" x14ac:dyDescent="0.2">
      <c r="A32" s="38">
        <f t="shared" si="6"/>
        <v>27</v>
      </c>
      <c r="B32" s="58" t="s">
        <v>34</v>
      </c>
      <c r="C32" s="61" t="s">
        <v>21</v>
      </c>
      <c r="D32" s="44" t="s">
        <v>61</v>
      </c>
      <c r="E32" s="15"/>
      <c r="F32" s="44" t="s">
        <v>16</v>
      </c>
      <c r="G32" s="9" t="s">
        <v>62</v>
      </c>
      <c r="H32" s="6">
        <f t="shared" si="2"/>
        <v>10.600000000000009</v>
      </c>
      <c r="I32" s="7">
        <v>122.7</v>
      </c>
      <c r="J32" s="5"/>
      <c r="K32" s="5"/>
      <c r="L32" s="10"/>
      <c r="M32" s="48"/>
      <c r="N32" s="13"/>
      <c r="P32" s="1"/>
    </row>
    <row r="33" spans="1:16" s="11" customFormat="1" ht="32.4" x14ac:dyDescent="0.2">
      <c r="A33" s="39">
        <f t="shared" si="6"/>
        <v>28</v>
      </c>
      <c r="B33" s="59"/>
      <c r="C33" s="54"/>
      <c r="D33" s="45" t="s">
        <v>87</v>
      </c>
      <c r="E33" s="20"/>
      <c r="F33" s="19" t="s">
        <v>19</v>
      </c>
      <c r="G33" s="24" t="s">
        <v>63</v>
      </c>
      <c r="H33" s="21">
        <f t="shared" si="2"/>
        <v>0.89999999999999147</v>
      </c>
      <c r="I33" s="22">
        <v>123.6</v>
      </c>
      <c r="J33" s="19"/>
      <c r="K33" s="24" t="s">
        <v>95</v>
      </c>
      <c r="L33" s="23">
        <f>I33-I20</f>
        <v>29.299999999999997</v>
      </c>
      <c r="M33" s="48"/>
      <c r="N33" s="13"/>
      <c r="P33" s="1"/>
    </row>
    <row r="34" spans="1:16" s="11" customFormat="1" ht="21.6" x14ac:dyDescent="0.2">
      <c r="A34" s="38">
        <f t="shared" si="6"/>
        <v>29</v>
      </c>
      <c r="B34" s="58" t="s">
        <v>34</v>
      </c>
      <c r="C34" s="61"/>
      <c r="D34" s="9"/>
      <c r="E34" s="15"/>
      <c r="F34" s="44" t="s">
        <v>6</v>
      </c>
      <c r="G34" s="9" t="s">
        <v>28</v>
      </c>
      <c r="H34" s="6">
        <f t="shared" si="2"/>
        <v>0.10000000000000853</v>
      </c>
      <c r="I34" s="7">
        <v>123.7</v>
      </c>
      <c r="J34" s="5"/>
      <c r="K34" s="9" t="s">
        <v>65</v>
      </c>
      <c r="L34" s="10"/>
      <c r="M34" s="48"/>
      <c r="N34" s="13"/>
      <c r="P34" s="1"/>
    </row>
    <row r="35" spans="1:16" s="11" customFormat="1" ht="14.4" x14ac:dyDescent="0.2">
      <c r="A35" s="38">
        <f t="shared" si="6"/>
        <v>30</v>
      </c>
      <c r="B35" s="58" t="s">
        <v>55</v>
      </c>
      <c r="C35" s="61"/>
      <c r="D35" s="9"/>
      <c r="E35" s="15"/>
      <c r="F35" s="44" t="s">
        <v>9</v>
      </c>
      <c r="G35" s="5" t="s">
        <v>64</v>
      </c>
      <c r="H35" s="6">
        <f t="shared" si="2"/>
        <v>2.5999999999999943</v>
      </c>
      <c r="I35" s="7">
        <v>126.3</v>
      </c>
      <c r="J35" s="5"/>
      <c r="K35" s="9"/>
      <c r="L35" s="10"/>
      <c r="M35" s="48"/>
      <c r="N35" s="13"/>
      <c r="P35" s="1"/>
    </row>
    <row r="36" spans="1:16" s="11" customFormat="1" ht="14.4" x14ac:dyDescent="0.2">
      <c r="A36" s="38">
        <f t="shared" si="6"/>
        <v>31</v>
      </c>
      <c r="B36" s="58" t="s">
        <v>40</v>
      </c>
      <c r="C36" s="61" t="s">
        <v>21</v>
      </c>
      <c r="D36" s="44" t="s">
        <v>66</v>
      </c>
      <c r="E36" s="15"/>
      <c r="F36" s="5" t="s">
        <v>6</v>
      </c>
      <c r="G36" s="5" t="s">
        <v>32</v>
      </c>
      <c r="H36" s="6">
        <f t="shared" si="2"/>
        <v>0.10000000000000853</v>
      </c>
      <c r="I36" s="7">
        <v>126.4</v>
      </c>
      <c r="J36" s="5"/>
      <c r="K36" s="9"/>
      <c r="L36" s="10"/>
      <c r="M36" s="48"/>
      <c r="N36" s="13"/>
      <c r="P36" s="1"/>
    </row>
    <row r="37" spans="1:16" s="11" customFormat="1" ht="14.4" x14ac:dyDescent="0.2">
      <c r="A37" s="38">
        <f t="shared" si="6"/>
        <v>32</v>
      </c>
      <c r="B37" s="58" t="s">
        <v>44</v>
      </c>
      <c r="C37" s="61"/>
      <c r="D37" s="44"/>
      <c r="E37" s="15"/>
      <c r="F37" s="5" t="s">
        <v>88</v>
      </c>
      <c r="G37" s="5" t="s">
        <v>32</v>
      </c>
      <c r="H37" s="6">
        <f t="shared" si="2"/>
        <v>2.5999999999999943</v>
      </c>
      <c r="I37" s="7">
        <v>129</v>
      </c>
      <c r="J37" s="5"/>
      <c r="K37" s="9" t="s">
        <v>89</v>
      </c>
      <c r="L37" s="10"/>
      <c r="M37" s="48"/>
      <c r="N37" s="13"/>
      <c r="P37" s="1"/>
    </row>
    <row r="38" spans="1:16" s="11" customFormat="1" ht="14.4" x14ac:dyDescent="0.2">
      <c r="A38" s="38">
        <f t="shared" si="6"/>
        <v>33</v>
      </c>
      <c r="B38" s="58" t="s">
        <v>44</v>
      </c>
      <c r="C38" s="61" t="s">
        <v>21</v>
      </c>
      <c r="D38" s="44" t="s">
        <v>67</v>
      </c>
      <c r="E38" s="15"/>
      <c r="F38" s="5" t="s">
        <v>7</v>
      </c>
      <c r="G38" s="5" t="s">
        <v>32</v>
      </c>
      <c r="H38" s="6">
        <f t="shared" si="2"/>
        <v>9.9999999999994316E-2</v>
      </c>
      <c r="I38" s="7">
        <v>129.1</v>
      </c>
      <c r="J38" s="5"/>
      <c r="K38" s="9" t="s">
        <v>68</v>
      </c>
      <c r="L38" s="10"/>
      <c r="M38" s="48"/>
      <c r="N38" s="13"/>
      <c r="P38" s="1"/>
    </row>
    <row r="39" spans="1:16" s="11" customFormat="1" ht="21.6" x14ac:dyDescent="0.2">
      <c r="A39" s="38">
        <f t="shared" si="6"/>
        <v>34</v>
      </c>
      <c r="B39" s="58" t="s">
        <v>22</v>
      </c>
      <c r="C39" s="61" t="s">
        <v>21</v>
      </c>
      <c r="D39" s="46"/>
      <c r="E39" s="15"/>
      <c r="F39" s="44" t="s">
        <v>9</v>
      </c>
      <c r="G39" s="9" t="s">
        <v>69</v>
      </c>
      <c r="H39" s="6">
        <f t="shared" si="2"/>
        <v>11</v>
      </c>
      <c r="I39" s="7">
        <v>140.1</v>
      </c>
      <c r="J39" s="5"/>
      <c r="K39" s="9"/>
      <c r="L39" s="10"/>
      <c r="M39" s="48"/>
      <c r="N39" s="13"/>
      <c r="P39" s="1"/>
    </row>
    <row r="40" spans="1:16" s="11" customFormat="1" ht="32.4" x14ac:dyDescent="0.2">
      <c r="A40" s="39">
        <f t="shared" si="6"/>
        <v>35</v>
      </c>
      <c r="B40" s="59"/>
      <c r="C40" s="54"/>
      <c r="D40" s="45" t="s">
        <v>90</v>
      </c>
      <c r="E40" s="20"/>
      <c r="F40" s="19" t="s">
        <v>17</v>
      </c>
      <c r="G40" s="24" t="s">
        <v>70</v>
      </c>
      <c r="H40" s="21">
        <f t="shared" ref="H40" si="7">I40-I39</f>
        <v>19.099999999999994</v>
      </c>
      <c r="I40" s="22">
        <v>159.19999999999999</v>
      </c>
      <c r="J40" s="19"/>
      <c r="K40" s="24" t="s">
        <v>96</v>
      </c>
      <c r="L40" s="23">
        <f>I40-I33</f>
        <v>35.599999999999994</v>
      </c>
      <c r="M40" s="48"/>
      <c r="N40" s="13"/>
      <c r="P40" s="1"/>
    </row>
    <row r="41" spans="1:16" s="11" customFormat="1" ht="14.4" x14ac:dyDescent="0.2">
      <c r="A41" s="38">
        <f t="shared" si="6"/>
        <v>36</v>
      </c>
      <c r="B41" s="58" t="s">
        <v>22</v>
      </c>
      <c r="C41" s="61" t="s">
        <v>21</v>
      </c>
      <c r="D41" s="46" t="s">
        <v>91</v>
      </c>
      <c r="E41" s="15"/>
      <c r="F41" s="44" t="s">
        <v>71</v>
      </c>
      <c r="G41" s="9" t="s">
        <v>73</v>
      </c>
      <c r="H41" s="6">
        <f t="shared" si="2"/>
        <v>45.300000000000011</v>
      </c>
      <c r="I41" s="7">
        <v>204.5</v>
      </c>
      <c r="J41" s="5"/>
      <c r="K41" s="9"/>
      <c r="L41" s="10"/>
      <c r="M41" s="48"/>
      <c r="N41" s="13"/>
      <c r="P41" s="1"/>
    </row>
    <row r="42" spans="1:16" s="11" customFormat="1" ht="14.4" x14ac:dyDescent="0.2">
      <c r="A42" s="38">
        <f t="shared" si="6"/>
        <v>37</v>
      </c>
      <c r="B42" s="58" t="s">
        <v>40</v>
      </c>
      <c r="C42" s="61"/>
      <c r="D42" s="46"/>
      <c r="E42" s="15"/>
      <c r="F42" s="44" t="s">
        <v>72</v>
      </c>
      <c r="G42" s="9" t="s">
        <v>28</v>
      </c>
      <c r="H42" s="6">
        <f>I42-I41</f>
        <v>0.90000000000000568</v>
      </c>
      <c r="I42" s="7">
        <v>205.4</v>
      </c>
      <c r="J42" s="5"/>
      <c r="K42" s="9"/>
      <c r="L42" s="10"/>
      <c r="M42" s="48"/>
      <c r="N42" s="13"/>
      <c r="P42" s="1"/>
    </row>
    <row r="43" spans="1:16" ht="43.8" thickBot="1" x14ac:dyDescent="0.25">
      <c r="A43" s="40">
        <f t="shared" si="6"/>
        <v>38</v>
      </c>
      <c r="B43" s="60"/>
      <c r="C43" s="55"/>
      <c r="D43" s="37" t="s">
        <v>74</v>
      </c>
      <c r="E43" s="34"/>
      <c r="F43" s="33" t="s">
        <v>19</v>
      </c>
      <c r="G43" s="33"/>
      <c r="H43" s="35">
        <f t="shared" ref="H43" si="8">I43-I42</f>
        <v>9.9999999999994316E-2</v>
      </c>
      <c r="I43" s="36">
        <v>205.5</v>
      </c>
      <c r="J43" s="33"/>
      <c r="K43" s="37" t="s">
        <v>97</v>
      </c>
      <c r="L43" s="42">
        <f>I43-I40</f>
        <v>46.300000000000011</v>
      </c>
      <c r="N43" s="13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4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2018-02-05T16:11:00Z</cp:lastPrinted>
  <dcterms:created xsi:type="dcterms:W3CDTF">2011-02-06T12:06:47Z</dcterms:created>
  <dcterms:modified xsi:type="dcterms:W3CDTF">2020-02-01T12:43:12Z</dcterms:modified>
</cp:coreProperties>
</file>