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20京都\BRM209\"/>
    </mc:Choice>
  </mc:AlternateContent>
  <xr:revisionPtr revIDLastSave="140" documentId="8_{36CA1E3C-AFE2-42B1-9FE1-B092E01549B9}" xr6:coauthVersionLast="45" xr6:coauthVersionMax="45" xr10:uidLastSave="{42948DE2-010C-4001-8BF5-DBCAE6013017}"/>
  <bookViews>
    <workbookView xWindow="16776" yWindow="2184" windowWidth="16200" windowHeight="902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A22" i="1"/>
  <c r="H21" i="1"/>
  <c r="H20" i="1"/>
  <c r="H41" i="1" l="1"/>
  <c r="L27" i="1"/>
  <c r="L32" i="1"/>
  <c r="L43" i="1"/>
  <c r="H26" i="1"/>
  <c r="H25" i="1"/>
  <c r="H28" i="1" l="1"/>
  <c r="H27" i="1"/>
  <c r="H29" i="1" l="1"/>
  <c r="H30" i="1" l="1"/>
  <c r="H31" i="1" l="1"/>
  <c r="H32" i="1" l="1"/>
  <c r="H33" i="1" l="1"/>
  <c r="L25" i="1"/>
  <c r="H34" i="1" l="1"/>
  <c r="L18" i="1"/>
  <c r="H35" i="1" l="1"/>
  <c r="L22" i="1"/>
  <c r="H19" i="1"/>
  <c r="H12" i="1"/>
  <c r="H11" i="1"/>
  <c r="H10" i="1"/>
  <c r="H9" i="1"/>
  <c r="H8" i="1"/>
  <c r="H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21" i="1"/>
  <c r="H36" i="1"/>
  <c r="H13" i="1"/>
  <c r="H14" i="1"/>
  <c r="A41" i="1" l="1"/>
  <c r="H37" i="1"/>
  <c r="H15" i="1"/>
  <c r="H38" i="1" l="1"/>
  <c r="H16" i="1"/>
  <c r="H39" i="1" l="1"/>
  <c r="H17" i="1"/>
  <c r="H40" i="1" l="1"/>
  <c r="H18" i="1"/>
  <c r="H43" i="1" l="1"/>
  <c r="H42" i="1"/>
  <c r="H23" i="1"/>
  <c r="H24" i="1"/>
</calcChain>
</file>

<file path=xl/sharedStrings.xml><?xml version="1.0" encoding="utf-8"?>
<sst xmlns="http://schemas.openxmlformats.org/spreadsheetml/2006/main" count="182" uniqueCount="92">
  <si>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</si>
  <si>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</si>
  <si>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</si>
  <si>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</si>
  <si>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</si>
  <si>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</si>
  <si>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</si>
  <si>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</si>
  <si>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</si>
  <si>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</si>
  <si>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</si>
  <si>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</si>
  <si>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</si>
  <si>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</si>
  <si>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</si>
  <si>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右直進</t>
    <rPh sb="0" eb="1">
      <t>ミギ</t>
    </rPh>
    <rPh sb="1" eb="3">
      <t>チョクシン</t>
    </rPh>
    <phoneticPr fontId="1"/>
  </si>
  <si>
    <t>左側</t>
    <rPh sb="0" eb="2">
      <t>ヒダリガワ</t>
    </rPh>
    <phoneticPr fontId="1"/>
  </si>
  <si>
    <t>県道120</t>
    <rPh sb="0" eb="2">
      <t>ケンドウ</t>
    </rPh>
    <phoneticPr fontId="1"/>
  </si>
  <si>
    <t>左直進</t>
    <rPh sb="0" eb="1">
      <t>ヒダリ</t>
    </rPh>
    <rPh sb="1" eb="3">
      <t>チョクシン</t>
    </rPh>
    <phoneticPr fontId="1"/>
  </si>
  <si>
    <t>県道17</t>
    <rPh sb="0" eb="2">
      <t>ケンドウ</t>
    </rPh>
    <phoneticPr fontId="1"/>
  </si>
  <si>
    <t>県道178</t>
    <rPh sb="0" eb="2">
      <t>ケンドウ</t>
    </rPh>
    <phoneticPr fontId="1"/>
  </si>
  <si>
    <t>R55</t>
  </si>
  <si>
    <t>県道24</t>
    <rPh sb="0" eb="2">
      <t>ケンドウ</t>
    </rPh>
    <phoneticPr fontId="1"/>
  </si>
  <si>
    <t>右側</t>
    <rPh sb="0" eb="2">
      <t>ミギガワ</t>
    </rPh>
    <phoneticPr fontId="1"/>
  </si>
  <si>
    <t>県道202</t>
    <rPh sb="0" eb="2">
      <t>ケンドウ</t>
    </rPh>
    <phoneticPr fontId="1"/>
  </si>
  <si>
    <t>小松島へ（県道120トレースしてもよいが、県17がみちなり）</t>
    <rPh sb="0" eb="3">
      <t>コマツシマ</t>
    </rPh>
    <rPh sb="5" eb="7">
      <t>ケンドウ</t>
    </rPh>
    <rPh sb="21" eb="22">
      <t>ケン</t>
    </rPh>
    <phoneticPr fontId="1"/>
  </si>
  <si>
    <t>直進したら行き止まり（通り過ぎても傷は浅い）</t>
    <rPh sb="0" eb="2">
      <t>チョクシン</t>
    </rPh>
    <rPh sb="5" eb="6">
      <t>イ</t>
    </rPh>
    <rPh sb="7" eb="8">
      <t>ド</t>
    </rPh>
    <rPh sb="11" eb="12">
      <t>トオ</t>
    </rPh>
    <rPh sb="13" eb="14">
      <t>ス</t>
    </rPh>
    <rPh sb="17" eb="18">
      <t>キズ</t>
    </rPh>
    <rPh sb="19" eb="20">
      <t>アサ</t>
    </rPh>
    <phoneticPr fontId="1"/>
  </si>
  <si>
    <t>県道120復帰</t>
    <rPh sb="0" eb="2">
      <t>ケンドウ</t>
    </rPh>
    <rPh sb="5" eb="7">
      <t>フッキ</t>
    </rPh>
    <phoneticPr fontId="1"/>
  </si>
  <si>
    <t>県道120トレース</t>
    <rPh sb="0" eb="2">
      <t>ケンドウ</t>
    </rPh>
    <phoneticPr fontId="1"/>
  </si>
  <si>
    <t>県道130(旧R55)</t>
    <rPh sb="0" eb="2">
      <t>ケンドウ</t>
    </rPh>
    <rPh sb="6" eb="7">
      <t>キュウ</t>
    </rPh>
    <phoneticPr fontId="2"/>
  </si>
  <si>
    <t>S</t>
    <phoneticPr fontId="2"/>
  </si>
  <si>
    <t>江田町</t>
    <rPh sb="0" eb="1">
      <t>エ</t>
    </rPh>
    <rPh sb="1" eb="2">
      <t>タ</t>
    </rPh>
    <rPh sb="2" eb="3">
      <t>マチ</t>
    </rPh>
    <phoneticPr fontId="1"/>
  </si>
  <si>
    <t>新港</t>
    <rPh sb="0" eb="2">
      <t>シンミナト</t>
    </rPh>
    <phoneticPr fontId="1"/>
  </si>
  <si>
    <t>八千代橋</t>
    <rPh sb="0" eb="3">
      <t>ヤチヨ</t>
    </rPh>
    <rPh sb="3" eb="4">
      <t>バシ</t>
    </rPh>
    <phoneticPr fontId="1"/>
  </si>
  <si>
    <t>大林北</t>
    <rPh sb="0" eb="2">
      <t>オオバヤシ</t>
    </rPh>
    <rPh sb="2" eb="3">
      <t>キタ</t>
    </rPh>
    <phoneticPr fontId="1"/>
  </si>
  <si>
    <t>十</t>
    <rPh sb="0" eb="1">
      <t>ジュウ</t>
    </rPh>
    <phoneticPr fontId="2"/>
  </si>
  <si>
    <t>ト</t>
    <phoneticPr fontId="2"/>
  </si>
  <si>
    <t>Ｘ</t>
    <phoneticPr fontId="2"/>
  </si>
  <si>
    <t>Ｙ</t>
    <phoneticPr fontId="2"/>
  </si>
  <si>
    <t>Ｔ</t>
    <phoneticPr fontId="2"/>
  </si>
  <si>
    <t>┤</t>
  </si>
  <si>
    <t>T</t>
    <phoneticPr fontId="2"/>
  </si>
  <si>
    <t>(ローソン 阿南上中町店)</t>
    <phoneticPr fontId="1"/>
  </si>
  <si>
    <t>藍場浜公園</t>
    <rPh sb="0" eb="1">
      <t>アイ</t>
    </rPh>
    <rPh sb="1" eb="2">
      <t>ジョウ</t>
    </rPh>
    <rPh sb="2" eb="3">
      <t>ハマ</t>
    </rPh>
    <rPh sb="3" eb="5">
      <t>コウエン</t>
    </rPh>
    <phoneticPr fontId="1"/>
  </si>
  <si>
    <t>県道13→R438(439)</t>
    <rPh sb="0" eb="2">
      <t>ケンドウ</t>
    </rPh>
    <phoneticPr fontId="1"/>
  </si>
  <si>
    <t>新町橋二丁目</t>
    <rPh sb="0" eb="2">
      <t>シンマチ</t>
    </rPh>
    <rPh sb="2" eb="3">
      <t>バシ</t>
    </rPh>
    <rPh sb="3" eb="4">
      <t>フタ</t>
    </rPh>
    <rPh sb="4" eb="6">
      <t>チョウメ</t>
    </rPh>
    <phoneticPr fontId="1"/>
  </si>
  <si>
    <t>R438（R439)</t>
  </si>
  <si>
    <t>阿波おどり会館前</t>
    <rPh sb="0" eb="2">
      <t>アワ</t>
    </rPh>
    <rPh sb="5" eb="8">
      <t>カイカンマエ</t>
    </rPh>
    <phoneticPr fontId="1"/>
  </si>
  <si>
    <t>東大工町</t>
    <rPh sb="0" eb="2">
      <t>トウダイ</t>
    </rPh>
    <rPh sb="2" eb="3">
      <t>コウ</t>
    </rPh>
    <rPh sb="3" eb="4">
      <t>マチ</t>
    </rPh>
    <phoneticPr fontId="2"/>
  </si>
  <si>
    <t>県道136</t>
    <rPh sb="0" eb="2">
      <t>ケンドウ</t>
    </rPh>
    <phoneticPr fontId="2"/>
  </si>
  <si>
    <t>かちどき橋</t>
    <rPh sb="4" eb="5">
      <t>ハシ</t>
    </rPh>
    <phoneticPr fontId="2"/>
  </si>
  <si>
    <t>R55復帰</t>
    <rPh sb="3" eb="5">
      <t>フッキ</t>
    </rPh>
    <phoneticPr fontId="1"/>
  </si>
  <si>
    <t>左直進</t>
    <rPh sb="0" eb="1">
      <t>ヒダリ</t>
    </rPh>
    <rPh sb="1" eb="3">
      <t>チョクシン</t>
    </rPh>
    <phoneticPr fontId="2"/>
  </si>
  <si>
    <t>右折</t>
    <rPh sb="0" eb="2">
      <t>ウセツ</t>
    </rPh>
    <phoneticPr fontId="2"/>
  </si>
  <si>
    <t>県道196→市道</t>
    <rPh sb="0" eb="1">
      <t>ケン</t>
    </rPh>
    <rPh sb="1" eb="2">
      <t>ミチ</t>
    </rPh>
    <rPh sb="6" eb="8">
      <t>シドウ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</si>
  <si>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</si>
  <si>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</si>
  <si>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室戸市室戸港町三津</t>
    <rPh sb="0" eb="3">
      <t>ムロトシ</t>
    </rPh>
    <rPh sb="3" eb="5">
      <t>ムロト</t>
    </rPh>
    <rPh sb="5" eb="7">
      <t>ミナトマチ</t>
    </rPh>
    <rPh sb="7" eb="9">
      <t>ミツ</t>
    </rPh>
    <phoneticPr fontId="1"/>
  </si>
  <si>
    <t>浮津</t>
    <phoneticPr fontId="1"/>
  </si>
  <si>
    <t>ver1.0.0 正式版</t>
    <rPh sb="9" eb="11">
      <t>セイシキ</t>
    </rPh>
    <rPh sb="11" eb="12">
      <t>バン</t>
    </rPh>
    <phoneticPr fontId="2"/>
  </si>
  <si>
    <t>PC2 シレストむろと</t>
    <phoneticPr fontId="2"/>
  </si>
  <si>
    <t>R55</t>
    <phoneticPr fontId="1"/>
  </si>
  <si>
    <t>室戸岬</t>
    <rPh sb="0" eb="3">
      <t>ムロトミサキ</t>
    </rPh>
    <phoneticPr fontId="1"/>
  </si>
  <si>
    <t>T</t>
    <phoneticPr fontId="2"/>
  </si>
  <si>
    <t>浮津</t>
    <rPh sb="0" eb="2">
      <t>ウキツ</t>
    </rPh>
    <phoneticPr fontId="2"/>
  </si>
  <si>
    <t>市道→県道196</t>
    <rPh sb="0" eb="2">
      <t>シドウ</t>
    </rPh>
    <rPh sb="3" eb="5">
      <t>ケンドウ</t>
    </rPh>
    <phoneticPr fontId="8"/>
  </si>
  <si>
    <t>県道196</t>
    <rPh sb="0" eb="1">
      <t>ケン</t>
    </rPh>
    <rPh sb="1" eb="2">
      <t>ミチ</t>
    </rPh>
    <phoneticPr fontId="8"/>
  </si>
  <si>
    <t>県道24</t>
    <rPh sb="0" eb="2">
      <t>ケンドウ</t>
    </rPh>
    <phoneticPr fontId="7"/>
  </si>
  <si>
    <t>逆Y</t>
    <rPh sb="0" eb="1">
      <t>ギャク</t>
    </rPh>
    <phoneticPr fontId="2"/>
  </si>
  <si>
    <t>県道24
→　県130(旧R55)</t>
    <rPh sb="0" eb="1">
      <t>ケン</t>
    </rPh>
    <rPh sb="1" eb="2">
      <t>ミチ</t>
    </rPh>
    <rPh sb="7" eb="8">
      <t>ケン</t>
    </rPh>
    <rPh sb="12" eb="13">
      <t>キュウ</t>
    </rPh>
    <phoneticPr fontId="8"/>
  </si>
  <si>
    <t>X</t>
    <phoneticPr fontId="2"/>
  </si>
  <si>
    <t>県道120</t>
    <rPh sb="0" eb="2">
      <t>ケンドウ</t>
    </rPh>
    <phoneticPr fontId="7"/>
  </si>
  <si>
    <t>Y</t>
    <phoneticPr fontId="2"/>
  </si>
  <si>
    <t>県道178</t>
    <rPh sb="0" eb="2">
      <t>ケンドウ</t>
    </rPh>
    <phoneticPr fontId="7"/>
  </si>
  <si>
    <t>県道17</t>
    <rPh sb="0" eb="2">
      <t>ケンドウ</t>
    </rPh>
    <phoneticPr fontId="7"/>
  </si>
  <si>
    <t>左折</t>
    <rPh sb="0" eb="2">
      <t>サセツ</t>
    </rPh>
    <phoneticPr fontId="2"/>
  </si>
  <si>
    <t>県道136</t>
    <rPh sb="0" eb="2">
      <t>ケンドウ</t>
    </rPh>
    <phoneticPr fontId="8"/>
  </si>
  <si>
    <t>BRM209徳島300</t>
    <rPh sb="6" eb="8">
      <t>トクシマ</t>
    </rPh>
    <phoneticPr fontId="2"/>
  </si>
  <si>
    <t>PC１ ローソン 牟岐町中村</t>
    <phoneticPr fontId="2"/>
  </si>
  <si>
    <t>PC3 ローソン 奈半利町</t>
    <phoneticPr fontId="2"/>
  </si>
  <si>
    <t>PC5 ローソン 牟岐町中村</t>
    <phoneticPr fontId="2"/>
  </si>
  <si>
    <t>PC4 ローソン 室戸浮津</t>
    <phoneticPr fontId="2"/>
  </si>
  <si>
    <t>(ローソン 阿南上中町)</t>
    <phoneticPr fontId="1"/>
  </si>
  <si>
    <t>フィニッシュ
ダイワロイネットホテル徳島（の前）</t>
    <rPh sb="18" eb="20">
      <t>トクシマ</t>
    </rPh>
    <rPh sb="22" eb="23">
      <t>マエ</t>
    </rPh>
    <phoneticPr fontId="2"/>
  </si>
  <si>
    <t>両国橋方面へ</t>
    <rPh sb="0" eb="2">
      <t>リョウゴク</t>
    </rPh>
    <rPh sb="2" eb="3">
      <t>バシ</t>
    </rPh>
    <rPh sb="3" eb="5">
      <t>ホウメン</t>
    </rPh>
    <phoneticPr fontId="2"/>
  </si>
  <si>
    <t>6:00南西方向</t>
    <rPh sb="4" eb="6">
      <t>ナンセイ</t>
    </rPh>
    <rPh sb="6" eb="8">
      <t>ホウコウ</t>
    </rPh>
    <phoneticPr fontId="1"/>
  </si>
  <si>
    <t>OPEN/ 07:58 ～ 10:28 
レシート取得して通過時間を自分で記入。
チェック後　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</si>
  <si>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t>OPEN/ 09:39 ～ 14:16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</si>
  <si>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10:34 ～ 16:20
レシート取得して通過時間を自分で記入。
チェック後　折り返し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7">
      <t>オ</t>
    </rPh>
    <rPh sb="48" eb="49">
      <t>カエ</t>
    </rPh>
    <phoneticPr fontId="1"/>
  </si>
  <si>
    <t>OPEN/ 11:16 ～ 17:56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</si>
  <si>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13:00 ～ 21:44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</si>
  <si>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15:00 ～ 2/10 02:00
自分で到着タイムと総所要時間を記入。
ブルベカードに署名、メダル購入するかどうかを記入。
ブルベカードを提出して下さい。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</si>
</sst>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22" fontId="1" fillId="0" borderId="0" xfId="0" applyNumberFormat="1" applyFont="1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3"/>
  <sheetViews>
    <sheetView tabSelected="1" topLeftCell="A32" zoomScaleNormal="100" workbookViewId="0">
      <selection activeCell="K44" sqref="K44"/>
    </sheetView>
  </sheetViews>
  <sheetFormatPr defaultColWidth="7.77734375" defaultRowHeight="12" x14ac:dyDescent="0.2"/>
  <cols>
    <col min="1" max="1" width="5.33203125" style="4" bestFit="1" customWidth="1"/>
    <col min="2" max="3" width="4.6640625" style="13" customWidth="1"/>
    <col min="4" max="4" width="26.21875" style="1" bestFit="1" customWidth="1"/>
    <col min="5" max="5" width="3.109375" style="13" customWidth="1"/>
    <col min="6" max="6" width="6" style="1" customWidth="1"/>
    <col min="7" max="7" width="16" style="16" bestFit="1" customWidth="1"/>
    <col min="8" max="8" width="5.88671875" style="3" bestFit="1" customWidth="1"/>
    <col min="9" max="9" width="6" style="15" bestFit="1" customWidth="1"/>
    <col min="10" max="10" width="0.33203125" style="1" customWidth="1"/>
    <col min="11" max="11" width="47.33203125" style="1" bestFit="1" customWidth="1"/>
    <col min="12" max="12" width="7.21875" style="16" bestFit="1" customWidth="1"/>
    <col min="13" max="13" width="14.109375" style="1" bestFit="1" customWidth="1"/>
    <col min="14" max="16384" width="7.77734375" style="1"/>
  </cols>
  <sheetData>
    <row r="1" spans="1:13" x14ac:dyDescent="0.2">
      <c r="B1" s="54"/>
      <c r="C1" s="54"/>
      <c r="D1" s="2">
        <v>2020</v>
      </c>
      <c r="K1" s="45" t="s">
        <v>59</v>
      </c>
    </row>
    <row r="2" spans="1:13" x14ac:dyDescent="0.2">
      <c r="B2" s="54"/>
      <c r="C2" s="54"/>
      <c r="D2" s="54" t="s">
        <v>77</v>
      </c>
      <c r="K2" s="42">
        <v>43862</v>
      </c>
    </row>
    <row r="3" spans="1:13" ht="12.6" thickBot="1" x14ac:dyDescent="0.25"/>
    <row r="4" spans="1:13" ht="14.25" customHeight="1" x14ac:dyDescent="0.2">
      <c r="A4" s="69"/>
      <c r="B4" s="63" t="s">
        <v>14</v>
      </c>
      <c r="C4" s="63" t="s">
        <v>13</v>
      </c>
      <c r="D4" s="71" t="s">
        <v>0</v>
      </c>
      <c r="E4" s="73" t="s">
        <v>7</v>
      </c>
      <c r="F4" s="65" t="s">
        <v>11</v>
      </c>
      <c r="G4" s="66"/>
      <c r="H4" s="67" t="s">
        <v>10</v>
      </c>
      <c r="I4" s="68"/>
      <c r="J4" s="50"/>
      <c r="K4" s="71" t="s">
        <v>4</v>
      </c>
      <c r="L4" s="61" t="s">
        <v>12</v>
      </c>
    </row>
    <row r="5" spans="1:13" ht="21.75" customHeight="1" thickBot="1" x14ac:dyDescent="0.25">
      <c r="A5" s="70"/>
      <c r="B5" s="64"/>
      <c r="C5" s="64"/>
      <c r="D5" s="72"/>
      <c r="E5" s="74"/>
      <c r="F5" s="47" t="s">
        <v>9</v>
      </c>
      <c r="G5" s="47" t="s">
        <v>1</v>
      </c>
      <c r="H5" s="48" t="s">
        <v>2</v>
      </c>
      <c r="I5" s="49" t="s">
        <v>3</v>
      </c>
      <c r="J5" s="47"/>
      <c r="K5" s="72"/>
      <c r="L5" s="62"/>
    </row>
    <row r="6" spans="1:13" ht="21.75" customHeight="1" thickTop="1" x14ac:dyDescent="0.2">
      <c r="A6" s="40">
        <v>1</v>
      </c>
      <c r="B6" s="55"/>
      <c r="C6" s="51"/>
      <c r="D6" s="25" t="s">
        <v>43</v>
      </c>
      <c r="E6" s="26"/>
      <c r="F6" s="25"/>
      <c r="G6" s="25" t="s">
        <v>44</v>
      </c>
      <c r="H6" s="27">
        <v>0</v>
      </c>
      <c r="I6" s="28">
        <v>0</v>
      </c>
      <c r="J6" s="25"/>
      <c r="K6" s="25" t="s">
        <v>85</v>
      </c>
      <c r="L6" s="29">
        <v>0</v>
      </c>
    </row>
    <row r="7" spans="1:13" ht="21.75" customHeight="1" x14ac:dyDescent="0.2">
      <c r="A7" s="37">
        <f t="shared" ref="A7:A43" si="0">A6+1</f>
        <v>2</v>
      </c>
      <c r="B7" s="56" t="s">
        <v>35</v>
      </c>
      <c r="C7" s="60" t="s">
        <v>30</v>
      </c>
      <c r="D7" s="17" t="s">
        <v>45</v>
      </c>
      <c r="E7" s="24"/>
      <c r="F7" s="17" t="s">
        <v>5</v>
      </c>
      <c r="G7" s="17" t="s">
        <v>46</v>
      </c>
      <c r="H7" s="30">
        <f>I7-I6</f>
        <v>0.4</v>
      </c>
      <c r="I7" s="7">
        <v>0.4</v>
      </c>
      <c r="J7" s="17"/>
      <c r="K7" s="5" t="s">
        <v>47</v>
      </c>
      <c r="L7" s="31"/>
    </row>
    <row r="8" spans="1:13" ht="21.75" customHeight="1" x14ac:dyDescent="0.2">
      <c r="A8" s="37">
        <f t="shared" si="0"/>
        <v>3</v>
      </c>
      <c r="B8" s="56" t="s">
        <v>35</v>
      </c>
      <c r="C8" s="60" t="s">
        <v>30</v>
      </c>
      <c r="D8" s="17" t="s">
        <v>48</v>
      </c>
      <c r="E8" s="24"/>
      <c r="F8" s="17" t="s">
        <v>5</v>
      </c>
      <c r="G8" s="17" t="s">
        <v>49</v>
      </c>
      <c r="H8" s="30">
        <f>I8-I7</f>
        <v>0.29999999999999993</v>
      </c>
      <c r="I8" s="7">
        <v>0.7</v>
      </c>
      <c r="J8" s="17"/>
      <c r="K8" s="9"/>
      <c r="L8" s="31"/>
    </row>
    <row r="9" spans="1:13" ht="21.75" customHeight="1" x14ac:dyDescent="0.2">
      <c r="A9" s="37">
        <f t="shared" si="0"/>
        <v>4</v>
      </c>
      <c r="B9" s="56" t="s">
        <v>35</v>
      </c>
      <c r="C9" s="60" t="s">
        <v>30</v>
      </c>
      <c r="D9" s="5" t="s">
        <v>50</v>
      </c>
      <c r="E9" s="24"/>
      <c r="F9" s="17" t="s">
        <v>6</v>
      </c>
      <c r="G9" s="5" t="s">
        <v>17</v>
      </c>
      <c r="H9" s="30">
        <f t="shared" ref="H9:H12" si="1">I9-I8</f>
        <v>0.90000000000000013</v>
      </c>
      <c r="I9" s="7">
        <v>1.6</v>
      </c>
      <c r="J9" s="17"/>
      <c r="K9" s="9"/>
      <c r="L9" s="31"/>
    </row>
    <row r="10" spans="1:13" ht="14.4" x14ac:dyDescent="0.2">
      <c r="A10" s="37">
        <f t="shared" si="0"/>
        <v>5</v>
      </c>
      <c r="B10" s="56" t="s">
        <v>38</v>
      </c>
      <c r="C10" s="60" t="s">
        <v>30</v>
      </c>
      <c r="D10" s="5" t="s">
        <v>31</v>
      </c>
      <c r="E10" s="14"/>
      <c r="F10" s="5" t="s">
        <v>18</v>
      </c>
      <c r="G10" s="5" t="s">
        <v>19</v>
      </c>
      <c r="H10" s="30">
        <f t="shared" si="1"/>
        <v>7.1</v>
      </c>
      <c r="I10" s="7">
        <v>8.6999999999999993</v>
      </c>
      <c r="J10" s="5"/>
      <c r="K10" s="59" t="s">
        <v>25</v>
      </c>
      <c r="L10" s="10"/>
      <c r="M10" s="12"/>
    </row>
    <row r="11" spans="1:13" ht="14.4" x14ac:dyDescent="0.2">
      <c r="A11" s="37">
        <f t="shared" si="0"/>
        <v>6</v>
      </c>
      <c r="B11" s="56" t="s">
        <v>36</v>
      </c>
      <c r="C11" s="60" t="s">
        <v>30</v>
      </c>
      <c r="D11" s="5" t="s">
        <v>32</v>
      </c>
      <c r="E11" s="14"/>
      <c r="F11" s="5" t="s">
        <v>8</v>
      </c>
      <c r="G11" s="5" t="s">
        <v>20</v>
      </c>
      <c r="H11" s="30">
        <f t="shared" si="1"/>
        <v>2</v>
      </c>
      <c r="I11" s="7">
        <v>10.7</v>
      </c>
      <c r="J11" s="5"/>
      <c r="K11" s="9" t="s">
        <v>26</v>
      </c>
      <c r="L11" s="10"/>
      <c r="M11" s="12"/>
    </row>
    <row r="12" spans="1:13" ht="14.4" x14ac:dyDescent="0.2">
      <c r="A12" s="37">
        <f t="shared" si="0"/>
        <v>7</v>
      </c>
      <c r="B12" s="56" t="s">
        <v>37</v>
      </c>
      <c r="C12" s="60" t="s">
        <v>30</v>
      </c>
      <c r="D12" s="5" t="s">
        <v>33</v>
      </c>
      <c r="E12" s="14"/>
      <c r="F12" s="17" t="s">
        <v>6</v>
      </c>
      <c r="G12" s="5" t="s">
        <v>17</v>
      </c>
      <c r="H12" s="30">
        <f t="shared" si="1"/>
        <v>0.30000000000000071</v>
      </c>
      <c r="I12" s="7">
        <v>11</v>
      </c>
      <c r="J12" s="5"/>
      <c r="K12" s="9" t="s">
        <v>27</v>
      </c>
      <c r="L12" s="10"/>
      <c r="M12" s="12"/>
    </row>
    <row r="13" spans="1:13" ht="14.4" x14ac:dyDescent="0.2">
      <c r="A13" s="37">
        <f t="shared" si="0"/>
        <v>8</v>
      </c>
      <c r="B13" s="56" t="s">
        <v>37</v>
      </c>
      <c r="C13" s="60" t="s">
        <v>30</v>
      </c>
      <c r="D13" s="5"/>
      <c r="E13" s="14"/>
      <c r="F13" s="5" t="s">
        <v>18</v>
      </c>
      <c r="G13" s="5" t="s">
        <v>17</v>
      </c>
      <c r="H13" s="6">
        <f t="shared" ref="H13:H43" si="2">I13-I12</f>
        <v>0.30000000000000071</v>
      </c>
      <c r="I13" s="7">
        <v>11.3</v>
      </c>
      <c r="J13" s="5"/>
      <c r="K13" s="9" t="s">
        <v>28</v>
      </c>
      <c r="L13" s="10"/>
      <c r="M13" s="46"/>
    </row>
    <row r="14" spans="1:13" ht="14.4" x14ac:dyDescent="0.2">
      <c r="A14" s="37">
        <f t="shared" si="0"/>
        <v>9</v>
      </c>
      <c r="B14" s="56" t="s">
        <v>38</v>
      </c>
      <c r="C14" s="60" t="s">
        <v>30</v>
      </c>
      <c r="D14" s="9"/>
      <c r="E14" s="14"/>
      <c r="F14" s="43" t="s">
        <v>15</v>
      </c>
      <c r="G14" s="5" t="s">
        <v>17</v>
      </c>
      <c r="H14" s="6">
        <f>I14-I13</f>
        <v>3.5</v>
      </c>
      <c r="I14" s="7">
        <v>14.8</v>
      </c>
      <c r="J14" s="5"/>
      <c r="K14" s="9" t="s">
        <v>28</v>
      </c>
      <c r="L14" s="10"/>
      <c r="M14" s="46"/>
    </row>
    <row r="15" spans="1:13" ht="14.4" x14ac:dyDescent="0.2">
      <c r="A15" s="37">
        <f t="shared" si="0"/>
        <v>10</v>
      </c>
      <c r="B15" s="56" t="s">
        <v>35</v>
      </c>
      <c r="C15" s="60" t="s">
        <v>30</v>
      </c>
      <c r="D15" s="9" t="s">
        <v>34</v>
      </c>
      <c r="E15" s="14"/>
      <c r="F15" s="5" t="s">
        <v>6</v>
      </c>
      <c r="G15" s="5" t="s">
        <v>29</v>
      </c>
      <c r="H15" s="6">
        <f t="shared" ref="H15:H22" si="3">I15-I14</f>
        <v>0.79999999999999893</v>
      </c>
      <c r="I15" s="7">
        <v>15.6</v>
      </c>
      <c r="J15" s="5"/>
      <c r="K15" s="9"/>
      <c r="L15" s="10"/>
      <c r="M15" s="46"/>
    </row>
    <row r="16" spans="1:13" ht="14.4" x14ac:dyDescent="0.2">
      <c r="A16" s="37">
        <f t="shared" si="0"/>
        <v>11</v>
      </c>
      <c r="B16" s="56" t="s">
        <v>36</v>
      </c>
      <c r="C16" s="60" t="s">
        <v>30</v>
      </c>
      <c r="D16" s="5" t="s">
        <v>42</v>
      </c>
      <c r="E16" s="14"/>
      <c r="F16" s="5" t="s">
        <v>8</v>
      </c>
      <c r="G16" s="5" t="s">
        <v>22</v>
      </c>
      <c r="H16" s="6">
        <f t="shared" si="3"/>
        <v>5.0999999999999996</v>
      </c>
      <c r="I16" s="7">
        <v>20.7</v>
      </c>
      <c r="J16" s="5"/>
      <c r="K16" s="9"/>
      <c r="L16" s="10"/>
      <c r="M16" s="46"/>
    </row>
    <row r="17" spans="1:13" ht="14.4" x14ac:dyDescent="0.2">
      <c r="A17" s="37">
        <f t="shared" si="0"/>
        <v>12</v>
      </c>
      <c r="B17" s="56" t="s">
        <v>39</v>
      </c>
      <c r="C17" s="60" t="s">
        <v>30</v>
      </c>
      <c r="D17" s="5"/>
      <c r="E17" s="14"/>
      <c r="F17" s="5" t="s">
        <v>8</v>
      </c>
      <c r="G17" s="5" t="s">
        <v>21</v>
      </c>
      <c r="H17" s="6">
        <f t="shared" si="3"/>
        <v>13.099999999999998</v>
      </c>
      <c r="I17" s="7">
        <v>33.799999999999997</v>
      </c>
      <c r="J17" s="5"/>
      <c r="K17" s="9" t="s">
        <v>51</v>
      </c>
      <c r="L17" s="10"/>
      <c r="M17" s="46"/>
    </row>
    <row r="18" spans="1:13" ht="32.4" x14ac:dyDescent="0.2">
      <c r="A18" s="38">
        <f t="shared" si="0"/>
        <v>13</v>
      </c>
      <c r="B18" s="57"/>
      <c r="C18" s="52"/>
      <c r="D18" s="18" t="s">
        <v>78</v>
      </c>
      <c r="E18" s="19"/>
      <c r="F18" s="18" t="s">
        <v>6</v>
      </c>
      <c r="G18" s="18" t="s">
        <v>21</v>
      </c>
      <c r="H18" s="20">
        <f t="shared" si="3"/>
        <v>32.900000000000006</v>
      </c>
      <c r="I18" s="21">
        <v>66.7</v>
      </c>
      <c r="J18" s="18"/>
      <c r="K18" s="23" t="s">
        <v>86</v>
      </c>
      <c r="L18" s="22">
        <f>I18-I6</f>
        <v>66.7</v>
      </c>
      <c r="M18" s="46"/>
    </row>
    <row r="19" spans="1:13" s="11" customFormat="1" ht="14.4" x14ac:dyDescent="0.2">
      <c r="A19" s="37">
        <f t="shared" si="0"/>
        <v>14</v>
      </c>
      <c r="B19" s="56" t="s">
        <v>38</v>
      </c>
      <c r="C19" s="60"/>
      <c r="D19" s="5"/>
      <c r="E19" s="14"/>
      <c r="F19" s="5" t="s">
        <v>52</v>
      </c>
      <c r="G19" s="5" t="s">
        <v>56</v>
      </c>
      <c r="H19" s="6">
        <f t="shared" si="3"/>
        <v>6.2999999999999972</v>
      </c>
      <c r="I19" s="7">
        <v>73</v>
      </c>
      <c r="J19" s="5"/>
      <c r="K19" s="9"/>
      <c r="L19" s="10"/>
      <c r="M19" s="46"/>
    </row>
    <row r="20" spans="1:13" s="11" customFormat="1" ht="14.4" x14ac:dyDescent="0.2">
      <c r="A20" s="37">
        <f t="shared" si="0"/>
        <v>15</v>
      </c>
      <c r="B20" s="56" t="s">
        <v>36</v>
      </c>
      <c r="C20" s="60"/>
      <c r="D20" s="5"/>
      <c r="E20" s="14"/>
      <c r="F20" s="5" t="s">
        <v>55</v>
      </c>
      <c r="G20" s="5" t="s">
        <v>54</v>
      </c>
      <c r="H20" s="6">
        <f t="shared" si="3"/>
        <v>0.40000000000000568</v>
      </c>
      <c r="I20" s="7">
        <v>73.400000000000006</v>
      </c>
      <c r="J20" s="5"/>
      <c r="K20" s="9"/>
      <c r="L20" s="10"/>
      <c r="M20" s="46"/>
    </row>
    <row r="21" spans="1:13" ht="14.4" x14ac:dyDescent="0.2">
      <c r="A21" s="37">
        <f t="shared" si="0"/>
        <v>16</v>
      </c>
      <c r="B21" s="56" t="s">
        <v>35</v>
      </c>
      <c r="C21" s="60" t="s">
        <v>30</v>
      </c>
      <c r="D21" s="5"/>
      <c r="E21" s="14"/>
      <c r="F21" s="5" t="s">
        <v>5</v>
      </c>
      <c r="G21" s="5" t="s">
        <v>21</v>
      </c>
      <c r="H21" s="6">
        <f t="shared" si="3"/>
        <v>4.2999999999999972</v>
      </c>
      <c r="I21" s="7">
        <v>77.7</v>
      </c>
      <c r="J21" s="5"/>
      <c r="K21" s="9"/>
      <c r="L21" s="10"/>
      <c r="M21" s="46"/>
    </row>
    <row r="22" spans="1:13" ht="32.4" x14ac:dyDescent="0.2">
      <c r="A22" s="38">
        <f t="shared" si="0"/>
        <v>17</v>
      </c>
      <c r="B22" s="57"/>
      <c r="C22" s="52"/>
      <c r="D22" s="44" t="s">
        <v>60</v>
      </c>
      <c r="E22" s="19"/>
      <c r="F22" s="18" t="s">
        <v>16</v>
      </c>
      <c r="G22" s="23" t="s">
        <v>61</v>
      </c>
      <c r="H22" s="20">
        <f t="shared" si="3"/>
        <v>46.599999999999994</v>
      </c>
      <c r="I22" s="21">
        <v>124.3</v>
      </c>
      <c r="J22" s="18"/>
      <c r="K22" s="23" t="s">
        <v>87</v>
      </c>
      <c r="L22" s="22">
        <f>I22-I18</f>
        <v>57.599999999999994</v>
      </c>
      <c r="M22" s="46"/>
    </row>
    <row r="23" spans="1:13" ht="14.4" x14ac:dyDescent="0.2">
      <c r="A23" s="37">
        <f t="shared" si="0"/>
        <v>18</v>
      </c>
      <c r="B23" s="56"/>
      <c r="C23" s="60"/>
      <c r="D23" s="5" t="s">
        <v>62</v>
      </c>
      <c r="E23" s="14"/>
      <c r="F23" s="5" t="s">
        <v>6</v>
      </c>
      <c r="G23" s="9" t="s">
        <v>21</v>
      </c>
      <c r="H23" s="6">
        <f t="shared" si="2"/>
        <v>1.6000000000000085</v>
      </c>
      <c r="I23" s="7">
        <v>125.9</v>
      </c>
      <c r="J23" s="5"/>
      <c r="K23" s="5"/>
      <c r="L23" s="8"/>
      <c r="M23" s="46"/>
    </row>
    <row r="24" spans="1:13" ht="14.4" x14ac:dyDescent="0.2">
      <c r="A24" s="37">
        <f t="shared" si="0"/>
        <v>19</v>
      </c>
      <c r="B24" s="56" t="s">
        <v>63</v>
      </c>
      <c r="C24" s="60" t="s">
        <v>30</v>
      </c>
      <c r="D24" s="5" t="s">
        <v>64</v>
      </c>
      <c r="E24" s="14"/>
      <c r="F24" s="5" t="s">
        <v>5</v>
      </c>
      <c r="G24" s="9" t="s">
        <v>21</v>
      </c>
      <c r="H24" s="6">
        <f t="shared" si="2"/>
        <v>5.9000000000000057</v>
      </c>
      <c r="I24" s="7">
        <v>131.80000000000001</v>
      </c>
      <c r="J24" s="5"/>
      <c r="K24" s="5"/>
      <c r="L24" s="8"/>
      <c r="M24" s="46"/>
    </row>
    <row r="25" spans="1:13" ht="32.4" x14ac:dyDescent="0.2">
      <c r="A25" s="38">
        <f t="shared" si="0"/>
        <v>20</v>
      </c>
      <c r="B25" s="57"/>
      <c r="C25" s="52"/>
      <c r="D25" s="44" t="s">
        <v>79</v>
      </c>
      <c r="E25" s="19"/>
      <c r="F25" s="18" t="s">
        <v>16</v>
      </c>
      <c r="G25" s="23" t="s">
        <v>61</v>
      </c>
      <c r="H25" s="20">
        <f t="shared" si="2"/>
        <v>23.599999999999994</v>
      </c>
      <c r="I25" s="21">
        <v>155.4</v>
      </c>
      <c r="J25" s="18"/>
      <c r="K25" s="23" t="s">
        <v>88</v>
      </c>
      <c r="L25" s="22">
        <f>I25-I22</f>
        <v>31.100000000000009</v>
      </c>
      <c r="M25" s="46"/>
    </row>
    <row r="26" spans="1:13" ht="14.4" x14ac:dyDescent="0.2">
      <c r="A26" s="37">
        <f t="shared" si="0"/>
        <v>21</v>
      </c>
      <c r="B26" s="56" t="s">
        <v>36</v>
      </c>
      <c r="C26" s="60" t="s">
        <v>30</v>
      </c>
      <c r="D26" s="5" t="s">
        <v>58</v>
      </c>
      <c r="E26" s="14"/>
      <c r="F26" s="5" t="s">
        <v>6</v>
      </c>
      <c r="G26" s="9" t="s">
        <v>24</v>
      </c>
      <c r="H26" s="6">
        <f t="shared" si="2"/>
        <v>23.5</v>
      </c>
      <c r="I26" s="7">
        <v>178.9</v>
      </c>
      <c r="J26" s="5"/>
      <c r="K26" s="5"/>
      <c r="L26" s="10"/>
      <c r="M26" s="46"/>
    </row>
    <row r="27" spans="1:13" ht="32.4" x14ac:dyDescent="0.2">
      <c r="A27" s="38">
        <f t="shared" si="0"/>
        <v>22</v>
      </c>
      <c r="B27" s="57"/>
      <c r="C27" s="52"/>
      <c r="D27" s="18" t="s">
        <v>81</v>
      </c>
      <c r="E27" s="19"/>
      <c r="F27" s="18" t="s">
        <v>16</v>
      </c>
      <c r="G27" s="23" t="s">
        <v>24</v>
      </c>
      <c r="H27" s="20">
        <f t="shared" si="2"/>
        <v>0.40000000000000568</v>
      </c>
      <c r="I27" s="21">
        <v>179.3</v>
      </c>
      <c r="J27" s="18"/>
      <c r="K27" s="23" t="s">
        <v>89</v>
      </c>
      <c r="L27" s="22">
        <f>I27-I25</f>
        <v>23.900000000000006</v>
      </c>
      <c r="M27" s="46"/>
    </row>
    <row r="28" spans="1:13" ht="14.4" x14ac:dyDescent="0.2">
      <c r="A28" s="37">
        <f t="shared" si="0"/>
        <v>23</v>
      </c>
      <c r="B28" s="56" t="s">
        <v>41</v>
      </c>
      <c r="C28" s="60" t="s">
        <v>30</v>
      </c>
      <c r="D28" s="5" t="s">
        <v>57</v>
      </c>
      <c r="E28" s="14"/>
      <c r="F28" s="5" t="s">
        <v>5</v>
      </c>
      <c r="G28" s="9" t="s">
        <v>21</v>
      </c>
      <c r="H28" s="6">
        <f t="shared" si="2"/>
        <v>3.2999999999999829</v>
      </c>
      <c r="I28" s="7">
        <v>182.6</v>
      </c>
      <c r="J28" s="5"/>
      <c r="K28" s="5"/>
      <c r="L28" s="8"/>
      <c r="M28" s="46"/>
    </row>
    <row r="29" spans="1:13" ht="14.4" x14ac:dyDescent="0.2">
      <c r="A29" s="37">
        <f t="shared" si="0"/>
        <v>24</v>
      </c>
      <c r="B29" s="56" t="s">
        <v>35</v>
      </c>
      <c r="C29" s="60" t="s">
        <v>30</v>
      </c>
      <c r="D29" s="5"/>
      <c r="E29" s="14"/>
      <c r="F29" s="5" t="s">
        <v>8</v>
      </c>
      <c r="G29" s="9" t="s">
        <v>65</v>
      </c>
      <c r="H29" s="6">
        <f t="shared" si="2"/>
        <v>42.5</v>
      </c>
      <c r="I29" s="7">
        <v>225.1</v>
      </c>
      <c r="J29" s="5"/>
      <c r="K29" s="5"/>
      <c r="L29" s="8"/>
      <c r="M29" s="46"/>
    </row>
    <row r="30" spans="1:13" ht="14.4" x14ac:dyDescent="0.2">
      <c r="A30" s="37">
        <f t="shared" si="0"/>
        <v>25</v>
      </c>
      <c r="B30" s="56" t="s">
        <v>40</v>
      </c>
      <c r="C30" s="60"/>
      <c r="D30" s="5"/>
      <c r="E30" s="14"/>
      <c r="F30" s="5" t="s">
        <v>6</v>
      </c>
      <c r="G30" s="9" t="s">
        <v>66</v>
      </c>
      <c r="H30" s="6">
        <f t="shared" si="2"/>
        <v>3.7000000000000171</v>
      </c>
      <c r="I30" s="7">
        <v>228.8</v>
      </c>
      <c r="J30" s="5"/>
      <c r="K30" s="9"/>
      <c r="L30" s="10"/>
      <c r="M30" s="46"/>
    </row>
    <row r="31" spans="1:13" ht="14.4" x14ac:dyDescent="0.2">
      <c r="A31" s="37">
        <f t="shared" si="0"/>
        <v>26</v>
      </c>
      <c r="B31" s="56" t="s">
        <v>41</v>
      </c>
      <c r="C31" s="60"/>
      <c r="D31" s="5"/>
      <c r="E31" s="14"/>
      <c r="F31" s="5" t="s">
        <v>8</v>
      </c>
      <c r="G31" s="9" t="s">
        <v>21</v>
      </c>
      <c r="H31" s="6">
        <f t="shared" si="2"/>
        <v>1</v>
      </c>
      <c r="I31" s="7">
        <v>229.8</v>
      </c>
      <c r="J31" s="5"/>
      <c r="K31" s="9"/>
      <c r="L31" s="10"/>
      <c r="M31" s="46"/>
    </row>
    <row r="32" spans="1:13" ht="32.4" x14ac:dyDescent="0.2">
      <c r="A32" s="38">
        <f t="shared" si="0"/>
        <v>27</v>
      </c>
      <c r="B32" s="57"/>
      <c r="C32" s="52"/>
      <c r="D32" s="18" t="s">
        <v>80</v>
      </c>
      <c r="E32" s="19"/>
      <c r="F32" s="18" t="s">
        <v>23</v>
      </c>
      <c r="G32" s="23" t="s">
        <v>21</v>
      </c>
      <c r="H32" s="20">
        <f t="shared" si="2"/>
        <v>6.2999999999999829</v>
      </c>
      <c r="I32" s="21">
        <v>236.1</v>
      </c>
      <c r="J32" s="18"/>
      <c r="K32" s="23" t="s">
        <v>90</v>
      </c>
      <c r="L32" s="22">
        <f>I32-I27</f>
        <v>56.799999999999983</v>
      </c>
      <c r="M32" s="46"/>
    </row>
    <row r="33" spans="1:13" ht="14.4" x14ac:dyDescent="0.2">
      <c r="A33" s="37">
        <f t="shared" si="0"/>
        <v>28</v>
      </c>
      <c r="B33" s="56" t="s">
        <v>40</v>
      </c>
      <c r="C33" s="60" t="s">
        <v>30</v>
      </c>
      <c r="D33" s="5"/>
      <c r="E33" s="14"/>
      <c r="F33" s="5" t="s">
        <v>5</v>
      </c>
      <c r="G33" s="9" t="s">
        <v>67</v>
      </c>
      <c r="H33" s="6">
        <f t="shared" si="2"/>
        <v>32.900000000000006</v>
      </c>
      <c r="I33" s="7">
        <v>269</v>
      </c>
      <c r="J33" s="5"/>
      <c r="K33" s="9"/>
      <c r="L33" s="10"/>
      <c r="M33" s="46"/>
    </row>
    <row r="34" spans="1:13" ht="21.6" x14ac:dyDescent="0.2">
      <c r="A34" s="37">
        <f t="shared" si="0"/>
        <v>29</v>
      </c>
      <c r="B34" s="56" t="s">
        <v>68</v>
      </c>
      <c r="C34" s="60" t="s">
        <v>30</v>
      </c>
      <c r="D34" s="5" t="s">
        <v>82</v>
      </c>
      <c r="E34" s="14"/>
      <c r="F34" s="5" t="s">
        <v>5</v>
      </c>
      <c r="G34" s="9" t="s">
        <v>69</v>
      </c>
      <c r="H34" s="6">
        <f t="shared" si="2"/>
        <v>13.100000000000023</v>
      </c>
      <c r="I34" s="7">
        <v>282.10000000000002</v>
      </c>
      <c r="J34" s="5"/>
      <c r="K34" s="9"/>
      <c r="L34" s="10"/>
      <c r="M34" s="46"/>
    </row>
    <row r="35" spans="1:13" ht="14.4" x14ac:dyDescent="0.2">
      <c r="A35" s="37">
        <f t="shared" si="0"/>
        <v>30</v>
      </c>
      <c r="B35" s="56" t="s">
        <v>70</v>
      </c>
      <c r="C35" s="60" t="s">
        <v>30</v>
      </c>
      <c r="D35" s="9" t="s">
        <v>34</v>
      </c>
      <c r="E35" s="14"/>
      <c r="F35" s="43" t="s">
        <v>6</v>
      </c>
      <c r="G35" s="9" t="s">
        <v>71</v>
      </c>
      <c r="H35" s="6">
        <f t="shared" si="2"/>
        <v>5.0999999999999659</v>
      </c>
      <c r="I35" s="7">
        <v>287.2</v>
      </c>
      <c r="J35" s="5"/>
      <c r="K35" s="9"/>
      <c r="L35" s="10"/>
      <c r="M35" s="46"/>
    </row>
    <row r="36" spans="1:13" ht="14.4" x14ac:dyDescent="0.2">
      <c r="A36" s="37">
        <f t="shared" si="0"/>
        <v>31</v>
      </c>
      <c r="B36" s="56" t="s">
        <v>70</v>
      </c>
      <c r="C36" s="60" t="s">
        <v>30</v>
      </c>
      <c r="D36" s="5"/>
      <c r="E36" s="14"/>
      <c r="F36" s="5" t="s">
        <v>8</v>
      </c>
      <c r="G36" s="5" t="s">
        <v>71</v>
      </c>
      <c r="H36" s="6">
        <f t="shared" si="2"/>
        <v>4.3000000000000114</v>
      </c>
      <c r="I36" s="7">
        <v>291.5</v>
      </c>
      <c r="J36" s="5"/>
      <c r="K36" s="9"/>
      <c r="L36" s="10"/>
      <c r="M36" s="46"/>
    </row>
    <row r="37" spans="1:13" ht="14.4" x14ac:dyDescent="0.2">
      <c r="A37" s="37">
        <f t="shared" si="0"/>
        <v>32</v>
      </c>
      <c r="B37" s="56" t="s">
        <v>72</v>
      </c>
      <c r="C37" s="60" t="s">
        <v>30</v>
      </c>
      <c r="D37" s="5" t="s">
        <v>33</v>
      </c>
      <c r="E37" s="14"/>
      <c r="F37" s="43" t="s">
        <v>8</v>
      </c>
      <c r="G37" s="5" t="s">
        <v>73</v>
      </c>
      <c r="H37" s="6">
        <f t="shared" si="2"/>
        <v>0.19999999999998863</v>
      </c>
      <c r="I37" s="7">
        <v>291.7</v>
      </c>
      <c r="J37" s="5"/>
      <c r="K37" s="9"/>
      <c r="L37" s="10"/>
      <c r="M37" s="46"/>
    </row>
    <row r="38" spans="1:13" ht="14.4" x14ac:dyDescent="0.2">
      <c r="A38" s="37">
        <f t="shared" si="0"/>
        <v>33</v>
      </c>
      <c r="B38" s="56" t="s">
        <v>35</v>
      </c>
      <c r="C38" s="60" t="s">
        <v>30</v>
      </c>
      <c r="D38" s="5" t="s">
        <v>32</v>
      </c>
      <c r="E38" s="14"/>
      <c r="F38" s="5" t="s">
        <v>5</v>
      </c>
      <c r="G38" s="5" t="s">
        <v>74</v>
      </c>
      <c r="H38" s="6">
        <f t="shared" si="2"/>
        <v>0.40000000000003411</v>
      </c>
      <c r="I38" s="7">
        <v>292.10000000000002</v>
      </c>
      <c r="J38" s="5"/>
      <c r="K38" s="9"/>
      <c r="L38" s="10"/>
      <c r="M38" s="46"/>
    </row>
    <row r="39" spans="1:13" ht="14.4" x14ac:dyDescent="0.2">
      <c r="A39" s="37">
        <f t="shared" si="0"/>
        <v>34</v>
      </c>
      <c r="B39" s="56" t="s">
        <v>68</v>
      </c>
      <c r="C39" s="60"/>
      <c r="D39" s="5" t="s">
        <v>31</v>
      </c>
      <c r="E39" s="14"/>
      <c r="F39" s="5" t="s">
        <v>8</v>
      </c>
      <c r="G39" s="5" t="s">
        <v>71</v>
      </c>
      <c r="H39" s="6">
        <f t="shared" si="2"/>
        <v>2</v>
      </c>
      <c r="I39" s="7">
        <v>294.10000000000002</v>
      </c>
      <c r="J39" s="5"/>
      <c r="K39" s="9"/>
      <c r="L39" s="10"/>
      <c r="M39" s="46"/>
    </row>
    <row r="40" spans="1:13" ht="14.4" x14ac:dyDescent="0.2">
      <c r="A40" s="37">
        <f t="shared" si="0"/>
        <v>35</v>
      </c>
      <c r="B40" s="56" t="s">
        <v>35</v>
      </c>
      <c r="C40" s="60" t="s">
        <v>30</v>
      </c>
      <c r="D40" s="5" t="s">
        <v>50</v>
      </c>
      <c r="E40" s="14"/>
      <c r="F40" s="5" t="s">
        <v>6</v>
      </c>
      <c r="G40" s="5" t="s">
        <v>76</v>
      </c>
      <c r="H40" s="6">
        <f t="shared" si="2"/>
        <v>7</v>
      </c>
      <c r="I40" s="7">
        <v>301.10000000000002</v>
      </c>
      <c r="J40" s="5"/>
      <c r="K40" s="9"/>
      <c r="L40" s="10"/>
      <c r="M40" s="46"/>
    </row>
    <row r="41" spans="1:13" ht="14.4" x14ac:dyDescent="0.2">
      <c r="A41" s="37">
        <f>A39+1</f>
        <v>35</v>
      </c>
      <c r="B41" s="56" t="s">
        <v>35</v>
      </c>
      <c r="C41" s="60" t="s">
        <v>30</v>
      </c>
      <c r="D41" s="17"/>
      <c r="E41" s="14"/>
      <c r="F41" s="5" t="s">
        <v>53</v>
      </c>
      <c r="G41" s="5" t="s">
        <v>56</v>
      </c>
      <c r="H41" s="6">
        <f>I41-I39</f>
        <v>7.6999999999999886</v>
      </c>
      <c r="I41" s="7">
        <v>301.8</v>
      </c>
      <c r="J41" s="5"/>
      <c r="K41" s="9" t="s">
        <v>84</v>
      </c>
      <c r="L41" s="10"/>
      <c r="M41" s="46"/>
    </row>
    <row r="42" spans="1:13" ht="14.4" x14ac:dyDescent="0.2">
      <c r="A42" s="37">
        <f>A40+1</f>
        <v>36</v>
      </c>
      <c r="B42" s="56" t="s">
        <v>41</v>
      </c>
      <c r="C42" s="60"/>
      <c r="D42" s="17"/>
      <c r="E42" s="14"/>
      <c r="F42" s="5" t="s">
        <v>75</v>
      </c>
      <c r="G42" s="5" t="s">
        <v>56</v>
      </c>
      <c r="H42" s="6">
        <f>I42-I40</f>
        <v>1.5</v>
      </c>
      <c r="I42" s="7">
        <v>302.60000000000002</v>
      </c>
      <c r="J42" s="5"/>
      <c r="K42" s="9"/>
      <c r="L42" s="10"/>
      <c r="M42" s="46"/>
    </row>
    <row r="43" spans="1:13" ht="43.8" thickBot="1" x14ac:dyDescent="0.25">
      <c r="A43" s="39">
        <f t="shared" si="0"/>
        <v>37</v>
      </c>
      <c r="B43" s="58"/>
      <c r="C43" s="53"/>
      <c r="D43" s="36" t="s">
        <v>83</v>
      </c>
      <c r="E43" s="33"/>
      <c r="F43" s="32" t="s">
        <v>23</v>
      </c>
      <c r="G43" s="32"/>
      <c r="H43" s="34">
        <f t="shared" si="2"/>
        <v>0.19999999999998863</v>
      </c>
      <c r="I43" s="35">
        <v>302.8</v>
      </c>
      <c r="J43" s="32"/>
      <c r="K43" s="36" t="s">
        <v>91</v>
      </c>
      <c r="L43" s="41">
        <f>I43-I32</f>
        <v>66.700000000000017</v>
      </c>
    </row>
  </sheetData>
  <mergeCells count="9"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2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webPublishItems count="1">
    <webPublishItem id="25480" divId="京都600_BAK715_25480" sourceType="range" sourceRef="A1:L42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2018-02-05T16:11:00Z</cp:lastPrinted>
  <dcterms:created xsi:type="dcterms:W3CDTF">2011-02-06T12:06:47Z</dcterms:created>
  <dcterms:modified xsi:type="dcterms:W3CDTF">2020-02-01T14:42:01Z</dcterms:modified>
</cp:coreProperties>
</file>