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0 ブルベ/BRM906/"/>
    </mc:Choice>
  </mc:AlternateContent>
  <xr:revisionPtr revIDLastSave="65" documentId="8_{2A2A820C-CDFB-4A8A-A229-A95B0B97F439}" xr6:coauthVersionLast="45" xr6:coauthVersionMax="45" xr10:uidLastSave="{8E669CFF-2042-4918-BB53-6D797FF24C1E}"/>
  <bookViews>
    <workbookView xWindow="5985" yWindow="435" windowWidth="21300" windowHeight="11385" xr2:uid="{DF70DBAF-45B1-4722-9B1F-2FE7CF935F04}"/>
  </bookViews>
  <sheets>
    <sheet name="BRM906河内長野300 2.0.0" sheetId="3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" i="3" l="1"/>
  <c r="B43" i="3"/>
  <c r="B27" i="3" l="1"/>
  <c r="B26" i="3"/>
  <c r="B25" i="3"/>
  <c r="B24" i="3"/>
  <c r="A44" i="3" l="1"/>
  <c r="A45" i="3"/>
  <c r="A46" i="3" s="1"/>
  <c r="A47" i="3" s="1"/>
  <c r="A48" i="3" s="1"/>
  <c r="A49" i="3" s="1"/>
  <c r="A50" i="3" s="1"/>
  <c r="A51" i="3" s="1"/>
  <c r="A52" i="3" s="1"/>
  <c r="A53" i="3" s="1"/>
  <c r="A43" i="3"/>
  <c r="A28" i="3"/>
  <c r="A29" i="3" s="1"/>
  <c r="A30" i="3" s="1"/>
  <c r="A24" i="3"/>
  <c r="A25" i="3" s="1"/>
  <c r="A26" i="3" s="1"/>
  <c r="A27" i="3" s="1"/>
  <c r="A23" i="3"/>
  <c r="B88" i="3" l="1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31" i="3" l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l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</calcChain>
</file>

<file path=xl/sharedStrings.xml><?xml version="1.0" encoding="utf-8"?>
<sst xmlns="http://schemas.openxmlformats.org/spreadsheetml/2006/main" count="367" uniqueCount="119">
  <si>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</si>
  <si>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</si>
  <si>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</si>
  <si>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</si>
  <si>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</si>
  <si>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</si>
  <si>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</si>
  <si>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</si>
  <si>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</si>
  <si>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</si>
  <si>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</si>
  <si>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</si>
  <si>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</si>
  <si>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</si>
  <si>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</si>
  <si>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DEPART 三日市駅前</t>
    <rPh sb="7" eb="10">
      <t>ミッカイチ</t>
    </rPh>
    <rPh sb="10" eb="11">
      <t>エキ</t>
    </rPh>
    <rPh sb="11" eb="12">
      <t>マエ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</si>
  <si>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</si>
  <si>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</si>
  <si>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</si>
  <si>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</si>
  <si>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</si>
  <si>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</si>
  <si>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</si>
  <si>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</si>
  <si>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</si>
  <si>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</si>
  <si>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窪垣内</t>
    <rPh sb="0" eb="1">
      <t>クボ</t>
    </rPh>
    <rPh sb="1" eb="3">
      <t>カキウチ</t>
    </rPh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</si>
  <si>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</si>
  <si>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</si>
  <si>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牧野小学校前</t>
    <rPh sb="0" eb="2">
      <t>マキノ</t>
    </rPh>
    <rPh sb="2" eb="5">
      <t>ショウガッコウ</t>
    </rPh>
    <rPh sb="5" eb="6">
      <t>マエ</t>
    </rPh>
    <phoneticPr fontId="2"/>
  </si>
  <si>
    <t>今井町</t>
    <rPh sb="0" eb="3">
      <t>イマイチョウ</t>
    </rPh>
    <phoneticPr fontId="2"/>
  </si>
  <si>
    <t>五條東中学校の見える方へ</t>
    <rPh sb="0" eb="2">
      <t>ゴジョウ</t>
    </rPh>
    <rPh sb="2" eb="3">
      <t>ヒガシ</t>
    </rPh>
    <rPh sb="3" eb="6">
      <t>チュウガッコウ</t>
    </rPh>
    <rPh sb="7" eb="8">
      <t>ミ</t>
    </rPh>
    <rPh sb="10" eb="11">
      <t>ホウ</t>
    </rPh>
    <phoneticPr fontId="2"/>
  </si>
  <si>
    <t>粥見井尻</t>
    <rPh sb="0" eb="1">
      <t>カユ</t>
    </rPh>
    <rPh sb="1" eb="2">
      <t>ミ</t>
    </rPh>
    <rPh sb="2" eb="3">
      <t>イ</t>
    </rPh>
    <rPh sb="3" eb="4">
      <t>シリ</t>
    </rPh>
    <phoneticPr fontId="2"/>
  </si>
  <si>
    <t>朝柄</t>
    <rPh sb="0" eb="1">
      <t>アサ</t>
    </rPh>
    <rPh sb="1" eb="2">
      <t>ガラ</t>
    </rPh>
    <phoneticPr fontId="2"/>
  </si>
  <si>
    <t>丹生</t>
    <rPh sb="0" eb="2">
      <t>ニュウ</t>
    </rPh>
    <phoneticPr fontId="2"/>
  </si>
  <si>
    <t xml:space="preserve">市道 </t>
    <rPh sb="0" eb="2">
      <t>シドウ</t>
    </rPh>
    <phoneticPr fontId="2"/>
  </si>
  <si>
    <t>仁田</t>
    <rPh sb="0" eb="2">
      <t>ニタ</t>
    </rPh>
    <phoneticPr fontId="2"/>
  </si>
  <si>
    <t>県道１３号</t>
    <rPh sb="0" eb="2">
      <t>ケンドウ</t>
    </rPh>
    <rPh sb="4" eb="5">
      <t>ゴウ</t>
    </rPh>
    <phoneticPr fontId="2"/>
  </si>
  <si>
    <t>県道３７号</t>
    <rPh sb="0" eb="2">
      <t>ケンドウ</t>
    </rPh>
    <rPh sb="4" eb="5">
      <t>ゴウ</t>
    </rPh>
    <phoneticPr fontId="2"/>
  </si>
  <si>
    <t>掛橋</t>
    <rPh sb="0" eb="2">
      <t>カケハシ</t>
    </rPh>
    <phoneticPr fontId="2"/>
  </si>
  <si>
    <t>県道３２号</t>
    <rPh sb="0" eb="2">
      <t>ケンドウ</t>
    </rPh>
    <rPh sb="4" eb="5">
      <t>ゴウ</t>
    </rPh>
    <phoneticPr fontId="2"/>
  </si>
  <si>
    <t>国道２３号</t>
    <rPh sb="0" eb="2">
      <t>コクドウ</t>
    </rPh>
    <rPh sb="4" eb="5">
      <t>ゴウ</t>
    </rPh>
    <phoneticPr fontId="2"/>
  </si>
  <si>
    <t>宇治浦田町</t>
    <rPh sb="0" eb="2">
      <t>ウジ</t>
    </rPh>
    <rPh sb="2" eb="4">
      <t>ウラタ</t>
    </rPh>
    <rPh sb="4" eb="5">
      <t>チョウ</t>
    </rPh>
    <phoneticPr fontId="2"/>
  </si>
  <si>
    <t>県道１２号</t>
    <rPh sb="0" eb="2">
      <t>ケンドウ</t>
    </rPh>
    <rPh sb="4" eb="5">
      <t>ゴウ</t>
    </rPh>
    <phoneticPr fontId="2"/>
  </si>
  <si>
    <t>ロータリーを回って折返し</t>
    <rPh sb="6" eb="7">
      <t>マワ</t>
    </rPh>
    <rPh sb="9" eb="11">
      <t>オリカエ</t>
    </rPh>
    <phoneticPr fontId="2"/>
  </si>
  <si>
    <t>宇治浦田町</t>
    <rPh sb="0" eb="2">
      <t>ウジ</t>
    </rPh>
    <rPh sb="2" eb="4">
      <t>ウラダ</t>
    </rPh>
    <rPh sb="4" eb="5">
      <t>マチ</t>
    </rPh>
    <phoneticPr fontId="2"/>
  </si>
  <si>
    <t>国道４２号</t>
    <rPh sb="0" eb="2">
      <t>コクドウ</t>
    </rPh>
    <rPh sb="4" eb="5">
      <t>ゴウ</t>
    </rPh>
    <phoneticPr fontId="2"/>
  </si>
  <si>
    <t>国道３６８号</t>
    <rPh sb="0" eb="2">
      <t>コクドウ</t>
    </rPh>
    <rPh sb="5" eb="6">
      <t>ゴウ</t>
    </rPh>
    <phoneticPr fontId="2"/>
  </si>
  <si>
    <t>粥見井尻</t>
    <rPh sb="0" eb="1">
      <t>カユ</t>
    </rPh>
    <rPh sb="1" eb="2">
      <t>ミ</t>
    </rPh>
    <rPh sb="2" eb="3">
      <t>イ</t>
    </rPh>
    <rPh sb="3" eb="4">
      <t>ジリ</t>
    </rPh>
    <phoneticPr fontId="2"/>
  </si>
  <si>
    <t>粥見赤滝</t>
    <rPh sb="0" eb="1">
      <t>カユ</t>
    </rPh>
    <rPh sb="1" eb="2">
      <t>ミ</t>
    </rPh>
    <rPh sb="2" eb="3">
      <t>アカ</t>
    </rPh>
    <rPh sb="3" eb="4">
      <t>タキ</t>
    </rPh>
    <phoneticPr fontId="2"/>
  </si>
  <si>
    <t>国道３６９号</t>
    <rPh sb="0" eb="2">
      <t>コクドウ</t>
    </rPh>
    <rPh sb="5" eb="6">
      <t>ゴウ</t>
    </rPh>
    <phoneticPr fontId="2"/>
  </si>
  <si>
    <t>敷津</t>
    <rPh sb="0" eb="2">
      <t>シキツ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</si>
  <si>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</si>
  <si>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県道８１号</t>
    <rPh sb="0" eb="2">
      <t>ケンドウ</t>
    </rPh>
    <rPh sb="4" eb="5">
      <t>ゴウ</t>
    </rPh>
    <phoneticPr fontId="2"/>
  </si>
  <si>
    <t>バイパスに行かない</t>
    <rPh sb="5" eb="6">
      <t>イ</t>
    </rPh>
    <phoneticPr fontId="2"/>
  </si>
  <si>
    <t>県道３１号</t>
    <rPh sb="0" eb="2">
      <t>ケンドウ</t>
    </rPh>
    <rPh sb="4" eb="5">
      <t>ゴウ</t>
    </rPh>
    <phoneticPr fontId="2"/>
  </si>
  <si>
    <t>県道１９８号</t>
    <rPh sb="0" eb="2">
      <t>ケンドウ</t>
    </rPh>
    <rPh sb="5" eb="6">
      <t>ゴウ</t>
    </rPh>
    <phoneticPr fontId="2"/>
  </si>
  <si>
    <t>国道１６６号</t>
    <rPh sb="0" eb="2">
      <t>コクドウ</t>
    </rPh>
    <rPh sb="5" eb="6">
      <t>ゴウ</t>
    </rPh>
    <phoneticPr fontId="2"/>
  </si>
  <si>
    <t>外山</t>
    <rPh sb="0" eb="2">
      <t>ソトヤマ</t>
    </rPh>
    <phoneticPr fontId="2"/>
  </si>
  <si>
    <t>横大路　旧街道を西進　歩行者・車に注意</t>
    <rPh sb="0" eb="3">
      <t>ヨコオオジ</t>
    </rPh>
    <rPh sb="4" eb="7">
      <t>キュウカイドウ</t>
    </rPh>
    <rPh sb="8" eb="10">
      <t>セイシン</t>
    </rPh>
    <rPh sb="11" eb="14">
      <t>ホコウシャ</t>
    </rPh>
    <rPh sb="15" eb="16">
      <t>クルマ</t>
    </rPh>
    <rPh sb="17" eb="19">
      <t>チュウイ</t>
    </rPh>
    <phoneticPr fontId="2"/>
  </si>
  <si>
    <t>電車の高架をくぐって直ぐ</t>
    <rPh sb="0" eb="2">
      <t>デンシャ</t>
    </rPh>
    <rPh sb="3" eb="5">
      <t>コウカ</t>
    </rPh>
    <rPh sb="10" eb="11">
      <t>ス</t>
    </rPh>
    <phoneticPr fontId="2"/>
  </si>
  <si>
    <t>旭北町</t>
    <rPh sb="0" eb="1">
      <t>アサヒ</t>
    </rPh>
    <rPh sb="1" eb="3">
      <t>キタマチ</t>
    </rPh>
    <phoneticPr fontId="2"/>
  </si>
  <si>
    <t>長尾</t>
    <rPh sb="0" eb="2">
      <t>ナガオ</t>
    </rPh>
    <phoneticPr fontId="2"/>
  </si>
  <si>
    <t>竹ノ内街道</t>
    <rPh sb="0" eb="1">
      <t>タケ</t>
    </rPh>
    <rPh sb="2" eb="3">
      <t>ウチ</t>
    </rPh>
    <rPh sb="3" eb="5">
      <t>カイドウ</t>
    </rPh>
    <phoneticPr fontId="2"/>
  </si>
  <si>
    <t>府道３２号</t>
    <rPh sb="0" eb="2">
      <t>フドウ</t>
    </rPh>
    <rPh sb="4" eb="5">
      <t>ゴウ</t>
    </rPh>
    <phoneticPr fontId="2"/>
  </si>
  <si>
    <t>太子町交番前</t>
    <rPh sb="0" eb="3">
      <t>タイシチョウ</t>
    </rPh>
    <rPh sb="3" eb="5">
      <t>コウバン</t>
    </rPh>
    <rPh sb="5" eb="6">
      <t>マエ</t>
    </rPh>
    <phoneticPr fontId="2"/>
  </si>
  <si>
    <t>府道２７号</t>
    <rPh sb="0" eb="2">
      <t>フドウ</t>
    </rPh>
    <rPh sb="4" eb="5">
      <t>ゴウ</t>
    </rPh>
    <phoneticPr fontId="2"/>
  </si>
  <si>
    <t>太子町南</t>
    <rPh sb="0" eb="3">
      <t>タイシチョウ</t>
    </rPh>
    <rPh sb="3" eb="4">
      <t>ミナミ</t>
    </rPh>
    <phoneticPr fontId="2"/>
  </si>
  <si>
    <t>寺田北</t>
    <rPh sb="0" eb="2">
      <t>テラダ</t>
    </rPh>
    <rPh sb="2" eb="3">
      <t>キタ</t>
    </rPh>
    <phoneticPr fontId="2"/>
  </si>
  <si>
    <t>白木南</t>
    <rPh sb="0" eb="2">
      <t>シラキ</t>
    </rPh>
    <rPh sb="2" eb="3">
      <t>ミナミ</t>
    </rPh>
    <phoneticPr fontId="2"/>
  </si>
  <si>
    <t>府道２０２号</t>
    <rPh sb="0" eb="2">
      <t>フドウ</t>
    </rPh>
    <rPh sb="5" eb="6">
      <t>ゴウ</t>
    </rPh>
    <phoneticPr fontId="2"/>
  </si>
  <si>
    <t>国道３１０号</t>
    <rPh sb="0" eb="2">
      <t>コクドウ</t>
    </rPh>
    <rPh sb="5" eb="6">
      <t>ゴウ</t>
    </rPh>
    <phoneticPr fontId="2"/>
  </si>
  <si>
    <t>橋を渡って直ぐ</t>
    <rPh sb="0" eb="1">
      <t>ハシ</t>
    </rPh>
    <rPh sb="2" eb="3">
      <t>ワタ</t>
    </rPh>
    <rPh sb="5" eb="6">
      <t>ス</t>
    </rPh>
    <phoneticPr fontId="2"/>
  </si>
  <si>
    <t>踏切を渡る</t>
    <rPh sb="0" eb="2">
      <t>フミキリ</t>
    </rPh>
    <rPh sb="3" eb="4">
      <t>ワタ</t>
    </rPh>
    <phoneticPr fontId="2"/>
  </si>
  <si>
    <t>踏切を渡って直ぐ　車止めに注意！</t>
    <rPh sb="0" eb="2">
      <t>フミキリ</t>
    </rPh>
    <rPh sb="3" eb="4">
      <t>ワタ</t>
    </rPh>
    <rPh sb="6" eb="7">
      <t>ス</t>
    </rPh>
    <rPh sb="9" eb="10">
      <t>クルマ</t>
    </rPh>
    <rPh sb="10" eb="11">
      <t>ド</t>
    </rPh>
    <rPh sb="13" eb="15">
      <t>チュウイ</t>
    </rPh>
    <phoneticPr fontId="2"/>
  </si>
  <si>
    <t>府道２１４号</t>
    <rPh sb="0" eb="2">
      <t>フドウ</t>
    </rPh>
    <rPh sb="5" eb="6">
      <t>ゴウ</t>
    </rPh>
    <phoneticPr fontId="2"/>
  </si>
  <si>
    <t>三日市中央</t>
    <rPh sb="0" eb="3">
      <t>ミッカイチ</t>
    </rPh>
    <rPh sb="3" eb="5">
      <t>チュウオウ</t>
    </rPh>
    <phoneticPr fontId="2"/>
  </si>
  <si>
    <t>左側</t>
    <rPh sb="0" eb="1">
      <t>ヒダリ</t>
    </rPh>
    <rPh sb="1" eb="2">
      <t>ガワ</t>
    </rPh>
    <phoneticPr fontId="2"/>
  </si>
  <si>
    <t>Ｖer.2.0.0　ST0：00</t>
    <phoneticPr fontId="2"/>
  </si>
  <si>
    <t>県道３９号</t>
    <rPh sb="0" eb="2">
      <t>ケンドウ</t>
    </rPh>
    <rPh sb="4" eb="5">
      <t>ゴウ</t>
    </rPh>
    <phoneticPr fontId="2"/>
  </si>
  <si>
    <t>府道３７号</t>
    <rPh sb="0" eb="2">
      <t>フドウ</t>
    </rPh>
    <rPh sb="4" eb="5">
      <t>ゴウ</t>
    </rPh>
    <phoneticPr fontId="2"/>
  </si>
  <si>
    <t>国道１６９号</t>
    <rPh sb="0" eb="2">
      <t>コクドウ</t>
    </rPh>
    <rPh sb="5" eb="6">
      <t>ゴウ</t>
    </rPh>
    <phoneticPr fontId="2"/>
  </si>
  <si>
    <t>国道３７０号</t>
    <rPh sb="0" eb="2">
      <t>コクドウ</t>
    </rPh>
    <rPh sb="5" eb="6">
      <t>ゴウ</t>
    </rPh>
    <phoneticPr fontId="2"/>
  </si>
  <si>
    <t>県道１６号</t>
    <rPh sb="0" eb="2">
      <t>ケンドウ</t>
    </rPh>
    <rPh sb="4" eb="5">
      <t>ゴウ</t>
    </rPh>
    <phoneticPr fontId="2"/>
  </si>
  <si>
    <t>県道２２０号</t>
    <rPh sb="0" eb="2">
      <t>ケンドウ</t>
    </rPh>
    <rPh sb="5" eb="6">
      <t>ゴウ</t>
    </rPh>
    <phoneticPr fontId="2"/>
  </si>
  <si>
    <t>県道２２１号</t>
    <rPh sb="0" eb="2">
      <t>ケンドウ</t>
    </rPh>
    <rPh sb="5" eb="6">
      <t>ゴウ</t>
    </rPh>
    <phoneticPr fontId="2"/>
  </si>
  <si>
    <t>県道５６９号</t>
    <rPh sb="0" eb="2">
      <t>ケンドウ</t>
    </rPh>
    <rPh sb="5" eb="6">
      <t>ゴウ</t>
    </rPh>
    <phoneticPr fontId="2"/>
  </si>
  <si>
    <t>立小路</t>
    <rPh sb="0" eb="1">
      <t>タチ</t>
    </rPh>
    <rPh sb="1" eb="3">
      <t>コジ</t>
    </rPh>
    <phoneticPr fontId="2"/>
  </si>
  <si>
    <t>国道１６８号</t>
    <rPh sb="0" eb="2">
      <t>コクドウ</t>
    </rPh>
    <rPh sb="5" eb="6">
      <t>ゴウ</t>
    </rPh>
    <phoneticPr fontId="2"/>
  </si>
  <si>
    <t>橋を渡る</t>
    <rPh sb="0" eb="1">
      <t>ハシ</t>
    </rPh>
    <rPh sb="2" eb="3">
      <t>ワタ</t>
    </rPh>
    <phoneticPr fontId="2"/>
  </si>
  <si>
    <t>【ARIVEE】ローソン河内長野三日市駅前店
（9：00～20：00）
チェック後Ｕターン</t>
    <rPh sb="12" eb="16">
      <t>カワチナガノ</t>
    </rPh>
    <rPh sb="16" eb="19">
      <t>ミッカイチ</t>
    </rPh>
    <rPh sb="19" eb="21">
      <t>エキマエ</t>
    </rPh>
    <rPh sb="21" eb="22">
      <t>テン</t>
    </rPh>
    <rPh sb="40" eb="41">
      <t>ゴ</t>
    </rPh>
    <phoneticPr fontId="2"/>
  </si>
  <si>
    <t>クイズチェック１ 大名持神社
境内神社の稲荷神社のご祭神の名前は？
チェック後直進 （仮想クローズ 3：06）</t>
    <rPh sb="9" eb="11">
      <t>ダイミョウ</t>
    </rPh>
    <rPh sb="11" eb="12">
      <t>ジ</t>
    </rPh>
    <rPh sb="12" eb="14">
      <t>ジンジャ</t>
    </rPh>
    <rPh sb="15" eb="17">
      <t>ケイダイ</t>
    </rPh>
    <rPh sb="17" eb="19">
      <t>ジンジャ</t>
    </rPh>
    <rPh sb="20" eb="22">
      <t>イナリ</t>
    </rPh>
    <rPh sb="22" eb="24">
      <t>ジンジャ</t>
    </rPh>
    <rPh sb="26" eb="28">
      <t>サイジン</t>
    </rPh>
    <rPh sb="29" eb="31">
      <t>ナマエ</t>
    </rPh>
    <rPh sb="38" eb="39">
      <t>ゴ</t>
    </rPh>
    <rPh sb="39" eb="41">
      <t>チョクシン</t>
    </rPh>
    <rPh sb="43" eb="45">
      <t>カソウ</t>
    </rPh>
    <phoneticPr fontId="2"/>
  </si>
  <si>
    <t>クイズチェック２　丹生川上神社
御例祭は何月何日？
撮影後直進（仮想クローズ 4：08）</t>
    <rPh sb="9" eb="11">
      <t>ニュウ</t>
    </rPh>
    <rPh sb="11" eb="12">
      <t>ガワ</t>
    </rPh>
    <rPh sb="12" eb="13">
      <t>ウエ</t>
    </rPh>
    <rPh sb="13" eb="15">
      <t>ジンジャ</t>
    </rPh>
    <rPh sb="16" eb="17">
      <t>ゴ</t>
    </rPh>
    <rPh sb="17" eb="19">
      <t>レイサイ</t>
    </rPh>
    <rPh sb="20" eb="22">
      <t>ナンガツ</t>
    </rPh>
    <rPh sb="22" eb="24">
      <t>ナンニチ</t>
    </rPh>
    <rPh sb="26" eb="28">
      <t>サツエイ</t>
    </rPh>
    <rPh sb="28" eb="29">
      <t>ゴ</t>
    </rPh>
    <rPh sb="29" eb="31">
      <t>チョクシン</t>
    </rPh>
    <phoneticPr fontId="2"/>
  </si>
  <si>
    <t>踏切を渡る</t>
    <rPh sb="0" eb="2">
      <t>フミキリ</t>
    </rPh>
    <rPh sb="3" eb="4">
      <t>ワタ</t>
    </rPh>
    <phoneticPr fontId="2"/>
  </si>
  <si>
    <t>県道１１９号</t>
    <rPh sb="0" eb="2">
      <t>ケンドウ</t>
    </rPh>
    <rPh sb="5" eb="6">
      <t>ゴウ</t>
    </rPh>
    <phoneticPr fontId="2"/>
  </si>
  <si>
    <t>県道１５０号</t>
    <rPh sb="0" eb="2">
      <t>ケンドウ</t>
    </rPh>
    <rPh sb="5" eb="6">
      <t>ゴウ</t>
    </rPh>
    <phoneticPr fontId="2"/>
  </si>
  <si>
    <t>クイズチェック６ 曽爾高原ファームガーデンバス停
曽爾高原行の１０時台は何分発？
撮影後直進（仮想クローズ 15：16）</t>
    <rPh sb="9" eb="11">
      <t>ソニ</t>
    </rPh>
    <rPh sb="11" eb="13">
      <t>コウゲン</t>
    </rPh>
    <rPh sb="23" eb="24">
      <t>テイ</t>
    </rPh>
    <rPh sb="25" eb="27">
      <t>ソニ</t>
    </rPh>
    <rPh sb="27" eb="29">
      <t>コウゲン</t>
    </rPh>
    <rPh sb="29" eb="30">
      <t>イキ</t>
    </rPh>
    <rPh sb="33" eb="34">
      <t>ジ</t>
    </rPh>
    <rPh sb="34" eb="35">
      <t>ダイ</t>
    </rPh>
    <rPh sb="36" eb="38">
      <t>ナンプン</t>
    </rPh>
    <rPh sb="38" eb="39">
      <t>ハツ</t>
    </rPh>
    <rPh sb="41" eb="43">
      <t>サツエイ</t>
    </rPh>
    <rPh sb="43" eb="44">
      <t>ゴ</t>
    </rPh>
    <rPh sb="44" eb="46">
      <t>チョクシン</t>
    </rPh>
    <phoneticPr fontId="2"/>
  </si>
  <si>
    <t>女寄</t>
    <rPh sb="0" eb="1">
      <t>オンナ</t>
    </rPh>
    <rPh sb="1" eb="2">
      <t>ヨ</t>
    </rPh>
    <phoneticPr fontId="2"/>
  </si>
  <si>
    <t>樫尾</t>
    <rPh sb="0" eb="2">
      <t>カシオ</t>
    </rPh>
    <phoneticPr fontId="2"/>
  </si>
  <si>
    <t>正面、道の駅 伊勢本街道御杖</t>
    <rPh sb="0" eb="2">
      <t>ショウメン</t>
    </rPh>
    <rPh sb="3" eb="4">
      <t>ミチ</t>
    </rPh>
    <rPh sb="5" eb="6">
      <t>エキ</t>
    </rPh>
    <rPh sb="7" eb="9">
      <t>イセ</t>
    </rPh>
    <rPh sb="9" eb="10">
      <t>ホン</t>
    </rPh>
    <rPh sb="10" eb="12">
      <t>カイドウ</t>
    </rPh>
    <rPh sb="12" eb="14">
      <t>ミツエ</t>
    </rPh>
    <phoneticPr fontId="2"/>
  </si>
  <si>
    <t>クイズチェック３ 前村の大楠
樹高は何m？
チェック後直進 （仮想クローズ8：44）</t>
    <rPh sb="9" eb="11">
      <t>マエムラ</t>
    </rPh>
    <rPh sb="12" eb="14">
      <t>オオグス</t>
    </rPh>
    <rPh sb="15" eb="17">
      <t>ジュコウ</t>
    </rPh>
    <rPh sb="18" eb="19">
      <t>ナン</t>
    </rPh>
    <rPh sb="26" eb="27">
      <t>ゴ</t>
    </rPh>
    <rPh sb="27" eb="29">
      <t>チョクシン</t>
    </rPh>
    <phoneticPr fontId="2"/>
  </si>
  <si>
    <t>クイズチェック５ 五桂池 
池の周囲の長さは何キロ？
チェック後直進 （仮想クローズ 11：44）</t>
    <rPh sb="9" eb="10">
      <t>ゴ</t>
    </rPh>
    <rPh sb="10" eb="11">
      <t>カツラ</t>
    </rPh>
    <rPh sb="11" eb="12">
      <t>イケ</t>
    </rPh>
    <rPh sb="14" eb="15">
      <t>イケ</t>
    </rPh>
    <rPh sb="16" eb="18">
      <t>シュウイ</t>
    </rPh>
    <rPh sb="19" eb="20">
      <t>ナガ</t>
    </rPh>
    <rPh sb="22" eb="23">
      <t>ナン</t>
    </rPh>
    <rPh sb="31" eb="32">
      <t>ゴ</t>
    </rPh>
    <rPh sb="32" eb="34">
      <t>チョクシン</t>
    </rPh>
    <phoneticPr fontId="2"/>
  </si>
  <si>
    <t>クイズチェック７ 大和榛原郵便局ポスト
最終集荷時間は何時何分ごろ？
チェック後直進 （仮想クローズ 16：56）</t>
    <rPh sb="9" eb="11">
      <t>ヤマト</t>
    </rPh>
    <rPh sb="11" eb="13">
      <t>ハイバラ</t>
    </rPh>
    <rPh sb="13" eb="16">
      <t>ユウビンキョク</t>
    </rPh>
    <rPh sb="20" eb="22">
      <t>サイシュウ</t>
    </rPh>
    <rPh sb="22" eb="24">
      <t>シュウカ</t>
    </rPh>
    <rPh sb="24" eb="26">
      <t>ジカン</t>
    </rPh>
    <rPh sb="27" eb="29">
      <t>ナンジ</t>
    </rPh>
    <rPh sb="29" eb="31">
      <t>ナンプン</t>
    </rPh>
    <rPh sb="39" eb="40">
      <t>ゴ</t>
    </rPh>
    <rPh sb="40" eb="42">
      <t>チョクシン</t>
    </rPh>
    <phoneticPr fontId="2"/>
  </si>
  <si>
    <t>クイズチェック８ 河南郵便局
最終集荷時間は何時何分ごろ？
チェック後直進 （仮想クローズ 19：20）</t>
    <rPh sb="9" eb="11">
      <t>カナン</t>
    </rPh>
    <rPh sb="11" eb="14">
      <t>ユウビンキョク</t>
    </rPh>
    <rPh sb="15" eb="17">
      <t>サイシュウ</t>
    </rPh>
    <rPh sb="17" eb="19">
      <t>シュウカ</t>
    </rPh>
    <rPh sb="19" eb="21">
      <t>ジカン</t>
    </rPh>
    <rPh sb="22" eb="24">
      <t>ナンジ</t>
    </rPh>
    <rPh sb="24" eb="26">
      <t>ナンフン</t>
    </rPh>
    <rPh sb="34" eb="35">
      <t>ゴ</t>
    </rPh>
    <rPh sb="35" eb="37">
      <t>チョクシン</t>
    </rPh>
    <phoneticPr fontId="2"/>
  </si>
  <si>
    <t>伊勢神社 内宮前のロータリーに入る</t>
    <rPh sb="0" eb="2">
      <t>イセ</t>
    </rPh>
    <rPh sb="2" eb="4">
      <t>ジンジャ</t>
    </rPh>
    <rPh sb="5" eb="7">
      <t>ナイグウ</t>
    </rPh>
    <rPh sb="7" eb="8">
      <t>マエ</t>
    </rPh>
    <rPh sb="15" eb="16">
      <t>ハイ</t>
    </rPh>
    <phoneticPr fontId="2"/>
  </si>
  <si>
    <t>ブルベカード提出場所　フォレスト三日市
（11：00～20：30）
地下駐輪場に駐輪後、３階屋外広場へ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8">
      <t>オクガイ</t>
    </rPh>
    <rPh sb="48" eb="50">
      <t>ヒロバ</t>
    </rPh>
    <phoneticPr fontId="2"/>
  </si>
  <si>
    <t>伊勢神宮 外宮前を左折</t>
    <rPh sb="0" eb="2">
      <t>イセ</t>
    </rPh>
    <rPh sb="2" eb="4">
      <t>ジングウ</t>
    </rPh>
    <rPh sb="5" eb="7">
      <t>ゲグウ</t>
    </rPh>
    <rPh sb="7" eb="8">
      <t>マエ</t>
    </rPh>
    <rPh sb="9" eb="11">
      <t>サセツ</t>
    </rPh>
    <phoneticPr fontId="2"/>
  </si>
  <si>
    <t>クイズチェック４　伊勢神宮 内宮
平成二十五年に行われた式年遷宮は第何回目？
（仮想クローズ 10：16）</t>
    <rPh sb="9" eb="11">
      <t>イセ</t>
    </rPh>
    <rPh sb="11" eb="13">
      <t>ジングウ</t>
    </rPh>
    <rPh sb="14" eb="16">
      <t>ナイグウ</t>
    </rPh>
    <rPh sb="17" eb="19">
      <t>ヘイセイ</t>
    </rPh>
    <rPh sb="19" eb="23">
      <t>ニジュウゴネン</t>
    </rPh>
    <rPh sb="24" eb="25">
      <t>オコナ</t>
    </rPh>
    <rPh sb="28" eb="30">
      <t>シキネン</t>
    </rPh>
    <rPh sb="30" eb="32">
      <t>セングウ</t>
    </rPh>
    <rPh sb="33" eb="34">
      <t>ダイ</t>
    </rPh>
    <rPh sb="34" eb="36">
      <t>ナンカイ</t>
    </rPh>
    <rPh sb="36" eb="37">
      <t>メ</t>
    </rPh>
    <phoneticPr fontId="2"/>
  </si>
  <si>
    <t>伊勢神宮 外宮前を右折</t>
    <rPh sb="0" eb="2">
      <t>イセ</t>
    </rPh>
    <rPh sb="2" eb="4">
      <t>ジングウ</t>
    </rPh>
    <rPh sb="5" eb="7">
      <t>ゲグウ</t>
    </rPh>
    <rPh sb="7" eb="8">
      <t>マエ</t>
    </rPh>
    <rPh sb="9" eb="11">
      <t>ウセツ</t>
    </rPh>
    <phoneticPr fontId="2"/>
  </si>
  <si>
    <t>BRM906河内長野300km</t>
    <rPh sb="6" eb="10">
      <t>カワチナガノ</t>
    </rPh>
    <phoneticPr fontId="2"/>
  </si>
  <si>
    <t>クイズチェック１　大名持神社</t>
    <rPh sb="9" eb="11">
      <t>ダイミョウ</t>
    </rPh>
    <rPh sb="11" eb="12">
      <t>モ</t>
    </rPh>
    <rPh sb="12" eb="14">
      <t>ジンジャ</t>
    </rPh>
    <phoneticPr fontId="2"/>
  </si>
  <si>
    <t>クイズチェック２　丹生川上神社</t>
    <rPh sb="9" eb="11">
      <t>ニュウ</t>
    </rPh>
    <rPh sb="11" eb="13">
      <t>カワカミ</t>
    </rPh>
    <rPh sb="13" eb="15">
      <t>ジンジャ</t>
    </rPh>
    <phoneticPr fontId="2"/>
  </si>
  <si>
    <t>クイズチェック３　前村の大楠</t>
    <rPh sb="9" eb="11">
      <t>マエムラ</t>
    </rPh>
    <rPh sb="12" eb="14">
      <t>オオクス</t>
    </rPh>
    <phoneticPr fontId="2"/>
  </si>
  <si>
    <t>クイズチェック４　伊勢神宮 内宮</t>
    <rPh sb="9" eb="13">
      <t>イセジングウ</t>
    </rPh>
    <rPh sb="14" eb="16">
      <t>ナイグウ</t>
    </rPh>
    <phoneticPr fontId="2"/>
  </si>
  <si>
    <t>クイズチェック５　五桂池</t>
    <rPh sb="9" eb="10">
      <t>ゴ</t>
    </rPh>
    <rPh sb="10" eb="11">
      <t>カツラ</t>
    </rPh>
    <rPh sb="11" eb="12">
      <t>イケ</t>
    </rPh>
    <phoneticPr fontId="2"/>
  </si>
  <si>
    <t>クイズチェック６　曽爾高原ファームガーデンバス停</t>
    <rPh sb="9" eb="11">
      <t>ソニ</t>
    </rPh>
    <rPh sb="11" eb="13">
      <t>コウゲン</t>
    </rPh>
    <rPh sb="23" eb="24">
      <t>テイ</t>
    </rPh>
    <phoneticPr fontId="2"/>
  </si>
  <si>
    <t>クイズチェック７　大和榛原郵便局ポスト</t>
    <rPh sb="9" eb="11">
      <t>ヤマト</t>
    </rPh>
    <rPh sb="11" eb="13">
      <t>ハイバラ</t>
    </rPh>
    <rPh sb="13" eb="16">
      <t>ユウビンキョク</t>
    </rPh>
    <phoneticPr fontId="2"/>
  </si>
  <si>
    <t>クイズチェック８　河南郵便局ポスト</t>
    <rPh sb="9" eb="11">
      <t>カナン</t>
    </rPh>
    <rPh sb="11" eb="14">
      <t>ユウビンキョク</t>
    </rPh>
    <phoneticPr fontId="2"/>
  </si>
  <si>
    <t>各クイズの回答は　　　で伏せている所にあります。　　　</t>
    <rPh sb="0" eb="1">
      <t>カク</t>
    </rPh>
    <rPh sb="5" eb="7">
      <t>カイトウ</t>
    </rPh>
    <rPh sb="12" eb="13">
      <t>フ</t>
    </rPh>
    <rPh sb="17" eb="18">
      <t>トコロ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</si>
</sst>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9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180</xdr:row>
      <xdr:rowOff>0</xdr:rowOff>
    </xdr:from>
    <xdr:to>
      <xdr:col>8</xdr:col>
      <xdr:colOff>2304609</xdr:colOff>
      <xdr:row>191</xdr:row>
      <xdr:rowOff>18720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A5C0AFB9-4D3D-42D0-8D22-8F3C050C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8575" y="40843200"/>
          <a:ext cx="3523809" cy="26380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167</xdr:row>
      <xdr:rowOff>0</xdr:rowOff>
    </xdr:from>
    <xdr:to>
      <xdr:col>8</xdr:col>
      <xdr:colOff>2342705</xdr:colOff>
      <xdr:row>178</xdr:row>
      <xdr:rowOff>56815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A0DF124-B062-4E27-8006-8232ED13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38575" y="37747575"/>
          <a:ext cx="3561905" cy="26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154</xdr:row>
      <xdr:rowOff>0</xdr:rowOff>
    </xdr:from>
    <xdr:to>
      <xdr:col>8</xdr:col>
      <xdr:colOff>2333181</xdr:colOff>
      <xdr:row>165</xdr:row>
      <xdr:rowOff>9196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CCCC6AC-6CB5-4CAC-B369-0F759642D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38575" y="34651950"/>
          <a:ext cx="3552381" cy="26285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141</xdr:row>
      <xdr:rowOff>0</xdr:rowOff>
    </xdr:from>
    <xdr:to>
      <xdr:col>8</xdr:col>
      <xdr:colOff>2276038</xdr:colOff>
      <xdr:row>151</xdr:row>
      <xdr:rowOff>228274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40AC9C0-34AE-43B9-8C9D-D6322E19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38575" y="31556325"/>
          <a:ext cx="3495238" cy="26095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8</xdr:col>
      <xdr:colOff>2256990</xdr:colOff>
      <xdr:row>138</xdr:row>
      <xdr:rowOff>218750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0301F15-DBB6-43BA-A328-3C99D1388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38575" y="28460700"/>
          <a:ext cx="3476190" cy="26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8</xdr:col>
      <xdr:colOff>2256990</xdr:colOff>
      <xdr:row>126</xdr:row>
      <xdr:rowOff>18720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5057BD2-F448-42A3-83CB-16D2AED3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38575" y="25365075"/>
          <a:ext cx="3476190" cy="26380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8</xdr:col>
      <xdr:colOff>2285562</xdr:colOff>
      <xdr:row>113</xdr:row>
      <xdr:rowOff>9196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F5B1927-7808-4BE2-AF82-E30B1871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38575" y="22269450"/>
          <a:ext cx="3504762" cy="262857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89</xdr:row>
      <xdr:rowOff>0</xdr:rowOff>
    </xdr:from>
    <xdr:to>
      <xdr:col>8</xdr:col>
      <xdr:colOff>2285563</xdr:colOff>
      <xdr:row>100</xdr:row>
      <xdr:rowOff>9196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069A24D-876C-485A-8F3A-5C390544E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48100" y="19173825"/>
          <a:ext cx="3495238" cy="2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228600</xdr:rowOff>
    </xdr:from>
    <xdr:to>
      <xdr:col>6</xdr:col>
      <xdr:colOff>657225</xdr:colOff>
      <xdr:row>100</xdr:row>
      <xdr:rowOff>21431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4BBB7AF-B398-4700-8028-DEFB5206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64300"/>
          <a:ext cx="3533775" cy="2650331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91</xdr:row>
      <xdr:rowOff>38100</xdr:rowOff>
    </xdr:from>
    <xdr:to>
      <xdr:col>7</xdr:col>
      <xdr:colOff>504825</xdr:colOff>
      <xdr:row>93</xdr:row>
      <xdr:rowOff>171450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10C60430-1682-4DE6-A85E-517400933A72}"/>
            </a:ext>
          </a:extLst>
        </xdr:cNvPr>
        <xdr:cNvCxnSpPr/>
      </xdr:nvCxnSpPr>
      <xdr:spPr>
        <a:xfrm flipV="1">
          <a:off x="2162175" y="19688175"/>
          <a:ext cx="2181225" cy="60960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171450</xdr:colOff>
      <xdr:row>97</xdr:row>
      <xdr:rowOff>95250</xdr:rowOff>
    </xdr:from>
    <xdr:to>
      <xdr:col>7</xdr:col>
      <xdr:colOff>466725</xdr:colOff>
      <xdr:row>99</xdr:row>
      <xdr:rowOff>104775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A866DA94-6B4B-47A6-8181-1DDD30ABE751}"/>
            </a:ext>
          </a:extLst>
        </xdr:cNvPr>
        <xdr:cNvCxnSpPr/>
      </xdr:nvCxnSpPr>
      <xdr:spPr>
        <a:xfrm>
          <a:off x="2305050" y="21174075"/>
          <a:ext cx="2000250" cy="48577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</xdr:colOff>
      <xdr:row>102</xdr:row>
      <xdr:rowOff>9525</xdr:rowOff>
    </xdr:from>
    <xdr:to>
      <xdr:col>6</xdr:col>
      <xdr:colOff>623402</xdr:colOff>
      <xdr:row>113</xdr:row>
      <xdr:rowOff>28575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99E7646-4363-4C7B-8DE1-DDD49C6D4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3" t="11869" r="-852" b="7701"/>
        <a:stretch/>
      </xdr:blipFill>
      <xdr:spPr>
        <a:xfrm>
          <a:off x="1" y="22278975"/>
          <a:ext cx="3499951" cy="2638425"/>
        </a:xfrm>
        <a:prstGeom prst="rect">
          <a:avLst/>
        </a:prstGeom>
      </xdr:spPr>
    </xdr:pic>
    <xdr:clientData/>
  </xdr:twoCellAnchor>
  <xdr:twoCellAnchor>
    <xdr:from>
      <xdr:col>5</xdr:col>
      <xdr:colOff>714375</xdr:colOff>
      <xdr:row>104</xdr:row>
      <xdr:rowOff>28575</xdr:rowOff>
    </xdr:from>
    <xdr:to>
      <xdr:col>7</xdr:col>
      <xdr:colOff>600075</xdr:colOff>
      <xdr:row>107</xdr:row>
      <xdr:rowOff>180975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67B5291C-167C-4DC9-9E01-E258AF78351D}"/>
            </a:ext>
          </a:extLst>
        </xdr:cNvPr>
        <xdr:cNvCxnSpPr/>
      </xdr:nvCxnSpPr>
      <xdr:spPr>
        <a:xfrm flipV="1">
          <a:off x="2847975" y="22774275"/>
          <a:ext cx="1590675" cy="86677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111</xdr:row>
      <xdr:rowOff>76200</xdr:rowOff>
    </xdr:from>
    <xdr:to>
      <xdr:col>7</xdr:col>
      <xdr:colOff>514350</xdr:colOff>
      <xdr:row>112</xdr:row>
      <xdr:rowOff>123825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406284A0-853F-41B6-8813-238823A60BE1}"/>
            </a:ext>
          </a:extLst>
        </xdr:cNvPr>
        <xdr:cNvCxnSpPr/>
      </xdr:nvCxnSpPr>
      <xdr:spPr>
        <a:xfrm>
          <a:off x="2876550" y="24488775"/>
          <a:ext cx="1476375" cy="28575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115</xdr:row>
      <xdr:rowOff>0</xdr:rowOff>
    </xdr:from>
    <xdr:to>
      <xdr:col>6</xdr:col>
      <xdr:colOff>615950</xdr:colOff>
      <xdr:row>126</xdr:row>
      <xdr:rowOff>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6E9245-DE0A-46D7-BECB-9950A5C4E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65075"/>
          <a:ext cx="3492500" cy="2619375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117</xdr:row>
      <xdr:rowOff>209550</xdr:rowOff>
    </xdr:from>
    <xdr:to>
      <xdr:col>7</xdr:col>
      <xdr:colOff>971550</xdr:colOff>
      <xdr:row>119</xdr:row>
      <xdr:rowOff>180975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CAA198D7-0F13-4F75-B6AA-31019120D6F3}"/>
            </a:ext>
          </a:extLst>
        </xdr:cNvPr>
        <xdr:cNvCxnSpPr/>
      </xdr:nvCxnSpPr>
      <xdr:spPr>
        <a:xfrm flipV="1">
          <a:off x="1971675" y="26050875"/>
          <a:ext cx="2838450" cy="44767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285750</xdr:colOff>
      <xdr:row>121</xdr:row>
      <xdr:rowOff>123825</xdr:rowOff>
    </xdr:from>
    <xdr:to>
      <xdr:col>7</xdr:col>
      <xdr:colOff>962025</xdr:colOff>
      <xdr:row>124</xdr:row>
      <xdr:rowOff>161925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A38AC022-F340-4F41-B9C4-9E7C8A58D29A}"/>
            </a:ext>
          </a:extLst>
        </xdr:cNvPr>
        <xdr:cNvCxnSpPr/>
      </xdr:nvCxnSpPr>
      <xdr:spPr>
        <a:xfrm>
          <a:off x="2047875" y="26917650"/>
          <a:ext cx="2752725" cy="75247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128</xdr:row>
      <xdr:rowOff>1</xdr:rowOff>
    </xdr:from>
    <xdr:to>
      <xdr:col>6</xdr:col>
      <xdr:colOff>603250</xdr:colOff>
      <xdr:row>138</xdr:row>
      <xdr:rowOff>228601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F387CD4-9641-48A6-918E-38BD4490F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60701"/>
          <a:ext cx="3479800" cy="2609850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129</xdr:row>
      <xdr:rowOff>190500</xdr:rowOff>
    </xdr:from>
    <xdr:to>
      <xdr:col>7</xdr:col>
      <xdr:colOff>542925</xdr:colOff>
      <xdr:row>134</xdr:row>
      <xdr:rowOff>38100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03D3229F-8B1E-4DFD-97D8-88C54876CD36}"/>
            </a:ext>
          </a:extLst>
        </xdr:cNvPr>
        <xdr:cNvCxnSpPr/>
      </xdr:nvCxnSpPr>
      <xdr:spPr>
        <a:xfrm flipV="1">
          <a:off x="866775" y="28889325"/>
          <a:ext cx="3514725" cy="103822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</xdr:colOff>
      <xdr:row>136</xdr:row>
      <xdr:rowOff>85725</xdr:rowOff>
    </xdr:from>
    <xdr:to>
      <xdr:col>7</xdr:col>
      <xdr:colOff>762000</xdr:colOff>
      <xdr:row>137</xdr:row>
      <xdr:rowOff>19050</xdr:rowOff>
    </xdr:to>
    <xdr:cxnSp macro="">
      <xdr:nvCxnSpPr>
        <xdr:cNvPr id="42" name="直線コネクタ 41">
          <a:extLst>
            <a:ext uri="{FF2B5EF4-FFF2-40B4-BE49-F238E27FC236}">
              <a16:creationId xmlns:a16="http://schemas.microsoft.com/office/drawing/2014/main" id="{9466A06E-ACD4-4D44-8C18-101E4CBA4CDD}"/>
            </a:ext>
          </a:extLst>
        </xdr:cNvPr>
        <xdr:cNvCxnSpPr/>
      </xdr:nvCxnSpPr>
      <xdr:spPr>
        <a:xfrm>
          <a:off x="971550" y="30451425"/>
          <a:ext cx="3629025" cy="17145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141</xdr:row>
      <xdr:rowOff>9525</xdr:rowOff>
    </xdr:from>
    <xdr:to>
      <xdr:col>6</xdr:col>
      <xdr:colOff>641350</xdr:colOff>
      <xdr:row>152</xdr:row>
      <xdr:rowOff>28575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D678D40-8CBE-40C2-B900-BB228A161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65850"/>
          <a:ext cx="3517900" cy="2638425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142</xdr:row>
      <xdr:rowOff>76200</xdr:rowOff>
    </xdr:from>
    <xdr:to>
      <xdr:col>7</xdr:col>
      <xdr:colOff>581025</xdr:colOff>
      <xdr:row>147</xdr:row>
      <xdr:rowOff>19050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98807E4E-1610-43F1-B2DF-C5957A7DAECD}"/>
            </a:ext>
          </a:extLst>
        </xdr:cNvPr>
        <xdr:cNvCxnSpPr/>
      </xdr:nvCxnSpPr>
      <xdr:spPr>
        <a:xfrm flipV="1">
          <a:off x="2438400" y="31870650"/>
          <a:ext cx="1981200" cy="113347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285750</xdr:colOff>
      <xdr:row>148</xdr:row>
      <xdr:rowOff>209550</xdr:rowOff>
    </xdr:from>
    <xdr:to>
      <xdr:col>7</xdr:col>
      <xdr:colOff>676275</xdr:colOff>
      <xdr:row>149</xdr:row>
      <xdr:rowOff>142875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022BFCE0-F8C2-448D-B760-6C30CA0304E9}"/>
            </a:ext>
          </a:extLst>
        </xdr:cNvPr>
        <xdr:cNvCxnSpPr/>
      </xdr:nvCxnSpPr>
      <xdr:spPr>
        <a:xfrm>
          <a:off x="2419350" y="33432750"/>
          <a:ext cx="2095500" cy="17145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</xdr:colOff>
      <xdr:row>153</xdr:row>
      <xdr:rowOff>228600</xdr:rowOff>
    </xdr:from>
    <xdr:to>
      <xdr:col>6</xdr:col>
      <xdr:colOff>651015</xdr:colOff>
      <xdr:row>165</xdr:row>
      <xdr:rowOff>9525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D36F6EE3-BD0A-4B1F-8E29-DF88450EA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21" t="17880" r="20997" b="32076"/>
        <a:stretch/>
      </xdr:blipFill>
      <xdr:spPr>
        <a:xfrm>
          <a:off x="1" y="34642425"/>
          <a:ext cx="3527564" cy="26384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154</xdr:row>
      <xdr:rowOff>219075</xdr:rowOff>
    </xdr:from>
    <xdr:to>
      <xdr:col>7</xdr:col>
      <xdr:colOff>876300</xdr:colOff>
      <xdr:row>160</xdr:row>
      <xdr:rowOff>161925</xdr:rowOff>
    </xdr:to>
    <xdr:cxnSp macro="">
      <xdr:nvCxnSpPr>
        <xdr:cNvPr id="59" name="直線コネクタ 58">
          <a:extLst>
            <a:ext uri="{FF2B5EF4-FFF2-40B4-BE49-F238E27FC236}">
              <a16:creationId xmlns:a16="http://schemas.microsoft.com/office/drawing/2014/main" id="{C13FBF7A-F983-44B7-A40F-72C57446BECA}"/>
            </a:ext>
          </a:extLst>
        </xdr:cNvPr>
        <xdr:cNvCxnSpPr/>
      </xdr:nvCxnSpPr>
      <xdr:spPr>
        <a:xfrm flipV="1">
          <a:off x="228600" y="34871025"/>
          <a:ext cx="4486275" cy="137160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257175</xdr:colOff>
      <xdr:row>162</xdr:row>
      <xdr:rowOff>152400</xdr:rowOff>
    </xdr:from>
    <xdr:to>
      <xdr:col>7</xdr:col>
      <xdr:colOff>1000125</xdr:colOff>
      <xdr:row>164</xdr:row>
      <xdr:rowOff>190500</xdr:rowOff>
    </xdr:to>
    <xdr:cxnSp macro="">
      <xdr:nvCxnSpPr>
        <xdr:cNvPr id="61" name="直線コネクタ 60">
          <a:extLst>
            <a:ext uri="{FF2B5EF4-FFF2-40B4-BE49-F238E27FC236}">
              <a16:creationId xmlns:a16="http://schemas.microsoft.com/office/drawing/2014/main" id="{4DFAFCD6-1A75-4D1C-A731-F6DB59AA6A4D}"/>
            </a:ext>
          </a:extLst>
        </xdr:cNvPr>
        <xdr:cNvCxnSpPr/>
      </xdr:nvCxnSpPr>
      <xdr:spPr>
        <a:xfrm>
          <a:off x="257175" y="36709350"/>
          <a:ext cx="4581525" cy="51435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</xdr:colOff>
      <xdr:row>167</xdr:row>
      <xdr:rowOff>0</xdr:rowOff>
    </xdr:from>
    <xdr:to>
      <xdr:col>6</xdr:col>
      <xdr:colOff>619125</xdr:colOff>
      <xdr:row>178</xdr:row>
      <xdr:rowOff>38100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22E0729-2FAE-4E9C-851F-C5496F276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0" t="19193" r="2781" b="20467"/>
        <a:stretch/>
      </xdr:blipFill>
      <xdr:spPr>
        <a:xfrm>
          <a:off x="1" y="37747575"/>
          <a:ext cx="3495674" cy="2657475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169</xdr:row>
      <xdr:rowOff>85725</xdr:rowOff>
    </xdr:from>
    <xdr:to>
      <xdr:col>7</xdr:col>
      <xdr:colOff>228600</xdr:colOff>
      <xdr:row>172</xdr:row>
      <xdr:rowOff>200025</xdr:rowOff>
    </xdr:to>
    <xdr:cxnSp macro="">
      <xdr:nvCxnSpPr>
        <xdr:cNvPr id="69" name="直線コネクタ 68">
          <a:extLst>
            <a:ext uri="{FF2B5EF4-FFF2-40B4-BE49-F238E27FC236}">
              <a16:creationId xmlns:a16="http://schemas.microsoft.com/office/drawing/2014/main" id="{D3E6314E-40A1-44DB-8553-3C64A1D1683E}"/>
            </a:ext>
          </a:extLst>
        </xdr:cNvPr>
        <xdr:cNvCxnSpPr/>
      </xdr:nvCxnSpPr>
      <xdr:spPr>
        <a:xfrm flipV="1">
          <a:off x="2914650" y="38309550"/>
          <a:ext cx="1152525" cy="82867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174</xdr:row>
      <xdr:rowOff>123825</xdr:rowOff>
    </xdr:from>
    <xdr:to>
      <xdr:col>7</xdr:col>
      <xdr:colOff>542925</xdr:colOff>
      <xdr:row>176</xdr:row>
      <xdr:rowOff>200025</xdr:rowOff>
    </xdr:to>
    <xdr:cxnSp macro="">
      <xdr:nvCxnSpPr>
        <xdr:cNvPr id="71" name="直線コネクタ 70">
          <a:extLst>
            <a:ext uri="{FF2B5EF4-FFF2-40B4-BE49-F238E27FC236}">
              <a16:creationId xmlns:a16="http://schemas.microsoft.com/office/drawing/2014/main" id="{44F4FDB1-879C-4FC4-9EBA-3F861A339063}"/>
            </a:ext>
          </a:extLst>
        </xdr:cNvPr>
        <xdr:cNvCxnSpPr/>
      </xdr:nvCxnSpPr>
      <xdr:spPr>
        <a:xfrm>
          <a:off x="2914650" y="39538275"/>
          <a:ext cx="1466850" cy="55245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180</xdr:row>
      <xdr:rowOff>19051</xdr:rowOff>
    </xdr:from>
    <xdr:to>
      <xdr:col>6</xdr:col>
      <xdr:colOff>652162</xdr:colOff>
      <xdr:row>191</xdr:row>
      <xdr:rowOff>19050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4858C3D5-7B52-40B0-8A18-8910F6FBB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62251"/>
          <a:ext cx="3528712" cy="2619374"/>
        </a:xfrm>
        <a:prstGeom prst="rect">
          <a:avLst/>
        </a:prstGeom>
      </xdr:spPr>
    </xdr:pic>
    <xdr:clientData/>
  </xdr:twoCellAnchor>
  <xdr:twoCellAnchor>
    <xdr:from>
      <xdr:col>4</xdr:col>
      <xdr:colOff>219075</xdr:colOff>
      <xdr:row>181</xdr:row>
      <xdr:rowOff>219075</xdr:rowOff>
    </xdr:from>
    <xdr:to>
      <xdr:col>7</xdr:col>
      <xdr:colOff>295275</xdr:colOff>
      <xdr:row>186</xdr:row>
      <xdr:rowOff>114300</xdr:rowOff>
    </xdr:to>
    <xdr:cxnSp macro="">
      <xdr:nvCxnSpPr>
        <xdr:cNvPr id="78" name="直線コネクタ 77">
          <a:extLst>
            <a:ext uri="{FF2B5EF4-FFF2-40B4-BE49-F238E27FC236}">
              <a16:creationId xmlns:a16="http://schemas.microsoft.com/office/drawing/2014/main" id="{17445F47-B70F-4CB0-A1FB-54AF13CE1040}"/>
            </a:ext>
          </a:extLst>
        </xdr:cNvPr>
        <xdr:cNvCxnSpPr/>
      </xdr:nvCxnSpPr>
      <xdr:spPr>
        <a:xfrm flipV="1">
          <a:off x="1981200" y="41300400"/>
          <a:ext cx="2152650" cy="108585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187</xdr:row>
      <xdr:rowOff>209550</xdr:rowOff>
    </xdr:from>
    <xdr:to>
      <xdr:col>7</xdr:col>
      <xdr:colOff>304800</xdr:colOff>
      <xdr:row>188</xdr:row>
      <xdr:rowOff>57150</xdr:rowOff>
    </xdr:to>
    <xdr:cxnSp macro="">
      <xdr:nvCxnSpPr>
        <xdr:cNvPr id="80" name="直線コネクタ 79">
          <a:extLst>
            <a:ext uri="{FF2B5EF4-FFF2-40B4-BE49-F238E27FC236}">
              <a16:creationId xmlns:a16="http://schemas.microsoft.com/office/drawing/2014/main" id="{D6E3711D-5BD4-4F31-B2EF-66B20046457A}"/>
            </a:ext>
          </a:extLst>
        </xdr:cNvPr>
        <xdr:cNvCxnSpPr/>
      </xdr:nvCxnSpPr>
      <xdr:spPr>
        <a:xfrm>
          <a:off x="2009775" y="42719625"/>
          <a:ext cx="2133600" cy="8572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193</xdr:row>
      <xdr:rowOff>9525</xdr:rowOff>
    </xdr:from>
    <xdr:to>
      <xdr:col>3</xdr:col>
      <xdr:colOff>180975</xdr:colOff>
      <xdr:row>193</xdr:row>
      <xdr:rowOff>228600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8C9E998-649C-46EB-BEA6-1A81126DE29F}"/>
            </a:ext>
          </a:extLst>
        </xdr:cNvPr>
        <xdr:cNvSpPr/>
      </xdr:nvSpPr>
      <xdr:spPr>
        <a:xfrm>
          <a:off x="1219200" y="43948350"/>
          <a:ext cx="352425" cy="219075"/>
        </a:xfrm>
        <a:prstGeom prst="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FB06-FA62-4076-BC57-759D61DABD8D}">
  <sheetPr>
    <pageSetUpPr fitToPage="1"/>
  </sheetPr>
  <dimension ref="A1:I194"/>
  <sheetViews>
    <sheetView tabSelected="1" workbookViewId="0">
      <pane ySplit="1" topLeftCell="A184" activePane="bottomLeft" state="frozen"/>
      <selection activeCell="F1" sqref="F1"/>
      <selection pane="bottomLeft" activeCell="H181" sqref="H181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40" customWidth="1"/>
    <col min="6" max="6" width="9.75" style="27" customWidth="1"/>
    <col min="7" max="7" width="12.625" style="31" customWidth="1"/>
    <col min="8" max="8" width="16" customWidth="1"/>
    <col min="9" max="9" width="37" customWidth="1"/>
  </cols>
  <sheetData>
    <row r="1" spans="1:9" s="26" customFormat="1" ht="19.5" x14ac:dyDescent="0.4">
      <c r="A1" s="1">
        <v>1</v>
      </c>
      <c r="B1" s="45" t="s">
        <v>109</v>
      </c>
      <c r="C1" s="46"/>
      <c r="D1" s="46"/>
      <c r="E1" s="46"/>
      <c r="F1" s="46"/>
      <c r="G1" s="46"/>
      <c r="H1" s="46"/>
      <c r="I1" s="32" t="s">
        <v>78</v>
      </c>
    </row>
    <row r="2" spans="1:9" s="25" customFormat="1" ht="13.5" x14ac:dyDescent="0.4">
      <c r="A2" s="2" t="s">
        <v>0</v>
      </c>
      <c r="B2" s="3" t="s">
        <v>1</v>
      </c>
      <c r="C2" s="3" t="s">
        <v>2</v>
      </c>
      <c r="D2" s="2" t="s">
        <v>3</v>
      </c>
      <c r="E2" s="37" t="s">
        <v>17</v>
      </c>
      <c r="F2" s="12" t="s">
        <v>4</v>
      </c>
      <c r="G2" s="28" t="s">
        <v>23</v>
      </c>
      <c r="H2" s="2" t="s">
        <v>10</v>
      </c>
      <c r="I2" s="2" t="s">
        <v>11</v>
      </c>
    </row>
    <row r="3" spans="1:9" s="22" customFormat="1" ht="13.5" x14ac:dyDescent="0.4">
      <c r="A3" s="4">
        <v>1</v>
      </c>
      <c r="B3" s="5">
        <v>0</v>
      </c>
      <c r="C3" s="6">
        <v>0</v>
      </c>
      <c r="D3" s="4"/>
      <c r="E3" s="38"/>
      <c r="F3" s="7"/>
      <c r="G3" s="29" t="s">
        <v>75</v>
      </c>
      <c r="H3" s="4"/>
      <c r="I3" s="4" t="s">
        <v>15</v>
      </c>
    </row>
    <row r="4" spans="1:9" s="24" customFormat="1" ht="13.5" x14ac:dyDescent="0.4">
      <c r="A4" s="8">
        <f t="shared" ref="A4:A71" si="0">A3+1</f>
        <v>2</v>
      </c>
      <c r="B4" s="9">
        <f>C4-C3</f>
        <v>1.6</v>
      </c>
      <c r="C4" s="10">
        <v>1.6</v>
      </c>
      <c r="D4" s="11" t="s">
        <v>5</v>
      </c>
      <c r="E4" s="36" t="s">
        <v>18</v>
      </c>
      <c r="F4" s="12" t="s">
        <v>8</v>
      </c>
      <c r="G4" s="30" t="s">
        <v>71</v>
      </c>
      <c r="H4" s="13" t="s">
        <v>16</v>
      </c>
      <c r="I4" s="13"/>
    </row>
    <row r="5" spans="1:9" s="24" customFormat="1" ht="13.5" x14ac:dyDescent="0.4">
      <c r="A5" s="8">
        <f t="shared" si="0"/>
        <v>3</v>
      </c>
      <c r="B5" s="9">
        <f>C5-C4</f>
        <v>17.899999999999999</v>
      </c>
      <c r="C5" s="10">
        <v>19.5</v>
      </c>
      <c r="D5" s="11" t="s">
        <v>5</v>
      </c>
      <c r="E5" s="36" t="s">
        <v>21</v>
      </c>
      <c r="F5" s="12" t="s">
        <v>6</v>
      </c>
      <c r="G5" s="30" t="s">
        <v>7</v>
      </c>
      <c r="H5" s="8" t="s">
        <v>29</v>
      </c>
      <c r="I5" s="8"/>
    </row>
    <row r="6" spans="1:9" s="24" customFormat="1" ht="13.5" x14ac:dyDescent="0.4">
      <c r="A6" s="8">
        <f t="shared" si="0"/>
        <v>4</v>
      </c>
      <c r="B6" s="9">
        <f>C6-C5</f>
        <v>2.1999999999999993</v>
      </c>
      <c r="C6" s="10">
        <v>21.7</v>
      </c>
      <c r="D6" s="11" t="s">
        <v>5</v>
      </c>
      <c r="E6" s="36" t="s">
        <v>21</v>
      </c>
      <c r="F6" s="12" t="s">
        <v>6</v>
      </c>
      <c r="G6" s="30" t="s">
        <v>7</v>
      </c>
      <c r="H6" s="8"/>
      <c r="I6" s="8"/>
    </row>
    <row r="7" spans="1:9" s="24" customFormat="1" ht="13.5" x14ac:dyDescent="0.4">
      <c r="A7" s="8">
        <f t="shared" si="0"/>
        <v>5</v>
      </c>
      <c r="B7" s="9">
        <f>C7-C6</f>
        <v>1.3000000000000007</v>
      </c>
      <c r="C7" s="10">
        <v>23</v>
      </c>
      <c r="D7" s="11" t="s">
        <v>5</v>
      </c>
      <c r="E7" s="36" t="s">
        <v>21</v>
      </c>
      <c r="F7" s="12" t="s">
        <v>6</v>
      </c>
      <c r="G7" s="30" t="s">
        <v>7</v>
      </c>
      <c r="H7" s="8"/>
      <c r="I7" s="8"/>
    </row>
    <row r="8" spans="1:9" s="23" customFormat="1" ht="13.5" x14ac:dyDescent="0.4">
      <c r="A8" s="14">
        <f t="shared" si="0"/>
        <v>6</v>
      </c>
      <c r="B8" s="9">
        <f t="shared" ref="B8:B75" si="1">C8-C7</f>
        <v>0.30000000000000071</v>
      </c>
      <c r="C8" s="10">
        <v>23.3</v>
      </c>
      <c r="D8" s="11" t="s">
        <v>5</v>
      </c>
      <c r="E8" s="36" t="s">
        <v>21</v>
      </c>
      <c r="F8" s="12" t="s">
        <v>9</v>
      </c>
      <c r="G8" s="30" t="s">
        <v>79</v>
      </c>
      <c r="H8" s="16" t="s">
        <v>30</v>
      </c>
      <c r="I8" s="16" t="s">
        <v>31</v>
      </c>
    </row>
    <row r="9" spans="1:9" s="23" customFormat="1" ht="13.5" x14ac:dyDescent="0.4">
      <c r="A9" s="14">
        <f t="shared" si="0"/>
        <v>7</v>
      </c>
      <c r="B9" s="9">
        <f t="shared" si="1"/>
        <v>15.8</v>
      </c>
      <c r="C9" s="10">
        <v>39.1</v>
      </c>
      <c r="D9" s="11" t="s">
        <v>5</v>
      </c>
      <c r="E9" s="36" t="s">
        <v>21</v>
      </c>
      <c r="F9" s="12" t="s">
        <v>8</v>
      </c>
      <c r="G9" s="30" t="s">
        <v>79</v>
      </c>
      <c r="H9" s="16"/>
      <c r="I9" s="16"/>
    </row>
    <row r="10" spans="1:9" s="24" customFormat="1" ht="13.5" x14ac:dyDescent="0.4">
      <c r="A10" s="8">
        <f t="shared" si="0"/>
        <v>8</v>
      </c>
      <c r="B10" s="9">
        <f t="shared" si="1"/>
        <v>2</v>
      </c>
      <c r="C10" s="10">
        <v>41.1</v>
      </c>
      <c r="D10" s="11"/>
      <c r="E10" s="36" t="s">
        <v>21</v>
      </c>
      <c r="F10" s="12" t="s">
        <v>6</v>
      </c>
      <c r="G10" s="30" t="s">
        <v>80</v>
      </c>
      <c r="H10" s="8"/>
      <c r="I10" s="8" t="s">
        <v>28</v>
      </c>
    </row>
    <row r="11" spans="1:9" s="23" customFormat="1" ht="13.5" x14ac:dyDescent="0.4">
      <c r="A11" s="14">
        <f t="shared" si="0"/>
        <v>9</v>
      </c>
      <c r="B11" s="9">
        <f t="shared" si="1"/>
        <v>0.19999999999999574</v>
      </c>
      <c r="C11" s="10">
        <v>41.3</v>
      </c>
      <c r="D11" s="11" t="s">
        <v>5</v>
      </c>
      <c r="E11" s="36" t="s">
        <v>21</v>
      </c>
      <c r="F11" s="12" t="s">
        <v>8</v>
      </c>
      <c r="G11" s="30" t="s">
        <v>81</v>
      </c>
      <c r="H11" s="33" t="s">
        <v>27</v>
      </c>
      <c r="I11" s="16"/>
    </row>
    <row r="12" spans="1:9" s="22" customFormat="1" ht="40.5" x14ac:dyDescent="0.4">
      <c r="A12" s="4">
        <f t="shared" si="0"/>
        <v>10</v>
      </c>
      <c r="B12" s="5">
        <f t="shared" si="1"/>
        <v>1.1000000000000014</v>
      </c>
      <c r="C12" s="6">
        <v>42.4</v>
      </c>
      <c r="D12" s="20"/>
      <c r="E12" s="39" t="s">
        <v>25</v>
      </c>
      <c r="F12" s="42" t="s">
        <v>14</v>
      </c>
      <c r="G12" s="21" t="s">
        <v>81</v>
      </c>
      <c r="H12" s="4"/>
      <c r="I12" s="21" t="s">
        <v>91</v>
      </c>
    </row>
    <row r="13" spans="1:9" s="23" customFormat="1" ht="13.5" x14ac:dyDescent="0.4">
      <c r="A13" s="14">
        <f t="shared" si="0"/>
        <v>11</v>
      </c>
      <c r="B13" s="9">
        <f t="shared" si="1"/>
        <v>5</v>
      </c>
      <c r="C13" s="10">
        <v>47.4</v>
      </c>
      <c r="D13" s="11" t="s">
        <v>5</v>
      </c>
      <c r="E13" s="36" t="s">
        <v>19</v>
      </c>
      <c r="F13" s="12" t="s">
        <v>6</v>
      </c>
      <c r="G13" s="16" t="s">
        <v>7</v>
      </c>
      <c r="H13" s="16" t="s">
        <v>98</v>
      </c>
      <c r="I13" s="16"/>
    </row>
    <row r="14" spans="1:9" s="24" customFormat="1" ht="13.5" x14ac:dyDescent="0.4">
      <c r="A14" s="8">
        <f t="shared" si="0"/>
        <v>12</v>
      </c>
      <c r="B14" s="9">
        <f t="shared" si="1"/>
        <v>0.30000000000000426</v>
      </c>
      <c r="C14" s="10">
        <v>47.7</v>
      </c>
      <c r="D14" s="11"/>
      <c r="E14" s="36" t="s">
        <v>18</v>
      </c>
      <c r="F14" s="12" t="s">
        <v>8</v>
      </c>
      <c r="G14" s="13" t="s">
        <v>82</v>
      </c>
      <c r="H14" s="13"/>
      <c r="I14" s="13"/>
    </row>
    <row r="15" spans="1:9" s="24" customFormat="1" ht="13.5" x14ac:dyDescent="0.4">
      <c r="A15" s="8">
        <f t="shared" si="0"/>
        <v>13</v>
      </c>
      <c r="B15" s="9">
        <f t="shared" si="1"/>
        <v>3.1999999999999957</v>
      </c>
      <c r="C15" s="10">
        <v>50.9</v>
      </c>
      <c r="D15" s="11" t="s">
        <v>5</v>
      </c>
      <c r="E15" s="36" t="s">
        <v>19</v>
      </c>
      <c r="F15" s="12" t="s">
        <v>9</v>
      </c>
      <c r="G15" s="28" t="s">
        <v>83</v>
      </c>
      <c r="H15" s="34" t="s">
        <v>26</v>
      </c>
      <c r="I15" s="34"/>
    </row>
    <row r="16" spans="1:9" s="24" customFormat="1" ht="13.5" x14ac:dyDescent="0.4">
      <c r="A16" s="8">
        <f t="shared" si="0"/>
        <v>14</v>
      </c>
      <c r="B16" s="9">
        <f t="shared" si="1"/>
        <v>7.3000000000000043</v>
      </c>
      <c r="C16" s="10">
        <v>58.2</v>
      </c>
      <c r="D16" s="11"/>
      <c r="E16" s="36" t="s">
        <v>24</v>
      </c>
      <c r="F16" s="12" t="s">
        <v>8</v>
      </c>
      <c r="G16" s="28" t="s">
        <v>84</v>
      </c>
      <c r="H16" s="35"/>
      <c r="I16" s="8"/>
    </row>
    <row r="17" spans="1:9" s="22" customFormat="1" ht="40.5" x14ac:dyDescent="0.4">
      <c r="A17" s="4">
        <f t="shared" si="0"/>
        <v>15</v>
      </c>
      <c r="B17" s="5">
        <f t="shared" si="1"/>
        <v>3.5999999999999943</v>
      </c>
      <c r="C17" s="6">
        <v>61.8</v>
      </c>
      <c r="D17" s="20"/>
      <c r="E17" s="39" t="s">
        <v>25</v>
      </c>
      <c r="F17" s="7" t="s">
        <v>14</v>
      </c>
      <c r="G17" s="29" t="s">
        <v>84</v>
      </c>
      <c r="H17" s="4"/>
      <c r="I17" s="21" t="s">
        <v>92</v>
      </c>
    </row>
    <row r="18" spans="1:9" s="23" customFormat="1" ht="13.5" x14ac:dyDescent="0.4">
      <c r="A18" s="14">
        <f t="shared" si="0"/>
        <v>16</v>
      </c>
      <c r="B18" s="9">
        <f t="shared" si="1"/>
        <v>0.10000000000000142</v>
      </c>
      <c r="C18" s="10">
        <v>61.9</v>
      </c>
      <c r="D18" s="11"/>
      <c r="E18" s="36" t="s">
        <v>19</v>
      </c>
      <c r="F18" s="12" t="s">
        <v>6</v>
      </c>
      <c r="G18" s="30" t="s">
        <v>85</v>
      </c>
      <c r="H18" s="41"/>
      <c r="I18" s="16"/>
    </row>
    <row r="19" spans="1:9" s="23" customFormat="1" ht="13.5" x14ac:dyDescent="0.4">
      <c r="A19" s="14">
        <f t="shared" si="0"/>
        <v>17</v>
      </c>
      <c r="B19" s="9">
        <f t="shared" si="1"/>
        <v>6.8999999999999986</v>
      </c>
      <c r="C19" s="10">
        <v>68.8</v>
      </c>
      <c r="D19" s="11"/>
      <c r="E19" s="36" t="s">
        <v>18</v>
      </c>
      <c r="F19" s="12" t="s">
        <v>8</v>
      </c>
      <c r="G19" s="30" t="s">
        <v>57</v>
      </c>
      <c r="H19" s="16"/>
      <c r="I19" s="16"/>
    </row>
    <row r="20" spans="1:9" s="24" customFormat="1" ht="13.5" x14ac:dyDescent="0.4">
      <c r="A20" s="8">
        <f t="shared" si="0"/>
        <v>18</v>
      </c>
      <c r="B20" s="9">
        <f t="shared" si="1"/>
        <v>25.600000000000009</v>
      </c>
      <c r="C20" s="10">
        <v>94.4</v>
      </c>
      <c r="D20" s="11"/>
      <c r="E20" s="36" t="s">
        <v>24</v>
      </c>
      <c r="F20" s="12" t="s">
        <v>8</v>
      </c>
      <c r="G20" s="30" t="s">
        <v>86</v>
      </c>
      <c r="H20" s="8"/>
      <c r="I20" s="8"/>
    </row>
    <row r="21" spans="1:9" s="24" customFormat="1" ht="13.5" x14ac:dyDescent="0.4">
      <c r="A21" s="8">
        <f t="shared" si="0"/>
        <v>19</v>
      </c>
      <c r="B21" s="9">
        <f t="shared" si="1"/>
        <v>1.7999999999999972</v>
      </c>
      <c r="C21" s="10">
        <v>96.2</v>
      </c>
      <c r="D21" s="11"/>
      <c r="E21" s="36" t="s">
        <v>18</v>
      </c>
      <c r="F21" s="12" t="s">
        <v>8</v>
      </c>
      <c r="G21" s="30" t="s">
        <v>57</v>
      </c>
      <c r="H21" s="8"/>
      <c r="I21" s="8"/>
    </row>
    <row r="22" spans="1:9" s="23" customFormat="1" ht="13.5" x14ac:dyDescent="0.4">
      <c r="A22" s="14">
        <f t="shared" si="0"/>
        <v>20</v>
      </c>
      <c r="B22" s="9">
        <f t="shared" si="1"/>
        <v>20.599999999999994</v>
      </c>
      <c r="C22" s="15">
        <v>116.8</v>
      </c>
      <c r="D22" s="11" t="s">
        <v>5</v>
      </c>
      <c r="E22" s="36" t="s">
        <v>21</v>
      </c>
      <c r="F22" s="12" t="s">
        <v>8</v>
      </c>
      <c r="G22" s="30" t="s">
        <v>47</v>
      </c>
      <c r="H22" s="16" t="s">
        <v>32</v>
      </c>
      <c r="I22" s="16"/>
    </row>
    <row r="23" spans="1:9" s="23" customFormat="1" ht="13.5" x14ac:dyDescent="0.4">
      <c r="A23" s="14">
        <f t="shared" si="0"/>
        <v>21</v>
      </c>
      <c r="B23" s="9">
        <f t="shared" si="1"/>
        <v>6.9000000000000057</v>
      </c>
      <c r="C23" s="15">
        <v>123.7</v>
      </c>
      <c r="D23" s="11" t="s">
        <v>5</v>
      </c>
      <c r="E23" s="36" t="s">
        <v>21</v>
      </c>
      <c r="F23" s="12" t="s">
        <v>8</v>
      </c>
      <c r="G23" s="30" t="s">
        <v>47</v>
      </c>
      <c r="H23" s="16" t="s">
        <v>33</v>
      </c>
      <c r="I23" s="16"/>
    </row>
    <row r="24" spans="1:9" s="23" customFormat="1" ht="13.5" x14ac:dyDescent="0.4">
      <c r="A24" s="14">
        <f t="shared" si="0"/>
        <v>22</v>
      </c>
      <c r="B24" s="44">
        <f>C24-C23</f>
        <v>4.6000000000000085</v>
      </c>
      <c r="C24" s="15">
        <v>128.30000000000001</v>
      </c>
      <c r="D24" s="11" t="s">
        <v>5</v>
      </c>
      <c r="E24" s="36" t="s">
        <v>18</v>
      </c>
      <c r="F24" s="12" t="s">
        <v>6</v>
      </c>
      <c r="G24" s="30" t="s">
        <v>46</v>
      </c>
      <c r="H24" s="14" t="s">
        <v>34</v>
      </c>
      <c r="I24" s="16"/>
    </row>
    <row r="25" spans="1:9" s="23" customFormat="1" ht="13.5" x14ac:dyDescent="0.4">
      <c r="A25" s="14">
        <f t="shared" si="0"/>
        <v>23</v>
      </c>
      <c r="B25" s="44">
        <f>C25-C24</f>
        <v>1.0999999999999943</v>
      </c>
      <c r="C25" s="15">
        <v>129.4</v>
      </c>
      <c r="D25" s="11"/>
      <c r="E25" s="36" t="s">
        <v>19</v>
      </c>
      <c r="F25" s="12" t="s">
        <v>6</v>
      </c>
      <c r="G25" s="30" t="s">
        <v>7</v>
      </c>
      <c r="H25" s="14"/>
      <c r="I25" s="16"/>
    </row>
    <row r="26" spans="1:9" s="23" customFormat="1" ht="13.5" x14ac:dyDescent="0.4">
      <c r="A26" s="14">
        <f t="shared" si="0"/>
        <v>24</v>
      </c>
      <c r="B26" s="44">
        <f>C26-C25</f>
        <v>0.79999999999998295</v>
      </c>
      <c r="C26" s="15">
        <v>130.19999999999999</v>
      </c>
      <c r="D26" s="11"/>
      <c r="E26" s="36" t="s">
        <v>21</v>
      </c>
      <c r="F26" s="12" t="s">
        <v>6</v>
      </c>
      <c r="G26" s="30" t="s">
        <v>7</v>
      </c>
      <c r="H26" s="14"/>
      <c r="I26" s="16" t="s">
        <v>93</v>
      </c>
    </row>
    <row r="27" spans="1:9" s="22" customFormat="1" ht="40.5" x14ac:dyDescent="0.4">
      <c r="A27" s="4">
        <f t="shared" si="0"/>
        <v>25</v>
      </c>
      <c r="B27" s="5">
        <f>C27-C26</f>
        <v>0.60000000000002274</v>
      </c>
      <c r="C27" s="6">
        <v>130.80000000000001</v>
      </c>
      <c r="D27" s="20"/>
      <c r="E27" s="39" t="s">
        <v>25</v>
      </c>
      <c r="F27" s="7" t="s">
        <v>22</v>
      </c>
      <c r="G27" s="29" t="s">
        <v>7</v>
      </c>
      <c r="H27" s="4"/>
      <c r="I27" s="21" t="s">
        <v>100</v>
      </c>
    </row>
    <row r="28" spans="1:9" s="23" customFormat="1" ht="13.5" x14ac:dyDescent="0.4">
      <c r="A28" s="14">
        <f t="shared" si="0"/>
        <v>26</v>
      </c>
      <c r="B28" s="44">
        <f t="shared" si="1"/>
        <v>2.5</v>
      </c>
      <c r="C28" s="15">
        <v>133.30000000000001</v>
      </c>
      <c r="D28" s="11"/>
      <c r="E28" s="36" t="s">
        <v>20</v>
      </c>
      <c r="F28" s="12" t="s">
        <v>12</v>
      </c>
      <c r="G28" s="30" t="s">
        <v>7</v>
      </c>
      <c r="H28" s="14"/>
      <c r="I28" s="16" t="s">
        <v>73</v>
      </c>
    </row>
    <row r="29" spans="1:9" s="24" customFormat="1" ht="13.5" x14ac:dyDescent="0.4">
      <c r="A29" s="14">
        <f t="shared" si="0"/>
        <v>27</v>
      </c>
      <c r="B29" s="9">
        <f t="shared" si="1"/>
        <v>0.29999999999998295</v>
      </c>
      <c r="C29" s="10">
        <v>133.6</v>
      </c>
      <c r="D29" s="11" t="s">
        <v>5</v>
      </c>
      <c r="E29" s="36" t="s">
        <v>21</v>
      </c>
      <c r="F29" s="17" t="s">
        <v>9</v>
      </c>
      <c r="G29" s="30" t="s">
        <v>35</v>
      </c>
      <c r="H29" s="8" t="s">
        <v>36</v>
      </c>
      <c r="I29" s="8"/>
    </row>
    <row r="30" spans="1:9" s="23" customFormat="1" ht="13.5" x14ac:dyDescent="0.4">
      <c r="A30" s="14">
        <f t="shared" si="0"/>
        <v>28</v>
      </c>
      <c r="B30" s="9">
        <f t="shared" si="1"/>
        <v>0.80000000000001137</v>
      </c>
      <c r="C30" s="15">
        <v>134.4</v>
      </c>
      <c r="D30" s="11"/>
      <c r="E30" s="36" t="s">
        <v>19</v>
      </c>
      <c r="F30" s="12" t="s">
        <v>9</v>
      </c>
      <c r="G30" s="30" t="s">
        <v>37</v>
      </c>
      <c r="H30" s="16"/>
      <c r="I30" s="16"/>
    </row>
    <row r="31" spans="1:9" s="24" customFormat="1" ht="13.5" x14ac:dyDescent="0.4">
      <c r="A31" s="8">
        <f t="shared" si="0"/>
        <v>29</v>
      </c>
      <c r="B31" s="9">
        <f t="shared" si="1"/>
        <v>11.400000000000006</v>
      </c>
      <c r="C31" s="10">
        <v>145.80000000000001</v>
      </c>
      <c r="D31" s="11" t="s">
        <v>5</v>
      </c>
      <c r="E31" s="36" t="s">
        <v>21</v>
      </c>
      <c r="F31" s="12" t="s">
        <v>8</v>
      </c>
      <c r="G31" s="13" t="s">
        <v>38</v>
      </c>
      <c r="H31" s="13" t="s">
        <v>39</v>
      </c>
      <c r="I31" s="13"/>
    </row>
    <row r="32" spans="1:9" s="24" customFormat="1" ht="13.5" x14ac:dyDescent="0.4">
      <c r="A32" s="8">
        <f>A31+1</f>
        <v>30</v>
      </c>
      <c r="B32" s="9">
        <f t="shared" si="1"/>
        <v>4.6999999999999886</v>
      </c>
      <c r="C32" s="10">
        <v>150.5</v>
      </c>
      <c r="D32" s="11"/>
      <c r="E32" s="36" t="s">
        <v>18</v>
      </c>
      <c r="F32" s="12" t="s">
        <v>6</v>
      </c>
      <c r="G32" s="28" t="s">
        <v>40</v>
      </c>
      <c r="H32" s="18"/>
      <c r="I32" s="16" t="s">
        <v>106</v>
      </c>
    </row>
    <row r="33" spans="1:9" s="24" customFormat="1" ht="13.5" x14ac:dyDescent="0.4">
      <c r="A33" s="8">
        <f t="shared" si="0"/>
        <v>31</v>
      </c>
      <c r="B33" s="9">
        <f t="shared" si="1"/>
        <v>3.0999999999999943</v>
      </c>
      <c r="C33" s="10">
        <v>153.6</v>
      </c>
      <c r="D33" s="11" t="s">
        <v>5</v>
      </c>
      <c r="E33" s="36" t="s">
        <v>21</v>
      </c>
      <c r="F33" s="12" t="s">
        <v>8</v>
      </c>
      <c r="G33" s="28" t="s">
        <v>41</v>
      </c>
      <c r="H33" s="8" t="s">
        <v>42</v>
      </c>
      <c r="I33" s="8"/>
    </row>
    <row r="34" spans="1:9" s="24" customFormat="1" ht="13.5" x14ac:dyDescent="0.4">
      <c r="A34" s="8">
        <f t="shared" si="0"/>
        <v>32</v>
      </c>
      <c r="B34" s="9">
        <f t="shared" si="1"/>
        <v>0.70000000000001705</v>
      </c>
      <c r="C34" s="10">
        <v>154.30000000000001</v>
      </c>
      <c r="D34" s="11"/>
      <c r="E34" s="36" t="s">
        <v>19</v>
      </c>
      <c r="F34" s="12" t="s">
        <v>6</v>
      </c>
      <c r="G34" s="28" t="s">
        <v>43</v>
      </c>
      <c r="H34" s="8"/>
      <c r="I34" s="8" t="s">
        <v>104</v>
      </c>
    </row>
    <row r="35" spans="1:9" s="22" customFormat="1" ht="54" x14ac:dyDescent="0.4">
      <c r="A35" s="4">
        <f t="shared" si="0"/>
        <v>33</v>
      </c>
      <c r="B35" s="5">
        <f t="shared" si="1"/>
        <v>9.9999999999994316E-2</v>
      </c>
      <c r="C35" s="6">
        <v>154.4</v>
      </c>
      <c r="D35" s="20"/>
      <c r="E35" s="39" t="s">
        <v>25</v>
      </c>
      <c r="F35" s="7" t="s">
        <v>14</v>
      </c>
      <c r="G35" s="29" t="s">
        <v>43</v>
      </c>
      <c r="H35" s="43"/>
      <c r="I35" s="21" t="s">
        <v>107</v>
      </c>
    </row>
    <row r="36" spans="1:9" s="23" customFormat="1" ht="13.5" x14ac:dyDescent="0.4">
      <c r="A36" s="14">
        <f t="shared" si="0"/>
        <v>34</v>
      </c>
      <c r="B36" s="44">
        <f t="shared" si="1"/>
        <v>0</v>
      </c>
      <c r="C36" s="15">
        <v>154.4</v>
      </c>
      <c r="D36" s="11"/>
      <c r="E36" s="36" t="s">
        <v>18</v>
      </c>
      <c r="F36" s="12" t="s">
        <v>8</v>
      </c>
      <c r="G36" s="30" t="s">
        <v>41</v>
      </c>
      <c r="H36" s="16"/>
      <c r="I36" s="16" t="s">
        <v>44</v>
      </c>
    </row>
    <row r="37" spans="1:9" s="24" customFormat="1" ht="13.5" x14ac:dyDescent="0.4">
      <c r="A37" s="8">
        <f t="shared" si="0"/>
        <v>35</v>
      </c>
      <c r="B37" s="9">
        <f t="shared" si="1"/>
        <v>0.79999999999998295</v>
      </c>
      <c r="C37" s="10">
        <v>155.19999999999999</v>
      </c>
      <c r="D37" s="11" t="s">
        <v>5</v>
      </c>
      <c r="E37" s="36" t="s">
        <v>21</v>
      </c>
      <c r="F37" s="12" t="s">
        <v>6</v>
      </c>
      <c r="G37" s="30" t="s">
        <v>40</v>
      </c>
      <c r="H37" s="8" t="s">
        <v>45</v>
      </c>
      <c r="I37" s="8"/>
    </row>
    <row r="38" spans="1:9" s="24" customFormat="1" ht="13.5" x14ac:dyDescent="0.4">
      <c r="A38" s="8">
        <f t="shared" si="0"/>
        <v>36</v>
      </c>
      <c r="B38" s="9">
        <f t="shared" si="1"/>
        <v>3.1000000000000227</v>
      </c>
      <c r="C38" s="10">
        <v>158.30000000000001</v>
      </c>
      <c r="D38" s="11"/>
      <c r="E38" s="36" t="s">
        <v>24</v>
      </c>
      <c r="F38" s="12" t="s">
        <v>8</v>
      </c>
      <c r="G38" s="30" t="s">
        <v>38</v>
      </c>
      <c r="H38" s="8"/>
      <c r="I38" s="14" t="s">
        <v>108</v>
      </c>
    </row>
    <row r="39" spans="1:9" s="23" customFormat="1" ht="13.5" x14ac:dyDescent="0.4">
      <c r="A39" s="14">
        <f t="shared" si="0"/>
        <v>37</v>
      </c>
      <c r="B39" s="9">
        <f t="shared" si="1"/>
        <v>4.6999999999999886</v>
      </c>
      <c r="C39" s="15">
        <v>163</v>
      </c>
      <c r="D39" s="11" t="s">
        <v>5</v>
      </c>
      <c r="E39" s="36" t="s">
        <v>21</v>
      </c>
      <c r="F39" s="12" t="s">
        <v>6</v>
      </c>
      <c r="G39" s="30" t="s">
        <v>37</v>
      </c>
      <c r="H39" s="16" t="s">
        <v>39</v>
      </c>
      <c r="I39" s="16"/>
    </row>
    <row r="40" spans="1:9" s="23" customFormat="1" ht="13.5" x14ac:dyDescent="0.4">
      <c r="A40" s="14">
        <f t="shared" si="0"/>
        <v>38</v>
      </c>
      <c r="B40" s="9">
        <f t="shared" si="1"/>
        <v>9.3000000000000114</v>
      </c>
      <c r="C40" s="15">
        <v>172.3</v>
      </c>
      <c r="D40" s="11"/>
      <c r="E40" s="36" t="s">
        <v>19</v>
      </c>
      <c r="F40" s="12" t="s">
        <v>6</v>
      </c>
      <c r="G40" s="30" t="s">
        <v>94</v>
      </c>
      <c r="H40" s="16"/>
      <c r="I40" s="16"/>
    </row>
    <row r="41" spans="1:9" s="23" customFormat="1" ht="13.5" x14ac:dyDescent="0.4">
      <c r="A41" s="14">
        <f t="shared" si="0"/>
        <v>39</v>
      </c>
      <c r="B41" s="44">
        <f t="shared" si="1"/>
        <v>2</v>
      </c>
      <c r="C41" s="15">
        <v>174.3</v>
      </c>
      <c r="D41" s="11"/>
      <c r="E41" s="36" t="s">
        <v>24</v>
      </c>
      <c r="F41" s="12" t="s">
        <v>8</v>
      </c>
      <c r="G41" s="30" t="s">
        <v>95</v>
      </c>
      <c r="H41" s="14"/>
      <c r="I41" s="16"/>
    </row>
    <row r="42" spans="1:9" s="22" customFormat="1" ht="40.5" x14ac:dyDescent="0.4">
      <c r="A42" s="4">
        <f t="shared" si="0"/>
        <v>40</v>
      </c>
      <c r="B42" s="5">
        <f t="shared" si="1"/>
        <v>1.1999999999999886</v>
      </c>
      <c r="C42" s="6">
        <v>175.5</v>
      </c>
      <c r="D42" s="20"/>
      <c r="E42" s="39" t="s">
        <v>25</v>
      </c>
      <c r="F42" s="7" t="s">
        <v>77</v>
      </c>
      <c r="G42" s="29" t="s">
        <v>95</v>
      </c>
      <c r="H42" s="4"/>
      <c r="I42" s="21" t="s">
        <v>101</v>
      </c>
    </row>
    <row r="43" spans="1:9" s="24" customFormat="1" ht="13.5" x14ac:dyDescent="0.4">
      <c r="A43" s="14">
        <f t="shared" si="0"/>
        <v>41</v>
      </c>
      <c r="B43" s="9">
        <f>C43-C42</f>
        <v>2.8000000000000114</v>
      </c>
      <c r="C43" s="10">
        <v>178.3</v>
      </c>
      <c r="D43" s="11" t="s">
        <v>5</v>
      </c>
      <c r="E43" s="36" t="s">
        <v>18</v>
      </c>
      <c r="F43" s="17" t="s">
        <v>6</v>
      </c>
      <c r="G43" s="30" t="s">
        <v>46</v>
      </c>
      <c r="H43" s="8"/>
      <c r="I43" s="8"/>
    </row>
    <row r="44" spans="1:9" s="24" customFormat="1" ht="13.5" x14ac:dyDescent="0.4">
      <c r="A44" s="14">
        <f t="shared" si="0"/>
        <v>42</v>
      </c>
      <c r="B44" s="9">
        <f>C44-C43</f>
        <v>2.2999999999999829</v>
      </c>
      <c r="C44" s="10">
        <v>180.6</v>
      </c>
      <c r="D44" s="11" t="s">
        <v>5</v>
      </c>
      <c r="E44" s="36" t="s">
        <v>24</v>
      </c>
      <c r="F44" s="17" t="s">
        <v>8</v>
      </c>
      <c r="G44" s="30" t="s">
        <v>47</v>
      </c>
      <c r="H44" s="8" t="s">
        <v>34</v>
      </c>
      <c r="I44" s="8"/>
    </row>
    <row r="45" spans="1:9" s="23" customFormat="1" ht="13.5" x14ac:dyDescent="0.4">
      <c r="A45" s="14">
        <f t="shared" si="0"/>
        <v>43</v>
      </c>
      <c r="B45" s="9">
        <f t="shared" si="1"/>
        <v>4.5</v>
      </c>
      <c r="C45" s="15">
        <v>185.1</v>
      </c>
      <c r="D45" s="11" t="s">
        <v>5</v>
      </c>
      <c r="E45" s="36" t="s">
        <v>21</v>
      </c>
      <c r="F45" s="12" t="s">
        <v>6</v>
      </c>
      <c r="G45" s="30" t="s">
        <v>47</v>
      </c>
      <c r="H45" s="16" t="s">
        <v>33</v>
      </c>
      <c r="I45" s="16"/>
    </row>
    <row r="46" spans="1:9" s="23" customFormat="1" ht="13.5" x14ac:dyDescent="0.4">
      <c r="A46" s="14">
        <f t="shared" si="0"/>
        <v>44</v>
      </c>
      <c r="B46" s="9">
        <f t="shared" si="1"/>
        <v>7</v>
      </c>
      <c r="C46" s="15">
        <v>192.1</v>
      </c>
      <c r="D46" s="11" t="s">
        <v>5</v>
      </c>
      <c r="E46" s="36" t="s">
        <v>21</v>
      </c>
      <c r="F46" s="12" t="s">
        <v>8</v>
      </c>
      <c r="G46" s="30" t="s">
        <v>47</v>
      </c>
      <c r="H46" s="16" t="s">
        <v>48</v>
      </c>
      <c r="I46" s="16"/>
    </row>
    <row r="47" spans="1:9" s="24" customFormat="1" ht="13.5" x14ac:dyDescent="0.4">
      <c r="A47" s="14">
        <f t="shared" si="0"/>
        <v>45</v>
      </c>
      <c r="B47" s="9">
        <f t="shared" si="1"/>
        <v>1.7000000000000171</v>
      </c>
      <c r="C47" s="10">
        <v>193.8</v>
      </c>
      <c r="D47" s="11" t="s">
        <v>5</v>
      </c>
      <c r="E47" s="36" t="s">
        <v>19</v>
      </c>
      <c r="F47" s="12" t="s">
        <v>6</v>
      </c>
      <c r="G47" s="30" t="s">
        <v>47</v>
      </c>
      <c r="H47" s="34" t="s">
        <v>49</v>
      </c>
      <c r="I47" s="13" t="s">
        <v>52</v>
      </c>
    </row>
    <row r="48" spans="1:9" s="23" customFormat="1" ht="13.5" x14ac:dyDescent="0.4">
      <c r="A48" s="14">
        <f t="shared" si="0"/>
        <v>46</v>
      </c>
      <c r="B48" s="44">
        <f t="shared" si="1"/>
        <v>24.399999999999977</v>
      </c>
      <c r="C48" s="15">
        <v>218.2</v>
      </c>
      <c r="D48" s="11" t="s">
        <v>5</v>
      </c>
      <c r="E48" s="36" t="s">
        <v>18</v>
      </c>
      <c r="F48" s="12" t="s">
        <v>6</v>
      </c>
      <c r="G48" s="30" t="s">
        <v>50</v>
      </c>
      <c r="H48" s="14" t="s">
        <v>51</v>
      </c>
      <c r="I48" s="16" t="s">
        <v>99</v>
      </c>
    </row>
    <row r="49" spans="1:9" s="24" customFormat="1" ht="13.5" x14ac:dyDescent="0.4">
      <c r="A49" s="14">
        <f t="shared" si="0"/>
        <v>47</v>
      </c>
      <c r="B49" s="9">
        <f t="shared" si="1"/>
        <v>4.3000000000000114</v>
      </c>
      <c r="C49" s="10">
        <v>222.5</v>
      </c>
      <c r="D49" s="11"/>
      <c r="E49" s="36" t="s">
        <v>24</v>
      </c>
      <c r="F49" s="12" t="s">
        <v>8</v>
      </c>
      <c r="G49" s="28" t="s">
        <v>7</v>
      </c>
      <c r="H49" s="8"/>
      <c r="I49" s="8"/>
    </row>
    <row r="50" spans="1:9" s="23" customFormat="1" ht="13.5" x14ac:dyDescent="0.4">
      <c r="A50" s="14">
        <f t="shared" si="0"/>
        <v>48</v>
      </c>
      <c r="B50" s="9">
        <f t="shared" si="1"/>
        <v>0.30000000000001137</v>
      </c>
      <c r="C50" s="15">
        <v>222.8</v>
      </c>
      <c r="D50" s="11"/>
      <c r="E50" s="36" t="s">
        <v>18</v>
      </c>
      <c r="F50" s="12" t="s">
        <v>6</v>
      </c>
      <c r="G50" s="30" t="s">
        <v>7</v>
      </c>
      <c r="H50" s="16"/>
      <c r="I50" s="16"/>
    </row>
    <row r="51" spans="1:9" s="23" customFormat="1" ht="13.5" x14ac:dyDescent="0.4">
      <c r="A51" s="14">
        <f t="shared" si="0"/>
        <v>49</v>
      </c>
      <c r="B51" s="9">
        <f t="shared" si="1"/>
        <v>9.9999999999994316E-2</v>
      </c>
      <c r="C51" s="15">
        <v>222.9</v>
      </c>
      <c r="D51" s="11"/>
      <c r="E51" s="36" t="s">
        <v>24</v>
      </c>
      <c r="F51" s="12" t="s">
        <v>8</v>
      </c>
      <c r="G51" s="30" t="s">
        <v>7</v>
      </c>
      <c r="H51" s="16"/>
      <c r="I51" s="16"/>
    </row>
    <row r="52" spans="1:9" s="24" customFormat="1" ht="13.5" x14ac:dyDescent="0.4">
      <c r="A52" s="14">
        <f t="shared" si="0"/>
        <v>50</v>
      </c>
      <c r="B52" s="9">
        <f t="shared" si="1"/>
        <v>1.9000000000000057</v>
      </c>
      <c r="C52" s="10">
        <v>224.8</v>
      </c>
      <c r="D52" s="11"/>
      <c r="E52" s="36" t="s">
        <v>18</v>
      </c>
      <c r="F52" s="12" t="s">
        <v>8</v>
      </c>
      <c r="G52" s="30" t="s">
        <v>7</v>
      </c>
      <c r="H52" s="8"/>
      <c r="I52" s="8"/>
    </row>
    <row r="53" spans="1:9" s="24" customFormat="1" ht="13.5" x14ac:dyDescent="0.4">
      <c r="A53" s="14">
        <f t="shared" si="0"/>
        <v>51</v>
      </c>
      <c r="B53" s="9">
        <f t="shared" si="1"/>
        <v>0.29999999999998295</v>
      </c>
      <c r="C53" s="10">
        <v>225.1</v>
      </c>
      <c r="D53" s="11"/>
      <c r="E53" s="36" t="s">
        <v>19</v>
      </c>
      <c r="F53" s="12" t="s">
        <v>6</v>
      </c>
      <c r="G53" s="30" t="s">
        <v>7</v>
      </c>
      <c r="H53" s="8"/>
      <c r="I53" s="8"/>
    </row>
    <row r="54" spans="1:9" s="22" customFormat="1" ht="54" x14ac:dyDescent="0.4">
      <c r="A54" s="4">
        <f t="shared" si="0"/>
        <v>52</v>
      </c>
      <c r="B54" s="5">
        <f t="shared" si="1"/>
        <v>3.7000000000000171</v>
      </c>
      <c r="C54" s="6">
        <v>228.8</v>
      </c>
      <c r="D54" s="20"/>
      <c r="E54" s="39" t="s">
        <v>24</v>
      </c>
      <c r="F54" s="7" t="s">
        <v>22</v>
      </c>
      <c r="G54" s="29" t="s">
        <v>7</v>
      </c>
      <c r="H54" s="21"/>
      <c r="I54" s="21" t="s">
        <v>96</v>
      </c>
    </row>
    <row r="55" spans="1:9" s="23" customFormat="1" ht="13.5" x14ac:dyDescent="0.4">
      <c r="A55" s="14">
        <f t="shared" si="0"/>
        <v>53</v>
      </c>
      <c r="B55" s="44">
        <f t="shared" si="1"/>
        <v>1.5999999999999943</v>
      </c>
      <c r="C55" s="15">
        <v>230.4</v>
      </c>
      <c r="D55" s="11"/>
      <c r="E55" s="36" t="s">
        <v>18</v>
      </c>
      <c r="F55" s="12" t="s">
        <v>6</v>
      </c>
      <c r="G55" s="30" t="s">
        <v>53</v>
      </c>
      <c r="H55" s="16"/>
      <c r="I55" s="16"/>
    </row>
    <row r="56" spans="1:9" s="23" customFormat="1" ht="13.5" x14ac:dyDescent="0.4">
      <c r="A56" s="14">
        <f t="shared" si="0"/>
        <v>54</v>
      </c>
      <c r="B56" s="9">
        <f t="shared" si="1"/>
        <v>1.9000000000000057</v>
      </c>
      <c r="C56" s="15">
        <v>232.3</v>
      </c>
      <c r="D56" s="11"/>
      <c r="E56" s="36" t="s">
        <v>21</v>
      </c>
      <c r="F56" s="12" t="s">
        <v>8</v>
      </c>
      <c r="G56" s="30" t="s">
        <v>53</v>
      </c>
      <c r="H56" s="16"/>
      <c r="I56" s="16" t="s">
        <v>54</v>
      </c>
    </row>
    <row r="57" spans="1:9" s="24" customFormat="1" ht="13.5" x14ac:dyDescent="0.4">
      <c r="A57" s="8">
        <f t="shared" si="0"/>
        <v>55</v>
      </c>
      <c r="B57" s="9">
        <f t="shared" si="1"/>
        <v>2.8999999999999773</v>
      </c>
      <c r="C57" s="10">
        <v>235.2</v>
      </c>
      <c r="D57" s="11"/>
      <c r="E57" s="36" t="s">
        <v>18</v>
      </c>
      <c r="F57" s="12" t="s">
        <v>8</v>
      </c>
      <c r="G57" s="30" t="s">
        <v>50</v>
      </c>
      <c r="H57" s="8"/>
      <c r="I57" s="8" t="s">
        <v>52</v>
      </c>
    </row>
    <row r="58" spans="1:9" s="23" customFormat="1" ht="13.5" x14ac:dyDescent="0.4">
      <c r="A58" s="14">
        <f t="shared" si="0"/>
        <v>56</v>
      </c>
      <c r="B58" s="9">
        <f t="shared" si="1"/>
        <v>18</v>
      </c>
      <c r="C58" s="15">
        <v>253.2</v>
      </c>
      <c r="D58" s="11"/>
      <c r="E58" s="36" t="s">
        <v>21</v>
      </c>
      <c r="F58" s="12" t="s">
        <v>6</v>
      </c>
      <c r="G58" s="30" t="s">
        <v>55</v>
      </c>
      <c r="H58" s="14"/>
      <c r="I58" s="16"/>
    </row>
    <row r="59" spans="1:9" s="22" customFormat="1" ht="40.5" x14ac:dyDescent="0.4">
      <c r="A59" s="4">
        <f t="shared" si="0"/>
        <v>57</v>
      </c>
      <c r="B59" s="5">
        <f t="shared" si="1"/>
        <v>0.90000000000000568</v>
      </c>
      <c r="C59" s="6">
        <v>254.1</v>
      </c>
      <c r="D59" s="20"/>
      <c r="E59" s="39" t="s">
        <v>25</v>
      </c>
      <c r="F59" s="42" t="s">
        <v>14</v>
      </c>
      <c r="G59" s="29" t="s">
        <v>55</v>
      </c>
      <c r="H59" s="4"/>
      <c r="I59" s="21" t="s">
        <v>102</v>
      </c>
    </row>
    <row r="60" spans="1:9" s="23" customFormat="1" ht="13.5" x14ac:dyDescent="0.4">
      <c r="A60" s="14">
        <f t="shared" si="0"/>
        <v>58</v>
      </c>
      <c r="B60" s="9">
        <f t="shared" si="1"/>
        <v>9.9999999999994316E-2</v>
      </c>
      <c r="C60" s="15">
        <v>254.2</v>
      </c>
      <c r="D60" s="11" t="s">
        <v>5</v>
      </c>
      <c r="E60" s="36" t="s">
        <v>19</v>
      </c>
      <c r="F60" s="12" t="s">
        <v>9</v>
      </c>
      <c r="G60" s="30" t="s">
        <v>56</v>
      </c>
      <c r="H60" s="16"/>
      <c r="I60" s="16"/>
    </row>
    <row r="61" spans="1:9" s="24" customFormat="1" ht="13.5" x14ac:dyDescent="0.4">
      <c r="A61" s="8">
        <f t="shared" si="0"/>
        <v>59</v>
      </c>
      <c r="B61" s="9">
        <f t="shared" si="1"/>
        <v>1.2000000000000171</v>
      </c>
      <c r="C61" s="10">
        <v>255.4</v>
      </c>
      <c r="D61" s="11"/>
      <c r="E61" s="36" t="s">
        <v>24</v>
      </c>
      <c r="F61" s="12" t="s">
        <v>8</v>
      </c>
      <c r="G61" s="30" t="s">
        <v>56</v>
      </c>
      <c r="H61" s="13"/>
      <c r="I61" s="13"/>
    </row>
    <row r="62" spans="1:9" s="23" customFormat="1" ht="13.5" x14ac:dyDescent="0.4">
      <c r="A62" s="14">
        <f t="shared" si="0"/>
        <v>60</v>
      </c>
      <c r="B62" s="44">
        <f t="shared" si="1"/>
        <v>3.7000000000000171</v>
      </c>
      <c r="C62" s="15">
        <v>259.10000000000002</v>
      </c>
      <c r="D62" s="11" t="s">
        <v>5</v>
      </c>
      <c r="E62" s="36" t="s">
        <v>18</v>
      </c>
      <c r="F62" s="12" t="s">
        <v>8</v>
      </c>
      <c r="G62" s="30" t="s">
        <v>57</v>
      </c>
      <c r="H62" s="16" t="s">
        <v>97</v>
      </c>
      <c r="I62" s="16"/>
    </row>
    <row r="63" spans="1:9" s="23" customFormat="1" ht="13.5" x14ac:dyDescent="0.4">
      <c r="A63" s="14">
        <f t="shared" si="0"/>
        <v>61</v>
      </c>
      <c r="B63" s="44">
        <f t="shared" si="1"/>
        <v>4.7999999999999545</v>
      </c>
      <c r="C63" s="15">
        <v>263.89999999999998</v>
      </c>
      <c r="D63" s="11" t="s">
        <v>5</v>
      </c>
      <c r="E63" s="36" t="s">
        <v>18</v>
      </c>
      <c r="F63" s="12" t="s">
        <v>6</v>
      </c>
      <c r="G63" s="30" t="s">
        <v>57</v>
      </c>
      <c r="H63" s="16" t="s">
        <v>58</v>
      </c>
      <c r="I63" s="16"/>
    </row>
    <row r="64" spans="1:9" s="24" customFormat="1" ht="13.5" x14ac:dyDescent="0.4">
      <c r="A64" s="8">
        <f t="shared" si="0"/>
        <v>62</v>
      </c>
      <c r="B64" s="9">
        <f t="shared" si="1"/>
        <v>1.4000000000000341</v>
      </c>
      <c r="C64" s="10">
        <v>265.3</v>
      </c>
      <c r="D64" s="11" t="s">
        <v>5</v>
      </c>
      <c r="E64" s="36" t="s">
        <v>21</v>
      </c>
      <c r="F64" s="12" t="s">
        <v>8</v>
      </c>
      <c r="G64" s="28" t="s">
        <v>7</v>
      </c>
      <c r="H64" s="8" t="s">
        <v>87</v>
      </c>
      <c r="I64" s="8"/>
    </row>
    <row r="65" spans="1:9" s="23" customFormat="1" ht="13.5" x14ac:dyDescent="0.4">
      <c r="A65" s="14">
        <f t="shared" si="0"/>
        <v>63</v>
      </c>
      <c r="B65" s="9">
        <f t="shared" si="1"/>
        <v>9.9999999999965894E-2</v>
      </c>
      <c r="C65" s="15">
        <v>265.39999999999998</v>
      </c>
      <c r="D65" s="11"/>
      <c r="E65" s="36" t="s">
        <v>18</v>
      </c>
      <c r="F65" s="12" t="s">
        <v>6</v>
      </c>
      <c r="G65" s="30" t="s">
        <v>7</v>
      </c>
      <c r="H65" s="16"/>
      <c r="I65" s="16" t="s">
        <v>59</v>
      </c>
    </row>
    <row r="66" spans="1:9" s="23" customFormat="1" ht="13.5" x14ac:dyDescent="0.4">
      <c r="A66" s="14">
        <f t="shared" si="0"/>
        <v>64</v>
      </c>
      <c r="B66" s="9">
        <f t="shared" si="1"/>
        <v>8.5</v>
      </c>
      <c r="C66" s="15">
        <v>273.89999999999998</v>
      </c>
      <c r="D66" s="11"/>
      <c r="E66" s="36" t="s">
        <v>24</v>
      </c>
      <c r="F66" s="12" t="s">
        <v>8</v>
      </c>
      <c r="G66" s="30" t="s">
        <v>7</v>
      </c>
      <c r="H66" s="19"/>
      <c r="I66" s="16"/>
    </row>
    <row r="67" spans="1:9" s="23" customFormat="1" ht="13.5" x14ac:dyDescent="0.4">
      <c r="A67" s="14">
        <f t="shared" si="0"/>
        <v>65</v>
      </c>
      <c r="B67" s="9">
        <f t="shared" si="1"/>
        <v>0.10000000000002274</v>
      </c>
      <c r="C67" s="15">
        <v>274</v>
      </c>
      <c r="D67" s="11"/>
      <c r="E67" s="36" t="s">
        <v>18</v>
      </c>
      <c r="F67" s="12" t="s">
        <v>6</v>
      </c>
      <c r="G67" s="30" t="s">
        <v>7</v>
      </c>
      <c r="H67" s="16"/>
      <c r="I67" s="16"/>
    </row>
    <row r="68" spans="1:9" s="23" customFormat="1" ht="13.5" x14ac:dyDescent="0.4">
      <c r="A68" s="14">
        <f t="shared" si="0"/>
        <v>66</v>
      </c>
      <c r="B68" s="9">
        <f t="shared" si="1"/>
        <v>0.10000000000002274</v>
      </c>
      <c r="C68" s="15">
        <v>274.10000000000002</v>
      </c>
      <c r="D68" s="11"/>
      <c r="E68" s="36" t="s">
        <v>24</v>
      </c>
      <c r="F68" s="12" t="s">
        <v>8</v>
      </c>
      <c r="G68" s="30" t="s">
        <v>7</v>
      </c>
      <c r="H68" s="14"/>
      <c r="I68" s="16" t="s">
        <v>60</v>
      </c>
    </row>
    <row r="69" spans="1:9" s="24" customFormat="1" ht="13.5" x14ac:dyDescent="0.4">
      <c r="A69" s="8">
        <f t="shared" si="0"/>
        <v>67</v>
      </c>
      <c r="B69" s="9">
        <f t="shared" si="1"/>
        <v>0.59999999999996589</v>
      </c>
      <c r="C69" s="10">
        <v>274.7</v>
      </c>
      <c r="D69" s="11" t="s">
        <v>5</v>
      </c>
      <c r="E69" s="36" t="s">
        <v>21</v>
      </c>
      <c r="F69" s="12" t="s">
        <v>9</v>
      </c>
      <c r="G69" s="28" t="s">
        <v>88</v>
      </c>
      <c r="H69" s="8" t="s">
        <v>61</v>
      </c>
      <c r="I69" s="8"/>
    </row>
    <row r="70" spans="1:9" s="23" customFormat="1" ht="13.5" x14ac:dyDescent="0.4">
      <c r="A70" s="14">
        <f t="shared" si="0"/>
        <v>68</v>
      </c>
      <c r="B70" s="9">
        <f t="shared" si="1"/>
        <v>3.3000000000000114</v>
      </c>
      <c r="C70" s="15">
        <v>278</v>
      </c>
      <c r="D70" s="11" t="s">
        <v>5</v>
      </c>
      <c r="E70" s="36" t="s">
        <v>20</v>
      </c>
      <c r="F70" s="12" t="s">
        <v>13</v>
      </c>
      <c r="G70" s="30" t="s">
        <v>57</v>
      </c>
      <c r="H70" s="16" t="s">
        <v>62</v>
      </c>
      <c r="I70" s="16" t="s">
        <v>63</v>
      </c>
    </row>
    <row r="71" spans="1:9" s="23" customFormat="1" ht="13.5" x14ac:dyDescent="0.4">
      <c r="A71" s="14">
        <f t="shared" si="0"/>
        <v>69</v>
      </c>
      <c r="B71" s="9">
        <f t="shared" si="1"/>
        <v>6.6000000000000227</v>
      </c>
      <c r="C71" s="15">
        <v>284.60000000000002</v>
      </c>
      <c r="D71" s="11" t="s">
        <v>5</v>
      </c>
      <c r="E71" s="36" t="s">
        <v>21</v>
      </c>
      <c r="F71" s="12" t="s">
        <v>9</v>
      </c>
      <c r="G71" s="30" t="s">
        <v>64</v>
      </c>
      <c r="H71" s="16" t="s">
        <v>65</v>
      </c>
      <c r="I71" s="16"/>
    </row>
    <row r="72" spans="1:9" s="23" customFormat="1" ht="13.5" x14ac:dyDescent="0.4">
      <c r="A72" s="14">
        <f t="shared" ref="A72:A88" si="2">A71+1</f>
        <v>70</v>
      </c>
      <c r="B72" s="9">
        <f t="shared" si="1"/>
        <v>2.2999999999999545</v>
      </c>
      <c r="C72" s="15">
        <v>286.89999999999998</v>
      </c>
      <c r="D72" s="11" t="s">
        <v>5</v>
      </c>
      <c r="E72" s="36" t="s">
        <v>21</v>
      </c>
      <c r="F72" s="12" t="s">
        <v>6</v>
      </c>
      <c r="G72" s="30" t="s">
        <v>66</v>
      </c>
      <c r="H72" s="16" t="s">
        <v>67</v>
      </c>
      <c r="I72" s="16"/>
    </row>
    <row r="73" spans="1:9" s="23" customFormat="1" ht="13.5" x14ac:dyDescent="0.4">
      <c r="A73" s="14">
        <f t="shared" si="2"/>
        <v>71</v>
      </c>
      <c r="B73" s="44">
        <f t="shared" si="1"/>
        <v>2.1000000000000227</v>
      </c>
      <c r="C73" s="15">
        <v>289</v>
      </c>
      <c r="D73" s="11" t="s">
        <v>5</v>
      </c>
      <c r="E73" s="36" t="s">
        <v>18</v>
      </c>
      <c r="F73" s="12" t="s">
        <v>8</v>
      </c>
      <c r="G73" s="30" t="s">
        <v>66</v>
      </c>
      <c r="H73" s="14" t="s">
        <v>68</v>
      </c>
      <c r="I73" s="16"/>
    </row>
    <row r="74" spans="1:9" s="22" customFormat="1" ht="40.5" x14ac:dyDescent="0.4">
      <c r="A74" s="4">
        <f t="shared" si="2"/>
        <v>72</v>
      </c>
      <c r="B74" s="5">
        <f t="shared" si="1"/>
        <v>0.80000000000001137</v>
      </c>
      <c r="C74" s="6">
        <v>289.8</v>
      </c>
      <c r="D74" s="20"/>
      <c r="E74" s="39" t="s">
        <v>25</v>
      </c>
      <c r="F74" s="7" t="s">
        <v>14</v>
      </c>
      <c r="G74" s="29" t="s">
        <v>66</v>
      </c>
      <c r="H74" s="4"/>
      <c r="I74" s="21" t="s">
        <v>103</v>
      </c>
    </row>
    <row r="75" spans="1:9" s="23" customFormat="1" ht="13.5" x14ac:dyDescent="0.4">
      <c r="A75" s="14">
        <f t="shared" si="2"/>
        <v>73</v>
      </c>
      <c r="B75" s="44">
        <f t="shared" si="1"/>
        <v>1</v>
      </c>
      <c r="C75" s="15">
        <v>290.8</v>
      </c>
      <c r="D75" s="11" t="s">
        <v>5</v>
      </c>
      <c r="E75" s="36" t="s">
        <v>21</v>
      </c>
      <c r="F75" s="12" t="s">
        <v>8</v>
      </c>
      <c r="G75" s="30" t="s">
        <v>7</v>
      </c>
      <c r="H75" s="16" t="s">
        <v>69</v>
      </c>
      <c r="I75" s="16"/>
    </row>
    <row r="76" spans="1:9" s="23" customFormat="1" ht="13.5" x14ac:dyDescent="0.4">
      <c r="A76" s="14">
        <f t="shared" si="2"/>
        <v>74</v>
      </c>
      <c r="B76" s="9">
        <f t="shared" ref="B76:B86" si="3">C76-C75</f>
        <v>2.8000000000000114</v>
      </c>
      <c r="C76" s="15">
        <v>293.60000000000002</v>
      </c>
      <c r="D76" s="11"/>
      <c r="E76" s="36" t="s">
        <v>21</v>
      </c>
      <c r="F76" s="12" t="s">
        <v>8</v>
      </c>
      <c r="G76" s="30" t="s">
        <v>70</v>
      </c>
      <c r="H76" s="19"/>
      <c r="I76" s="16"/>
    </row>
    <row r="77" spans="1:9" s="23" customFormat="1" ht="13.5" x14ac:dyDescent="0.4">
      <c r="A77" s="14">
        <f t="shared" si="2"/>
        <v>75</v>
      </c>
      <c r="B77" s="9">
        <f t="shared" si="3"/>
        <v>1.7999999999999545</v>
      </c>
      <c r="C77" s="15">
        <v>295.39999999999998</v>
      </c>
      <c r="D77" s="11"/>
      <c r="E77" s="36" t="s">
        <v>21</v>
      </c>
      <c r="F77" s="12" t="s">
        <v>6</v>
      </c>
      <c r="G77" s="30" t="s">
        <v>7</v>
      </c>
      <c r="H77" s="16"/>
      <c r="I77" s="16"/>
    </row>
    <row r="78" spans="1:9" s="23" customFormat="1" ht="13.5" x14ac:dyDescent="0.4">
      <c r="A78" s="14">
        <f t="shared" si="2"/>
        <v>76</v>
      </c>
      <c r="B78" s="9">
        <f t="shared" si="3"/>
        <v>0.20000000000004547</v>
      </c>
      <c r="C78" s="15">
        <v>295.60000000000002</v>
      </c>
      <c r="D78" s="11"/>
      <c r="E78" s="36" t="s">
        <v>18</v>
      </c>
      <c r="F78" s="12" t="s">
        <v>6</v>
      </c>
      <c r="G78" s="30" t="s">
        <v>7</v>
      </c>
      <c r="H78" s="14"/>
      <c r="I78" s="16"/>
    </row>
    <row r="79" spans="1:9" s="24" customFormat="1" ht="13.5" x14ac:dyDescent="0.4">
      <c r="A79" s="8">
        <f t="shared" si="2"/>
        <v>77</v>
      </c>
      <c r="B79" s="9">
        <f t="shared" si="3"/>
        <v>3.2999999999999545</v>
      </c>
      <c r="C79" s="10">
        <v>298.89999999999998</v>
      </c>
      <c r="D79" s="11" t="s">
        <v>5</v>
      </c>
      <c r="E79" s="36" t="s">
        <v>21</v>
      </c>
      <c r="F79" s="12" t="s">
        <v>8</v>
      </c>
      <c r="G79" s="28" t="s">
        <v>71</v>
      </c>
      <c r="H79" s="8"/>
      <c r="I79" s="8" t="s">
        <v>89</v>
      </c>
    </row>
    <row r="80" spans="1:9" s="23" customFormat="1" ht="13.5" x14ac:dyDescent="0.4">
      <c r="A80" s="14">
        <f t="shared" si="2"/>
        <v>78</v>
      </c>
      <c r="B80" s="9">
        <f t="shared" si="3"/>
        <v>0.10000000000002274</v>
      </c>
      <c r="C80" s="15">
        <v>299</v>
      </c>
      <c r="D80" s="11"/>
      <c r="E80" s="36" t="s">
        <v>19</v>
      </c>
      <c r="F80" s="12" t="s">
        <v>6</v>
      </c>
      <c r="G80" s="30" t="s">
        <v>7</v>
      </c>
      <c r="H80" s="16"/>
      <c r="I80" s="16" t="s">
        <v>72</v>
      </c>
    </row>
    <row r="81" spans="1:9" s="23" customFormat="1" ht="13.5" x14ac:dyDescent="0.4">
      <c r="A81" s="14">
        <f t="shared" si="2"/>
        <v>79</v>
      </c>
      <c r="B81" s="9">
        <f t="shared" si="3"/>
        <v>0.10000000000002274</v>
      </c>
      <c r="C81" s="15">
        <v>299.10000000000002</v>
      </c>
      <c r="D81" s="11"/>
      <c r="E81" s="36" t="s">
        <v>24</v>
      </c>
      <c r="F81" s="12" t="s">
        <v>8</v>
      </c>
      <c r="G81" s="30" t="s">
        <v>7</v>
      </c>
      <c r="H81" s="41"/>
      <c r="I81" s="16" t="s">
        <v>73</v>
      </c>
    </row>
    <row r="82" spans="1:9" s="23" customFormat="1" ht="13.5" x14ac:dyDescent="0.4">
      <c r="A82" s="14">
        <f t="shared" si="2"/>
        <v>80</v>
      </c>
      <c r="B82" s="9">
        <f t="shared" si="3"/>
        <v>9.9999999999965894E-2</v>
      </c>
      <c r="C82" s="15">
        <v>299.2</v>
      </c>
      <c r="D82" s="11"/>
      <c r="E82" s="36" t="s">
        <v>19</v>
      </c>
      <c r="F82" s="12" t="s">
        <v>6</v>
      </c>
      <c r="G82" s="30" t="s">
        <v>7</v>
      </c>
      <c r="H82" s="16"/>
      <c r="I82" s="16"/>
    </row>
    <row r="83" spans="1:9" s="23" customFormat="1" ht="13.5" x14ac:dyDescent="0.4">
      <c r="A83" s="14">
        <f t="shared" si="2"/>
        <v>81</v>
      </c>
      <c r="B83" s="9">
        <f t="shared" si="3"/>
        <v>0.10000000000002274</v>
      </c>
      <c r="C83" s="15">
        <v>299.3</v>
      </c>
      <c r="D83" s="11"/>
      <c r="E83" s="36" t="s">
        <v>18</v>
      </c>
      <c r="F83" s="12" t="s">
        <v>6</v>
      </c>
      <c r="G83" s="30" t="s">
        <v>7</v>
      </c>
      <c r="H83" s="14"/>
      <c r="I83" s="16"/>
    </row>
    <row r="84" spans="1:9" s="24" customFormat="1" ht="13.5" x14ac:dyDescent="0.4">
      <c r="A84" s="8">
        <f t="shared" si="2"/>
        <v>82</v>
      </c>
      <c r="B84" s="9">
        <f t="shared" si="3"/>
        <v>0.5</v>
      </c>
      <c r="C84" s="10">
        <v>299.8</v>
      </c>
      <c r="D84" s="11"/>
      <c r="E84" s="36" t="s">
        <v>19</v>
      </c>
      <c r="F84" s="12" t="s">
        <v>6</v>
      </c>
      <c r="G84" s="28" t="s">
        <v>7</v>
      </c>
      <c r="H84" s="8"/>
      <c r="I84" s="8" t="s">
        <v>74</v>
      </c>
    </row>
    <row r="85" spans="1:9" s="23" customFormat="1" ht="13.5" x14ac:dyDescent="0.4">
      <c r="A85" s="14">
        <f t="shared" si="2"/>
        <v>83</v>
      </c>
      <c r="B85" s="9">
        <f t="shared" si="3"/>
        <v>1.0999999999999659</v>
      </c>
      <c r="C85" s="15">
        <v>300.89999999999998</v>
      </c>
      <c r="D85" s="11" t="s">
        <v>5</v>
      </c>
      <c r="E85" s="36" t="s">
        <v>18</v>
      </c>
      <c r="F85" s="12" t="s">
        <v>8</v>
      </c>
      <c r="G85" s="30" t="s">
        <v>75</v>
      </c>
      <c r="H85" s="16"/>
      <c r="I85" s="16"/>
    </row>
    <row r="86" spans="1:9" s="23" customFormat="1" ht="13.5" x14ac:dyDescent="0.4">
      <c r="A86" s="14">
        <f t="shared" si="2"/>
        <v>84</v>
      </c>
      <c r="B86" s="9">
        <f t="shared" si="3"/>
        <v>0.20000000000004547</v>
      </c>
      <c r="C86" s="15">
        <v>301.10000000000002</v>
      </c>
      <c r="D86" s="11" t="s">
        <v>5</v>
      </c>
      <c r="E86" s="36" t="s">
        <v>18</v>
      </c>
      <c r="F86" s="12" t="s">
        <v>8</v>
      </c>
      <c r="G86" s="30" t="s">
        <v>75</v>
      </c>
      <c r="H86" s="41" t="s">
        <v>76</v>
      </c>
      <c r="I86" s="16"/>
    </row>
    <row r="87" spans="1:9" s="22" customFormat="1" ht="40.5" x14ac:dyDescent="0.4">
      <c r="A87" s="4">
        <f t="shared" si="2"/>
        <v>85</v>
      </c>
      <c r="B87" s="5">
        <f>C87-C86</f>
        <v>9.9999999999965894E-2</v>
      </c>
      <c r="C87" s="6">
        <v>301.2</v>
      </c>
      <c r="D87" s="20"/>
      <c r="E87" s="39"/>
      <c r="F87" s="7" t="s">
        <v>14</v>
      </c>
      <c r="G87" s="29"/>
      <c r="H87" s="21"/>
      <c r="I87" s="21" t="s">
        <v>90</v>
      </c>
    </row>
    <row r="88" spans="1:9" s="22" customFormat="1" ht="40.5" x14ac:dyDescent="0.4">
      <c r="A88" s="4">
        <f t="shared" si="2"/>
        <v>86</v>
      </c>
      <c r="B88" s="5">
        <f>C88-C87</f>
        <v>0.10000000000002274</v>
      </c>
      <c r="C88" s="6">
        <v>301.3</v>
      </c>
      <c r="D88" s="20"/>
      <c r="E88" s="39"/>
      <c r="F88" s="7" t="s">
        <v>14</v>
      </c>
      <c r="G88" s="29"/>
      <c r="H88" s="21"/>
      <c r="I88" s="21" t="s">
        <v>105</v>
      </c>
    </row>
    <row r="101" spans="1:1" x14ac:dyDescent="0.4">
      <c r="A101" t="s">
        <v>110</v>
      </c>
    </row>
    <row r="114" spans="1:1" x14ac:dyDescent="0.4">
      <c r="A114" t="s">
        <v>111</v>
      </c>
    </row>
    <row r="127" spans="1:1" x14ac:dyDescent="0.4">
      <c r="A127" t="s">
        <v>112</v>
      </c>
    </row>
    <row r="140" spans="1:1" x14ac:dyDescent="0.4">
      <c r="A140" t="s">
        <v>113</v>
      </c>
    </row>
    <row r="153" spans="1:1" x14ac:dyDescent="0.4">
      <c r="A153" t="s">
        <v>114</v>
      </c>
    </row>
    <row r="166" spans="1:1" x14ac:dyDescent="0.4">
      <c r="A166" t="s">
        <v>115</v>
      </c>
    </row>
    <row r="179" spans="1:1" x14ac:dyDescent="0.4">
      <c r="A179" t="s">
        <v>116</v>
      </c>
    </row>
    <row r="192" spans="1:1" x14ac:dyDescent="0.4">
      <c r="A192" t="s">
        <v>117</v>
      </c>
    </row>
    <row r="194" spans="1:1" x14ac:dyDescent="0.4">
      <c r="A194" t="s">
        <v>118</v>
      </c>
    </row>
  </sheetData>
  <protectedRanges>
    <protectedRange algorithmName="SHA-512" hashValue="Jq66cUDhAkoojnGrLguLo9Smdi8zzfq0xDMrFT3m0F285LGJNf6x1iTbB+odc6DNkzK12aY21TEOEwOA15baqA==" saltValue="2Dd1893gsH6CSjI0uYp/dw==" spinCount="100000" sqref="A1:XFD89" name="範囲1"/>
  </protectedRanges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BRM906河内長野300 2.0.0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2020-08-26T06:23:49Z</cp:lastPrinted>
  <dcterms:created xsi:type="dcterms:W3CDTF">2019-09-01T01:30:48Z</dcterms:created>
  <dcterms:modified xsi:type="dcterms:W3CDTF">2020-09-03T01:14:32Z</dcterms:modified>
</cp:coreProperties>
</file>