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67f36f598f5dcc/ドキュメント/ブルベ主催用/2020 ブルベ/BRM913/"/>
    </mc:Choice>
  </mc:AlternateContent>
  <xr:revisionPtr revIDLastSave="7" documentId="8_{F657D89F-71B2-4995-8A89-D52BE467696D}" xr6:coauthVersionLast="45" xr6:coauthVersionMax="45" xr10:uidLastSave="{22A6712C-ABF9-43E6-8EAA-393C2D9E23CF}"/>
  <bookViews>
    <workbookView xWindow="345" yWindow="1305" windowWidth="27615" windowHeight="11385" xr2:uid="{0C62932E-12FB-4881-A84B-AEA3CCA2D870}"/>
  </bookViews>
  <sheets>
    <sheet name="Sheet1 (2)" sheetId="2" r:id="rId1"/>
  </sheets>
  <definedNames>
    <definedName name="_xlnm.Print_Area" localSheetId="0">'Sheet1 (2)'!$A$1:$I$171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2" l="1"/>
  <c r="B70" i="2"/>
  <c r="B34" i="2"/>
  <c r="B35" i="2"/>
  <c r="B17" i="2"/>
  <c r="B5" i="2"/>
  <c r="B6" i="2"/>
  <c r="B7" i="2"/>
  <c r="B8" i="2"/>
  <c r="B9" i="2"/>
  <c r="B10" i="2"/>
  <c r="B11" i="2"/>
  <c r="B12" i="2"/>
  <c r="B13" i="2"/>
  <c r="B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l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B77" i="2"/>
  <c r="B73" i="2"/>
  <c r="B68" i="2"/>
  <c r="B64" i="2"/>
  <c r="B60" i="2"/>
  <c r="B56" i="2"/>
  <c r="B52" i="2"/>
  <c r="B48" i="2"/>
  <c r="B44" i="2"/>
  <c r="B40" i="2"/>
  <c r="B36" i="2"/>
  <c r="B31" i="2"/>
  <c r="B27" i="2"/>
  <c r="B23" i="2"/>
  <c r="B19" i="2"/>
  <c r="B16" i="2"/>
  <c r="B76" i="2"/>
  <c r="B72" i="2"/>
  <c r="B67" i="2"/>
  <c r="B63" i="2"/>
  <c r="B59" i="2"/>
  <c r="B55" i="2"/>
  <c r="B51" i="2"/>
  <c r="B47" i="2"/>
  <c r="B43" i="2"/>
  <c r="B39" i="2"/>
  <c r="B30" i="2"/>
  <c r="B26" i="2"/>
  <c r="B22" i="2"/>
  <c r="B18" i="2"/>
  <c r="B15" i="2"/>
  <c r="B79" i="2"/>
  <c r="B75" i="2"/>
  <c r="B66" i="2"/>
  <c r="B62" i="2"/>
  <c r="B58" i="2"/>
  <c r="B54" i="2"/>
  <c r="B50" i="2"/>
  <c r="B46" i="2"/>
  <c r="B42" i="2"/>
  <c r="B38" i="2"/>
  <c r="B33" i="2"/>
  <c r="B29" i="2"/>
  <c r="B25" i="2"/>
  <c r="B21" i="2"/>
  <c r="B14" i="2"/>
  <c r="B78" i="2"/>
  <c r="B74" i="2"/>
  <c r="B69" i="2"/>
  <c r="B65" i="2"/>
  <c r="B61" i="2"/>
  <c r="B57" i="2"/>
  <c r="B53" i="2"/>
  <c r="B49" i="2"/>
  <c r="B45" i="2"/>
  <c r="B41" i="2"/>
  <c r="B37" i="2"/>
  <c r="B32" i="2"/>
  <c r="B28" i="2"/>
  <c r="B24" i="2"/>
  <c r="B20" i="2"/>
  <c r="A70" i="2" l="1"/>
  <c r="A71" i="2" s="1"/>
  <c r="A72" i="2" s="1"/>
  <c r="A73" i="2" s="1"/>
  <c r="A74" i="2" s="1"/>
  <c r="A75" i="2" s="1"/>
  <c r="A76" i="2" s="1"/>
  <c r="A77" i="2" s="1"/>
  <c r="A78" i="2" s="1"/>
  <c r="A79" i="2" s="1"/>
</calcChain>
</file>

<file path=xl/sharedStrings.xml><?xml version="1.0" encoding="utf-8"?>
<sst xmlns="http://schemas.openxmlformats.org/spreadsheetml/2006/main" count="357" uniqueCount="140">
  <si>
    <t>NO.</t>
    <phoneticPr fontId="2"/>
  </si>
  <si>
    <t>区間距離</t>
    <rPh sb="0" eb="2">
      <t>クカン</t>
    </rPh>
    <rPh sb="2" eb="4">
      <t>キョリ</t>
    </rPh>
    <phoneticPr fontId="2"/>
  </si>
  <si>
    <t>総距離</t>
    <rPh sb="0" eb="3">
      <t>ソウキョリ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</si>
  <si>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</si>
  <si>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</si>
  <si>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方向</t>
    <rPh sb="0" eb="2">
      <t>ホウコウ</t>
    </rPh>
    <phoneticPr fontId="2"/>
  </si>
  <si>
    <t>次道路</t>
    <rPh sb="0" eb="1">
      <t>ツギ</t>
    </rPh>
    <rPh sb="1" eb="3">
      <t>ドウロ</t>
    </rPh>
    <phoneticPr fontId="2"/>
  </si>
  <si>
    <t>交差点名</t>
    <rPh sb="0" eb="3">
      <t>コウサテン</t>
    </rPh>
    <rPh sb="3" eb="4">
      <t>メイ</t>
    </rPh>
    <phoneticPr fontId="2"/>
  </si>
  <si>
    <t>メモ（目印、コンビニ、交差点など）</t>
    <rPh sb="3" eb="5">
      <t>メジルシ</t>
    </rPh>
    <rPh sb="11" eb="13">
      <t>コウサ</t>
    </rPh>
    <rPh sb="13" eb="14">
      <t>テン</t>
    </rPh>
    <phoneticPr fontId="2"/>
  </si>
  <si>
    <t>府道214号</t>
    <rPh sb="0" eb="2">
      <t>フドウ</t>
    </rPh>
    <rPh sb="5" eb="6">
      <t>ゴウ</t>
    </rPh>
    <phoneticPr fontId="2"/>
  </si>
  <si>
    <t>DEPART 三日市駅前</t>
    <rPh sb="7" eb="10">
      <t>ミッカイチ</t>
    </rPh>
    <rPh sb="10" eb="11">
      <t>エキ</t>
    </rPh>
    <rPh sb="11" eb="12">
      <t>マエ</t>
    </rPh>
    <phoneticPr fontId="2"/>
  </si>
  <si>
    <t>🚥</t>
  </si>
  <si>
    <t>┳</t>
    <phoneticPr fontId="2"/>
  </si>
  <si>
    <t>右折</t>
    <rPh sb="0" eb="2">
      <t>ウセツ</t>
    </rPh>
    <phoneticPr fontId="2"/>
  </si>
  <si>
    <t>府道209号</t>
    <rPh sb="0" eb="2">
      <t>フドウ</t>
    </rPh>
    <rPh sb="5" eb="6">
      <t>ゴウ</t>
    </rPh>
    <phoneticPr fontId="2"/>
  </si>
  <si>
    <t>くずの口バス停前</t>
    <rPh sb="3" eb="4">
      <t>クチ</t>
    </rPh>
    <rPh sb="6" eb="7">
      <t>テイ</t>
    </rPh>
    <rPh sb="7" eb="8">
      <t>マエ</t>
    </rPh>
    <phoneticPr fontId="2"/>
  </si>
  <si>
    <t>┫</t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</si>
  <si>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</si>
  <si>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</si>
  <si>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寺元</t>
    <rPh sb="0" eb="2">
      <t>テラモト</t>
    </rPh>
    <phoneticPr fontId="2"/>
  </si>
  <si>
    <t>Ｙ</t>
    <phoneticPr fontId="2"/>
  </si>
  <si>
    <t>左前方</t>
    <rPh sb="0" eb="1">
      <t>ヒダリ</t>
    </rPh>
    <rPh sb="1" eb="3">
      <t>ゼンポウ</t>
    </rPh>
    <phoneticPr fontId="2"/>
  </si>
  <si>
    <t>府道201号</t>
    <rPh sb="0" eb="2">
      <t>フドウ</t>
    </rPh>
    <rPh sb="5" eb="6">
      <t>ゴウ</t>
    </rPh>
    <phoneticPr fontId="2"/>
  </si>
  <si>
    <t>道なり左折</t>
    <rPh sb="0" eb="1">
      <t>ミチ</t>
    </rPh>
    <rPh sb="3" eb="5">
      <t>サセツ</t>
    </rPh>
    <phoneticPr fontId="2"/>
  </si>
  <si>
    <t>╋</t>
    <phoneticPr fontId="2"/>
  </si>
  <si>
    <t>府道705号</t>
    <rPh sb="0" eb="2">
      <t>フドウ</t>
    </rPh>
    <rPh sb="5" eb="6">
      <t>ゴウ</t>
    </rPh>
    <phoneticPr fontId="2"/>
  </si>
  <si>
    <t>川向</t>
    <rPh sb="0" eb="2">
      <t>カワムカイ</t>
    </rPh>
    <phoneticPr fontId="2"/>
  </si>
  <si>
    <t>府道33号</t>
    <rPh sb="0" eb="2">
      <t>フドウ</t>
    </rPh>
    <rPh sb="4" eb="5">
      <t>ゴウ</t>
    </rPh>
    <phoneticPr fontId="2"/>
  </si>
  <si>
    <t>金剛大橋東詰</t>
    <rPh sb="0" eb="2">
      <t>コンゴウ</t>
    </rPh>
    <rPh sb="2" eb="4">
      <t>オオハシ</t>
    </rPh>
    <rPh sb="4" eb="5">
      <t>ヒガシ</t>
    </rPh>
    <rPh sb="5" eb="6">
      <t>ヅメ</t>
    </rPh>
    <phoneticPr fontId="2"/>
  </si>
  <si>
    <t>府道27号</t>
    <rPh sb="0" eb="2">
      <t>フドウ</t>
    </rPh>
    <rPh sb="4" eb="5">
      <t>ゴウ</t>
    </rPh>
    <phoneticPr fontId="2"/>
  </si>
  <si>
    <t>大ケ塚</t>
    <rPh sb="0" eb="1">
      <t>ダイ</t>
    </rPh>
    <rPh sb="2" eb="3">
      <t>ツカ</t>
    </rPh>
    <phoneticPr fontId="2"/>
  </si>
  <si>
    <t>町道</t>
    <rPh sb="0" eb="2">
      <t>チョウドウ</t>
    </rPh>
    <phoneticPr fontId="2"/>
  </si>
  <si>
    <t>太子</t>
    <rPh sb="0" eb="2">
      <t>タイシ</t>
    </rPh>
    <phoneticPr fontId="2"/>
  </si>
  <si>
    <t>国道166号</t>
    <rPh sb="0" eb="2">
      <t>コクドウ</t>
    </rPh>
    <rPh sb="5" eb="6">
      <t>ゴウ</t>
    </rPh>
    <phoneticPr fontId="2"/>
  </si>
  <si>
    <t>六枚橋</t>
    <rPh sb="0" eb="2">
      <t>ロクマイ</t>
    </rPh>
    <rPh sb="2" eb="3">
      <t>バシ</t>
    </rPh>
    <phoneticPr fontId="2"/>
  </si>
  <si>
    <t>Ｘ</t>
    <phoneticPr fontId="2"/>
  </si>
  <si>
    <t>右前方</t>
    <rPh sb="0" eb="1">
      <t>ミギ</t>
    </rPh>
    <rPh sb="1" eb="3">
      <t>ゼンポウ</t>
    </rPh>
    <phoneticPr fontId="2"/>
  </si>
  <si>
    <t>府道703号</t>
    <rPh sb="0" eb="2">
      <t>フドウ</t>
    </rPh>
    <rPh sb="5" eb="6">
      <t>ゴウ</t>
    </rPh>
    <phoneticPr fontId="2"/>
  </si>
  <si>
    <t>春日北</t>
    <rPh sb="0" eb="2">
      <t>カスガ</t>
    </rPh>
    <rPh sb="2" eb="3">
      <t>キタ</t>
    </rPh>
    <phoneticPr fontId="2"/>
  </si>
  <si>
    <t>国道165号</t>
    <rPh sb="0" eb="2">
      <t>コクドウ</t>
    </rPh>
    <rPh sb="5" eb="6">
      <t>ゴウ</t>
    </rPh>
    <phoneticPr fontId="2"/>
  </si>
  <si>
    <t>穴虫南</t>
    <rPh sb="0" eb="2">
      <t>アナムシ</t>
    </rPh>
    <rPh sb="2" eb="3">
      <t>ミナミ</t>
    </rPh>
    <phoneticPr fontId="2"/>
  </si>
  <si>
    <t>穴虫</t>
    <rPh sb="0" eb="2">
      <t>アナムシ</t>
    </rPh>
    <phoneticPr fontId="2"/>
  </si>
  <si>
    <t>側道へ　大和高田バイパスへ行かない</t>
    <rPh sb="0" eb="2">
      <t>ソクドウ</t>
    </rPh>
    <rPh sb="4" eb="8">
      <t>ヤマトタカダ</t>
    </rPh>
    <rPh sb="13" eb="14">
      <t>イ</t>
    </rPh>
    <phoneticPr fontId="2"/>
  </si>
  <si>
    <t>下田東３丁目</t>
    <rPh sb="0" eb="2">
      <t>シモダ</t>
    </rPh>
    <rPh sb="2" eb="3">
      <t>ヒガシ</t>
    </rPh>
    <rPh sb="4" eb="6">
      <t>チョウメ</t>
    </rPh>
    <phoneticPr fontId="2"/>
  </si>
  <si>
    <t>直進</t>
    <rPh sb="0" eb="2">
      <t>チョクシン</t>
    </rPh>
    <phoneticPr fontId="2"/>
  </si>
  <si>
    <t>県道112号</t>
    <rPh sb="0" eb="2">
      <t>ケンドウ</t>
    </rPh>
    <rPh sb="5" eb="6">
      <t>ゴウ</t>
    </rPh>
    <phoneticPr fontId="2"/>
  </si>
  <si>
    <t>広陵農協前</t>
    <rPh sb="0" eb="2">
      <t>コウリョウ</t>
    </rPh>
    <rPh sb="2" eb="4">
      <t>ノウキョウ</t>
    </rPh>
    <rPh sb="4" eb="5">
      <t>マエ</t>
    </rPh>
    <phoneticPr fontId="2"/>
  </si>
  <si>
    <t>県道112号を道なりに進む</t>
    <rPh sb="0" eb="2">
      <t>ケンドウ</t>
    </rPh>
    <rPh sb="5" eb="6">
      <t>ゴウ</t>
    </rPh>
    <rPh sb="7" eb="8">
      <t>ミチ</t>
    </rPh>
    <rPh sb="11" eb="12">
      <t>スス</t>
    </rPh>
    <phoneticPr fontId="2"/>
  </si>
  <si>
    <t>県道14号</t>
    <rPh sb="0" eb="2">
      <t>ケンドウ</t>
    </rPh>
    <rPh sb="4" eb="5">
      <t>ゴウ</t>
    </rPh>
    <phoneticPr fontId="2"/>
  </si>
  <si>
    <t>三笠</t>
    <rPh sb="0" eb="2">
      <t>ミカサ</t>
    </rPh>
    <phoneticPr fontId="2"/>
  </si>
  <si>
    <t>国道24号</t>
    <rPh sb="0" eb="2">
      <t>コクドウ</t>
    </rPh>
    <rPh sb="4" eb="5">
      <t>ゴウ</t>
    </rPh>
    <phoneticPr fontId="2"/>
  </si>
  <si>
    <t>千代北</t>
    <rPh sb="0" eb="2">
      <t>チヨ</t>
    </rPh>
    <rPh sb="2" eb="3">
      <t>キタ</t>
    </rPh>
    <phoneticPr fontId="2"/>
  </si>
  <si>
    <t>阪手</t>
    <rPh sb="0" eb="1">
      <t>サカ</t>
    </rPh>
    <rPh sb="1" eb="2">
      <t>テ</t>
    </rPh>
    <phoneticPr fontId="2"/>
  </si>
  <si>
    <t>国道169号</t>
    <rPh sb="0" eb="2">
      <t>コクドウ</t>
    </rPh>
    <rPh sb="5" eb="6">
      <t>ゴウ</t>
    </rPh>
    <phoneticPr fontId="2"/>
  </si>
  <si>
    <t>右側</t>
    <rPh sb="0" eb="2">
      <t>ミギガワ</t>
    </rPh>
    <phoneticPr fontId="2"/>
  </si>
  <si>
    <t>県道51号</t>
    <rPh sb="0" eb="2">
      <t>ケンドウ</t>
    </rPh>
    <rPh sb="4" eb="5">
      <t>ゴウ</t>
    </rPh>
    <phoneticPr fontId="2"/>
  </si>
  <si>
    <t>┣</t>
    <phoneticPr fontId="2"/>
  </si>
  <si>
    <t>布留</t>
    <rPh sb="0" eb="1">
      <t>ヌノ</t>
    </rPh>
    <rPh sb="1" eb="2">
      <t>ト</t>
    </rPh>
    <phoneticPr fontId="2"/>
  </si>
  <si>
    <t>左手にファミリーマート</t>
    <rPh sb="0" eb="2">
      <t>ヒダリテ</t>
    </rPh>
    <phoneticPr fontId="2"/>
  </si>
  <si>
    <t>国道25号</t>
    <rPh sb="0" eb="2">
      <t>コクドウ</t>
    </rPh>
    <rPh sb="4" eb="5">
      <t>ゴウ</t>
    </rPh>
    <phoneticPr fontId="2"/>
  </si>
  <si>
    <t>国道25号へ合流</t>
    <rPh sb="0" eb="2">
      <t>コクドウ</t>
    </rPh>
    <rPh sb="4" eb="5">
      <t>ゴウ</t>
    </rPh>
    <rPh sb="6" eb="8">
      <t>ゴウリュウ</t>
    </rPh>
    <phoneticPr fontId="2"/>
  </si>
  <si>
    <t>県道247号</t>
    <rPh sb="0" eb="2">
      <t>ケンドウ</t>
    </rPh>
    <rPh sb="5" eb="6">
      <t>ゴウ</t>
    </rPh>
    <phoneticPr fontId="2"/>
  </si>
  <si>
    <t>左手に天理ダム</t>
    <rPh sb="0" eb="2">
      <t>ヒダリテ</t>
    </rPh>
    <rPh sb="3" eb="5">
      <t>テンリ</t>
    </rPh>
    <phoneticPr fontId="2"/>
  </si>
  <si>
    <t>県道50号</t>
    <rPh sb="0" eb="2">
      <t>ケンドウ</t>
    </rPh>
    <rPh sb="4" eb="5">
      <t>ゴウ</t>
    </rPh>
    <phoneticPr fontId="2"/>
  </si>
  <si>
    <t>一時停止あり</t>
    <rPh sb="0" eb="2">
      <t>イチジ</t>
    </rPh>
    <rPh sb="2" eb="4">
      <t>テイシ</t>
    </rPh>
    <phoneticPr fontId="2"/>
  </si>
  <si>
    <t>県道38号</t>
    <rPh sb="0" eb="2">
      <t>ケンドウ</t>
    </rPh>
    <rPh sb="4" eb="5">
      <t>ゴウ</t>
    </rPh>
    <phoneticPr fontId="2"/>
  </si>
  <si>
    <t>桜井方面へ</t>
    <rPh sb="0" eb="2">
      <t>サクライ</t>
    </rPh>
    <rPh sb="2" eb="4">
      <t>ホウメン</t>
    </rPh>
    <phoneticPr fontId="2"/>
  </si>
  <si>
    <t>┃</t>
    <phoneticPr fontId="2"/>
  </si>
  <si>
    <t>左手</t>
    <rPh sb="0" eb="2">
      <t>ヒダリテ</t>
    </rPh>
    <phoneticPr fontId="2"/>
  </si>
  <si>
    <t>初瀬東</t>
    <rPh sb="0" eb="2">
      <t>ハツセ</t>
    </rPh>
    <rPh sb="2" eb="3">
      <t>ヒガシ</t>
    </rPh>
    <phoneticPr fontId="2"/>
  </si>
  <si>
    <t>萩原</t>
    <rPh sb="0" eb="2">
      <t>ハギワラ</t>
    </rPh>
    <phoneticPr fontId="2"/>
  </si>
  <si>
    <t>→室生ダム</t>
    <rPh sb="1" eb="3">
      <t>ムロオ</t>
    </rPh>
    <phoneticPr fontId="2"/>
  </si>
  <si>
    <t>ト</t>
    <phoneticPr fontId="2"/>
  </si>
  <si>
    <t>→室生ダム100m標識あり</t>
    <rPh sb="9" eb="11">
      <t>ヒョウシキ</t>
    </rPh>
    <phoneticPr fontId="2"/>
  </si>
  <si>
    <t>∩</t>
    <phoneticPr fontId="2"/>
  </si>
  <si>
    <t>県道28号</t>
    <rPh sb="0" eb="2">
      <t>ケンドウ</t>
    </rPh>
    <rPh sb="4" eb="5">
      <t>ゴウ</t>
    </rPh>
    <phoneticPr fontId="2"/>
  </si>
  <si>
    <t>県道81号</t>
    <rPh sb="0" eb="2">
      <t>ケンドウ</t>
    </rPh>
    <rPh sb="4" eb="5">
      <t>ゴウ</t>
    </rPh>
    <phoneticPr fontId="2"/>
  </si>
  <si>
    <t>夏見</t>
    <rPh sb="0" eb="2">
      <t>ナツミ</t>
    </rPh>
    <phoneticPr fontId="2"/>
  </si>
  <si>
    <t>夏見橋北詰</t>
    <rPh sb="0" eb="2">
      <t>ナツミ</t>
    </rPh>
    <rPh sb="2" eb="3">
      <t>ハシ</t>
    </rPh>
    <rPh sb="3" eb="5">
      <t>キタヅメ</t>
    </rPh>
    <phoneticPr fontId="2"/>
  </si>
  <si>
    <t>左側</t>
    <rPh sb="0" eb="2">
      <t>ヒダリガワ</t>
    </rPh>
    <phoneticPr fontId="2"/>
  </si>
  <si>
    <t>旧道</t>
    <rPh sb="0" eb="2">
      <t>キュウドウ</t>
    </rPh>
    <phoneticPr fontId="2"/>
  </si>
  <si>
    <t>国道369号</t>
    <rPh sb="0" eb="2">
      <t>コクドウ</t>
    </rPh>
    <rPh sb="5" eb="6">
      <t>ゴウ</t>
    </rPh>
    <phoneticPr fontId="2"/>
  </si>
  <si>
    <t>伊勢本街道</t>
    <rPh sb="0" eb="2">
      <t>イセ</t>
    </rPh>
    <rPh sb="2" eb="3">
      <t>ホン</t>
    </rPh>
    <rPh sb="3" eb="5">
      <t>カイドウ</t>
    </rPh>
    <phoneticPr fontId="2"/>
  </si>
  <si>
    <t>伊勢街道</t>
    <rPh sb="0" eb="2">
      <t>イセ</t>
    </rPh>
    <rPh sb="2" eb="4">
      <t>カイドウ</t>
    </rPh>
    <phoneticPr fontId="2"/>
  </si>
  <si>
    <t>県道16号</t>
    <rPh sb="0" eb="2">
      <t>ケンドウ</t>
    </rPh>
    <rPh sb="4" eb="5">
      <t>ゴウ</t>
    </rPh>
    <phoneticPr fontId="2"/>
  </si>
  <si>
    <t>吉野・五條方面へ</t>
    <rPh sb="0" eb="2">
      <t>ヨシノ</t>
    </rPh>
    <rPh sb="3" eb="5">
      <t>ゴジョウ</t>
    </rPh>
    <rPh sb="5" eb="7">
      <t>ホウメン</t>
    </rPh>
    <phoneticPr fontId="2"/>
  </si>
  <si>
    <t>国道370号</t>
    <rPh sb="0" eb="2">
      <t>コクドウ</t>
    </rPh>
    <rPh sb="5" eb="6">
      <t>ゴウ</t>
    </rPh>
    <phoneticPr fontId="2"/>
  </si>
  <si>
    <t>窪垣内</t>
    <rPh sb="0" eb="1">
      <t>クボ</t>
    </rPh>
    <rPh sb="1" eb="3">
      <t>カキウチ</t>
    </rPh>
    <phoneticPr fontId="2"/>
  </si>
  <si>
    <t>大宇陀方面へ</t>
    <rPh sb="0" eb="3">
      <t>オオウダ</t>
    </rPh>
    <rPh sb="3" eb="5">
      <t>ホウメン</t>
    </rPh>
    <phoneticPr fontId="2"/>
  </si>
  <si>
    <t>県道256号</t>
    <rPh sb="0" eb="2">
      <t>ケンドウ</t>
    </rPh>
    <rPh sb="5" eb="6">
      <t>ゴウ</t>
    </rPh>
    <phoneticPr fontId="2"/>
  </si>
  <si>
    <t>左手前に鋭角に曲がる</t>
    <rPh sb="0" eb="1">
      <t>ヒダリ</t>
    </rPh>
    <rPh sb="1" eb="3">
      <t>テマエ</t>
    </rPh>
    <rPh sb="4" eb="6">
      <t>エイカク</t>
    </rPh>
    <rPh sb="7" eb="8">
      <t>マ</t>
    </rPh>
    <phoneticPr fontId="2"/>
  </si>
  <si>
    <t>桜橋北詰</t>
    <rPh sb="0" eb="2">
      <t>サクラバシ</t>
    </rPh>
    <rPh sb="2" eb="4">
      <t>キタヅメ</t>
    </rPh>
    <phoneticPr fontId="2"/>
  </si>
  <si>
    <t>桜橋を渡る</t>
    <rPh sb="0" eb="1">
      <t>サクラ</t>
    </rPh>
    <rPh sb="1" eb="2">
      <t>バシ</t>
    </rPh>
    <rPh sb="3" eb="4">
      <t>ワタ</t>
    </rPh>
    <phoneticPr fontId="2"/>
  </si>
  <si>
    <t>県道39号</t>
    <rPh sb="0" eb="2">
      <t>ケンドウ</t>
    </rPh>
    <rPh sb="4" eb="5">
      <t>ゴウ</t>
    </rPh>
    <phoneticPr fontId="2"/>
  </si>
  <si>
    <t>県道137号</t>
    <rPh sb="0" eb="2">
      <t>ケンドウ</t>
    </rPh>
    <rPh sb="5" eb="6">
      <t>ゴウ</t>
    </rPh>
    <phoneticPr fontId="2"/>
  </si>
  <si>
    <t>小島</t>
    <rPh sb="0" eb="2">
      <t>コジマ</t>
    </rPh>
    <phoneticPr fontId="2"/>
  </si>
  <si>
    <t>国道168号</t>
    <rPh sb="0" eb="2">
      <t>コクドウ</t>
    </rPh>
    <rPh sb="5" eb="6">
      <t>ゴウ</t>
    </rPh>
    <phoneticPr fontId="2"/>
  </si>
  <si>
    <t>野原西６丁目</t>
    <rPh sb="0" eb="2">
      <t>ノハラ</t>
    </rPh>
    <rPh sb="2" eb="3">
      <t>ニシ</t>
    </rPh>
    <rPh sb="4" eb="6">
      <t>チョウメ</t>
    </rPh>
    <phoneticPr fontId="2"/>
  </si>
  <si>
    <t>県道55号</t>
    <rPh sb="0" eb="2">
      <t>ケンドウ</t>
    </rPh>
    <rPh sb="4" eb="5">
      <t>ゴウ</t>
    </rPh>
    <phoneticPr fontId="2"/>
  </si>
  <si>
    <t>丹原</t>
    <rPh sb="0" eb="2">
      <t>タンバラ</t>
    </rPh>
    <phoneticPr fontId="2"/>
  </si>
  <si>
    <t>橋本方面へ</t>
    <rPh sb="0" eb="2">
      <t>ハシモト</t>
    </rPh>
    <rPh sb="2" eb="4">
      <t>ホウメン</t>
    </rPh>
    <phoneticPr fontId="2"/>
  </si>
  <si>
    <t>人</t>
    <rPh sb="0" eb="1">
      <t>ヒト</t>
    </rPh>
    <phoneticPr fontId="2"/>
  </si>
  <si>
    <t>合流</t>
    <rPh sb="0" eb="2">
      <t>ゴウリュウ</t>
    </rPh>
    <phoneticPr fontId="2"/>
  </si>
  <si>
    <t>橋本橋南詰</t>
    <rPh sb="0" eb="2">
      <t>ハシモト</t>
    </rPh>
    <rPh sb="2" eb="3">
      <t>バシ</t>
    </rPh>
    <rPh sb="3" eb="4">
      <t>ミナミ</t>
    </rPh>
    <rPh sb="4" eb="5">
      <t>ヅメ</t>
    </rPh>
    <phoneticPr fontId="2"/>
  </si>
  <si>
    <t>国道371号</t>
    <rPh sb="0" eb="2">
      <t>コクドウ</t>
    </rPh>
    <rPh sb="5" eb="6">
      <t>ゴウ</t>
    </rPh>
    <phoneticPr fontId="2"/>
  </si>
  <si>
    <t>清水</t>
    <rPh sb="0" eb="2">
      <t>シミズ</t>
    </rPh>
    <phoneticPr fontId="2"/>
  </si>
  <si>
    <r>
      <t xml:space="preserve">本線は道なり右だが直進
</t>
    </r>
    <r>
      <rPr>
        <b/>
        <sz val="11"/>
        <color rgb="FFFF0000"/>
        <rFont val="ＭＳ Ｐゴシック"/>
        <family val="3"/>
        <charset val="128"/>
      </rPr>
      <t>絶対に石仏バイパスに行かない
先のトンネル自転車通行禁止！</t>
    </r>
    <rPh sb="0" eb="2">
      <t>ホンセン</t>
    </rPh>
    <rPh sb="3" eb="4">
      <t>ミチ</t>
    </rPh>
    <rPh sb="6" eb="7">
      <t>ミギ</t>
    </rPh>
    <rPh sb="9" eb="11">
      <t>チョクシン</t>
    </rPh>
    <rPh sb="12" eb="14">
      <t>ゼッタイ</t>
    </rPh>
    <rPh sb="15" eb="17">
      <t>イシボトケ</t>
    </rPh>
    <rPh sb="22" eb="23">
      <t>イ</t>
    </rPh>
    <rPh sb="27" eb="28">
      <t>サキ</t>
    </rPh>
    <rPh sb="33" eb="36">
      <t>ジテンシャ</t>
    </rPh>
    <rPh sb="36" eb="38">
      <t>ツウコウ</t>
    </rPh>
    <rPh sb="38" eb="40">
      <t>キンシ</t>
    </rPh>
    <phoneticPr fontId="2"/>
  </si>
  <si>
    <t>石仏南</t>
    <rPh sb="0" eb="2">
      <t>イシボトケ</t>
    </rPh>
    <rPh sb="2" eb="3">
      <t>ミナミ</t>
    </rPh>
    <phoneticPr fontId="2"/>
  </si>
  <si>
    <t>石仏北</t>
    <rPh sb="0" eb="2">
      <t>イシボトケ</t>
    </rPh>
    <rPh sb="2" eb="3">
      <t>キタ</t>
    </rPh>
    <phoneticPr fontId="2"/>
  </si>
  <si>
    <t>三日市南</t>
    <rPh sb="0" eb="3">
      <t>ミッカイチ</t>
    </rPh>
    <rPh sb="3" eb="4">
      <t>ミナミ</t>
    </rPh>
    <phoneticPr fontId="2"/>
  </si>
  <si>
    <t>大和神社前</t>
    <rPh sb="0" eb="2">
      <t>ヤマト</t>
    </rPh>
    <rPh sb="2" eb="4">
      <t>ジンジャ</t>
    </rPh>
    <rPh sb="4" eb="5">
      <t>マエ</t>
    </rPh>
    <phoneticPr fontId="2"/>
  </si>
  <si>
    <t>*</t>
    <phoneticPr fontId="2"/>
  </si>
  <si>
    <t>六差路 右前方の県道１４号へ</t>
    <rPh sb="0" eb="1">
      <t>ロク</t>
    </rPh>
    <rPh sb="1" eb="2">
      <t>サ</t>
    </rPh>
    <rPh sb="2" eb="3">
      <t>ジ</t>
    </rPh>
    <rPh sb="4" eb="5">
      <t>ミギ</t>
    </rPh>
    <rPh sb="5" eb="7">
      <t>ゼンポウ</t>
    </rPh>
    <rPh sb="8" eb="10">
      <t>ケンドウ</t>
    </rPh>
    <rPh sb="12" eb="13">
      <t>ゴウ</t>
    </rPh>
    <phoneticPr fontId="2"/>
  </si>
  <si>
    <t>クイズチェク１　天理ダム公園
水位が何ｍになったらここは利用できなくなるでしょうか？
チェック後直進</t>
    <rPh sb="8" eb="10">
      <t>テンリ</t>
    </rPh>
    <rPh sb="12" eb="14">
      <t>コウエン</t>
    </rPh>
    <rPh sb="15" eb="17">
      <t>スイイ</t>
    </rPh>
    <rPh sb="18" eb="19">
      <t>ナン</t>
    </rPh>
    <rPh sb="28" eb="30">
      <t>リヨウ</t>
    </rPh>
    <rPh sb="47" eb="48">
      <t>ゴ</t>
    </rPh>
    <rPh sb="48" eb="50">
      <t>チョクシン</t>
    </rPh>
    <phoneticPr fontId="2"/>
  </si>
  <si>
    <t>ダム周回道 走行注意！</t>
    <rPh sb="2" eb="4">
      <t>シュウカイ</t>
    </rPh>
    <rPh sb="4" eb="5">
      <t>ミチ</t>
    </rPh>
    <rPh sb="6" eb="8">
      <t>ソウコウ</t>
    </rPh>
    <rPh sb="8" eb="10">
      <t>チュウイ</t>
    </rPh>
    <phoneticPr fontId="2"/>
  </si>
  <si>
    <t>クイズチェック３　室生ダム
淀川河口までの距離は何km？
チェック後Ｕターン</t>
    <rPh sb="9" eb="11">
      <t>ムロオ</t>
    </rPh>
    <rPh sb="14" eb="16">
      <t>ヨドガワ</t>
    </rPh>
    <rPh sb="16" eb="18">
      <t>カコウ</t>
    </rPh>
    <rPh sb="21" eb="23">
      <t>キョリ</t>
    </rPh>
    <rPh sb="24" eb="25">
      <t>ナン</t>
    </rPh>
    <rPh sb="33" eb="34">
      <t>ゴ</t>
    </rPh>
    <phoneticPr fontId="2"/>
  </si>
  <si>
    <t>室生寺入口</t>
    <rPh sb="0" eb="2">
      <t>ムロオ</t>
    </rPh>
    <rPh sb="2" eb="3">
      <t>テラ</t>
    </rPh>
    <rPh sb="3" eb="5">
      <t>イリグチ</t>
    </rPh>
    <phoneticPr fontId="2"/>
  </si>
  <si>
    <t>クイズチェック４　青蓮寺ダム
総貯水量は京セラドーム大阪何杯分？
チェック後直進</t>
    <rPh sb="9" eb="12">
      <t>ショウレンジ</t>
    </rPh>
    <rPh sb="15" eb="16">
      <t>ソウ</t>
    </rPh>
    <rPh sb="16" eb="18">
      <t>チョスイ</t>
    </rPh>
    <rPh sb="18" eb="19">
      <t>リョウ</t>
    </rPh>
    <rPh sb="20" eb="21">
      <t>キョウ</t>
    </rPh>
    <rPh sb="26" eb="28">
      <t>オオサカ</t>
    </rPh>
    <rPh sb="28" eb="31">
      <t>ナンハイブン</t>
    </rPh>
    <rPh sb="37" eb="38">
      <t>ゴ</t>
    </rPh>
    <rPh sb="38" eb="40">
      <t>チョクシン</t>
    </rPh>
    <phoneticPr fontId="2"/>
  </si>
  <si>
    <t>クイズチェック５　たかすみの里
温泉と何の施設があるでしょうか？
チェック後直進</t>
    <rPh sb="14" eb="15">
      <t>サト</t>
    </rPh>
    <rPh sb="16" eb="18">
      <t>オンセン</t>
    </rPh>
    <rPh sb="19" eb="20">
      <t>ナニ</t>
    </rPh>
    <rPh sb="21" eb="23">
      <t>シセツ</t>
    </rPh>
    <rPh sb="37" eb="38">
      <t>ゴ</t>
    </rPh>
    <rPh sb="38" eb="40">
      <t>チョクシン</t>
    </rPh>
    <phoneticPr fontId="2"/>
  </si>
  <si>
    <t>クイズチェック６　津風呂ダム
総貯水量は甲子園球場何杯分？
チェック後直進</t>
    <rPh sb="9" eb="10">
      <t>ツ</t>
    </rPh>
    <rPh sb="10" eb="12">
      <t>ブロ</t>
    </rPh>
    <rPh sb="20" eb="23">
      <t>コウシエン</t>
    </rPh>
    <rPh sb="23" eb="25">
      <t>キュウジョウ</t>
    </rPh>
    <rPh sb="34" eb="35">
      <t>ゴ</t>
    </rPh>
    <rPh sb="35" eb="37">
      <t>チョクシン</t>
    </rPh>
    <phoneticPr fontId="2"/>
  </si>
  <si>
    <t>正面</t>
    <rPh sb="0" eb="2">
      <t>ショウメン</t>
    </rPh>
    <phoneticPr fontId="2"/>
  </si>
  <si>
    <t>クイズチェック７　紀伊清水駅前
駅入り口前に自動販売機は何台あるでしょうか？
チェック後元の道を直進</t>
    <rPh sb="9" eb="11">
      <t>キイ</t>
    </rPh>
    <rPh sb="11" eb="13">
      <t>シミズ</t>
    </rPh>
    <rPh sb="13" eb="14">
      <t>エキ</t>
    </rPh>
    <rPh sb="14" eb="15">
      <t>マエ</t>
    </rPh>
    <rPh sb="16" eb="17">
      <t>エキ</t>
    </rPh>
    <rPh sb="17" eb="18">
      <t>イ</t>
    </rPh>
    <rPh sb="19" eb="20">
      <t>グチ</t>
    </rPh>
    <rPh sb="20" eb="21">
      <t>マエ</t>
    </rPh>
    <rPh sb="22" eb="24">
      <t>ジドウ</t>
    </rPh>
    <rPh sb="24" eb="27">
      <t>ハンバイキ</t>
    </rPh>
    <rPh sb="28" eb="30">
      <t>ナンダイ</t>
    </rPh>
    <rPh sb="43" eb="44">
      <t>ゴ</t>
    </rPh>
    <rPh sb="44" eb="45">
      <t>モト</t>
    </rPh>
    <rPh sb="46" eb="47">
      <t>ミチ</t>
    </rPh>
    <rPh sb="48" eb="50">
      <t>チョクシン</t>
    </rPh>
    <phoneticPr fontId="2"/>
  </si>
  <si>
    <t>慶賀野橋東詰</t>
    <rPh sb="0" eb="1">
      <t>ケイ</t>
    </rPh>
    <rPh sb="1" eb="2">
      <t>ガ</t>
    </rPh>
    <rPh sb="2" eb="3">
      <t>ノ</t>
    </rPh>
    <rPh sb="3" eb="4">
      <t>ハシ</t>
    </rPh>
    <rPh sb="4" eb="5">
      <t>ヒガシ</t>
    </rPh>
    <rPh sb="5" eb="6">
      <t>ヅメ</t>
    </rPh>
    <phoneticPr fontId="2"/>
  </si>
  <si>
    <t>柱本南</t>
    <rPh sb="0" eb="2">
      <t>ハシラモト</t>
    </rPh>
    <rPh sb="2" eb="3">
      <t>ミナミ</t>
    </rPh>
    <phoneticPr fontId="2"/>
  </si>
  <si>
    <r>
      <t>旧道 紀見峠へ　</t>
    </r>
    <r>
      <rPr>
        <b/>
        <sz val="11"/>
        <color rgb="FFFF0000"/>
        <rFont val="ＭＳ Ｐゴシック"/>
        <family val="3"/>
        <charset val="128"/>
      </rPr>
      <t>紀見トンネルに入らない</t>
    </r>
    <rPh sb="0" eb="2">
      <t>キュウドウ</t>
    </rPh>
    <rPh sb="3" eb="5">
      <t>キミ</t>
    </rPh>
    <rPh sb="5" eb="6">
      <t>トウゲ</t>
    </rPh>
    <rPh sb="8" eb="10">
      <t>キミ</t>
    </rPh>
    <rPh sb="15" eb="16">
      <t>ハイ</t>
    </rPh>
    <phoneticPr fontId="2"/>
  </si>
  <si>
    <t>BRM913河内長野ダム巡り</t>
    <rPh sb="6" eb="10">
      <t>カワチナガノ</t>
    </rPh>
    <rPh sb="12" eb="13">
      <t>メグ</t>
    </rPh>
    <phoneticPr fontId="2"/>
  </si>
  <si>
    <t>クイズチェク２　初瀬ダム
貯水池の集水面積は何㎢？
チェック後直進</t>
    <rPh sb="8" eb="10">
      <t>ハツセ</t>
    </rPh>
    <rPh sb="13" eb="16">
      <t>チョスイチ</t>
    </rPh>
    <rPh sb="17" eb="19">
      <t>シュウスイ</t>
    </rPh>
    <rPh sb="19" eb="21">
      <t>メンセキ</t>
    </rPh>
    <rPh sb="22" eb="23">
      <t>ナン</t>
    </rPh>
    <rPh sb="30" eb="31">
      <t>ゴ</t>
    </rPh>
    <rPh sb="31" eb="33">
      <t>チョクシン</t>
    </rPh>
    <phoneticPr fontId="2"/>
  </si>
  <si>
    <t>クイズチェック６　津風呂ダム　　案内看板右下の方</t>
    <rPh sb="9" eb="10">
      <t>ツ</t>
    </rPh>
    <rPh sb="10" eb="12">
      <t>ブロ</t>
    </rPh>
    <rPh sb="16" eb="18">
      <t>アンナイ</t>
    </rPh>
    <rPh sb="18" eb="20">
      <t>カンバン</t>
    </rPh>
    <rPh sb="20" eb="22">
      <t>ミギシタ</t>
    </rPh>
    <rPh sb="23" eb="24">
      <t>ホウ</t>
    </rPh>
    <phoneticPr fontId="2"/>
  </si>
  <si>
    <t>クイズチェック５　たかすみの里　　入口ドア左の壁</t>
    <rPh sb="14" eb="15">
      <t>サト</t>
    </rPh>
    <rPh sb="17" eb="19">
      <t>イリグチ</t>
    </rPh>
    <rPh sb="21" eb="22">
      <t>ヒダリ</t>
    </rPh>
    <rPh sb="23" eb="24">
      <t>カベ</t>
    </rPh>
    <phoneticPr fontId="2"/>
  </si>
  <si>
    <t>クイズチェック４　青蓮寺ダム　　案内看板右下の方</t>
    <rPh sb="9" eb="12">
      <t>ショウレンジ</t>
    </rPh>
    <rPh sb="16" eb="18">
      <t>アンナイ</t>
    </rPh>
    <rPh sb="18" eb="20">
      <t>カンバン</t>
    </rPh>
    <rPh sb="20" eb="22">
      <t>ミギシタ</t>
    </rPh>
    <rPh sb="23" eb="24">
      <t>ホウ</t>
    </rPh>
    <phoneticPr fontId="2"/>
  </si>
  <si>
    <t>クイズチェック３　室生ダム　　案内看板左下の方</t>
    <rPh sb="9" eb="11">
      <t>ムロオ</t>
    </rPh>
    <rPh sb="15" eb="17">
      <t>アンナイ</t>
    </rPh>
    <rPh sb="17" eb="19">
      <t>カンバン</t>
    </rPh>
    <rPh sb="19" eb="20">
      <t>ヒダリ</t>
    </rPh>
    <rPh sb="20" eb="21">
      <t>シタ</t>
    </rPh>
    <rPh sb="22" eb="23">
      <t>ホウ</t>
    </rPh>
    <phoneticPr fontId="2"/>
  </si>
  <si>
    <t>クイズチェック２　初瀬ダム　　案内看板右上の方</t>
    <rPh sb="9" eb="11">
      <t>ハツセ</t>
    </rPh>
    <rPh sb="15" eb="17">
      <t>アンナイ</t>
    </rPh>
    <rPh sb="17" eb="19">
      <t>カンバン</t>
    </rPh>
    <rPh sb="19" eb="21">
      <t>ミギウエ</t>
    </rPh>
    <rPh sb="22" eb="23">
      <t>ホウ</t>
    </rPh>
    <phoneticPr fontId="2"/>
  </si>
  <si>
    <t>クイズチェック１　天理ダム公園　　案内看板左下の方</t>
    <rPh sb="9" eb="11">
      <t>テンリ</t>
    </rPh>
    <rPh sb="13" eb="15">
      <t>コウエン</t>
    </rPh>
    <rPh sb="17" eb="19">
      <t>アンナイ</t>
    </rPh>
    <rPh sb="19" eb="21">
      <t>カンバン</t>
    </rPh>
    <rPh sb="21" eb="22">
      <t>ヒダリ</t>
    </rPh>
    <rPh sb="22" eb="23">
      <t>シタ</t>
    </rPh>
    <rPh sb="24" eb="25">
      <t>ホウ</t>
    </rPh>
    <phoneticPr fontId="2"/>
  </si>
  <si>
    <t>クイズチェック７　紀伊清水駅　　駅舎入口左側</t>
    <rPh sb="9" eb="11">
      <t>キイ</t>
    </rPh>
    <rPh sb="11" eb="13">
      <t>シミズ</t>
    </rPh>
    <rPh sb="13" eb="14">
      <t>エキ</t>
    </rPh>
    <rPh sb="16" eb="18">
      <t>エキシャ</t>
    </rPh>
    <rPh sb="18" eb="20">
      <t>イリグチ</t>
    </rPh>
    <rPh sb="20" eb="22">
      <t>ヒダリガワ</t>
    </rPh>
    <phoneticPr fontId="2"/>
  </si>
  <si>
    <t>県道691号</t>
    <rPh sb="0" eb="2">
      <t>ケンドウ</t>
    </rPh>
    <rPh sb="5" eb="6">
      <t>ゴウ</t>
    </rPh>
    <phoneticPr fontId="2"/>
  </si>
  <si>
    <t>津風呂湖入口</t>
    <rPh sb="0" eb="1">
      <t>ツ</t>
    </rPh>
    <rPh sb="1" eb="3">
      <t>ブロ</t>
    </rPh>
    <rPh sb="3" eb="4">
      <t>ミズウミ</t>
    </rPh>
    <rPh sb="4" eb="6">
      <t>イリグチ</t>
    </rPh>
    <phoneticPr fontId="2"/>
  </si>
  <si>
    <t>【ARIVEE】ローソン河内長野三日市駅前店
6時スタート（11：53～19：30）
7時スタート（12：53～20：30）
チェック後、三日市駅方面（東側）へ</t>
    <rPh sb="12" eb="16">
      <t>カワチナガノ</t>
    </rPh>
    <rPh sb="16" eb="19">
      <t>ミッカイチ</t>
    </rPh>
    <rPh sb="19" eb="20">
      <t>エキ</t>
    </rPh>
    <rPh sb="20" eb="21">
      <t>マエ</t>
    </rPh>
    <rPh sb="21" eb="22">
      <t>テン</t>
    </rPh>
    <rPh sb="24" eb="25">
      <t>ジ</t>
    </rPh>
    <rPh sb="44" eb="45">
      <t>ジ</t>
    </rPh>
    <rPh sb="67" eb="68">
      <t>ゴ</t>
    </rPh>
    <rPh sb="69" eb="72">
      <t>ミッカイチ</t>
    </rPh>
    <rPh sb="72" eb="73">
      <t>エキ</t>
    </rPh>
    <rPh sb="73" eb="75">
      <t>ホウメン</t>
    </rPh>
    <rPh sb="76" eb="77">
      <t>ヒガシ</t>
    </rPh>
    <rPh sb="77" eb="78">
      <t>ガワ</t>
    </rPh>
    <phoneticPr fontId="2"/>
  </si>
  <si>
    <t>ブルベカード提出場所　フォレスト三日市
（13：00～21：00）
地下駐輪場に駐輪後、３階屋外広場へ</t>
    <rPh sb="6" eb="8">
      <t>テイシュツ</t>
    </rPh>
    <rPh sb="8" eb="10">
      <t>バショ</t>
    </rPh>
    <rPh sb="16" eb="19">
      <t>ミッカイチ</t>
    </rPh>
    <rPh sb="34" eb="36">
      <t>チカ</t>
    </rPh>
    <rPh sb="36" eb="39">
      <t>チュウリンジョウ</t>
    </rPh>
    <rPh sb="40" eb="42">
      <t>チュウリン</t>
    </rPh>
    <rPh sb="42" eb="43">
      <t>ゴ</t>
    </rPh>
    <rPh sb="45" eb="46">
      <t>カイ</t>
    </rPh>
    <rPh sb="46" eb="48">
      <t>オクガイ</t>
    </rPh>
    <rPh sb="48" eb="50">
      <t>ヒロバ</t>
    </rPh>
    <phoneticPr fontId="2"/>
  </si>
  <si>
    <t>Ｖer.2.0.1　ST6：00/7：00</t>
    <phoneticPr fontId="2"/>
  </si>
  <si>
    <t>香落渓トンネル
トンネルを抜けたら約8kmの香落渓</t>
    <rPh sb="0" eb="1">
      <t>カ</t>
    </rPh>
    <rPh sb="1" eb="2">
      <t>ラク</t>
    </rPh>
    <rPh sb="2" eb="3">
      <t>タニ</t>
    </rPh>
    <rPh sb="13" eb="14">
      <t>ヌ</t>
    </rPh>
    <rPh sb="17" eb="18">
      <t>ヤク</t>
    </rPh>
    <rPh sb="22" eb="23">
      <t>カ</t>
    </rPh>
    <rPh sb="23" eb="24">
      <t>ラク</t>
    </rPh>
    <rPh sb="24" eb="2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</si>
</sst>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8" tint="-0.49998474074526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>
      <alignment vertical="center"/>
    </xf>
    <xf numFmtId="176" fontId="4" fillId="3" borderId="1" xfId="0" applyNumberFormat="1" applyFont="1" applyFill="1" applyBorder="1" applyAlignment="1">
      <alignment horizontal="right" vertical="center"/>
    </xf>
    <xf numFmtId="177" fontId="4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176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7" fillId="0" borderId="1" xfId="0" applyFont="1" applyBorder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5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80</xdr:row>
      <xdr:rowOff>19051</xdr:rowOff>
    </xdr:from>
    <xdr:to>
      <xdr:col>6</xdr:col>
      <xdr:colOff>600075</xdr:colOff>
      <xdr:row>91</xdr:row>
      <xdr:rowOff>7145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A9A1856-2B98-494E-B920-2D9A291B3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868901"/>
          <a:ext cx="3476625" cy="2607469"/>
        </a:xfrm>
        <a:prstGeom prst="rect">
          <a:avLst/>
        </a:prstGeom>
      </xdr:spPr>
    </xdr:pic>
    <xdr:clientData/>
  </xdr:twoCellAnchor>
  <xdr:twoCellAnchor editAs="oneCell">
    <xdr:from>
      <xdr:col>7</xdr:col>
      <xdr:colOff>542925</xdr:colOff>
      <xdr:row>80</xdr:row>
      <xdr:rowOff>9525</xdr:rowOff>
    </xdr:from>
    <xdr:to>
      <xdr:col>9</xdr:col>
      <xdr:colOff>0</xdr:colOff>
      <xdr:row>91</xdr:row>
      <xdr:rowOff>11906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B1C96F3-8815-4E85-B418-1CBA25055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7859375"/>
          <a:ext cx="3495675" cy="2621756"/>
        </a:xfrm>
        <a:prstGeom prst="rect">
          <a:avLst/>
        </a:prstGeom>
      </xdr:spPr>
    </xdr:pic>
    <xdr:clientData/>
  </xdr:twoCellAnchor>
  <xdr:twoCellAnchor>
    <xdr:from>
      <xdr:col>5</xdr:col>
      <xdr:colOff>466725</xdr:colOff>
      <xdr:row>80</xdr:row>
      <xdr:rowOff>66675</xdr:rowOff>
    </xdr:from>
    <xdr:to>
      <xdr:col>7</xdr:col>
      <xdr:colOff>276225</xdr:colOff>
      <xdr:row>83</xdr:row>
      <xdr:rowOff>95250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E555E9C-C4CA-4F3F-B5AC-245B8C65B53E}"/>
            </a:ext>
          </a:extLst>
        </xdr:cNvPr>
        <xdr:cNvCxnSpPr/>
      </xdr:nvCxnSpPr>
      <xdr:spPr>
        <a:xfrm flipV="1">
          <a:off x="2600325" y="17916525"/>
          <a:ext cx="1514475" cy="74295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342900</xdr:colOff>
      <xdr:row>85</xdr:row>
      <xdr:rowOff>9525</xdr:rowOff>
    </xdr:from>
    <xdr:to>
      <xdr:col>7</xdr:col>
      <xdr:colOff>419100</xdr:colOff>
      <xdr:row>90</xdr:row>
      <xdr:rowOff>228600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7724E6E-61FD-4FB6-8DE5-D376572B5BC0}"/>
            </a:ext>
          </a:extLst>
        </xdr:cNvPr>
        <xdr:cNvCxnSpPr/>
      </xdr:nvCxnSpPr>
      <xdr:spPr>
        <a:xfrm>
          <a:off x="2476500" y="19050000"/>
          <a:ext cx="1781175" cy="14097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93</xdr:row>
      <xdr:rowOff>9525</xdr:rowOff>
    </xdr:from>
    <xdr:to>
      <xdr:col>6</xdr:col>
      <xdr:colOff>590549</xdr:colOff>
      <xdr:row>103</xdr:row>
      <xdr:rowOff>228600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D77BF03-D59C-463B-BB36-4C164EBEF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55000"/>
          <a:ext cx="3467099" cy="260032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571501</xdr:colOff>
      <xdr:row>92</xdr:row>
      <xdr:rowOff>228600</xdr:rowOff>
    </xdr:from>
    <xdr:to>
      <xdr:col>9</xdr:col>
      <xdr:colOff>19051</xdr:colOff>
      <xdr:row>103</xdr:row>
      <xdr:rowOff>223837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A90E9A6E-47EE-447B-B5FD-B16EBF7E3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6" y="20935950"/>
          <a:ext cx="3486150" cy="2614612"/>
        </a:xfrm>
        <a:prstGeom prst="rect">
          <a:avLst/>
        </a:prstGeom>
      </xdr:spPr>
    </xdr:pic>
    <xdr:clientData/>
  </xdr:twoCellAnchor>
  <xdr:twoCellAnchor>
    <xdr:from>
      <xdr:col>2</xdr:col>
      <xdr:colOff>342900</xdr:colOff>
      <xdr:row>94</xdr:row>
      <xdr:rowOff>200025</xdr:rowOff>
    </xdr:from>
    <xdr:to>
      <xdr:col>7</xdr:col>
      <xdr:colOff>542925</xdr:colOff>
      <xdr:row>96</xdr:row>
      <xdr:rowOff>142875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73E5BCE8-82AE-481B-87BD-2A4E3E1041D5}"/>
            </a:ext>
          </a:extLst>
        </xdr:cNvPr>
        <xdr:cNvCxnSpPr/>
      </xdr:nvCxnSpPr>
      <xdr:spPr>
        <a:xfrm flipV="1">
          <a:off x="1228725" y="21383625"/>
          <a:ext cx="3152775" cy="4191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98</xdr:row>
      <xdr:rowOff>47625</xdr:rowOff>
    </xdr:from>
    <xdr:to>
      <xdr:col>7</xdr:col>
      <xdr:colOff>752475</xdr:colOff>
      <xdr:row>103</xdr:row>
      <xdr:rowOff>152400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93D3D05B-C19F-48EC-BC15-0460FFB0DFDC}"/>
            </a:ext>
          </a:extLst>
        </xdr:cNvPr>
        <xdr:cNvCxnSpPr/>
      </xdr:nvCxnSpPr>
      <xdr:spPr>
        <a:xfrm>
          <a:off x="1200150" y="22183725"/>
          <a:ext cx="3390900" cy="12954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105</xdr:row>
      <xdr:rowOff>238124</xdr:rowOff>
    </xdr:from>
    <xdr:to>
      <xdr:col>6</xdr:col>
      <xdr:colOff>628650</xdr:colOff>
      <xdr:row>117</xdr:row>
      <xdr:rowOff>9525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A88EDDA6-10E7-4CF6-B0EC-55FD708C4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041099"/>
          <a:ext cx="3505200" cy="2628901"/>
        </a:xfrm>
        <a:prstGeom prst="rect">
          <a:avLst/>
        </a:prstGeom>
      </xdr:spPr>
    </xdr:pic>
    <xdr:clientData/>
  </xdr:twoCellAnchor>
  <xdr:twoCellAnchor editAs="oneCell">
    <xdr:from>
      <xdr:col>7</xdr:col>
      <xdr:colOff>542926</xdr:colOff>
      <xdr:row>106</xdr:row>
      <xdr:rowOff>19051</xdr:rowOff>
    </xdr:from>
    <xdr:to>
      <xdr:col>8</xdr:col>
      <xdr:colOff>2771776</xdr:colOff>
      <xdr:row>116</xdr:row>
      <xdr:rowOff>223839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F055EED1-5147-404E-A3FE-EFDA46071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24060151"/>
          <a:ext cx="3448050" cy="2586038"/>
        </a:xfrm>
        <a:prstGeom prst="rect">
          <a:avLst/>
        </a:prstGeom>
      </xdr:spPr>
    </xdr:pic>
    <xdr:clientData/>
  </xdr:twoCellAnchor>
  <xdr:twoCellAnchor>
    <xdr:from>
      <xdr:col>4</xdr:col>
      <xdr:colOff>85725</xdr:colOff>
      <xdr:row>106</xdr:row>
      <xdr:rowOff>95250</xdr:rowOff>
    </xdr:from>
    <xdr:to>
      <xdr:col>7</xdr:col>
      <xdr:colOff>676275</xdr:colOff>
      <xdr:row>109</xdr:row>
      <xdr:rowOff>228600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BA8DB97B-3C1B-4148-A093-310765E5F4AA}"/>
            </a:ext>
          </a:extLst>
        </xdr:cNvPr>
        <xdr:cNvCxnSpPr/>
      </xdr:nvCxnSpPr>
      <xdr:spPr>
        <a:xfrm flipV="1">
          <a:off x="1847850" y="24136350"/>
          <a:ext cx="2667000" cy="847725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113</xdr:row>
      <xdr:rowOff>66675</xdr:rowOff>
    </xdr:from>
    <xdr:to>
      <xdr:col>7</xdr:col>
      <xdr:colOff>857250</xdr:colOff>
      <xdr:row>116</xdr:row>
      <xdr:rowOff>104775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1C448C3F-30A7-406A-8152-D9FF1CA2F936}"/>
            </a:ext>
          </a:extLst>
        </xdr:cNvPr>
        <xdr:cNvCxnSpPr/>
      </xdr:nvCxnSpPr>
      <xdr:spPr>
        <a:xfrm>
          <a:off x="1781175" y="25774650"/>
          <a:ext cx="2914650" cy="752475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119</xdr:row>
      <xdr:rowOff>1</xdr:rowOff>
    </xdr:from>
    <xdr:to>
      <xdr:col>6</xdr:col>
      <xdr:colOff>603250</xdr:colOff>
      <xdr:row>129</xdr:row>
      <xdr:rowOff>228601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8772B07E-B318-4F37-A59C-19EF3A08C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136726"/>
          <a:ext cx="3479800" cy="2609850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119</xdr:row>
      <xdr:rowOff>0</xdr:rowOff>
    </xdr:from>
    <xdr:to>
      <xdr:col>9</xdr:col>
      <xdr:colOff>22225</xdr:colOff>
      <xdr:row>129</xdr:row>
      <xdr:rowOff>228600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56DD0D53-BC6C-4999-A60F-3FCF5D72C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27136725"/>
          <a:ext cx="3479800" cy="2609850"/>
        </a:xfrm>
        <a:prstGeom prst="rect">
          <a:avLst/>
        </a:prstGeom>
      </xdr:spPr>
    </xdr:pic>
    <xdr:clientData/>
  </xdr:twoCellAnchor>
  <xdr:twoCellAnchor>
    <xdr:from>
      <xdr:col>2</xdr:col>
      <xdr:colOff>476250</xdr:colOff>
      <xdr:row>119</xdr:row>
      <xdr:rowOff>104775</xdr:rowOff>
    </xdr:from>
    <xdr:to>
      <xdr:col>7</xdr:col>
      <xdr:colOff>542925</xdr:colOff>
      <xdr:row>124</xdr:row>
      <xdr:rowOff>28575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96B00033-64CA-4FC2-A685-C096A8247AD6}"/>
            </a:ext>
          </a:extLst>
        </xdr:cNvPr>
        <xdr:cNvCxnSpPr/>
      </xdr:nvCxnSpPr>
      <xdr:spPr>
        <a:xfrm flipV="1">
          <a:off x="1362075" y="27241500"/>
          <a:ext cx="3019425" cy="1114425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125</xdr:row>
      <xdr:rowOff>19050</xdr:rowOff>
    </xdr:from>
    <xdr:to>
      <xdr:col>7</xdr:col>
      <xdr:colOff>733425</xdr:colOff>
      <xdr:row>127</xdr:row>
      <xdr:rowOff>171450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4E42CB48-D4CF-4D00-99F1-2C0BC0FD7BEE}"/>
            </a:ext>
          </a:extLst>
        </xdr:cNvPr>
        <xdr:cNvCxnSpPr/>
      </xdr:nvCxnSpPr>
      <xdr:spPr>
        <a:xfrm>
          <a:off x="1295400" y="28584525"/>
          <a:ext cx="3276600" cy="62865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132</xdr:row>
      <xdr:rowOff>0</xdr:rowOff>
    </xdr:from>
    <xdr:to>
      <xdr:col>6</xdr:col>
      <xdr:colOff>600075</xdr:colOff>
      <xdr:row>142</xdr:row>
      <xdr:rowOff>226219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F0D0435A-264C-4D71-8EBC-1DFD31B96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232350"/>
          <a:ext cx="3476625" cy="2607469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132</xdr:row>
      <xdr:rowOff>9525</xdr:rowOff>
    </xdr:from>
    <xdr:to>
      <xdr:col>9</xdr:col>
      <xdr:colOff>9525</xdr:colOff>
      <xdr:row>142</xdr:row>
      <xdr:rowOff>228600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9EB3DF63-7C96-4B84-99AE-872EBFA76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30241875"/>
          <a:ext cx="3467100" cy="2600325"/>
        </a:xfrm>
        <a:prstGeom prst="rect">
          <a:avLst/>
        </a:prstGeom>
      </xdr:spPr>
    </xdr:pic>
    <xdr:clientData/>
  </xdr:twoCellAnchor>
  <xdr:twoCellAnchor>
    <xdr:from>
      <xdr:col>2</xdr:col>
      <xdr:colOff>361950</xdr:colOff>
      <xdr:row>135</xdr:row>
      <xdr:rowOff>152400</xdr:rowOff>
    </xdr:from>
    <xdr:to>
      <xdr:col>8</xdr:col>
      <xdr:colOff>276225</xdr:colOff>
      <xdr:row>136</xdr:row>
      <xdr:rowOff>57150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43BD9644-9373-4286-BED7-3BA08C90A4B1}"/>
            </a:ext>
          </a:extLst>
        </xdr:cNvPr>
        <xdr:cNvCxnSpPr/>
      </xdr:nvCxnSpPr>
      <xdr:spPr>
        <a:xfrm>
          <a:off x="1247775" y="31099125"/>
          <a:ext cx="4086225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137</xdr:row>
      <xdr:rowOff>28575</xdr:rowOff>
    </xdr:from>
    <xdr:to>
      <xdr:col>8</xdr:col>
      <xdr:colOff>38100</xdr:colOff>
      <xdr:row>140</xdr:row>
      <xdr:rowOff>123825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2F1F252C-8BF0-4FB1-BB58-75B105E8C88C}"/>
            </a:ext>
          </a:extLst>
        </xdr:cNvPr>
        <xdr:cNvCxnSpPr/>
      </xdr:nvCxnSpPr>
      <xdr:spPr>
        <a:xfrm>
          <a:off x="1162050" y="31451550"/>
          <a:ext cx="3933825" cy="809625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145</xdr:row>
      <xdr:rowOff>1</xdr:rowOff>
    </xdr:from>
    <xdr:to>
      <xdr:col>6</xdr:col>
      <xdr:colOff>622300</xdr:colOff>
      <xdr:row>155</xdr:row>
      <xdr:rowOff>228601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B99300AC-1188-4598-9393-828CB31BE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3327976"/>
          <a:ext cx="3479800" cy="2609850"/>
        </a:xfrm>
        <a:prstGeom prst="rect">
          <a:avLst/>
        </a:prstGeom>
      </xdr:spPr>
    </xdr:pic>
    <xdr:clientData/>
  </xdr:twoCellAnchor>
  <xdr:twoCellAnchor editAs="oneCell">
    <xdr:from>
      <xdr:col>7</xdr:col>
      <xdr:colOff>628649</xdr:colOff>
      <xdr:row>145</xdr:row>
      <xdr:rowOff>19050</xdr:rowOff>
    </xdr:from>
    <xdr:to>
      <xdr:col>9</xdr:col>
      <xdr:colOff>44448</xdr:colOff>
      <xdr:row>155</xdr:row>
      <xdr:rowOff>228600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755866DC-6E84-446E-AC1B-4853DB761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4" y="33347025"/>
          <a:ext cx="3454399" cy="2590800"/>
        </a:xfrm>
        <a:prstGeom prst="rect">
          <a:avLst/>
        </a:prstGeom>
      </xdr:spPr>
    </xdr:pic>
    <xdr:clientData/>
  </xdr:twoCellAnchor>
  <xdr:twoCellAnchor>
    <xdr:from>
      <xdr:col>6</xdr:col>
      <xdr:colOff>438150</xdr:colOff>
      <xdr:row>145</xdr:row>
      <xdr:rowOff>190500</xdr:rowOff>
    </xdr:from>
    <xdr:to>
      <xdr:col>7</xdr:col>
      <xdr:colOff>600075</xdr:colOff>
      <xdr:row>151</xdr:row>
      <xdr:rowOff>123825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87AE8539-C04F-4E50-8AD8-A6BFAA83FE52}"/>
            </a:ext>
          </a:extLst>
        </xdr:cNvPr>
        <xdr:cNvCxnSpPr/>
      </xdr:nvCxnSpPr>
      <xdr:spPr>
        <a:xfrm flipV="1">
          <a:off x="3314700" y="33518475"/>
          <a:ext cx="1123950" cy="1362075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153</xdr:row>
      <xdr:rowOff>28575</xdr:rowOff>
    </xdr:from>
    <xdr:to>
      <xdr:col>7</xdr:col>
      <xdr:colOff>962025</xdr:colOff>
      <xdr:row>155</xdr:row>
      <xdr:rowOff>171450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C1E3F1A8-7FFB-4C77-98AB-F6272390381B}"/>
            </a:ext>
          </a:extLst>
        </xdr:cNvPr>
        <xdr:cNvCxnSpPr/>
      </xdr:nvCxnSpPr>
      <xdr:spPr>
        <a:xfrm>
          <a:off x="3228975" y="35261550"/>
          <a:ext cx="1571625" cy="619125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158</xdr:row>
      <xdr:rowOff>0</xdr:rowOff>
    </xdr:from>
    <xdr:to>
      <xdr:col>6</xdr:col>
      <xdr:colOff>590550</xdr:colOff>
      <xdr:row>168</xdr:row>
      <xdr:rowOff>219075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A0C35598-B57C-4810-8EB2-AF3F078CA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423600"/>
          <a:ext cx="3467100" cy="260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7DC9C-2D1E-4C1C-A03D-027A193D1BFC}">
  <sheetPr>
    <pageSetUpPr fitToPage="1"/>
  </sheetPr>
  <dimension ref="A1:I170"/>
  <sheetViews>
    <sheetView tabSelected="1" topLeftCell="A43" workbookViewId="0">
      <selection activeCell="I47" sqref="I47"/>
    </sheetView>
  </sheetViews>
  <sheetFormatPr defaultColWidth="9" defaultRowHeight="18.75" x14ac:dyDescent="0.4"/>
  <cols>
    <col min="1" max="1" width="6" customWidth="1"/>
    <col min="2" max="2" width="5.625" customWidth="1"/>
    <col min="3" max="3" width="6.625" customWidth="1"/>
    <col min="4" max="4" width="4.875" customWidth="1"/>
    <col min="5" max="5" width="4.875" style="37" customWidth="1"/>
    <col min="6" max="6" width="9.75" style="38" customWidth="1"/>
    <col min="7" max="7" width="12.625" customWidth="1"/>
    <col min="8" max="8" width="16" customWidth="1"/>
    <col min="9" max="9" width="37" customWidth="1"/>
  </cols>
  <sheetData>
    <row r="1" spans="1:9" s="3" customFormat="1" ht="19.5" x14ac:dyDescent="0.4">
      <c r="A1" s="1">
        <v>1</v>
      </c>
      <c r="B1" s="41" t="s">
        <v>125</v>
      </c>
      <c r="C1" s="41"/>
      <c r="D1" s="41"/>
      <c r="E1" s="41"/>
      <c r="F1" s="41"/>
      <c r="G1" s="41"/>
      <c r="H1" s="41"/>
      <c r="I1" s="2" t="s">
        <v>138</v>
      </c>
    </row>
    <row r="2" spans="1:9" s="9" customFormat="1" ht="13.5" x14ac:dyDescent="0.4">
      <c r="A2" s="4" t="s">
        <v>0</v>
      </c>
      <c r="B2" s="5" t="s">
        <v>1</v>
      </c>
      <c r="C2" s="5" t="s">
        <v>2</v>
      </c>
      <c r="D2" s="4" t="s">
        <v>3</v>
      </c>
      <c r="E2" s="6" t="s">
        <v>4</v>
      </c>
      <c r="F2" s="7" t="s">
        <v>5</v>
      </c>
      <c r="G2" s="8" t="s">
        <v>6</v>
      </c>
      <c r="H2" s="4" t="s">
        <v>7</v>
      </c>
      <c r="I2" s="4" t="s">
        <v>8</v>
      </c>
    </row>
    <row r="3" spans="1:9" s="15" customFormat="1" ht="13.5" x14ac:dyDescent="0.4">
      <c r="A3" s="10">
        <v>1</v>
      </c>
      <c r="B3" s="11">
        <v>0</v>
      </c>
      <c r="C3" s="12">
        <v>0</v>
      </c>
      <c r="D3" s="10"/>
      <c r="E3" s="13"/>
      <c r="F3" s="14"/>
      <c r="G3" s="10" t="s">
        <v>9</v>
      </c>
      <c r="H3" s="10"/>
      <c r="I3" s="10" t="s">
        <v>10</v>
      </c>
    </row>
    <row r="4" spans="1:9" s="22" customFormat="1" ht="13.5" x14ac:dyDescent="0.4">
      <c r="A4" s="8">
        <f t="shared" ref="A4:A68" si="0">A3+1</f>
        <v>2</v>
      </c>
      <c r="B4" s="16">
        <f>C4-C3</f>
        <v>1.6</v>
      </c>
      <c r="C4" s="17">
        <v>1.6</v>
      </c>
      <c r="D4" s="18" t="s">
        <v>11</v>
      </c>
      <c r="E4" s="19" t="s">
        <v>12</v>
      </c>
      <c r="F4" s="7" t="s">
        <v>13</v>
      </c>
      <c r="G4" s="20" t="s">
        <v>14</v>
      </c>
      <c r="H4" s="21" t="s">
        <v>15</v>
      </c>
      <c r="I4" s="21"/>
    </row>
    <row r="5" spans="1:9" s="22" customFormat="1" ht="13.5" x14ac:dyDescent="0.4">
      <c r="A5" s="8">
        <f t="shared" si="0"/>
        <v>3</v>
      </c>
      <c r="B5" s="16">
        <f t="shared" ref="B5:B68" si="1">C5-C4</f>
        <v>0.5</v>
      </c>
      <c r="C5" s="17">
        <v>2.1</v>
      </c>
      <c r="D5" s="18" t="s">
        <v>11</v>
      </c>
      <c r="E5" s="19" t="s">
        <v>16</v>
      </c>
      <c r="F5" s="7" t="s">
        <v>17</v>
      </c>
      <c r="G5" s="20" t="s">
        <v>18</v>
      </c>
      <c r="H5" s="23"/>
      <c r="I5" s="8"/>
    </row>
    <row r="6" spans="1:9" s="22" customFormat="1" ht="13.5" x14ac:dyDescent="0.4">
      <c r="A6" s="8">
        <f t="shared" si="0"/>
        <v>4</v>
      </c>
      <c r="B6" s="16">
        <f t="shared" si="1"/>
        <v>0.29999999999999982</v>
      </c>
      <c r="C6" s="17">
        <v>2.4</v>
      </c>
      <c r="D6" s="18" t="s">
        <v>11</v>
      </c>
      <c r="E6" s="19" t="s">
        <v>12</v>
      </c>
      <c r="F6" s="7" t="s">
        <v>17</v>
      </c>
      <c r="G6" s="20" t="s">
        <v>14</v>
      </c>
      <c r="H6" s="8" t="s">
        <v>19</v>
      </c>
      <c r="I6" s="8"/>
    </row>
    <row r="7" spans="1:9" s="22" customFormat="1" ht="13.5" x14ac:dyDescent="0.4">
      <c r="A7" s="8">
        <f t="shared" si="0"/>
        <v>5</v>
      </c>
      <c r="B7" s="16">
        <f t="shared" si="1"/>
        <v>2.1</v>
      </c>
      <c r="C7" s="17">
        <v>4.5</v>
      </c>
      <c r="D7" s="18"/>
      <c r="E7" s="19" t="s">
        <v>101</v>
      </c>
      <c r="F7" s="7" t="s">
        <v>21</v>
      </c>
      <c r="G7" s="20" t="s">
        <v>22</v>
      </c>
      <c r="H7" s="8"/>
      <c r="I7" s="8" t="s">
        <v>23</v>
      </c>
    </row>
    <row r="8" spans="1:9" s="27" customFormat="1" ht="13.5" x14ac:dyDescent="0.4">
      <c r="A8" s="20">
        <f t="shared" si="0"/>
        <v>6</v>
      </c>
      <c r="B8" s="16">
        <f t="shared" si="1"/>
        <v>5.6999999999999993</v>
      </c>
      <c r="C8" s="25">
        <v>10.199999999999999</v>
      </c>
      <c r="D8" s="18" t="s">
        <v>11</v>
      </c>
      <c r="E8" s="19" t="s">
        <v>24</v>
      </c>
      <c r="F8" s="7" t="s">
        <v>17</v>
      </c>
      <c r="G8" s="20" t="s">
        <v>25</v>
      </c>
      <c r="H8" s="26" t="s">
        <v>26</v>
      </c>
      <c r="I8" s="26"/>
    </row>
    <row r="9" spans="1:9" s="27" customFormat="1" ht="13.5" x14ac:dyDescent="0.4">
      <c r="A9" s="20">
        <f t="shared" si="0"/>
        <v>7</v>
      </c>
      <c r="B9" s="16">
        <f t="shared" si="1"/>
        <v>0.10000000000000142</v>
      </c>
      <c r="C9" s="25">
        <v>10.3</v>
      </c>
      <c r="D9" s="18" t="s">
        <v>11</v>
      </c>
      <c r="E9" s="19" t="s">
        <v>24</v>
      </c>
      <c r="F9" s="7" t="s">
        <v>13</v>
      </c>
      <c r="G9" s="20" t="s">
        <v>27</v>
      </c>
      <c r="H9" s="26" t="s">
        <v>28</v>
      </c>
      <c r="I9" s="26"/>
    </row>
    <row r="10" spans="1:9" s="22" customFormat="1" ht="13.5" x14ac:dyDescent="0.4">
      <c r="A10" s="8">
        <f t="shared" si="0"/>
        <v>8</v>
      </c>
      <c r="B10" s="16">
        <f t="shared" si="1"/>
        <v>2</v>
      </c>
      <c r="C10" s="17">
        <v>12.3</v>
      </c>
      <c r="D10" s="18" t="s">
        <v>11</v>
      </c>
      <c r="E10" s="19" t="s">
        <v>24</v>
      </c>
      <c r="F10" s="7" t="s">
        <v>17</v>
      </c>
      <c r="G10" s="20" t="s">
        <v>29</v>
      </c>
      <c r="H10" s="8" t="s">
        <v>30</v>
      </c>
      <c r="I10" s="8"/>
    </row>
    <row r="11" spans="1:9" s="27" customFormat="1" ht="13.5" x14ac:dyDescent="0.4">
      <c r="A11" s="20">
        <f t="shared" si="0"/>
        <v>9</v>
      </c>
      <c r="B11" s="16">
        <f t="shared" si="1"/>
        <v>1.7999999999999989</v>
      </c>
      <c r="C11" s="25">
        <v>14.1</v>
      </c>
      <c r="D11" s="18" t="s">
        <v>11</v>
      </c>
      <c r="E11" s="19" t="s">
        <v>24</v>
      </c>
      <c r="F11" s="7" t="s">
        <v>13</v>
      </c>
      <c r="G11" s="20" t="s">
        <v>31</v>
      </c>
      <c r="H11" s="28" t="s">
        <v>32</v>
      </c>
      <c r="I11" s="26"/>
    </row>
    <row r="12" spans="1:9" s="22" customFormat="1" ht="13.5" x14ac:dyDescent="0.4">
      <c r="A12" s="8">
        <f t="shared" si="0"/>
        <v>10</v>
      </c>
      <c r="B12" s="16">
        <f t="shared" si="1"/>
        <v>2.0999999999999996</v>
      </c>
      <c r="C12" s="17">
        <v>16.2</v>
      </c>
      <c r="D12" s="18" t="s">
        <v>11</v>
      </c>
      <c r="E12" s="19" t="s">
        <v>12</v>
      </c>
      <c r="F12" s="29" t="s">
        <v>17</v>
      </c>
      <c r="G12" s="21" t="s">
        <v>33</v>
      </c>
      <c r="H12" s="8" t="s">
        <v>34</v>
      </c>
      <c r="I12" s="8"/>
    </row>
    <row r="13" spans="1:9" s="27" customFormat="1" ht="13.5" x14ac:dyDescent="0.4">
      <c r="A13" s="20">
        <f t="shared" si="0"/>
        <v>11</v>
      </c>
      <c r="B13" s="16">
        <f t="shared" si="1"/>
        <v>0.60000000000000142</v>
      </c>
      <c r="C13" s="25">
        <v>16.8</v>
      </c>
      <c r="D13" s="18" t="s">
        <v>11</v>
      </c>
      <c r="E13" s="19" t="s">
        <v>35</v>
      </c>
      <c r="F13" s="7" t="s">
        <v>36</v>
      </c>
      <c r="G13" s="26" t="s">
        <v>37</v>
      </c>
      <c r="H13" s="26" t="s">
        <v>38</v>
      </c>
      <c r="I13" s="26"/>
    </row>
    <row r="14" spans="1:9" s="22" customFormat="1" ht="13.5" x14ac:dyDescent="0.4">
      <c r="A14" s="8">
        <f t="shared" si="0"/>
        <v>12</v>
      </c>
      <c r="B14" s="16">
        <f t="shared" si="1"/>
        <v>3.1999999999999993</v>
      </c>
      <c r="C14" s="17">
        <v>20</v>
      </c>
      <c r="D14" s="18" t="s">
        <v>11</v>
      </c>
      <c r="E14" s="19" t="s">
        <v>12</v>
      </c>
      <c r="F14" s="7" t="s">
        <v>17</v>
      </c>
      <c r="G14" s="21" t="s">
        <v>39</v>
      </c>
      <c r="H14" s="21" t="s">
        <v>40</v>
      </c>
      <c r="I14" s="21"/>
    </row>
    <row r="15" spans="1:9" s="22" customFormat="1" ht="13.5" x14ac:dyDescent="0.4">
      <c r="A15" s="8">
        <f t="shared" si="0"/>
        <v>13</v>
      </c>
      <c r="B15" s="16">
        <f t="shared" si="1"/>
        <v>0.10000000000000142</v>
      </c>
      <c r="C15" s="17">
        <v>20.100000000000001</v>
      </c>
      <c r="D15" s="18" t="s">
        <v>11</v>
      </c>
      <c r="E15" s="19" t="s">
        <v>12</v>
      </c>
      <c r="F15" s="7" t="s">
        <v>13</v>
      </c>
      <c r="G15" s="8" t="s">
        <v>39</v>
      </c>
      <c r="H15" s="30" t="s">
        <v>41</v>
      </c>
      <c r="I15" s="30" t="s">
        <v>42</v>
      </c>
    </row>
    <row r="16" spans="1:9" s="22" customFormat="1" ht="13.5" x14ac:dyDescent="0.4">
      <c r="A16" s="8">
        <f t="shared" si="0"/>
        <v>14</v>
      </c>
      <c r="B16" s="16">
        <f t="shared" si="1"/>
        <v>4.1999999999999993</v>
      </c>
      <c r="C16" s="17">
        <v>24.3</v>
      </c>
      <c r="D16" s="18" t="s">
        <v>11</v>
      </c>
      <c r="E16" s="19" t="s">
        <v>24</v>
      </c>
      <c r="F16" s="7" t="s">
        <v>17</v>
      </c>
      <c r="G16" s="8" t="s">
        <v>18</v>
      </c>
      <c r="H16" s="31" t="s">
        <v>43</v>
      </c>
      <c r="I16" s="8"/>
    </row>
    <row r="17" spans="1:9" s="27" customFormat="1" ht="13.5" x14ac:dyDescent="0.4">
      <c r="A17" s="8">
        <f t="shared" si="0"/>
        <v>15</v>
      </c>
      <c r="B17" s="16">
        <f>C17-C16</f>
        <v>2.8999999999999986</v>
      </c>
      <c r="C17" s="25">
        <v>27.2</v>
      </c>
      <c r="D17" s="18" t="s">
        <v>11</v>
      </c>
      <c r="E17" s="19" t="s">
        <v>24</v>
      </c>
      <c r="F17" s="7" t="s">
        <v>44</v>
      </c>
      <c r="G17" s="20" t="s">
        <v>45</v>
      </c>
      <c r="H17" s="32" t="s">
        <v>46</v>
      </c>
      <c r="I17" s="26"/>
    </row>
    <row r="18" spans="1:9" s="27" customFormat="1" ht="13.5" x14ac:dyDescent="0.4">
      <c r="A18" s="8">
        <f t="shared" si="0"/>
        <v>16</v>
      </c>
      <c r="B18" s="16">
        <f t="shared" si="1"/>
        <v>1.6999999999999993</v>
      </c>
      <c r="C18" s="25">
        <v>28.9</v>
      </c>
      <c r="D18" s="18"/>
      <c r="E18" s="19" t="s">
        <v>12</v>
      </c>
      <c r="F18" s="7" t="s">
        <v>17</v>
      </c>
      <c r="G18" s="20" t="s">
        <v>45</v>
      </c>
      <c r="H18" s="26"/>
      <c r="I18" s="26"/>
    </row>
    <row r="19" spans="1:9" s="22" customFormat="1" ht="13.5" x14ac:dyDescent="0.4">
      <c r="A19" s="8">
        <f t="shared" si="0"/>
        <v>17</v>
      </c>
      <c r="B19" s="16">
        <f t="shared" si="1"/>
        <v>0.10000000000000142</v>
      </c>
      <c r="C19" s="17">
        <v>29</v>
      </c>
      <c r="D19" s="18" t="s">
        <v>11</v>
      </c>
      <c r="E19" s="19" t="s">
        <v>20</v>
      </c>
      <c r="F19" s="7" t="s">
        <v>36</v>
      </c>
      <c r="G19" s="20" t="s">
        <v>45</v>
      </c>
      <c r="H19" s="8"/>
      <c r="I19" s="8" t="s">
        <v>47</v>
      </c>
    </row>
    <row r="20" spans="1:9" s="22" customFormat="1" ht="17.25" x14ac:dyDescent="0.4">
      <c r="A20" s="8">
        <f t="shared" si="0"/>
        <v>18</v>
      </c>
      <c r="B20" s="16">
        <f t="shared" si="1"/>
        <v>3.7000000000000028</v>
      </c>
      <c r="C20" s="17">
        <v>32.700000000000003</v>
      </c>
      <c r="D20" s="18" t="s">
        <v>11</v>
      </c>
      <c r="E20" s="39" t="s">
        <v>111</v>
      </c>
      <c r="F20" s="7" t="s">
        <v>36</v>
      </c>
      <c r="G20" s="20" t="s">
        <v>48</v>
      </c>
      <c r="H20" s="8" t="s">
        <v>49</v>
      </c>
      <c r="I20" s="8" t="s">
        <v>112</v>
      </c>
    </row>
    <row r="21" spans="1:9" s="27" customFormat="1" ht="13.5" x14ac:dyDescent="0.4">
      <c r="A21" s="8">
        <f t="shared" si="0"/>
        <v>19</v>
      </c>
      <c r="B21" s="16">
        <f t="shared" si="1"/>
        <v>0.69999999999999574</v>
      </c>
      <c r="C21" s="25">
        <v>33.4</v>
      </c>
      <c r="D21" s="18" t="s">
        <v>11</v>
      </c>
      <c r="E21" s="19" t="s">
        <v>24</v>
      </c>
      <c r="F21" s="7" t="s">
        <v>17</v>
      </c>
      <c r="G21" s="20" t="s">
        <v>50</v>
      </c>
      <c r="H21" s="26" t="s">
        <v>51</v>
      </c>
      <c r="I21" s="26"/>
    </row>
    <row r="22" spans="1:9" s="27" customFormat="1" ht="13.5" x14ac:dyDescent="0.4">
      <c r="A22" s="8">
        <f t="shared" si="0"/>
        <v>20</v>
      </c>
      <c r="B22" s="16">
        <f t="shared" si="1"/>
        <v>0.60000000000000142</v>
      </c>
      <c r="C22" s="25">
        <v>34</v>
      </c>
      <c r="D22" s="18" t="s">
        <v>11</v>
      </c>
      <c r="E22" s="19" t="s">
        <v>24</v>
      </c>
      <c r="F22" s="7" t="s">
        <v>13</v>
      </c>
      <c r="G22" s="20" t="s">
        <v>63</v>
      </c>
      <c r="H22" s="26" t="s">
        <v>52</v>
      </c>
      <c r="I22" s="26"/>
    </row>
    <row r="23" spans="1:9" s="22" customFormat="1" ht="13.5" x14ac:dyDescent="0.4">
      <c r="A23" s="8">
        <f t="shared" si="0"/>
        <v>21</v>
      </c>
      <c r="B23" s="16">
        <f t="shared" si="1"/>
        <v>4.6000000000000014</v>
      </c>
      <c r="C23" s="17">
        <v>38.6</v>
      </c>
      <c r="D23" s="18" t="s">
        <v>11</v>
      </c>
      <c r="E23" s="19" t="s">
        <v>24</v>
      </c>
      <c r="F23" s="7" t="s">
        <v>17</v>
      </c>
      <c r="G23" s="20" t="s">
        <v>53</v>
      </c>
      <c r="H23" s="8"/>
      <c r="I23" s="8"/>
    </row>
    <row r="24" spans="1:9" s="27" customFormat="1" ht="13.5" x14ac:dyDescent="0.4">
      <c r="A24" s="8">
        <f t="shared" si="0"/>
        <v>22</v>
      </c>
      <c r="B24" s="16">
        <f t="shared" si="1"/>
        <v>1.6999999999999957</v>
      </c>
      <c r="C24" s="25">
        <v>40.299999999999997</v>
      </c>
      <c r="D24" s="18" t="s">
        <v>11</v>
      </c>
      <c r="E24" s="19" t="s">
        <v>24</v>
      </c>
      <c r="F24" s="7" t="s">
        <v>13</v>
      </c>
      <c r="G24" s="20" t="s">
        <v>55</v>
      </c>
      <c r="H24" s="20" t="s">
        <v>110</v>
      </c>
      <c r="I24" s="26"/>
    </row>
    <row r="25" spans="1:9" s="22" customFormat="1" ht="13.5" x14ac:dyDescent="0.4">
      <c r="A25" s="8">
        <f t="shared" si="0"/>
        <v>23</v>
      </c>
      <c r="B25" s="16">
        <f t="shared" si="1"/>
        <v>2.6000000000000014</v>
      </c>
      <c r="C25" s="17">
        <v>42.9</v>
      </c>
      <c r="D25" s="18" t="s">
        <v>11</v>
      </c>
      <c r="E25" s="19" t="s">
        <v>56</v>
      </c>
      <c r="F25" s="29" t="s">
        <v>13</v>
      </c>
      <c r="G25" s="20" t="s">
        <v>55</v>
      </c>
      <c r="H25" s="8"/>
      <c r="I25" s="8"/>
    </row>
    <row r="26" spans="1:9" s="27" customFormat="1" ht="13.5" x14ac:dyDescent="0.4">
      <c r="A26" s="8">
        <f t="shared" si="0"/>
        <v>24</v>
      </c>
      <c r="B26" s="16">
        <f t="shared" si="1"/>
        <v>1</v>
      </c>
      <c r="C26" s="25">
        <v>43.9</v>
      </c>
      <c r="D26" s="18" t="s">
        <v>11</v>
      </c>
      <c r="E26" s="19" t="s">
        <v>24</v>
      </c>
      <c r="F26" s="7" t="s">
        <v>13</v>
      </c>
      <c r="G26" s="20" t="s">
        <v>18</v>
      </c>
      <c r="H26" s="26" t="s">
        <v>57</v>
      </c>
      <c r="I26" s="26" t="s">
        <v>58</v>
      </c>
    </row>
    <row r="27" spans="1:9" s="22" customFormat="1" ht="13.5" x14ac:dyDescent="0.4">
      <c r="A27" s="8">
        <f t="shared" si="0"/>
        <v>25</v>
      </c>
      <c r="B27" s="16">
        <f t="shared" si="1"/>
        <v>2.3999999999999986</v>
      </c>
      <c r="C27" s="17">
        <v>46.3</v>
      </c>
      <c r="D27" s="18"/>
      <c r="E27" s="19" t="s">
        <v>12</v>
      </c>
      <c r="F27" s="7" t="s">
        <v>17</v>
      </c>
      <c r="G27" s="21" t="s">
        <v>59</v>
      </c>
      <c r="H27" s="21"/>
      <c r="I27" s="21" t="s">
        <v>60</v>
      </c>
    </row>
    <row r="28" spans="1:9" s="27" customFormat="1" ht="13.5" x14ac:dyDescent="0.4">
      <c r="A28" s="20">
        <f t="shared" si="0"/>
        <v>26</v>
      </c>
      <c r="B28" s="24">
        <f t="shared" si="1"/>
        <v>1.9000000000000057</v>
      </c>
      <c r="C28" s="25">
        <v>48.2</v>
      </c>
      <c r="D28" s="18"/>
      <c r="E28" s="19" t="s">
        <v>16</v>
      </c>
      <c r="F28" s="7" t="s">
        <v>44</v>
      </c>
      <c r="G28" s="20" t="s">
        <v>61</v>
      </c>
      <c r="H28" s="36"/>
      <c r="I28" s="26" t="s">
        <v>62</v>
      </c>
    </row>
    <row r="29" spans="1:9" s="15" customFormat="1" ht="54" x14ac:dyDescent="0.4">
      <c r="A29" s="10">
        <f t="shared" si="0"/>
        <v>27</v>
      </c>
      <c r="B29" s="11">
        <f t="shared" si="1"/>
        <v>0.39999999999999858</v>
      </c>
      <c r="C29" s="12">
        <v>48.6</v>
      </c>
      <c r="D29" s="14"/>
      <c r="E29" s="14" t="s">
        <v>67</v>
      </c>
      <c r="F29" s="14" t="s">
        <v>79</v>
      </c>
      <c r="G29" s="10" t="s">
        <v>61</v>
      </c>
      <c r="H29" s="35"/>
      <c r="I29" s="35" t="s">
        <v>113</v>
      </c>
    </row>
    <row r="30" spans="1:9" s="22" customFormat="1" ht="13.5" x14ac:dyDescent="0.4">
      <c r="A30" s="8">
        <f t="shared" si="0"/>
        <v>28</v>
      </c>
      <c r="B30" s="16">
        <f t="shared" si="1"/>
        <v>4.2999999999999972</v>
      </c>
      <c r="C30" s="17">
        <v>52.9</v>
      </c>
      <c r="D30" s="18"/>
      <c r="E30" s="19" t="s">
        <v>12</v>
      </c>
      <c r="F30" s="7" t="s">
        <v>17</v>
      </c>
      <c r="G30" s="8" t="s">
        <v>63</v>
      </c>
      <c r="H30" s="23"/>
      <c r="I30" s="8" t="s">
        <v>64</v>
      </c>
    </row>
    <row r="31" spans="1:9" s="22" customFormat="1" ht="13.5" x14ac:dyDescent="0.4">
      <c r="A31" s="8">
        <f t="shared" si="0"/>
        <v>29</v>
      </c>
      <c r="B31" s="16">
        <f t="shared" si="1"/>
        <v>1.8000000000000043</v>
      </c>
      <c r="C31" s="17">
        <v>54.7</v>
      </c>
      <c r="D31" s="18"/>
      <c r="E31" s="19" t="s">
        <v>12</v>
      </c>
      <c r="F31" s="7" t="s">
        <v>13</v>
      </c>
      <c r="G31" s="8" t="s">
        <v>65</v>
      </c>
      <c r="H31" s="8"/>
      <c r="I31" s="8" t="s">
        <v>66</v>
      </c>
    </row>
    <row r="32" spans="1:9" s="27" customFormat="1" ht="13.5" x14ac:dyDescent="0.4">
      <c r="A32" s="8">
        <f t="shared" si="0"/>
        <v>30</v>
      </c>
      <c r="B32" s="16">
        <f t="shared" si="1"/>
        <v>4.5</v>
      </c>
      <c r="C32" s="25">
        <v>59.2</v>
      </c>
      <c r="D32" s="18"/>
      <c r="E32" s="19" t="s">
        <v>16</v>
      </c>
      <c r="F32" s="7" t="s">
        <v>17</v>
      </c>
      <c r="G32" s="20" t="s">
        <v>18</v>
      </c>
      <c r="H32" s="36"/>
      <c r="I32" s="26"/>
    </row>
    <row r="33" spans="1:9" s="15" customFormat="1" ht="40.5" x14ac:dyDescent="0.4">
      <c r="A33" s="10">
        <f t="shared" si="0"/>
        <v>31</v>
      </c>
      <c r="B33" s="11">
        <f t="shared" si="1"/>
        <v>0.29999999999999716</v>
      </c>
      <c r="C33" s="12">
        <v>59.5</v>
      </c>
      <c r="D33" s="33"/>
      <c r="F33" s="14" t="s">
        <v>68</v>
      </c>
      <c r="G33" s="10" t="s">
        <v>18</v>
      </c>
      <c r="H33" s="35"/>
      <c r="I33" s="35" t="s">
        <v>126</v>
      </c>
    </row>
    <row r="34" spans="1:9" s="22" customFormat="1" ht="13.5" x14ac:dyDescent="0.4">
      <c r="A34" s="8">
        <v>32</v>
      </c>
      <c r="B34" s="16">
        <f>C34-C33</f>
        <v>1.2000000000000028</v>
      </c>
      <c r="C34" s="17">
        <v>60.7</v>
      </c>
      <c r="D34" s="18"/>
      <c r="E34" s="19" t="s">
        <v>12</v>
      </c>
      <c r="F34" s="7" t="s">
        <v>13</v>
      </c>
      <c r="G34" s="20" t="s">
        <v>18</v>
      </c>
      <c r="H34" s="8"/>
      <c r="I34" s="8" t="s">
        <v>114</v>
      </c>
    </row>
    <row r="35" spans="1:9" s="22" customFormat="1" ht="13.5" x14ac:dyDescent="0.4">
      <c r="A35" s="8">
        <v>33</v>
      </c>
      <c r="B35" s="16">
        <f>C35-C34</f>
        <v>2.3999999999999986</v>
      </c>
      <c r="C35" s="17">
        <v>63.1</v>
      </c>
      <c r="D35" s="18" t="s">
        <v>11</v>
      </c>
      <c r="E35" s="19" t="s">
        <v>12</v>
      </c>
      <c r="F35" s="7" t="s">
        <v>17</v>
      </c>
      <c r="G35" s="20" t="s">
        <v>39</v>
      </c>
      <c r="H35" s="8" t="s">
        <v>69</v>
      </c>
      <c r="I35" s="8"/>
    </row>
    <row r="36" spans="1:9" s="22" customFormat="1" ht="13.5" x14ac:dyDescent="0.4">
      <c r="A36" s="8">
        <f t="shared" si="0"/>
        <v>34</v>
      </c>
      <c r="B36" s="16">
        <f t="shared" si="1"/>
        <v>3.9999999999999929</v>
      </c>
      <c r="C36" s="17">
        <v>67.099999999999994</v>
      </c>
      <c r="D36" s="18" t="s">
        <v>11</v>
      </c>
      <c r="E36" s="19" t="s">
        <v>24</v>
      </c>
      <c r="F36" s="7" t="s">
        <v>17</v>
      </c>
      <c r="G36" s="20" t="s">
        <v>39</v>
      </c>
      <c r="H36" s="8" t="s">
        <v>70</v>
      </c>
      <c r="I36" s="8"/>
    </row>
    <row r="37" spans="1:9" s="27" customFormat="1" ht="13.5" x14ac:dyDescent="0.4">
      <c r="A37" s="8">
        <f t="shared" si="0"/>
        <v>35</v>
      </c>
      <c r="B37" s="16">
        <f t="shared" si="1"/>
        <v>5</v>
      </c>
      <c r="C37" s="25">
        <v>72.099999999999994</v>
      </c>
      <c r="D37" s="18"/>
      <c r="E37" s="19" t="s">
        <v>56</v>
      </c>
      <c r="F37" s="7" t="s">
        <v>17</v>
      </c>
      <c r="G37" s="20" t="s">
        <v>18</v>
      </c>
      <c r="H37" s="26"/>
      <c r="I37" s="26" t="s">
        <v>71</v>
      </c>
    </row>
    <row r="38" spans="1:9" s="27" customFormat="1" ht="13.5" x14ac:dyDescent="0.4">
      <c r="A38" s="8">
        <f t="shared" si="0"/>
        <v>36</v>
      </c>
      <c r="B38" s="16">
        <f t="shared" si="1"/>
        <v>1.1000000000000085</v>
      </c>
      <c r="C38" s="25">
        <v>73.2</v>
      </c>
      <c r="D38" s="18"/>
      <c r="E38" s="19" t="s">
        <v>72</v>
      </c>
      <c r="F38" s="7" t="s">
        <v>13</v>
      </c>
      <c r="G38" s="20" t="s">
        <v>18</v>
      </c>
      <c r="H38" s="26"/>
      <c r="I38" s="26" t="s">
        <v>73</v>
      </c>
    </row>
    <row r="39" spans="1:9" s="15" customFormat="1" ht="40.5" x14ac:dyDescent="0.4">
      <c r="A39" s="10">
        <f t="shared" si="0"/>
        <v>37</v>
      </c>
      <c r="B39" s="11">
        <f t="shared" si="1"/>
        <v>9.9999999999994316E-2</v>
      </c>
      <c r="C39" s="12">
        <v>73.3</v>
      </c>
      <c r="D39" s="33"/>
      <c r="E39" s="34" t="s">
        <v>74</v>
      </c>
      <c r="F39" s="14" t="s">
        <v>54</v>
      </c>
      <c r="G39" s="10" t="s">
        <v>18</v>
      </c>
      <c r="H39" s="10"/>
      <c r="I39" s="35" t="s">
        <v>115</v>
      </c>
    </row>
    <row r="40" spans="1:9" s="27" customFormat="1" ht="13.5" x14ac:dyDescent="0.4">
      <c r="A40" s="8">
        <f t="shared" si="0"/>
        <v>38</v>
      </c>
      <c r="B40" s="16">
        <f t="shared" si="1"/>
        <v>0.10000000000000853</v>
      </c>
      <c r="C40" s="25">
        <v>73.400000000000006</v>
      </c>
      <c r="D40" s="18"/>
      <c r="E40" s="19" t="s">
        <v>12</v>
      </c>
      <c r="F40" s="7" t="s">
        <v>13</v>
      </c>
      <c r="G40" s="20" t="s">
        <v>18</v>
      </c>
      <c r="H40" s="20"/>
      <c r="I40" s="26"/>
    </row>
    <row r="41" spans="1:9" s="22" customFormat="1" ht="13.5" x14ac:dyDescent="0.4">
      <c r="A41" s="8">
        <f t="shared" si="0"/>
        <v>39</v>
      </c>
      <c r="B41" s="16">
        <f t="shared" si="1"/>
        <v>0.39999999999999147</v>
      </c>
      <c r="C41" s="17">
        <v>73.8</v>
      </c>
      <c r="D41" s="18"/>
      <c r="E41" s="19" t="s">
        <v>12</v>
      </c>
      <c r="F41" s="29" t="s">
        <v>17</v>
      </c>
      <c r="G41" s="20" t="s">
        <v>75</v>
      </c>
      <c r="H41" s="8"/>
      <c r="I41" s="8"/>
    </row>
    <row r="42" spans="1:9" s="27" customFormat="1" ht="13.5" x14ac:dyDescent="0.4">
      <c r="A42" s="8">
        <f t="shared" si="0"/>
        <v>40</v>
      </c>
      <c r="B42" s="16">
        <f t="shared" si="1"/>
        <v>0.20000000000000284</v>
      </c>
      <c r="C42" s="25">
        <v>74</v>
      </c>
      <c r="D42" s="18" t="s">
        <v>11</v>
      </c>
      <c r="E42" s="19" t="s">
        <v>24</v>
      </c>
      <c r="F42" s="7" t="s">
        <v>13</v>
      </c>
      <c r="G42" s="20" t="s">
        <v>39</v>
      </c>
      <c r="H42" s="26" t="s">
        <v>116</v>
      </c>
      <c r="I42" s="26"/>
    </row>
    <row r="43" spans="1:9" s="27" customFormat="1" ht="13.5" x14ac:dyDescent="0.4">
      <c r="A43" s="8">
        <f t="shared" si="0"/>
        <v>41</v>
      </c>
      <c r="B43" s="16">
        <f t="shared" si="1"/>
        <v>12.099999999999994</v>
      </c>
      <c r="C43" s="25">
        <v>86.1</v>
      </c>
      <c r="D43" s="18" t="s">
        <v>11</v>
      </c>
      <c r="E43" s="19" t="s">
        <v>24</v>
      </c>
      <c r="F43" s="7" t="s">
        <v>13</v>
      </c>
      <c r="G43" s="20" t="s">
        <v>134</v>
      </c>
      <c r="H43" s="26" t="s">
        <v>77</v>
      </c>
      <c r="I43" s="26"/>
    </row>
    <row r="44" spans="1:9" s="22" customFormat="1" ht="13.5" x14ac:dyDescent="0.4">
      <c r="A44" s="8">
        <f t="shared" si="0"/>
        <v>42</v>
      </c>
      <c r="B44" s="16">
        <f t="shared" si="1"/>
        <v>0.30000000000001137</v>
      </c>
      <c r="C44" s="17">
        <v>86.4</v>
      </c>
      <c r="D44" s="18" t="s">
        <v>11</v>
      </c>
      <c r="E44" s="19" t="s">
        <v>24</v>
      </c>
      <c r="F44" s="7" t="s">
        <v>13</v>
      </c>
      <c r="G44" s="20" t="s">
        <v>76</v>
      </c>
      <c r="H44" s="30" t="s">
        <v>78</v>
      </c>
      <c r="I44" s="21"/>
    </row>
    <row r="45" spans="1:9" s="15" customFormat="1" ht="40.5" x14ac:dyDescent="0.4">
      <c r="A45" s="10">
        <f t="shared" si="0"/>
        <v>43</v>
      </c>
      <c r="B45" s="11">
        <f t="shared" si="1"/>
        <v>2.1999999999999886</v>
      </c>
      <c r="C45" s="12">
        <v>88.6</v>
      </c>
      <c r="D45" s="33"/>
      <c r="E45" s="34" t="s">
        <v>56</v>
      </c>
      <c r="F45" s="14" t="s">
        <v>54</v>
      </c>
      <c r="G45" s="10" t="s">
        <v>76</v>
      </c>
      <c r="H45" s="10"/>
      <c r="I45" s="35" t="s">
        <v>117</v>
      </c>
    </row>
    <row r="46" spans="1:9" s="27" customFormat="1" ht="27" x14ac:dyDescent="0.4">
      <c r="A46" s="8">
        <f t="shared" si="0"/>
        <v>44</v>
      </c>
      <c r="B46" s="16">
        <f t="shared" si="1"/>
        <v>4.3000000000000114</v>
      </c>
      <c r="C46" s="25">
        <v>92.9</v>
      </c>
      <c r="D46" s="18"/>
      <c r="E46" s="19" t="s">
        <v>67</v>
      </c>
      <c r="F46" s="7" t="s">
        <v>44</v>
      </c>
      <c r="G46" s="20" t="s">
        <v>76</v>
      </c>
      <c r="H46" s="26"/>
      <c r="I46" s="26" t="s">
        <v>139</v>
      </c>
    </row>
    <row r="47" spans="1:9" s="27" customFormat="1" ht="13.5" x14ac:dyDescent="0.4">
      <c r="A47" s="8">
        <f t="shared" si="0"/>
        <v>45</v>
      </c>
      <c r="B47" s="16">
        <f t="shared" si="1"/>
        <v>11.899999999999991</v>
      </c>
      <c r="C47" s="25">
        <v>104.8</v>
      </c>
      <c r="D47" s="18"/>
      <c r="E47" s="19" t="s">
        <v>24</v>
      </c>
      <c r="F47" s="7" t="s">
        <v>13</v>
      </c>
      <c r="G47" s="20" t="s">
        <v>76</v>
      </c>
      <c r="H47" s="26"/>
      <c r="I47" s="26" t="s">
        <v>80</v>
      </c>
    </row>
    <row r="48" spans="1:9" s="22" customFormat="1" ht="13.5" x14ac:dyDescent="0.4">
      <c r="A48" s="8">
        <f t="shared" si="0"/>
        <v>46</v>
      </c>
      <c r="B48" s="16">
        <f t="shared" si="1"/>
        <v>2.7999999999999972</v>
      </c>
      <c r="C48" s="17">
        <v>107.6</v>
      </c>
      <c r="D48" s="18"/>
      <c r="E48" s="19" t="s">
        <v>12</v>
      </c>
      <c r="F48" s="7" t="s">
        <v>13</v>
      </c>
      <c r="G48" s="20" t="s">
        <v>81</v>
      </c>
      <c r="H48" s="8"/>
      <c r="I48" s="8" t="s">
        <v>82</v>
      </c>
    </row>
    <row r="49" spans="1:9" s="22" customFormat="1" ht="13.5" x14ac:dyDescent="0.4">
      <c r="A49" s="8">
        <f t="shared" si="0"/>
        <v>47</v>
      </c>
      <c r="B49" s="16">
        <f t="shared" si="1"/>
        <v>6.6000000000000085</v>
      </c>
      <c r="C49" s="17">
        <v>114.2</v>
      </c>
      <c r="D49" s="18"/>
      <c r="E49" s="19" t="s">
        <v>16</v>
      </c>
      <c r="F49" s="7" t="s">
        <v>17</v>
      </c>
      <c r="G49" s="20" t="s">
        <v>75</v>
      </c>
      <c r="H49" s="8"/>
      <c r="I49" s="8" t="s">
        <v>80</v>
      </c>
    </row>
    <row r="50" spans="1:9" s="27" customFormat="1" ht="13.5" x14ac:dyDescent="0.4">
      <c r="A50" s="8">
        <f t="shared" si="0"/>
        <v>48</v>
      </c>
      <c r="B50" s="16">
        <f t="shared" si="1"/>
        <v>1.2000000000000028</v>
      </c>
      <c r="C50" s="25">
        <v>115.4</v>
      </c>
      <c r="D50" s="18"/>
      <c r="E50" s="19" t="s">
        <v>16</v>
      </c>
      <c r="F50" s="7" t="s">
        <v>17</v>
      </c>
      <c r="G50" s="20" t="s">
        <v>75</v>
      </c>
      <c r="H50" s="26"/>
      <c r="I50" s="26"/>
    </row>
    <row r="51" spans="1:9" s="15" customFormat="1" ht="40.5" x14ac:dyDescent="0.4">
      <c r="A51" s="10">
        <f t="shared" si="0"/>
        <v>49</v>
      </c>
      <c r="B51" s="11">
        <f t="shared" si="1"/>
        <v>7.7999999999999972</v>
      </c>
      <c r="C51" s="12">
        <v>123.2</v>
      </c>
      <c r="D51" s="33"/>
      <c r="E51" s="34" t="s">
        <v>67</v>
      </c>
      <c r="F51" s="14" t="s">
        <v>54</v>
      </c>
      <c r="G51" s="10" t="s">
        <v>75</v>
      </c>
      <c r="H51" s="35"/>
      <c r="I51" s="35" t="s">
        <v>118</v>
      </c>
    </row>
    <row r="52" spans="1:9" s="27" customFormat="1" ht="13.5" x14ac:dyDescent="0.4">
      <c r="A52" s="8">
        <f t="shared" si="0"/>
        <v>50</v>
      </c>
      <c r="B52" s="16">
        <f t="shared" si="1"/>
        <v>3.8999999999999915</v>
      </c>
      <c r="C52" s="25">
        <v>127.1</v>
      </c>
      <c r="D52" s="18" t="s">
        <v>11</v>
      </c>
      <c r="E52" s="19" t="s">
        <v>24</v>
      </c>
      <c r="F52" s="7" t="s">
        <v>13</v>
      </c>
      <c r="G52" s="20" t="s">
        <v>33</v>
      </c>
      <c r="H52" s="26"/>
      <c r="I52" s="26" t="s">
        <v>83</v>
      </c>
    </row>
    <row r="53" spans="1:9" s="22" customFormat="1" ht="13.5" x14ac:dyDescent="0.4">
      <c r="A53" s="8">
        <f t="shared" si="0"/>
        <v>51</v>
      </c>
      <c r="B53" s="16">
        <f t="shared" si="1"/>
        <v>4.8000000000000114</v>
      </c>
      <c r="C53" s="17">
        <v>131.9</v>
      </c>
      <c r="D53" s="18"/>
      <c r="E53" s="19" t="s">
        <v>20</v>
      </c>
      <c r="F53" s="7" t="s">
        <v>21</v>
      </c>
      <c r="G53" s="20" t="s">
        <v>84</v>
      </c>
      <c r="H53" s="8"/>
      <c r="I53" s="8"/>
    </row>
    <row r="54" spans="1:9" s="27" customFormat="1" ht="13.5" x14ac:dyDescent="0.4">
      <c r="A54" s="8">
        <f t="shared" si="0"/>
        <v>52</v>
      </c>
      <c r="B54" s="16">
        <f t="shared" si="1"/>
        <v>0.29999999999998295</v>
      </c>
      <c r="C54" s="25">
        <v>132.19999999999999</v>
      </c>
      <c r="D54" s="18"/>
      <c r="E54" s="19" t="s">
        <v>12</v>
      </c>
      <c r="F54" s="7" t="s">
        <v>17</v>
      </c>
      <c r="G54" s="20" t="s">
        <v>84</v>
      </c>
      <c r="H54" s="20"/>
      <c r="I54" s="26"/>
    </row>
    <row r="55" spans="1:9" s="22" customFormat="1" ht="13.5" x14ac:dyDescent="0.4">
      <c r="A55" s="8">
        <f t="shared" si="0"/>
        <v>53</v>
      </c>
      <c r="B55" s="16">
        <f t="shared" si="1"/>
        <v>3</v>
      </c>
      <c r="C55" s="17">
        <v>135.19999999999999</v>
      </c>
      <c r="D55" s="18"/>
      <c r="E55" s="19" t="s">
        <v>20</v>
      </c>
      <c r="F55" s="29" t="s">
        <v>36</v>
      </c>
      <c r="G55" s="20" t="s">
        <v>84</v>
      </c>
      <c r="H55" s="8"/>
      <c r="I55" s="8" t="s">
        <v>85</v>
      </c>
    </row>
    <row r="56" spans="1:9" s="27" customFormat="1" ht="13.5" x14ac:dyDescent="0.4">
      <c r="A56" s="8">
        <f t="shared" si="0"/>
        <v>54</v>
      </c>
      <c r="B56" s="16">
        <f t="shared" si="1"/>
        <v>7.3000000000000114</v>
      </c>
      <c r="C56" s="25">
        <v>142.5</v>
      </c>
      <c r="D56" s="18" t="s">
        <v>11</v>
      </c>
      <c r="E56" s="19" t="s">
        <v>56</v>
      </c>
      <c r="F56" s="7" t="s">
        <v>13</v>
      </c>
      <c r="G56" s="20" t="s">
        <v>86</v>
      </c>
      <c r="H56" s="26" t="s">
        <v>87</v>
      </c>
      <c r="I56" s="26" t="s">
        <v>88</v>
      </c>
    </row>
    <row r="57" spans="1:9" s="22" customFormat="1" ht="13.5" x14ac:dyDescent="0.4">
      <c r="A57" s="8">
        <f t="shared" si="0"/>
        <v>55</v>
      </c>
      <c r="B57" s="16">
        <f t="shared" si="1"/>
        <v>1.6999999999999886</v>
      </c>
      <c r="C57" s="17">
        <v>144.19999999999999</v>
      </c>
      <c r="D57" s="18"/>
      <c r="E57" s="19" t="s">
        <v>16</v>
      </c>
      <c r="F57" s="7" t="s">
        <v>17</v>
      </c>
      <c r="G57" s="20" t="s">
        <v>89</v>
      </c>
      <c r="H57" s="21"/>
      <c r="I57" s="21" t="s">
        <v>90</v>
      </c>
    </row>
    <row r="58" spans="1:9" s="15" customFormat="1" ht="40.5" x14ac:dyDescent="0.4">
      <c r="A58" s="10">
        <f t="shared" si="0"/>
        <v>56</v>
      </c>
      <c r="B58" s="11">
        <f t="shared" si="1"/>
        <v>5.4000000000000057</v>
      </c>
      <c r="C58" s="12">
        <v>149.6</v>
      </c>
      <c r="D58" s="33"/>
      <c r="E58" s="34" t="s">
        <v>56</v>
      </c>
      <c r="F58" s="14" t="s">
        <v>54</v>
      </c>
      <c r="G58" s="10" t="s">
        <v>89</v>
      </c>
      <c r="H58" s="35"/>
      <c r="I58" s="35" t="s">
        <v>119</v>
      </c>
    </row>
    <row r="59" spans="1:9" s="27" customFormat="1" ht="13.5" x14ac:dyDescent="0.4">
      <c r="A59" s="8">
        <f t="shared" si="0"/>
        <v>57</v>
      </c>
      <c r="B59" s="16">
        <f t="shared" si="1"/>
        <v>2.7000000000000171</v>
      </c>
      <c r="C59" s="25">
        <v>152.30000000000001</v>
      </c>
      <c r="D59" s="18" t="s">
        <v>11</v>
      </c>
      <c r="E59" s="19" t="s">
        <v>12</v>
      </c>
      <c r="F59" s="7" t="s">
        <v>13</v>
      </c>
      <c r="G59" s="20" t="s">
        <v>53</v>
      </c>
      <c r="H59" s="20" t="s">
        <v>135</v>
      </c>
      <c r="I59" s="26"/>
    </row>
    <row r="60" spans="1:9" s="22" customFormat="1" ht="13.5" x14ac:dyDescent="0.4">
      <c r="A60" s="8">
        <f t="shared" si="0"/>
        <v>58</v>
      </c>
      <c r="B60" s="16">
        <f t="shared" si="1"/>
        <v>1.2999999999999829</v>
      </c>
      <c r="C60" s="17">
        <v>153.6</v>
      </c>
      <c r="D60" s="18" t="s">
        <v>11</v>
      </c>
      <c r="E60" s="19" t="s">
        <v>24</v>
      </c>
      <c r="F60" s="7" t="s">
        <v>17</v>
      </c>
      <c r="G60" s="8" t="s">
        <v>18</v>
      </c>
      <c r="H60" s="8" t="s">
        <v>91</v>
      </c>
      <c r="I60" s="8" t="s">
        <v>92</v>
      </c>
    </row>
    <row r="61" spans="1:9" s="27" customFormat="1" ht="13.5" x14ac:dyDescent="0.4">
      <c r="A61" s="8">
        <f t="shared" si="0"/>
        <v>59</v>
      </c>
      <c r="B61" s="16">
        <f t="shared" si="1"/>
        <v>0.20000000000001705</v>
      </c>
      <c r="C61" s="25">
        <v>153.80000000000001</v>
      </c>
      <c r="D61" s="18"/>
      <c r="E61" s="19" t="s">
        <v>12</v>
      </c>
      <c r="F61" s="7" t="s">
        <v>13</v>
      </c>
      <c r="G61" s="20" t="s">
        <v>93</v>
      </c>
      <c r="H61" s="26"/>
      <c r="I61" s="26"/>
    </row>
    <row r="62" spans="1:9" s="27" customFormat="1" ht="13.5" x14ac:dyDescent="0.4">
      <c r="A62" s="8">
        <f t="shared" si="0"/>
        <v>60</v>
      </c>
      <c r="B62" s="16">
        <f t="shared" si="1"/>
        <v>2</v>
      </c>
      <c r="C62" s="25">
        <v>155.80000000000001</v>
      </c>
      <c r="D62" s="18" t="s">
        <v>11</v>
      </c>
      <c r="E62" s="19" t="s">
        <v>24</v>
      </c>
      <c r="F62" s="7" t="s">
        <v>17</v>
      </c>
      <c r="G62" s="20" t="s">
        <v>93</v>
      </c>
      <c r="H62" s="36"/>
      <c r="I62" s="26"/>
    </row>
    <row r="63" spans="1:9" s="27" customFormat="1" ht="13.5" x14ac:dyDescent="0.4">
      <c r="A63" s="8">
        <f t="shared" si="0"/>
        <v>61</v>
      </c>
      <c r="B63" s="16">
        <f t="shared" si="1"/>
        <v>15.199999999999989</v>
      </c>
      <c r="C63" s="25">
        <v>171</v>
      </c>
      <c r="D63" s="18" t="s">
        <v>11</v>
      </c>
      <c r="E63" s="19" t="s">
        <v>16</v>
      </c>
      <c r="F63" s="7" t="s">
        <v>17</v>
      </c>
      <c r="G63" s="20" t="s">
        <v>94</v>
      </c>
      <c r="H63" s="26" t="s">
        <v>95</v>
      </c>
      <c r="I63" s="26"/>
    </row>
    <row r="64" spans="1:9" s="27" customFormat="1" ht="13.5" x14ac:dyDescent="0.4">
      <c r="A64" s="8">
        <f t="shared" si="0"/>
        <v>62</v>
      </c>
      <c r="B64" s="16">
        <f t="shared" si="1"/>
        <v>3.3000000000000114</v>
      </c>
      <c r="C64" s="25">
        <v>174.3</v>
      </c>
      <c r="D64" s="18" t="s">
        <v>11</v>
      </c>
      <c r="E64" s="19" t="s">
        <v>12</v>
      </c>
      <c r="F64" s="7" t="s">
        <v>17</v>
      </c>
      <c r="G64" s="20" t="s">
        <v>96</v>
      </c>
      <c r="H64" s="20" t="s">
        <v>97</v>
      </c>
      <c r="I64" s="26"/>
    </row>
    <row r="65" spans="1:9" s="22" customFormat="1" ht="13.5" x14ac:dyDescent="0.4">
      <c r="A65" s="8">
        <f t="shared" si="0"/>
        <v>63</v>
      </c>
      <c r="B65" s="16">
        <f t="shared" si="1"/>
        <v>0.79999999999998295</v>
      </c>
      <c r="C65" s="17">
        <v>175.1</v>
      </c>
      <c r="D65" s="18" t="s">
        <v>11</v>
      </c>
      <c r="E65" s="19" t="s">
        <v>56</v>
      </c>
      <c r="F65" s="7" t="s">
        <v>13</v>
      </c>
      <c r="G65" s="8" t="s">
        <v>98</v>
      </c>
      <c r="H65" s="8" t="s">
        <v>99</v>
      </c>
      <c r="I65" s="8" t="s">
        <v>100</v>
      </c>
    </row>
    <row r="66" spans="1:9" s="27" customFormat="1" ht="13.5" x14ac:dyDescent="0.4">
      <c r="A66" s="8">
        <f t="shared" si="0"/>
        <v>64</v>
      </c>
      <c r="B66" s="16">
        <f t="shared" si="1"/>
        <v>1.5999999999999943</v>
      </c>
      <c r="C66" s="25">
        <v>176.7</v>
      </c>
      <c r="D66" s="18"/>
      <c r="E66" s="19" t="s">
        <v>20</v>
      </c>
      <c r="F66" s="7" t="s">
        <v>21</v>
      </c>
      <c r="G66" s="20" t="s">
        <v>98</v>
      </c>
      <c r="H66" s="26"/>
      <c r="I66" s="26"/>
    </row>
    <row r="67" spans="1:9" s="27" customFormat="1" ht="13.5" x14ac:dyDescent="0.4">
      <c r="A67" s="8">
        <f t="shared" si="0"/>
        <v>65</v>
      </c>
      <c r="B67" s="16">
        <f t="shared" si="1"/>
        <v>0.10000000000002274</v>
      </c>
      <c r="C67" s="25">
        <v>176.8</v>
      </c>
      <c r="D67" s="18"/>
      <c r="E67" s="19" t="s">
        <v>101</v>
      </c>
      <c r="F67" s="7" t="s">
        <v>102</v>
      </c>
      <c r="G67" s="20" t="s">
        <v>98</v>
      </c>
      <c r="H67" s="36"/>
      <c r="I67" s="26"/>
    </row>
    <row r="68" spans="1:9" s="27" customFormat="1" ht="13.5" x14ac:dyDescent="0.4">
      <c r="A68" s="8">
        <f t="shared" si="0"/>
        <v>66</v>
      </c>
      <c r="B68" s="16">
        <f t="shared" si="1"/>
        <v>6.8999999999999773</v>
      </c>
      <c r="C68" s="25">
        <v>183.7</v>
      </c>
      <c r="D68" s="18" t="s">
        <v>11</v>
      </c>
      <c r="E68" s="19" t="s">
        <v>24</v>
      </c>
      <c r="F68" s="7" t="s">
        <v>44</v>
      </c>
      <c r="G68" s="20" t="s">
        <v>86</v>
      </c>
      <c r="H68" s="26" t="s">
        <v>103</v>
      </c>
      <c r="I68" s="26"/>
    </row>
    <row r="69" spans="1:9" s="27" customFormat="1" ht="13.5" x14ac:dyDescent="0.4">
      <c r="A69" s="20">
        <f t="shared" ref="A69:A79" si="2">A68+1</f>
        <v>67</v>
      </c>
      <c r="B69" s="24">
        <f t="shared" ref="B69:B79" si="3">C69-C68</f>
        <v>1.2000000000000171</v>
      </c>
      <c r="C69" s="25">
        <v>184.9</v>
      </c>
      <c r="D69" s="18" t="s">
        <v>11</v>
      </c>
      <c r="E69" s="19" t="s">
        <v>24</v>
      </c>
      <c r="F69" s="7" t="s">
        <v>17</v>
      </c>
      <c r="G69" s="20" t="s">
        <v>18</v>
      </c>
      <c r="H69" s="20"/>
      <c r="I69" s="26"/>
    </row>
    <row r="70" spans="1:9" s="15" customFormat="1" ht="54" x14ac:dyDescent="0.4">
      <c r="A70" s="10">
        <f t="shared" si="2"/>
        <v>68</v>
      </c>
      <c r="B70" s="11">
        <f t="shared" si="3"/>
        <v>9.9999999999994316E-2</v>
      </c>
      <c r="C70" s="12">
        <v>185</v>
      </c>
      <c r="D70" s="33" t="s">
        <v>11</v>
      </c>
      <c r="E70" s="34" t="s">
        <v>74</v>
      </c>
      <c r="F70" s="14" t="s">
        <v>120</v>
      </c>
      <c r="G70" s="10" t="s">
        <v>18</v>
      </c>
      <c r="H70" s="10"/>
      <c r="I70" s="35" t="s">
        <v>121</v>
      </c>
    </row>
    <row r="71" spans="1:9" s="27" customFormat="1" ht="13.5" x14ac:dyDescent="0.4">
      <c r="A71" s="8">
        <f>A70+1</f>
        <v>69</v>
      </c>
      <c r="B71" s="16">
        <f>C71-C70</f>
        <v>9.9999999999994316E-2</v>
      </c>
      <c r="C71" s="25">
        <v>185.1</v>
      </c>
      <c r="D71" s="18" t="s">
        <v>11</v>
      </c>
      <c r="E71" s="19" t="s">
        <v>24</v>
      </c>
      <c r="F71" s="7" t="s">
        <v>13</v>
      </c>
      <c r="G71" s="20" t="s">
        <v>104</v>
      </c>
      <c r="H71" s="20" t="s">
        <v>105</v>
      </c>
      <c r="I71" s="26"/>
    </row>
    <row r="72" spans="1:9" s="27" customFormat="1" ht="13.5" x14ac:dyDescent="0.4">
      <c r="A72" s="8">
        <f t="shared" si="2"/>
        <v>70</v>
      </c>
      <c r="B72" s="16">
        <f t="shared" si="3"/>
        <v>6.3000000000000114</v>
      </c>
      <c r="C72" s="25">
        <v>191.4</v>
      </c>
      <c r="D72" s="18" t="s">
        <v>11</v>
      </c>
      <c r="E72" s="19" t="s">
        <v>12</v>
      </c>
      <c r="F72" s="7" t="s">
        <v>17</v>
      </c>
      <c r="G72" s="20" t="s">
        <v>104</v>
      </c>
      <c r="H72" s="26" t="s">
        <v>122</v>
      </c>
      <c r="I72" s="26"/>
    </row>
    <row r="73" spans="1:9" s="27" customFormat="1" ht="13.5" x14ac:dyDescent="0.4">
      <c r="A73" s="8">
        <f t="shared" si="2"/>
        <v>71</v>
      </c>
      <c r="B73" s="16">
        <f t="shared" si="3"/>
        <v>1.1999999999999886</v>
      </c>
      <c r="C73" s="25">
        <v>192.6</v>
      </c>
      <c r="D73" s="18" t="s">
        <v>11</v>
      </c>
      <c r="E73" s="19" t="s">
        <v>24</v>
      </c>
      <c r="F73" s="7" t="s">
        <v>13</v>
      </c>
      <c r="G73" s="20" t="s">
        <v>104</v>
      </c>
      <c r="H73" s="26" t="s">
        <v>123</v>
      </c>
      <c r="I73" s="26" t="s">
        <v>124</v>
      </c>
    </row>
    <row r="74" spans="1:9" s="27" customFormat="1" ht="13.5" x14ac:dyDescent="0.4">
      <c r="A74" s="8">
        <f t="shared" si="2"/>
        <v>72</v>
      </c>
      <c r="B74" s="16">
        <f t="shared" si="3"/>
        <v>4.9000000000000057</v>
      </c>
      <c r="C74" s="25">
        <v>197.5</v>
      </c>
      <c r="D74" s="18"/>
      <c r="E74" s="19" t="s">
        <v>12</v>
      </c>
      <c r="F74" s="7" t="s">
        <v>17</v>
      </c>
      <c r="G74" s="20" t="s">
        <v>104</v>
      </c>
      <c r="H74" s="26"/>
      <c r="I74" s="26"/>
    </row>
    <row r="75" spans="1:9" s="27" customFormat="1" ht="40.5" x14ac:dyDescent="0.4">
      <c r="A75" s="8">
        <f t="shared" si="2"/>
        <v>73</v>
      </c>
      <c r="B75" s="16">
        <f t="shared" si="3"/>
        <v>1.1999999999999886</v>
      </c>
      <c r="C75" s="25">
        <v>198.7</v>
      </c>
      <c r="D75" s="18"/>
      <c r="E75" s="19" t="s">
        <v>56</v>
      </c>
      <c r="F75" s="7" t="s">
        <v>44</v>
      </c>
      <c r="G75" s="20" t="s">
        <v>104</v>
      </c>
      <c r="H75" s="20"/>
      <c r="I75" s="26" t="s">
        <v>106</v>
      </c>
    </row>
    <row r="76" spans="1:9" s="22" customFormat="1" ht="13.5" x14ac:dyDescent="0.4">
      <c r="A76" s="8">
        <f t="shared" si="2"/>
        <v>74</v>
      </c>
      <c r="B76" s="16">
        <f t="shared" si="3"/>
        <v>4</v>
      </c>
      <c r="C76" s="17">
        <v>202.7</v>
      </c>
      <c r="D76" s="18" t="s">
        <v>11</v>
      </c>
      <c r="E76" s="19" t="s">
        <v>12</v>
      </c>
      <c r="F76" s="7" t="s">
        <v>17</v>
      </c>
      <c r="G76" s="8" t="s">
        <v>104</v>
      </c>
      <c r="H76" s="8" t="s">
        <v>107</v>
      </c>
      <c r="I76" s="8"/>
    </row>
    <row r="77" spans="1:9" s="27" customFormat="1" ht="13.5" x14ac:dyDescent="0.4">
      <c r="A77" s="8">
        <f t="shared" si="2"/>
        <v>75</v>
      </c>
      <c r="B77" s="16">
        <f t="shared" si="3"/>
        <v>0.40000000000000568</v>
      </c>
      <c r="C77" s="25">
        <v>203.1</v>
      </c>
      <c r="D77" s="18" t="s">
        <v>11</v>
      </c>
      <c r="E77" s="19" t="s">
        <v>56</v>
      </c>
      <c r="F77" s="7" t="s">
        <v>13</v>
      </c>
      <c r="G77" s="20" t="s">
        <v>104</v>
      </c>
      <c r="H77" s="26" t="s">
        <v>108</v>
      </c>
      <c r="I77" s="26"/>
    </row>
    <row r="78" spans="1:9" s="15" customFormat="1" ht="54" x14ac:dyDescent="0.4">
      <c r="A78" s="10">
        <f t="shared" si="2"/>
        <v>76</v>
      </c>
      <c r="B78" s="11">
        <f t="shared" si="3"/>
        <v>1.5</v>
      </c>
      <c r="C78" s="12">
        <v>204.6</v>
      </c>
      <c r="D78" s="33" t="s">
        <v>11</v>
      </c>
      <c r="E78" s="34" t="s">
        <v>24</v>
      </c>
      <c r="F78" s="14" t="s">
        <v>54</v>
      </c>
      <c r="G78" s="10" t="s">
        <v>104</v>
      </c>
      <c r="H78" s="40" t="s">
        <v>109</v>
      </c>
      <c r="I78" s="35" t="s">
        <v>136</v>
      </c>
    </row>
    <row r="79" spans="1:9" s="15" customFormat="1" ht="40.5" x14ac:dyDescent="0.4">
      <c r="A79" s="10">
        <f t="shared" si="2"/>
        <v>77</v>
      </c>
      <c r="B79" s="11">
        <f t="shared" si="3"/>
        <v>9.9999999999994316E-2</v>
      </c>
      <c r="C79" s="12">
        <v>204.7</v>
      </c>
      <c r="D79" s="33"/>
      <c r="E79" s="34"/>
      <c r="F79" s="14" t="s">
        <v>79</v>
      </c>
      <c r="G79" s="10" t="s">
        <v>18</v>
      </c>
      <c r="H79" s="35"/>
      <c r="I79" s="35" t="s">
        <v>137</v>
      </c>
    </row>
    <row r="92" spans="1:1" x14ac:dyDescent="0.4">
      <c r="A92" t="s">
        <v>132</v>
      </c>
    </row>
    <row r="105" spans="1:1" x14ac:dyDescent="0.4">
      <c r="A105" t="s">
        <v>131</v>
      </c>
    </row>
    <row r="118" spans="1:1" x14ac:dyDescent="0.4">
      <c r="A118" t="s">
        <v>130</v>
      </c>
    </row>
    <row r="131" spans="1:1" x14ac:dyDescent="0.4">
      <c r="A131" t="s">
        <v>129</v>
      </c>
    </row>
    <row r="144" spans="1:1" x14ac:dyDescent="0.4">
      <c r="A144" t="s">
        <v>128</v>
      </c>
    </row>
    <row r="157" spans="1:1" x14ac:dyDescent="0.4">
      <c r="A157" t="s">
        <v>127</v>
      </c>
    </row>
    <row r="170" spans="1:1" x14ac:dyDescent="0.4">
      <c r="A170" t="s">
        <v>133</v>
      </c>
    </row>
  </sheetData>
  <mergeCells count="1">
    <mergeCell ref="B1:H1"/>
  </mergeCells>
  <phoneticPr fontId="2"/>
  <pageMargins left="0.7" right="0.7" top="0.75" bottom="0.75" header="0.3" footer="0.3"/>
  <pageSetup paperSize="9" scale="77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スポーツプラザ２＆４</dc:creator>
  <cp:lastModifiedBy>スポーツプラザ ２＆４</cp:lastModifiedBy>
  <cp:lastPrinted>2020-09-02T09:33:43Z</cp:lastPrinted>
  <dcterms:created xsi:type="dcterms:W3CDTF">2020-08-27T02:29:40Z</dcterms:created>
  <dcterms:modified xsi:type="dcterms:W3CDTF">2020-09-08T07:16:31Z</dcterms:modified>
</cp:coreProperties>
</file>