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t_katayama\Desktop\"/>
    </mc:Choice>
  </mc:AlternateContent>
  <xr:revisionPtr revIDLastSave="0" documentId="13_ncr:1_{A9BEB3EC-1401-4A2E-98D9-92D7A406D475}" xr6:coauthVersionLast="45" xr6:coauthVersionMax="45" xr10:uidLastSave="{00000000-0000-0000-0000-000000000000}"/>
  <bookViews>
    <workbookView xWindow="-108" yWindow="-108" windowWidth="23256" windowHeight="14016" xr2:uid="{00000000-000D-0000-FFFF-FFFF00000000}"/>
  </bookViews>
  <sheets>
    <sheet name="神戸600 " sheetId="7" r:id="rId1"/>
  </sheets>
  <definedNames>
    <definedName name="_xlnm.Print_Area" localSheetId="0">'神戸600 '!$A$1:$J$102</definedName>
    <definedName name="_xlnm.Print_Titles" localSheetId="0">'神戸600 '!$1:$2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0" i="7" l="1"/>
  <c r="A28" i="7"/>
  <c r="A29" i="7" s="1"/>
  <c r="E60" i="7"/>
  <c r="E41" i="7"/>
  <c r="E42" i="7"/>
  <c r="E43" i="7"/>
  <c r="E44" i="7"/>
  <c r="E30" i="7"/>
  <c r="E28" i="7"/>
  <c r="E29" i="7"/>
  <c r="I1" i="7" l="1"/>
  <c r="E54" i="7"/>
  <c r="E55" i="7"/>
  <c r="E56" i="7"/>
  <c r="E57" i="7"/>
  <c r="E58" i="7"/>
  <c r="E59" i="7"/>
  <c r="E53" i="7" l="1"/>
  <c r="E52" i="7"/>
  <c r="E51" i="7"/>
  <c r="E50" i="7"/>
  <c r="E49" i="7"/>
  <c r="E39" i="7"/>
  <c r="E36" i="7"/>
  <c r="E35" i="7"/>
  <c r="E9" i="7" l="1"/>
  <c r="E48" i="7" l="1"/>
  <c r="E47" i="7"/>
  <c r="E46" i="7"/>
  <c r="E45" i="7"/>
  <c r="E40" i="7"/>
  <c r="E38" i="7"/>
  <c r="E37" i="7"/>
  <c r="E34" i="7"/>
  <c r="E33" i="7"/>
  <c r="E32" i="7"/>
  <c r="E31" i="7"/>
  <c r="E27" i="7"/>
  <c r="E26" i="7"/>
  <c r="E25" i="7"/>
  <c r="E24" i="7"/>
  <c r="E23" i="7"/>
  <c r="E22" i="7"/>
  <c r="E21" i="7"/>
  <c r="E20" i="7"/>
  <c r="E19" i="7"/>
  <c r="E18" i="7"/>
  <c r="E17" i="7"/>
  <c r="E16" i="7"/>
  <c r="E15" i="7"/>
  <c r="E14" i="7"/>
  <c r="E13" i="7"/>
  <c r="E12" i="7"/>
  <c r="E11" i="7"/>
  <c r="E10" i="7"/>
  <c r="E6" i="7"/>
  <c r="E7" i="7"/>
  <c r="E8" i="7"/>
  <c r="E5" i="7"/>
  <c r="A5" i="7" l="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31" i="7" l="1"/>
  <c r="A32" i="7" s="1"/>
  <c r="A33" i="7" s="1"/>
  <c r="A34" i="7" s="1"/>
  <c r="A35" i="7" l="1"/>
  <c r="A36" i="7" s="1"/>
  <c r="A37" i="7" s="1"/>
  <c r="A38" i="7" s="1"/>
  <c r="A39" i="7" s="1"/>
  <c r="A40" i="7" l="1"/>
  <c r="A41" i="7" s="1"/>
  <c r="A42" i="7" s="1"/>
  <c r="A43" i="7" l="1"/>
  <c r="A44" i="7" s="1"/>
  <c r="A45" i="7" s="1"/>
  <c r="A46" i="7" s="1"/>
  <c r="A47" i="7" s="1"/>
  <c r="A48" i="7" s="1"/>
  <c r="A49" i="7" s="1"/>
  <c r="A50" i="7" s="1"/>
  <c r="A51" i="7" s="1"/>
  <c r="A52" i="7" s="1"/>
  <c r="A53" i="7" s="1"/>
  <c r="A54" i="7" s="1"/>
  <c r="A55" i="7" s="1"/>
  <c r="A56" i="7" s="1"/>
  <c r="A57" i="7" s="1"/>
  <c r="A58" i="7" s="1"/>
  <c r="A59" i="7" s="1"/>
  <c r="A60" i="7" s="1"/>
</calcChain>
</file>

<file path=xl/sharedStrings.xml><?xml version="1.0" encoding="utf-8"?>
<sst xmlns="http://schemas.openxmlformats.org/spreadsheetml/2006/main" count="219" uniqueCount="125">
  <si>
    <t>ポイント</t>
    <phoneticPr fontId="1"/>
  </si>
  <si>
    <t>道路</t>
    <rPh sb="0" eb="2">
      <t>ドウロ</t>
    </rPh>
    <phoneticPr fontId="1"/>
  </si>
  <si>
    <t>区間</t>
    <rPh sb="0" eb="2">
      <t>クカン</t>
    </rPh>
    <phoneticPr fontId="1"/>
  </si>
  <si>
    <t>合計</t>
    <rPh sb="0" eb="2">
      <t>ゴウケイ</t>
    </rPh>
    <phoneticPr fontId="1"/>
  </si>
  <si>
    <t>備考</t>
    <rPh sb="0" eb="2">
      <t>ビコウ</t>
    </rPh>
    <phoneticPr fontId="1"/>
  </si>
  <si>
    <t>ＰＣ開閉時間</t>
    <rPh sb="2" eb="3">
      <t>ヒラ</t>
    </rPh>
    <rPh sb="3" eb="4">
      <t>ト</t>
    </rPh>
    <rPh sb="4" eb="6">
      <t>ジカン</t>
    </rPh>
    <phoneticPr fontId="1"/>
  </si>
  <si>
    <t>スタート</t>
    <phoneticPr fontId="1"/>
  </si>
  <si>
    <t>姫路体育館前S</t>
    <rPh sb="0" eb="2">
      <t>ヒメジ</t>
    </rPh>
    <rPh sb="2" eb="5">
      <t>タイイクカン</t>
    </rPh>
    <rPh sb="5" eb="6">
      <t>マエ</t>
    </rPh>
    <phoneticPr fontId="1"/>
  </si>
  <si>
    <t>直進</t>
    <rPh sb="0" eb="2">
      <t>チョクシン</t>
    </rPh>
    <phoneticPr fontId="1"/>
  </si>
  <si>
    <t>右折</t>
    <rPh sb="0" eb="2">
      <t>ウセツ</t>
    </rPh>
    <phoneticPr fontId="1"/>
  </si>
  <si>
    <t>市道</t>
    <rPh sb="0" eb="2">
      <t>シドウ</t>
    </rPh>
    <phoneticPr fontId="1"/>
  </si>
  <si>
    <t>手柄山公園東S</t>
    <rPh sb="0" eb="3">
      <t>テガラヤマ</t>
    </rPh>
    <rPh sb="3" eb="5">
      <t>コウエン</t>
    </rPh>
    <rPh sb="5" eb="6">
      <t>ヒガシ</t>
    </rPh>
    <phoneticPr fontId="1"/>
  </si>
  <si>
    <t>左折</t>
    <rPh sb="0" eb="2">
      <t>サセツ</t>
    </rPh>
    <phoneticPr fontId="1"/>
  </si>
  <si>
    <t>市之橋S</t>
    <rPh sb="0" eb="1">
      <t>イチ</t>
    </rPh>
    <rPh sb="1" eb="2">
      <t>ノ</t>
    </rPh>
    <rPh sb="2" eb="3">
      <t>ハシ</t>
    </rPh>
    <phoneticPr fontId="1"/>
  </si>
  <si>
    <t>中之町S</t>
    <rPh sb="0" eb="3">
      <t>ナカノマチ</t>
    </rPh>
    <phoneticPr fontId="1"/>
  </si>
  <si>
    <t>大日S</t>
    <rPh sb="0" eb="2">
      <t>ダイニチ</t>
    </rPh>
    <phoneticPr fontId="1"/>
  </si>
  <si>
    <t>福崎新町S</t>
    <rPh sb="0" eb="2">
      <t>フクサキ</t>
    </rPh>
    <rPh sb="2" eb="4">
      <t>シンマチ</t>
    </rPh>
    <phoneticPr fontId="1"/>
  </si>
  <si>
    <t>十字路</t>
    <rPh sb="0" eb="3">
      <t>ジュウジロ</t>
    </rPh>
    <phoneticPr fontId="1"/>
  </si>
  <si>
    <t>Y字路</t>
    <rPh sb="1" eb="3">
      <t>ジロ</t>
    </rPh>
    <phoneticPr fontId="1"/>
  </si>
  <si>
    <t>左に鬼の人形が目印</t>
    <rPh sb="0" eb="1">
      <t>ヒダリ</t>
    </rPh>
    <rPh sb="2" eb="3">
      <t>オニ</t>
    </rPh>
    <rPh sb="4" eb="6">
      <t>ニンギョウ</t>
    </rPh>
    <rPh sb="7" eb="9">
      <t>メジルシ</t>
    </rPh>
    <phoneticPr fontId="1"/>
  </si>
  <si>
    <t>右方向</t>
    <rPh sb="0" eb="3">
      <t>ミギホウコウ</t>
    </rPh>
    <phoneticPr fontId="1"/>
  </si>
  <si>
    <t>変形十字路</t>
    <rPh sb="0" eb="2">
      <t>ヘンケイ</t>
    </rPh>
    <rPh sb="2" eb="5">
      <t>ジュウジロ</t>
    </rPh>
    <phoneticPr fontId="1"/>
  </si>
  <si>
    <t>T字路</t>
    <rPh sb="1" eb="3">
      <t>ジロ</t>
    </rPh>
    <phoneticPr fontId="1"/>
  </si>
  <si>
    <t>正面に猿田彦神社</t>
    <rPh sb="0" eb="2">
      <t>ショウメン</t>
    </rPh>
    <rPh sb="3" eb="8">
      <t>サルタヒコジンジャ</t>
    </rPh>
    <phoneticPr fontId="1"/>
  </si>
  <si>
    <t>新寺前橋西詰S</t>
    <rPh sb="0" eb="1">
      <t>シン</t>
    </rPh>
    <rPh sb="1" eb="3">
      <t>テラマエ</t>
    </rPh>
    <rPh sb="3" eb="4">
      <t>ハシ</t>
    </rPh>
    <rPh sb="4" eb="6">
      <t>ニシヅメ</t>
    </rPh>
    <phoneticPr fontId="1"/>
  </si>
  <si>
    <t>東市場S</t>
    <rPh sb="0" eb="1">
      <t>ヒガシ</t>
    </rPh>
    <rPh sb="1" eb="3">
      <t>イチバ</t>
    </rPh>
    <phoneticPr fontId="1"/>
  </si>
  <si>
    <t>安積橋S</t>
    <rPh sb="0" eb="2">
      <t>アズミ</t>
    </rPh>
    <rPh sb="2" eb="3">
      <t>バシ</t>
    </rPh>
    <phoneticPr fontId="1"/>
  </si>
  <si>
    <t>斉木口S</t>
    <rPh sb="0" eb="2">
      <t>サイキ</t>
    </rPh>
    <rPh sb="2" eb="3">
      <t>グチ</t>
    </rPh>
    <phoneticPr fontId="1"/>
  </si>
  <si>
    <t>┫字路</t>
    <rPh sb="1" eb="3">
      <t>ジロ</t>
    </rPh>
    <phoneticPr fontId="1"/>
  </si>
  <si>
    <t>K373に合流</t>
    <rPh sb="5" eb="7">
      <t>ゴウリュウ</t>
    </rPh>
    <phoneticPr fontId="1"/>
  </si>
  <si>
    <t>中町S</t>
    <rPh sb="0" eb="2">
      <t>ナカマチ</t>
    </rPh>
    <phoneticPr fontId="1"/>
  </si>
  <si>
    <t>┫字路</t>
    <rPh sb="0" eb="3">
      <t>ケイセンジロ</t>
    </rPh>
    <phoneticPr fontId="1"/>
  </si>
  <si>
    <t>┣字路</t>
    <rPh sb="1" eb="3">
      <t>ジロ</t>
    </rPh>
    <phoneticPr fontId="1"/>
  </si>
  <si>
    <t>祗園橋西詰S</t>
    <rPh sb="0" eb="3">
      <t>ギオンバシ</t>
    </rPh>
    <rPh sb="3" eb="5">
      <t>ニシヅメ</t>
    </rPh>
    <phoneticPr fontId="1"/>
  </si>
  <si>
    <t>左側</t>
    <rPh sb="0" eb="2">
      <t>サソク</t>
    </rPh>
    <phoneticPr fontId="1"/>
  </si>
  <si>
    <t>右側</t>
    <rPh sb="0" eb="2">
      <t>ミギガワ</t>
    </rPh>
    <phoneticPr fontId="1"/>
  </si>
  <si>
    <t>祗園橋東詰S</t>
    <rPh sb="0" eb="3">
      <t>ギオンバシ</t>
    </rPh>
    <rPh sb="3" eb="5">
      <t>ヒガシヅ</t>
    </rPh>
    <phoneticPr fontId="1"/>
  </si>
  <si>
    <t>西夢前台２丁目S</t>
    <rPh sb="0" eb="1">
      <t>ニシ</t>
    </rPh>
    <rPh sb="1" eb="3">
      <t>ユメサキ</t>
    </rPh>
    <rPh sb="3" eb="4">
      <t>ダイ</t>
    </rPh>
    <rPh sb="5" eb="7">
      <t>チョウメ</t>
    </rPh>
    <phoneticPr fontId="1"/>
  </si>
  <si>
    <t>夢前橋西詰S</t>
    <rPh sb="0" eb="2">
      <t>ユメサキ</t>
    </rPh>
    <rPh sb="2" eb="3">
      <t>ハシ</t>
    </rPh>
    <rPh sb="3" eb="5">
      <t>ニシヅメ</t>
    </rPh>
    <phoneticPr fontId="1"/>
  </si>
  <si>
    <t>標識『→奥海』へ</t>
    <rPh sb="0" eb="2">
      <t>ヒョウシキ</t>
    </rPh>
    <rPh sb="4" eb="6">
      <t>オクウミ</t>
    </rPh>
    <phoneticPr fontId="1"/>
  </si>
  <si>
    <t>左折してベルピール自然公園敷地内に入る。</t>
    <rPh sb="0" eb="2">
      <t>サセツ</t>
    </rPh>
    <rPh sb="9" eb="13">
      <t>シゼンコウエン</t>
    </rPh>
    <rPh sb="13" eb="16">
      <t>シキチナイ</t>
    </rPh>
    <rPh sb="17" eb="18">
      <t>ハイ</t>
    </rPh>
    <phoneticPr fontId="1"/>
  </si>
  <si>
    <t>左側に看板『←ゆうあい・いしい』『ナリス化粧品』が目印。</t>
    <rPh sb="0" eb="2">
      <t>サソク</t>
    </rPh>
    <rPh sb="3" eb="5">
      <t>カンバン</t>
    </rPh>
    <rPh sb="25" eb="27">
      <t>メジルシ</t>
    </rPh>
    <phoneticPr fontId="1"/>
  </si>
  <si>
    <t>林道</t>
    <rPh sb="0" eb="2">
      <t>リンドウ</t>
    </rPh>
    <phoneticPr fontId="1"/>
  </si>
  <si>
    <t>下三河S</t>
    <rPh sb="0" eb="3">
      <t>シモミカワ</t>
    </rPh>
    <phoneticPr fontId="1"/>
  </si>
  <si>
    <t>船渡S</t>
    <rPh sb="0" eb="2">
      <t>フナワタリ</t>
    </rPh>
    <phoneticPr fontId="1"/>
  </si>
  <si>
    <t>PC②ファミリーマート新宮平野店</t>
    <rPh sb="11" eb="13">
      <t>シングウ</t>
    </rPh>
    <rPh sb="13" eb="15">
      <t>ヒラノ</t>
    </rPh>
    <rPh sb="15" eb="16">
      <t>テン</t>
    </rPh>
    <phoneticPr fontId="1"/>
  </si>
  <si>
    <t>道なり右方向</t>
    <rPh sb="0" eb="1">
      <t>ミチ</t>
    </rPh>
    <rPh sb="3" eb="6">
      <t>ミギホウコウ</t>
    </rPh>
    <phoneticPr fontId="1"/>
  </si>
  <si>
    <t>（注）感知識信号です。</t>
    <rPh sb="1" eb="2">
      <t>チュウ</t>
    </rPh>
    <rPh sb="3" eb="4">
      <t>カン</t>
    </rPh>
    <rPh sb="4" eb="6">
      <t>チシキ</t>
    </rPh>
    <rPh sb="6" eb="8">
      <t>シンゴウ</t>
    </rPh>
    <phoneticPr fontId="1"/>
  </si>
  <si>
    <t>城見台公園前S</t>
    <rPh sb="0" eb="3">
      <t>シロミダイ</t>
    </rPh>
    <rPh sb="3" eb="5">
      <t>コウエン</t>
    </rPh>
    <rPh sb="5" eb="6">
      <t>マエ</t>
    </rPh>
    <phoneticPr fontId="1"/>
  </si>
  <si>
    <t>室生橋東詰S</t>
    <rPh sb="0" eb="2">
      <t>ムロウ</t>
    </rPh>
    <rPh sb="2" eb="3">
      <t>バシ</t>
    </rPh>
    <rPh sb="3" eb="5">
      <t>ヒガシヅメ</t>
    </rPh>
    <phoneticPr fontId="1"/>
  </si>
  <si>
    <t>レシート取得。ブルベカードに時刻を記入。</t>
    <rPh sb="4" eb="6">
      <t>シュトク</t>
    </rPh>
    <rPh sb="14" eb="16">
      <t>ジコク</t>
    </rPh>
    <rPh sb="17" eb="19">
      <t>キニュウ</t>
    </rPh>
    <phoneticPr fontId="1"/>
  </si>
  <si>
    <t>右手に福崎駅がみえてきます。信号がないので注意。</t>
    <rPh sb="0" eb="2">
      <t>ミギテ</t>
    </rPh>
    <rPh sb="3" eb="6">
      <t>フクサキエキ</t>
    </rPh>
    <rPh sb="14" eb="16">
      <t>シンゴウ</t>
    </rPh>
    <rPh sb="21" eb="23">
      <t>チュウイ</t>
    </rPh>
    <phoneticPr fontId="1"/>
  </si>
  <si>
    <t>細い川沿いの道へ。</t>
    <rPh sb="0" eb="1">
      <t>ホソ</t>
    </rPh>
    <rPh sb="2" eb="4">
      <t>カワゾ</t>
    </rPh>
    <rPh sb="6" eb="7">
      <t>ミチ</t>
    </rPh>
    <phoneticPr fontId="1"/>
  </si>
  <si>
    <t>坂ノ辻峠に向かいます。</t>
    <rPh sb="0" eb="1">
      <t>サカ</t>
    </rPh>
    <rPh sb="2" eb="3">
      <t>ツジ</t>
    </rPh>
    <rPh sb="3" eb="4">
      <t>トウゲ</t>
    </rPh>
    <rPh sb="5" eb="6">
      <t>ム</t>
    </rPh>
    <phoneticPr fontId="1"/>
  </si>
  <si>
    <t>標識『←兵庫県立こどもの館/姫路市自然観察の森』方面へ</t>
    <rPh sb="0" eb="2">
      <t>ヒョウシキ</t>
    </rPh>
    <rPh sb="4" eb="8">
      <t>ヒョウゴケンリツ</t>
    </rPh>
    <rPh sb="12" eb="13">
      <t>ヤカタ</t>
    </rPh>
    <rPh sb="14" eb="17">
      <t>ヒメジシ</t>
    </rPh>
    <rPh sb="17" eb="19">
      <t>シゼン</t>
    </rPh>
    <rPh sb="19" eb="21">
      <t>カンサツ</t>
    </rPh>
    <rPh sb="22" eb="23">
      <t>モリ</t>
    </rPh>
    <rPh sb="24" eb="26">
      <t>ホウメン</t>
    </rPh>
    <phoneticPr fontId="1"/>
  </si>
  <si>
    <t>標識『←ちくさ高原』方面へ</t>
    <rPh sb="0" eb="2">
      <t>ヒョウシキ</t>
    </rPh>
    <rPh sb="7" eb="9">
      <t>コウゲン</t>
    </rPh>
    <rPh sb="10" eb="12">
      <t>ホウメン</t>
    </rPh>
    <phoneticPr fontId="1"/>
  </si>
  <si>
    <t>67㎞あたり、道の駅『みなみ波賀』ローソン有。これ以降大原まで約50㎞、補給箇所はありません。</t>
    <rPh sb="7" eb="8">
      <t>ミチ</t>
    </rPh>
    <rPh sb="9" eb="10">
      <t>エキ</t>
    </rPh>
    <rPh sb="14" eb="16">
      <t>ハガ</t>
    </rPh>
    <rPh sb="21" eb="22">
      <t>アリ</t>
    </rPh>
    <rPh sb="25" eb="27">
      <t>イコウ</t>
    </rPh>
    <rPh sb="27" eb="29">
      <t>オオハラ</t>
    </rPh>
    <rPh sb="31" eb="32">
      <t>ヤク</t>
    </rPh>
    <rPh sb="36" eb="40">
      <t>ホキュウカショ</t>
    </rPh>
    <phoneticPr fontId="1"/>
  </si>
  <si>
    <t>81.1㎞教霊山・行者山登山口。駐車場スペースがちくさヒルクライムレースのスタート地点。トイレ有。</t>
    <rPh sb="5" eb="6">
      <t>キョウ</t>
    </rPh>
    <rPh sb="6" eb="7">
      <t>レイ</t>
    </rPh>
    <rPh sb="7" eb="8">
      <t>ヤマ</t>
    </rPh>
    <rPh sb="9" eb="12">
      <t>ギョウジャヤマ</t>
    </rPh>
    <rPh sb="12" eb="14">
      <t>トザン</t>
    </rPh>
    <rPh sb="14" eb="15">
      <t>グチ</t>
    </rPh>
    <rPh sb="16" eb="19">
      <t>チュウシャジョウ</t>
    </rPh>
    <rPh sb="41" eb="43">
      <t>チテン</t>
    </rPh>
    <rPh sb="47" eb="48">
      <t>アリ</t>
    </rPh>
    <phoneticPr fontId="1"/>
  </si>
  <si>
    <t>BAK1123近畿200姫路 武蔵の里</t>
    <rPh sb="7" eb="9">
      <t>キンキ</t>
    </rPh>
    <rPh sb="12" eb="14">
      <t>ヒメジ</t>
    </rPh>
    <rPh sb="15" eb="17">
      <t>ムサシ</t>
    </rPh>
    <rPh sb="18" eb="19">
      <t>サト</t>
    </rPh>
    <phoneticPr fontId="1"/>
  </si>
  <si>
    <t>『ホテル　リラクシア』看板と自転車の写真を撮ること。写真の撮影時間を通過時間とします。その後左折。</t>
    <rPh sb="11" eb="13">
      <t>カンバン</t>
    </rPh>
    <rPh sb="14" eb="17">
      <t>ジテンシャ</t>
    </rPh>
    <rPh sb="18" eb="20">
      <t>シャシン</t>
    </rPh>
    <rPh sb="21" eb="22">
      <t>ト</t>
    </rPh>
    <rPh sb="26" eb="28">
      <t>シャシン</t>
    </rPh>
    <rPh sb="29" eb="31">
      <t>サツエイ</t>
    </rPh>
    <rPh sb="31" eb="33">
      <t>ジカン</t>
    </rPh>
    <rPh sb="34" eb="36">
      <t>ツウカ</t>
    </rPh>
    <rPh sb="36" eb="38">
      <t>ジカン</t>
    </rPh>
    <rPh sb="45" eb="46">
      <t>ノチ</t>
    </rPh>
    <rPh sb="46" eb="48">
      <t>サセツ</t>
    </rPh>
    <phoneticPr fontId="1"/>
  </si>
  <si>
    <t>県道62</t>
  </si>
  <si>
    <t>県道5</t>
  </si>
  <si>
    <t>県道518</t>
  </si>
  <si>
    <t>県道405</t>
  </si>
  <si>
    <t>県道215</t>
  </si>
  <si>
    <t>県道404</t>
  </si>
  <si>
    <t>県道8</t>
  </si>
  <si>
    <t>県道72</t>
  </si>
  <si>
    <t>県道240</t>
  </si>
  <si>
    <t>県道556</t>
  </si>
  <si>
    <t>県道53</t>
  </si>
  <si>
    <t>県道154</t>
  </si>
  <si>
    <t>県道420</t>
  </si>
  <si>
    <t>県道724</t>
  </si>
  <si>
    <t>国道312</t>
  </si>
  <si>
    <t>国道29</t>
  </si>
  <si>
    <t>国道429</t>
  </si>
  <si>
    <t>国道373</t>
  </si>
  <si>
    <t>国道179</t>
  </si>
  <si>
    <t>国道2</t>
  </si>
  <si>
    <t>通過チェック①（フォトコントロール）
岡山県西粟倉村　標識</t>
    <rPh sb="0" eb="2">
      <t>ツウカ</t>
    </rPh>
    <rPh sb="19" eb="22">
      <t>オカヤマケン</t>
    </rPh>
    <rPh sb="22" eb="23">
      <t>ニシ</t>
    </rPh>
    <rPh sb="23" eb="25">
      <t>アワクラ</t>
    </rPh>
    <rPh sb="25" eb="26">
      <t>ムラ</t>
    </rPh>
    <rPh sb="27" eb="29">
      <t>ヒョウシキ</t>
    </rPh>
    <phoneticPr fontId="1"/>
  </si>
  <si>
    <t>PC①　
峰山高原リゾート看板</t>
    <rPh sb="5" eb="7">
      <t>ミネヤマ</t>
    </rPh>
    <rPh sb="7" eb="9">
      <t>コウゲン</t>
    </rPh>
    <rPh sb="13" eb="15">
      <t>カンバン</t>
    </rPh>
    <phoneticPr fontId="1"/>
  </si>
  <si>
    <t>岡山県西粟倉村標識をバックに自転車の写真を撮ること。
標高1024m、千種高原HCのゴール付近です。</t>
    <rPh sb="14" eb="17">
      <t>ジテンシャ</t>
    </rPh>
    <rPh sb="18" eb="20">
      <t>シャシン</t>
    </rPh>
    <rPh sb="21" eb="22">
      <t>ト</t>
    </rPh>
    <rPh sb="27" eb="29">
      <t>ヒョウコウ</t>
    </rPh>
    <rPh sb="35" eb="37">
      <t>チクサ</t>
    </rPh>
    <rPh sb="37" eb="39">
      <t>コウゲン</t>
    </rPh>
    <rPh sb="45" eb="47">
      <t>フキン</t>
    </rPh>
    <phoneticPr fontId="1"/>
  </si>
  <si>
    <t>左側。石碑『宮本武蔵生誕地』と自転車の写真を撮ること。見つけられない場合は武蔵の里に来たことがわかるものなら何でもOK。
撮影後来た道を戻ること。</t>
    <rPh sb="0" eb="2">
      <t>ヒダリガワ</t>
    </rPh>
    <rPh sb="3" eb="5">
      <t>セキヒ</t>
    </rPh>
    <rPh sb="6" eb="10">
      <t>ミヤモトムサシ</t>
    </rPh>
    <rPh sb="10" eb="13">
      <t>セイタンチ</t>
    </rPh>
    <rPh sb="15" eb="18">
      <t>ジテンシャ</t>
    </rPh>
    <rPh sb="19" eb="21">
      <t>シャシン</t>
    </rPh>
    <rPh sb="22" eb="23">
      <t>ト</t>
    </rPh>
    <rPh sb="27" eb="28">
      <t>ミ</t>
    </rPh>
    <rPh sb="34" eb="36">
      <t>バアイ</t>
    </rPh>
    <rPh sb="37" eb="39">
      <t>ムサシ</t>
    </rPh>
    <rPh sb="40" eb="41">
      <t>サト</t>
    </rPh>
    <rPh sb="42" eb="43">
      <t>キ</t>
    </rPh>
    <rPh sb="54" eb="55">
      <t>ナン</t>
    </rPh>
    <rPh sb="61" eb="63">
      <t>サツエイ</t>
    </rPh>
    <rPh sb="63" eb="64">
      <t>ゴ</t>
    </rPh>
    <rPh sb="64" eb="65">
      <t>キ</t>
    </rPh>
    <rPh sb="66" eb="67">
      <t>ミチ</t>
    </rPh>
    <rPh sb="68" eb="69">
      <t>モド</t>
    </rPh>
    <phoneticPr fontId="1"/>
  </si>
  <si>
    <t>国道429→県道5</t>
    <rPh sb="6" eb="8">
      <t>ケンドウ</t>
    </rPh>
    <phoneticPr fontId="1"/>
  </si>
  <si>
    <t>通過チェック②（フォトコントロール）
石碑『宮本武蔵生誕地』</t>
    <rPh sb="0" eb="2">
      <t>ツウカ</t>
    </rPh>
    <phoneticPr fontId="1"/>
  </si>
  <si>
    <t>通過チェック③（フォトコントロール）
日本最大のベル リュバンベール</t>
    <rPh sb="0" eb="2">
      <t>ツウカ</t>
    </rPh>
    <rPh sb="19" eb="21">
      <t>ニホン</t>
    </rPh>
    <rPh sb="21" eb="23">
      <t>サイダイ</t>
    </rPh>
    <phoneticPr fontId="1"/>
  </si>
  <si>
    <t>講演敷地内</t>
    <rPh sb="0" eb="2">
      <t>コウエン</t>
    </rPh>
    <rPh sb="2" eb="4">
      <t>シキチ</t>
    </rPh>
    <rPh sb="4" eb="5">
      <t>ナイ</t>
    </rPh>
    <phoneticPr fontId="1"/>
  </si>
  <si>
    <t>132.6㎞地点　志引峠</t>
    <rPh sb="6" eb="8">
      <t>チテン</t>
    </rPh>
    <rPh sb="9" eb="10">
      <t>シ</t>
    </rPh>
    <rPh sb="10" eb="11">
      <t>ビ</t>
    </rPh>
    <rPh sb="11" eb="12">
      <t>トウゲ</t>
    </rPh>
    <phoneticPr fontId="1"/>
  </si>
  <si>
    <t>市道→県道5</t>
    <rPh sb="0" eb="2">
      <t>シドウ</t>
    </rPh>
    <phoneticPr fontId="1"/>
  </si>
  <si>
    <t>道細く歩行者や対向車に注意。</t>
    <rPh sb="0" eb="1">
      <t>ミチ</t>
    </rPh>
    <rPh sb="1" eb="2">
      <t>ホソ</t>
    </rPh>
    <rPh sb="3" eb="6">
      <t>ホコウシャ</t>
    </rPh>
    <rPh sb="7" eb="10">
      <t>タイコウシャ</t>
    </rPh>
    <rPh sb="11" eb="13">
      <t>チュウイ</t>
    </rPh>
    <phoneticPr fontId="1"/>
  </si>
  <si>
    <t>見落とし注意。</t>
    <rPh sb="0" eb="2">
      <t>ミオ</t>
    </rPh>
    <rPh sb="4" eb="6">
      <t>チュウイ</t>
    </rPh>
    <phoneticPr fontId="1"/>
  </si>
  <si>
    <t>中国自動車道高架を越えてすぐ。三日月方面へ。</t>
    <rPh sb="0" eb="6">
      <t>チュウゴクジドウシャドウ</t>
    </rPh>
    <rPh sb="6" eb="8">
      <t>コウカ</t>
    </rPh>
    <rPh sb="9" eb="10">
      <t>コ</t>
    </rPh>
    <rPh sb="15" eb="18">
      <t>ミカヅキ</t>
    </rPh>
    <rPh sb="18" eb="20">
      <t>ホウメン</t>
    </rPh>
    <phoneticPr fontId="1"/>
  </si>
  <si>
    <t>R197に入る直前は道も細く隘路になるので注意。</t>
    <rPh sb="5" eb="6">
      <t>ハイ</t>
    </rPh>
    <rPh sb="7" eb="9">
      <t>チョクゼン</t>
    </rPh>
    <rPh sb="10" eb="11">
      <t>ミチ</t>
    </rPh>
    <rPh sb="12" eb="13">
      <t>ホソ</t>
    </rPh>
    <rPh sb="14" eb="16">
      <t>アイロ</t>
    </rPh>
    <rPh sb="21" eb="23">
      <t>チュウイ</t>
    </rPh>
    <phoneticPr fontId="1"/>
  </si>
  <si>
    <t>太市S</t>
    <rPh sb="0" eb="2">
      <t>タイチ</t>
    </rPh>
    <phoneticPr fontId="1"/>
  </si>
  <si>
    <t>白鷺橋S</t>
    <rPh sb="0" eb="2">
      <t>シラサギ</t>
    </rPh>
    <rPh sb="2" eb="3">
      <t>バシ</t>
    </rPh>
    <phoneticPr fontId="1"/>
  </si>
  <si>
    <t>県道62</t>
    <rPh sb="0" eb="2">
      <t>ケンドウ</t>
    </rPh>
    <phoneticPr fontId="1"/>
  </si>
  <si>
    <t>延末S</t>
    <rPh sb="0" eb="1">
      <t>ノ</t>
    </rPh>
    <rPh sb="1" eb="2">
      <t>スエ</t>
    </rPh>
    <phoneticPr fontId="1"/>
  </si>
  <si>
    <t>市道（市役所北通り）</t>
    <rPh sb="0" eb="2">
      <t>シドウ</t>
    </rPh>
    <rPh sb="3" eb="6">
      <t>シヤクショ</t>
    </rPh>
    <rPh sb="6" eb="7">
      <t>キタ</t>
    </rPh>
    <rPh sb="7" eb="8">
      <t>トオ</t>
    </rPh>
    <phoneticPr fontId="1"/>
  </si>
  <si>
    <t>市道（文化センター前通り）</t>
    <rPh sb="0" eb="2">
      <t>シドウ</t>
    </rPh>
    <rPh sb="3" eb="5">
      <t>ブンカ</t>
    </rPh>
    <rPh sb="9" eb="10">
      <t>マエ</t>
    </rPh>
    <rPh sb="10" eb="11">
      <t>ドオ</t>
    </rPh>
    <phoneticPr fontId="1"/>
  </si>
  <si>
    <t>市道（中央大路）</t>
    <rPh sb="0" eb="2">
      <t>シドウ</t>
    </rPh>
    <rPh sb="3" eb="5">
      <t>チュウオウ</t>
    </rPh>
    <rPh sb="5" eb="6">
      <t>ダイ</t>
    </rPh>
    <rPh sb="6" eb="7">
      <t>ロ</t>
    </rPh>
    <phoneticPr fontId="1"/>
  </si>
  <si>
    <t>高架下を走ります</t>
    <rPh sb="0" eb="2">
      <t>コウカ</t>
    </rPh>
    <rPh sb="2" eb="3">
      <t>シタ</t>
    </rPh>
    <rPh sb="4" eb="5">
      <t>ハシ</t>
    </rPh>
    <phoneticPr fontId="1"/>
  </si>
  <si>
    <t>十字路S</t>
    <rPh sb="0" eb="3">
      <t>ジュウジロ</t>
    </rPh>
    <phoneticPr fontId="1"/>
  </si>
  <si>
    <t>右側。白いモニュメントが目印（岡本太郎作）自転車置場案内に従うこと。</t>
    <rPh sb="0" eb="2">
      <t>ミギガワ</t>
    </rPh>
    <rPh sb="3" eb="4">
      <t>シロ</t>
    </rPh>
    <rPh sb="12" eb="14">
      <t>メジルシ</t>
    </rPh>
    <rPh sb="15" eb="19">
      <t>オカモトタロウ</t>
    </rPh>
    <rPh sb="19" eb="20">
      <t>サク</t>
    </rPh>
    <rPh sb="21" eb="24">
      <t>ジテンシャ</t>
    </rPh>
    <rPh sb="24" eb="26">
      <t>オキバ</t>
    </rPh>
    <rPh sb="26" eb="28">
      <t>アンナイ</t>
    </rPh>
    <rPh sb="29" eb="30">
      <t>シタガ</t>
    </rPh>
    <phoneticPr fontId="1"/>
  </si>
  <si>
    <t>6:30~7:00</t>
    <phoneticPr fontId="1"/>
  </si>
  <si>
    <t>07:51~09:48</t>
    <phoneticPr fontId="1"/>
  </si>
  <si>
    <t>11:44~18:22</t>
    <phoneticPr fontId="1"/>
  </si>
  <si>
    <t>12:23~20:00</t>
    <phoneticPr fontId="1"/>
  </si>
  <si>
    <t>右側に石碑『希望峠』が目印。見逃し注意！これより激坂。</t>
    <rPh sb="0" eb="2">
      <t>ウソク</t>
    </rPh>
    <rPh sb="3" eb="5">
      <t>セキヒ</t>
    </rPh>
    <rPh sb="6" eb="8">
      <t>キボウ</t>
    </rPh>
    <rPh sb="8" eb="9">
      <t>トウゲ</t>
    </rPh>
    <rPh sb="11" eb="13">
      <t>メジルシ</t>
    </rPh>
    <rPh sb="14" eb="16">
      <t>ミノガ</t>
    </rPh>
    <rPh sb="17" eb="19">
      <t>チュウイ</t>
    </rPh>
    <rPh sb="24" eb="25">
      <t>ゲキ</t>
    </rPh>
    <rPh sb="25" eb="26">
      <t>サカ</t>
    </rPh>
    <phoneticPr fontId="1"/>
  </si>
  <si>
    <t>PC①　</t>
  </si>
  <si>
    <t>峰山高原リゾート看板</t>
  </si>
  <si>
    <t>通過チェック①（フォトコントロール）</t>
  </si>
  <si>
    <t>岡山県西粟倉村　標識</t>
  </si>
  <si>
    <t>通過チェック②（フォトコントロール）</t>
  </si>
  <si>
    <t>石碑『宮本武蔵生誕地』</t>
  </si>
  <si>
    <t>通過チェック③（フォトコントロール）</t>
  </si>
  <si>
    <t>日本最大のベル リュバンベール</t>
  </si>
  <si>
    <t>『日本最大のベル リュバンベール』をバックに自転車の写真を撮る。後、来た道を戻る。立ち入り禁止区域あります。写真参照。
トイレを利用する場合は建物の裏に自転車を止めて利用すること。</t>
    <rPh sb="22" eb="25">
      <t>ジテンシャ</t>
    </rPh>
    <rPh sb="26" eb="28">
      <t>シャシン</t>
    </rPh>
    <rPh sb="29" eb="30">
      <t>ト</t>
    </rPh>
    <rPh sb="32" eb="33">
      <t>ノチ</t>
    </rPh>
    <rPh sb="34" eb="35">
      <t>キ</t>
    </rPh>
    <rPh sb="36" eb="37">
      <t>ミチ</t>
    </rPh>
    <rPh sb="38" eb="39">
      <t>モド</t>
    </rPh>
    <rPh sb="41" eb="42">
      <t>タ</t>
    </rPh>
    <rPh sb="43" eb="44">
      <t>イ</t>
    </rPh>
    <rPh sb="45" eb="47">
      <t>キンシ</t>
    </rPh>
    <rPh sb="47" eb="49">
      <t>クイキ</t>
    </rPh>
    <rPh sb="54" eb="56">
      <t>シャシン</t>
    </rPh>
    <rPh sb="56" eb="58">
      <t>サンショウ</t>
    </rPh>
    <rPh sb="64" eb="66">
      <t>リヨウ</t>
    </rPh>
    <rPh sb="68" eb="70">
      <t>バアイ</t>
    </rPh>
    <rPh sb="71" eb="73">
      <t>タテモノ</t>
    </rPh>
    <rPh sb="74" eb="75">
      <t>ウラ</t>
    </rPh>
    <rPh sb="76" eb="79">
      <t>ジテンシャ</t>
    </rPh>
    <rPh sb="80" eb="81">
      <t>ト</t>
    </rPh>
    <rPh sb="83" eb="85">
      <t>リヨウ</t>
    </rPh>
    <phoneticPr fontId="1"/>
  </si>
  <si>
    <t>国道373</t>
    <rPh sb="0" eb="2">
      <t>コクドウ</t>
    </rPh>
    <phoneticPr fontId="1"/>
  </si>
  <si>
    <t>県道240</t>
    <rPh sb="0" eb="2">
      <t>ケンドウ</t>
    </rPh>
    <phoneticPr fontId="1"/>
  </si>
  <si>
    <t>県道724</t>
    <phoneticPr fontId="1"/>
  </si>
  <si>
    <t>芝田橋北詰S</t>
    <rPh sb="0" eb="2">
      <t>シバタ</t>
    </rPh>
    <rPh sb="2" eb="3">
      <t>バシ</t>
    </rPh>
    <rPh sb="3" eb="5">
      <t>キタヅメ</t>
    </rPh>
    <phoneticPr fontId="1"/>
  </si>
  <si>
    <t>ゴール・受付　姫路市　勤労市民会館</t>
    <rPh sb="4" eb="6">
      <t>ウケツケ</t>
    </rPh>
    <rPh sb="7" eb="10">
      <t>ヒメジシ</t>
    </rPh>
    <rPh sb="11" eb="13">
      <t>キンロウ</t>
    </rPh>
    <rPh sb="13" eb="15">
      <t>シミン</t>
    </rPh>
    <rPh sb="15" eb="17">
      <t>カイカン</t>
    </rPh>
    <phoneticPr fontId="1"/>
  </si>
  <si>
    <t>千草S</t>
    <rPh sb="0" eb="2">
      <t>チグサ</t>
    </rPh>
    <phoneticPr fontId="1"/>
  </si>
  <si>
    <t>立ち入り禁止区域（絶対入らないこと！！）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</si>
</sst>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2" x14ac:knownFonts="1">
    <font>
      <sz val="11"/>
      <name val="ＭＳ Ｐゴシック"/>
      <family val="3"/>
      <charset val="128"/>
    </font>
    <font>
      <sz val="6"/>
      <name val="ＭＳ Ｐゴシック"/>
      <family val="3"/>
      <charset val="128"/>
    </font>
    <font>
      <sz val="14"/>
      <name val="Meiryo UI"/>
      <family val="3"/>
      <charset val="128"/>
    </font>
    <font>
      <sz val="13"/>
      <name val="Meiryo UI"/>
      <family val="3"/>
      <charset val="128"/>
    </font>
    <font>
      <sz val="10"/>
      <name val="Meiryo UI"/>
      <family val="3"/>
      <charset val="128"/>
    </font>
    <font>
      <sz val="10"/>
      <color theme="1"/>
      <name val="Meiryo UI"/>
      <family val="3"/>
      <charset val="128"/>
    </font>
    <font>
      <sz val="9"/>
      <name val="Meiryo UI"/>
      <family val="3"/>
      <charset val="128"/>
    </font>
    <font>
      <sz val="9"/>
      <color theme="1"/>
      <name val="Meiryo UI"/>
      <family val="3"/>
      <charset val="128"/>
    </font>
    <font>
      <b/>
      <sz val="10"/>
      <color rgb="FFFF0000"/>
      <name val="Meiryo UI"/>
      <family val="3"/>
      <charset val="128"/>
    </font>
    <font>
      <b/>
      <sz val="12"/>
      <color rgb="FFFF0000"/>
      <name val="Meiryo UI"/>
      <family val="3"/>
      <charset val="128"/>
    </font>
    <font>
      <sz val="14"/>
      <color theme="1"/>
      <name val="Meiryo UI"/>
      <family val="3"/>
      <charset val="128"/>
    </font>
    <font>
      <b/>
      <sz val="14"/>
      <color rgb="FFFF0000"/>
      <name val="Meiryo UI"/>
      <family val="3"/>
      <charset val="128"/>
    </font>
  </fonts>
  <fills count="3">
    <fill>
      <patternFill patternType="none"/>
    </fill>
    <fill>
      <patternFill patternType="gray125"/>
    </fill>
    <fill>
      <patternFill patternType="solid">
        <fgColor rgb="FFFFFF00"/>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
    <xf numFmtId="0" fontId="0" fillId="0" borderId="0">
      <alignment vertical="center"/>
    </xf>
  </cellStyleXfs>
  <cellXfs count="83">
    <xf numFmtId="0" fontId="0" fillId="0" borderId="0" xfId="0">
      <alignment vertical="center"/>
    </xf>
    <xf numFmtId="0" fontId="2" fillId="0" borderId="0" xfId="0" applyFont="1" applyFill="1">
      <alignment vertical="center"/>
    </xf>
    <xf numFmtId="0" fontId="3" fillId="0" borderId="0" xfId="0" applyFont="1" applyFill="1">
      <alignment vertical="center"/>
    </xf>
    <xf numFmtId="176" fontId="3" fillId="0" borderId="0" xfId="0" applyNumberFormat="1" applyFont="1" applyFill="1" applyAlignment="1">
      <alignment horizontal="left" vertical="center"/>
    </xf>
    <xf numFmtId="176" fontId="3" fillId="0" borderId="0" xfId="0" applyNumberFormat="1" applyFont="1" applyFill="1" applyAlignment="1">
      <alignment horizontal="right" vertical="center"/>
    </xf>
    <xf numFmtId="0" fontId="4" fillId="0" borderId="0" xfId="0" applyFont="1" applyFill="1">
      <alignment vertical="center"/>
    </xf>
    <xf numFmtId="0" fontId="5" fillId="0" borderId="0" xfId="0" applyFont="1" applyFill="1" applyAlignment="1">
      <alignment vertical="center" shrinkToFi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176" fontId="6" fillId="0" borderId="2" xfId="0" applyNumberFormat="1" applyFont="1" applyFill="1" applyBorder="1" applyAlignment="1">
      <alignment horizontal="center" vertical="center"/>
    </xf>
    <xf numFmtId="0" fontId="7" fillId="0" borderId="2"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2" fillId="0" borderId="4" xfId="0" applyFont="1" applyFill="1" applyBorder="1">
      <alignment vertical="center"/>
    </xf>
    <xf numFmtId="0" fontId="3" fillId="0" borderId="5" xfId="0" applyFont="1" applyFill="1" applyBorder="1">
      <alignment vertical="center"/>
    </xf>
    <xf numFmtId="0" fontId="3" fillId="0" borderId="6" xfId="0" applyFont="1" applyFill="1" applyBorder="1">
      <alignment vertical="center"/>
    </xf>
    <xf numFmtId="176" fontId="3" fillId="0" borderId="5" xfId="0" applyNumberFormat="1" applyFont="1" applyFill="1" applyBorder="1" applyAlignment="1">
      <alignment horizontal="left" vertical="center"/>
    </xf>
    <xf numFmtId="176" fontId="3" fillId="0" borderId="6" xfId="0" applyNumberFormat="1" applyFont="1" applyFill="1" applyBorder="1" applyAlignment="1">
      <alignment horizontal="right" vertical="center"/>
    </xf>
    <xf numFmtId="0" fontId="6" fillId="0" borderId="6" xfId="0" applyFont="1" applyFill="1" applyBorder="1">
      <alignment vertical="center"/>
    </xf>
    <xf numFmtId="0" fontId="7" fillId="0" borderId="6" xfId="0" applyFont="1" applyFill="1" applyBorder="1" applyAlignment="1">
      <alignment vertical="center" shrinkToFit="1"/>
    </xf>
    <xf numFmtId="49" fontId="6" fillId="0" borderId="7" xfId="0" applyNumberFormat="1" applyFont="1" applyFill="1" applyBorder="1" applyAlignment="1">
      <alignment horizontal="center" vertical="center"/>
    </xf>
    <xf numFmtId="176" fontId="3" fillId="0" borderId="5" xfId="0" applyNumberFormat="1" applyFont="1" applyFill="1" applyBorder="1" applyAlignment="1">
      <alignment horizontal="right" vertical="center"/>
    </xf>
    <xf numFmtId="0" fontId="6" fillId="0" borderId="5" xfId="0" applyFont="1" applyFill="1" applyBorder="1">
      <alignment vertical="center"/>
    </xf>
    <xf numFmtId="0" fontId="7" fillId="0" borderId="5" xfId="0" applyFont="1" applyFill="1" applyBorder="1" applyAlignment="1">
      <alignment vertical="center" shrinkToFit="1"/>
    </xf>
    <xf numFmtId="49" fontId="6" fillId="0" borderId="8" xfId="0" applyNumberFormat="1" applyFont="1" applyFill="1" applyBorder="1" applyAlignment="1">
      <alignment horizontal="center" vertical="center"/>
    </xf>
    <xf numFmtId="0" fontId="3" fillId="0" borderId="5" xfId="0" applyFont="1" applyFill="1" applyBorder="1" applyAlignment="1">
      <alignment vertical="center" wrapText="1"/>
    </xf>
    <xf numFmtId="0" fontId="3" fillId="0" borderId="9" xfId="0" applyFont="1" applyFill="1" applyBorder="1" applyAlignment="1">
      <alignment vertical="center" wrapText="1"/>
    </xf>
    <xf numFmtId="0" fontId="7" fillId="0" borderId="9" xfId="0" applyFont="1" applyFill="1" applyBorder="1" applyAlignment="1">
      <alignment vertical="center" shrinkToFit="1"/>
    </xf>
    <xf numFmtId="49" fontId="6" fillId="0" borderId="10" xfId="0" applyNumberFormat="1" applyFont="1" applyFill="1" applyBorder="1" applyAlignment="1">
      <alignment horizontal="center" vertical="center"/>
    </xf>
    <xf numFmtId="0" fontId="3" fillId="0" borderId="9" xfId="0" applyFont="1" applyFill="1" applyBorder="1">
      <alignment vertical="center"/>
    </xf>
    <xf numFmtId="0" fontId="6" fillId="0" borderId="9" xfId="0" applyFont="1" applyFill="1" applyBorder="1">
      <alignment vertical="center"/>
    </xf>
    <xf numFmtId="0" fontId="7" fillId="0" borderId="9" xfId="0" applyFont="1" applyFill="1" applyBorder="1" applyAlignment="1">
      <alignment vertical="center" wrapText="1" shrinkToFit="1"/>
    </xf>
    <xf numFmtId="0" fontId="2" fillId="0" borderId="13" xfId="0" applyFont="1" applyFill="1" applyBorder="1">
      <alignment vertical="center"/>
    </xf>
    <xf numFmtId="0" fontId="3" fillId="0" borderId="11" xfId="0" applyFont="1" applyFill="1" applyBorder="1" applyAlignment="1">
      <alignment vertical="center" wrapText="1"/>
    </xf>
    <xf numFmtId="0" fontId="3" fillId="0" borderId="11" xfId="0" applyFont="1" applyFill="1" applyBorder="1">
      <alignment vertical="center"/>
    </xf>
    <xf numFmtId="176" fontId="3" fillId="0" borderId="11" xfId="0" applyNumberFormat="1" applyFont="1" applyFill="1" applyBorder="1" applyAlignment="1">
      <alignment horizontal="left" vertical="center"/>
    </xf>
    <xf numFmtId="176" fontId="3" fillId="0" borderId="11" xfId="0" applyNumberFormat="1" applyFont="1" applyFill="1" applyBorder="1" applyAlignment="1">
      <alignment horizontal="right" vertical="center"/>
    </xf>
    <xf numFmtId="0" fontId="6" fillId="0" borderId="11" xfId="0" applyFont="1" applyFill="1" applyBorder="1">
      <alignment vertical="center"/>
    </xf>
    <xf numFmtId="0" fontId="7" fillId="0" borderId="11" xfId="0" applyFont="1" applyFill="1" applyBorder="1" applyAlignment="1">
      <alignment vertical="center" shrinkToFit="1"/>
    </xf>
    <xf numFmtId="49" fontId="6" fillId="0" borderId="12" xfId="0" applyNumberFormat="1" applyFont="1" applyFill="1" applyBorder="1" applyAlignment="1">
      <alignment horizontal="center" vertical="center"/>
    </xf>
    <xf numFmtId="0" fontId="3" fillId="0" borderId="0" xfId="0" applyFont="1" applyFill="1" applyAlignment="1">
      <alignment vertical="center" shrinkToFit="1"/>
    </xf>
    <xf numFmtId="0" fontId="6" fillId="0" borderId="2" xfId="0" applyFont="1" applyFill="1" applyBorder="1" applyAlignment="1">
      <alignment horizontal="center" vertical="center" shrinkToFit="1"/>
    </xf>
    <xf numFmtId="0" fontId="3" fillId="0" borderId="6" xfId="0" applyFont="1" applyFill="1" applyBorder="1" applyAlignment="1">
      <alignment vertical="center" shrinkToFit="1"/>
    </xf>
    <xf numFmtId="0" fontId="3" fillId="0" borderId="5" xfId="0" applyFont="1" applyFill="1" applyBorder="1" applyAlignment="1">
      <alignment vertical="center" shrinkToFit="1"/>
    </xf>
    <xf numFmtId="0" fontId="3" fillId="0" borderId="9" xfId="0" applyFont="1" applyFill="1" applyBorder="1" applyAlignment="1">
      <alignment vertical="center" shrinkToFit="1"/>
    </xf>
    <xf numFmtId="0" fontId="3" fillId="0" borderId="11" xfId="0" applyFont="1" applyFill="1" applyBorder="1" applyAlignment="1">
      <alignment vertical="center" shrinkToFit="1"/>
    </xf>
    <xf numFmtId="14" fontId="2" fillId="0" borderId="0" xfId="0" applyNumberFormat="1" applyFont="1" applyFill="1" applyAlignment="1">
      <alignment vertical="center" shrinkToFit="1"/>
    </xf>
    <xf numFmtId="176" fontId="3" fillId="0" borderId="6" xfId="0" applyNumberFormat="1" applyFont="1" applyFill="1" applyBorder="1" applyAlignment="1">
      <alignment horizontal="left" vertical="center"/>
    </xf>
    <xf numFmtId="49" fontId="6" fillId="0" borderId="17" xfId="0" applyNumberFormat="1" applyFont="1" applyFill="1" applyBorder="1" applyAlignment="1">
      <alignment horizontal="center" vertical="center"/>
    </xf>
    <xf numFmtId="0" fontId="7" fillId="0" borderId="5" xfId="0" applyFont="1" applyFill="1" applyBorder="1" applyAlignment="1">
      <alignment vertical="center" wrapText="1" shrinkToFit="1"/>
    </xf>
    <xf numFmtId="0" fontId="2" fillId="2" borderId="4" xfId="0" applyFont="1" applyFill="1" applyBorder="1">
      <alignment vertical="center"/>
    </xf>
    <xf numFmtId="0" fontId="3" fillId="2" borderId="5" xfId="0" applyFont="1" applyFill="1" applyBorder="1">
      <alignment vertical="center"/>
    </xf>
    <xf numFmtId="0" fontId="3" fillId="2" borderId="5" xfId="0" applyFont="1" applyFill="1" applyBorder="1" applyAlignment="1">
      <alignment vertical="center" shrinkToFit="1"/>
    </xf>
    <xf numFmtId="176" fontId="3" fillId="2" borderId="5" xfId="0" applyNumberFormat="1" applyFont="1" applyFill="1" applyBorder="1" applyAlignment="1">
      <alignment horizontal="left" vertical="center"/>
    </xf>
    <xf numFmtId="176" fontId="3" fillId="2" borderId="5" xfId="0" applyNumberFormat="1" applyFont="1" applyFill="1" applyBorder="1" applyAlignment="1">
      <alignment horizontal="right" vertical="center"/>
    </xf>
    <xf numFmtId="0" fontId="6" fillId="2" borderId="5" xfId="0" applyFont="1" applyFill="1" applyBorder="1">
      <alignment vertical="center"/>
    </xf>
    <xf numFmtId="0" fontId="7" fillId="2" borderId="5" xfId="0" applyFont="1" applyFill="1" applyBorder="1" applyAlignment="1">
      <alignment vertical="center" wrapText="1" shrinkToFit="1"/>
    </xf>
    <xf numFmtId="49" fontId="6" fillId="2" borderId="8" xfId="0" applyNumberFormat="1" applyFont="1" applyFill="1" applyBorder="1" applyAlignment="1">
      <alignment horizontal="center" vertical="center"/>
    </xf>
    <xf numFmtId="0" fontId="3" fillId="2" borderId="5" xfId="0" applyFont="1" applyFill="1" applyBorder="1" applyAlignment="1">
      <alignment vertical="center" wrapText="1"/>
    </xf>
    <xf numFmtId="0" fontId="7" fillId="2" borderId="9" xfId="0" applyFont="1" applyFill="1" applyBorder="1" applyAlignment="1">
      <alignment vertical="center" wrapText="1" shrinkToFit="1"/>
    </xf>
    <xf numFmtId="49" fontId="6" fillId="2" borderId="10" xfId="0" applyNumberFormat="1" applyFont="1" applyFill="1" applyBorder="1" applyAlignment="1">
      <alignment horizontal="center" vertical="center"/>
    </xf>
    <xf numFmtId="0" fontId="3" fillId="2" borderId="9" xfId="0" applyFont="1" applyFill="1" applyBorder="1" applyAlignment="1">
      <alignment vertical="center" shrinkToFit="1"/>
    </xf>
    <xf numFmtId="0" fontId="3" fillId="2" borderId="9" xfId="0" applyFont="1" applyFill="1" applyBorder="1">
      <alignment vertical="center"/>
    </xf>
    <xf numFmtId="0" fontId="6" fillId="2" borderId="9" xfId="0" applyFont="1" applyFill="1" applyBorder="1">
      <alignment vertical="center"/>
    </xf>
    <xf numFmtId="0" fontId="7" fillId="2" borderId="9" xfId="0" applyFont="1" applyFill="1" applyBorder="1" applyAlignment="1">
      <alignment vertical="center" shrinkToFit="1"/>
    </xf>
    <xf numFmtId="0" fontId="2" fillId="2" borderId="15" xfId="0" applyFont="1" applyFill="1" applyBorder="1">
      <alignment vertical="center"/>
    </xf>
    <xf numFmtId="0" fontId="3" fillId="2" borderId="16" xfId="0" applyFont="1" applyFill="1" applyBorder="1" applyAlignment="1">
      <alignment vertical="center" wrapText="1"/>
    </xf>
    <xf numFmtId="0" fontId="3" fillId="2" borderId="16" xfId="0" applyFont="1" applyFill="1" applyBorder="1" applyAlignment="1">
      <alignment vertical="center" shrinkToFit="1"/>
    </xf>
    <xf numFmtId="0" fontId="3" fillId="2" borderId="16" xfId="0" applyFont="1" applyFill="1" applyBorder="1">
      <alignment vertical="center"/>
    </xf>
    <xf numFmtId="176" fontId="3" fillId="2" borderId="16" xfId="0" applyNumberFormat="1" applyFont="1" applyFill="1" applyBorder="1" applyAlignment="1">
      <alignment horizontal="left" vertical="center"/>
    </xf>
    <xf numFmtId="176" fontId="3" fillId="2" borderId="16" xfId="0" applyNumberFormat="1" applyFont="1" applyFill="1" applyBorder="1" applyAlignment="1">
      <alignment horizontal="right" vertical="center"/>
    </xf>
    <xf numFmtId="0" fontId="6" fillId="2" borderId="16" xfId="0" applyFont="1" applyFill="1" applyBorder="1">
      <alignment vertical="center"/>
    </xf>
    <xf numFmtId="0" fontId="7" fillId="2" borderId="16" xfId="0" applyFont="1" applyFill="1" applyBorder="1" applyAlignment="1">
      <alignment vertical="center" wrapText="1" shrinkToFit="1"/>
    </xf>
    <xf numFmtId="49" fontId="6" fillId="2" borderId="17" xfId="0" applyNumberFormat="1" applyFont="1" applyFill="1" applyBorder="1" applyAlignment="1">
      <alignment horizontal="center" vertical="center"/>
    </xf>
    <xf numFmtId="14" fontId="8" fillId="0" borderId="0" xfId="0" applyNumberFormat="1" applyFont="1" applyFill="1" applyAlignment="1">
      <alignment vertical="center" wrapText="1" shrinkToFit="1"/>
    </xf>
    <xf numFmtId="14" fontId="5" fillId="0" borderId="0" xfId="0" applyNumberFormat="1" applyFont="1" applyFill="1" applyAlignment="1">
      <alignment vertical="center" shrinkToFit="1"/>
    </xf>
    <xf numFmtId="14" fontId="5" fillId="0" borderId="14" xfId="0" applyNumberFormat="1" applyFont="1" applyFill="1" applyBorder="1" applyAlignment="1">
      <alignment vertical="center" shrinkToFit="1"/>
    </xf>
    <xf numFmtId="0" fontId="2" fillId="0" borderId="5" xfId="0" applyFont="1" applyFill="1" applyBorder="1">
      <alignment vertical="center"/>
    </xf>
    <xf numFmtId="0" fontId="2" fillId="2" borderId="5" xfId="0" applyFont="1" applyFill="1" applyBorder="1">
      <alignment vertical="center"/>
    </xf>
    <xf numFmtId="0" fontId="9" fillId="0" borderId="0" xfId="0" applyFont="1" applyFill="1" applyAlignment="1">
      <alignment horizontal="right" vertical="center" shrinkToFit="1"/>
    </xf>
    <xf numFmtId="176" fontId="2" fillId="0" borderId="0" xfId="0" applyNumberFormat="1" applyFont="1" applyFill="1" applyAlignment="1">
      <alignment horizontal="left" vertical="center"/>
    </xf>
    <xf numFmtId="176" fontId="2" fillId="0" borderId="0" xfId="0" applyNumberFormat="1" applyFont="1" applyFill="1" applyAlignment="1">
      <alignment horizontal="right" vertical="center"/>
    </xf>
    <xf numFmtId="0" fontId="10" fillId="0" borderId="0" xfId="0" applyFont="1" applyFill="1" applyAlignment="1">
      <alignment vertical="center" shrinkToFit="1"/>
    </xf>
    <xf numFmtId="0" fontId="11" fillId="0" borderId="0" xfId="0" applyFont="1" applyFill="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83834</xdr:colOff>
      <xdr:row>64</xdr:row>
      <xdr:rowOff>62754</xdr:rowOff>
    </xdr:from>
    <xdr:to>
      <xdr:col>1</xdr:col>
      <xdr:colOff>2698377</xdr:colOff>
      <xdr:row>81</xdr:row>
      <xdr:rowOff>195161</xdr:rowOff>
    </xdr:to>
    <xdr:pic>
      <xdr:nvPicPr>
        <xdr:cNvPr id="2" name="図 1">
          <a:extLst>
            <a:ext uri="{FF2B5EF4-FFF2-40B4-BE49-F238E27FC236}">
              <a16:creationId xmlns:a16="http://schemas.microsoft.com/office/drawing/2014/main" id="{E551AE2E-0208-4B77-95F2-59736302E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34" y="17651507"/>
          <a:ext cx="3107602" cy="4094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36498</xdr:colOff>
      <xdr:row>64</xdr:row>
      <xdr:rowOff>71719</xdr:rowOff>
    </xdr:from>
    <xdr:to>
      <xdr:col>8</xdr:col>
      <xdr:colOff>206188</xdr:colOff>
      <xdr:row>79</xdr:row>
      <xdr:rowOff>149218</xdr:rowOff>
    </xdr:to>
    <xdr:pic>
      <xdr:nvPicPr>
        <xdr:cNvPr id="3" name="図 2">
          <a:extLst>
            <a:ext uri="{FF2B5EF4-FFF2-40B4-BE49-F238E27FC236}">
              <a16:creationId xmlns:a16="http://schemas.microsoft.com/office/drawing/2014/main" id="{A723247E-FD88-4BD7-9B17-29F33C1438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24169" y="17660472"/>
          <a:ext cx="4849266" cy="3573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53789</xdr:colOff>
      <xdr:row>85</xdr:row>
      <xdr:rowOff>85946</xdr:rowOff>
    </xdr:from>
    <xdr:to>
      <xdr:col>3</xdr:col>
      <xdr:colOff>513231</xdr:colOff>
      <xdr:row>101</xdr:row>
      <xdr:rowOff>77543</xdr:rowOff>
    </xdr:to>
    <xdr:pic>
      <xdr:nvPicPr>
        <xdr:cNvPr id="4" name="図 3">
          <a:extLst>
            <a:ext uri="{FF2B5EF4-FFF2-40B4-BE49-F238E27FC236}">
              <a16:creationId xmlns:a16="http://schemas.microsoft.com/office/drawing/2014/main" id="{C34FC2F6-8942-4B7F-8FCE-CC30CA755D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789" y="25133334"/>
          <a:ext cx="5022477" cy="372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1172124</xdr:colOff>
      <xdr:row>85</xdr:row>
      <xdr:rowOff>53790</xdr:rowOff>
    </xdr:from>
    <xdr:to>
      <xdr:col>7</xdr:col>
      <xdr:colOff>361313</xdr:colOff>
      <xdr:row>101</xdr:row>
      <xdr:rowOff>152401</xdr:rowOff>
    </xdr:to>
    <xdr:pic>
      <xdr:nvPicPr>
        <xdr:cNvPr id="5" name="図 4">
          <a:extLst>
            <a:ext uri="{FF2B5EF4-FFF2-40B4-BE49-F238E27FC236}">
              <a16:creationId xmlns:a16="http://schemas.microsoft.com/office/drawing/2014/main" id="{F23D5A96-A6B3-4018-B142-EF3DBA3C82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5159" y="22537272"/>
          <a:ext cx="2909542" cy="382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457200</xdr:colOff>
      <xdr:row>85</xdr:row>
      <xdr:rowOff>53788</xdr:rowOff>
    </xdr:from>
    <xdr:to>
      <xdr:col>8</xdr:col>
      <xdr:colOff>1210235</xdr:colOff>
      <xdr:row>97</xdr:row>
      <xdr:rowOff>82305</xdr:rowOff>
    </xdr:to>
    <xdr:pic>
      <xdr:nvPicPr>
        <xdr:cNvPr id="6" name="図 5">
          <a:extLst>
            <a:ext uri="{FF2B5EF4-FFF2-40B4-BE49-F238E27FC236}">
              <a16:creationId xmlns:a16="http://schemas.microsoft.com/office/drawing/2014/main" id="{26CDA1AD-1BDC-491F-A4CF-422E7103EB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40588" y="22537270"/>
          <a:ext cx="3836894" cy="282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767-1D7D-47C3-A407-5E2E0E7EB508}">
  <dimension ref="A1:J106"/>
  <sheetViews>
    <sheetView tabSelected="1" view="pageBreakPreview" topLeftCell="A35" zoomScale="85" zoomScaleNormal="85" zoomScaleSheetLayoutView="85" workbookViewId="0">
      <selection activeCell="D35" sqref="D35"/>
    </sheetView>
  </sheetViews>
  <sheetFormatPr defaultColWidth="7.77734375" defaultRowHeight="18.600000000000001" x14ac:dyDescent="0.2"/>
  <cols>
    <col min="1" max="1" width="7.21875" style="1" customWidth="1"/>
    <col min="2" max="2" width="42.33203125" style="2" customWidth="1"/>
    <col min="3" max="3" width="17" style="39" customWidth="1"/>
    <col min="4" max="4" width="31" style="2" customWidth="1"/>
    <col min="5" max="5" width="13.77734375" style="3" customWidth="1"/>
    <col min="6" max="6" width="9.109375" style="4" customWidth="1"/>
    <col min="7" max="7" width="0.33203125" style="5" customWidth="1"/>
    <col min="8" max="8" width="45" style="6" customWidth="1"/>
    <col min="9" max="9" width="18.44140625" style="5" customWidth="1"/>
    <col min="10" max="10" width="13.77734375" style="5" hidden="1" customWidth="1"/>
    <col min="11" max="16384" width="7.77734375" style="5"/>
  </cols>
  <sheetData>
    <row r="1" spans="1:10" x14ac:dyDescent="0.2">
      <c r="A1" s="1" t="s">
        <v>58</v>
      </c>
      <c r="H1" s="73"/>
      <c r="I1" s="74">
        <f ca="1">TODAY()</f>
        <v>44147</v>
      </c>
      <c r="J1" s="74"/>
    </row>
    <row r="2" spans="1:10" ht="19.2" thickBot="1" x14ac:dyDescent="0.25">
      <c r="A2" s="45"/>
      <c r="H2" s="75"/>
      <c r="I2" s="75"/>
      <c r="J2" s="75"/>
    </row>
    <row r="3" spans="1:10" ht="21.75" customHeight="1" thickBot="1" x14ac:dyDescent="0.25">
      <c r="A3" s="7"/>
      <c r="B3" s="8" t="s">
        <v>0</v>
      </c>
      <c r="C3" s="40" t="s">
        <v>1</v>
      </c>
      <c r="D3" s="8" t="s">
        <v>1</v>
      </c>
      <c r="E3" s="9" t="s">
        <v>2</v>
      </c>
      <c r="F3" s="9" t="s">
        <v>3</v>
      </c>
      <c r="G3" s="8"/>
      <c r="H3" s="10" t="s">
        <v>4</v>
      </c>
      <c r="I3" s="11" t="s">
        <v>5</v>
      </c>
      <c r="J3" s="11" t="s">
        <v>5</v>
      </c>
    </row>
    <row r="4" spans="1:10" ht="19.2" thickTop="1" x14ac:dyDescent="0.2">
      <c r="A4" s="64">
        <v>1</v>
      </c>
      <c r="B4" s="65" t="s">
        <v>6</v>
      </c>
      <c r="C4" s="66" t="s">
        <v>8</v>
      </c>
      <c r="D4" s="67" t="s">
        <v>10</v>
      </c>
      <c r="E4" s="68">
        <v>0</v>
      </c>
      <c r="F4" s="69">
        <v>0</v>
      </c>
      <c r="G4" s="70"/>
      <c r="H4" s="71"/>
      <c r="I4" s="72" t="s">
        <v>104</v>
      </c>
      <c r="J4" s="47"/>
    </row>
    <row r="5" spans="1:10" x14ac:dyDescent="0.2">
      <c r="A5" s="12">
        <f>A4+1</f>
        <v>2</v>
      </c>
      <c r="B5" s="14" t="s">
        <v>7</v>
      </c>
      <c r="C5" s="41" t="s">
        <v>9</v>
      </c>
      <c r="D5" s="14" t="s">
        <v>98</v>
      </c>
      <c r="E5" s="46">
        <f>F5-F4</f>
        <v>0.1</v>
      </c>
      <c r="F5" s="16">
        <v>0.1</v>
      </c>
      <c r="G5" s="17"/>
      <c r="H5" s="18" t="s">
        <v>47</v>
      </c>
      <c r="I5" s="19"/>
      <c r="J5" s="19"/>
    </row>
    <row r="6" spans="1:10" x14ac:dyDescent="0.2">
      <c r="A6" s="12">
        <f t="shared" ref="A6:A60" si="0">A5+1</f>
        <v>3</v>
      </c>
      <c r="B6" s="13" t="s">
        <v>11</v>
      </c>
      <c r="C6" s="41" t="s">
        <v>12</v>
      </c>
      <c r="D6" s="14" t="s">
        <v>60</v>
      </c>
      <c r="E6" s="46">
        <f t="shared" ref="E6:E46" si="1">F6-F5</f>
        <v>0.8</v>
      </c>
      <c r="F6" s="16">
        <v>0.9</v>
      </c>
      <c r="G6" s="17"/>
      <c r="H6" s="18"/>
      <c r="I6" s="19"/>
      <c r="J6" s="19"/>
    </row>
    <row r="7" spans="1:10" x14ac:dyDescent="0.2">
      <c r="A7" s="12">
        <f t="shared" si="0"/>
        <v>4</v>
      </c>
      <c r="B7" s="13" t="s">
        <v>13</v>
      </c>
      <c r="C7" s="42" t="s">
        <v>9</v>
      </c>
      <c r="D7" s="13" t="s">
        <v>61</v>
      </c>
      <c r="E7" s="46">
        <f t="shared" si="1"/>
        <v>2.3000000000000003</v>
      </c>
      <c r="F7" s="20">
        <v>3.2</v>
      </c>
      <c r="G7" s="21"/>
      <c r="H7" s="22"/>
      <c r="I7" s="19"/>
      <c r="J7" s="19"/>
    </row>
    <row r="8" spans="1:10" x14ac:dyDescent="0.2">
      <c r="A8" s="12">
        <f t="shared" si="0"/>
        <v>5</v>
      </c>
      <c r="B8" s="13" t="s">
        <v>48</v>
      </c>
      <c r="C8" s="42" t="s">
        <v>12</v>
      </c>
      <c r="D8" s="13" t="s">
        <v>62</v>
      </c>
      <c r="E8" s="46">
        <f t="shared" si="1"/>
        <v>0.79999999999999982</v>
      </c>
      <c r="F8" s="20">
        <v>4</v>
      </c>
      <c r="G8" s="21"/>
      <c r="H8" s="22"/>
      <c r="I8" s="23"/>
      <c r="J8" s="23"/>
    </row>
    <row r="9" spans="1:10" x14ac:dyDescent="0.2">
      <c r="A9" s="12">
        <f t="shared" si="0"/>
        <v>6</v>
      </c>
      <c r="B9" s="13" t="s">
        <v>14</v>
      </c>
      <c r="C9" s="42" t="s">
        <v>9</v>
      </c>
      <c r="D9" s="13" t="s">
        <v>10</v>
      </c>
      <c r="E9" s="46">
        <f t="shared" si="1"/>
        <v>1.9000000000000004</v>
      </c>
      <c r="F9" s="20">
        <v>5.9</v>
      </c>
      <c r="G9" s="21"/>
      <c r="H9" s="22"/>
      <c r="I9" s="23"/>
      <c r="J9" s="23"/>
    </row>
    <row r="10" spans="1:10" x14ac:dyDescent="0.2">
      <c r="A10" s="12">
        <f t="shared" si="0"/>
        <v>7</v>
      </c>
      <c r="B10" s="13" t="s">
        <v>15</v>
      </c>
      <c r="C10" s="42" t="s">
        <v>12</v>
      </c>
      <c r="D10" s="13" t="s">
        <v>74</v>
      </c>
      <c r="E10" s="15">
        <f t="shared" si="1"/>
        <v>0.89999999999999947</v>
      </c>
      <c r="F10" s="20">
        <v>6.8</v>
      </c>
      <c r="G10" s="21"/>
      <c r="H10" s="22"/>
      <c r="I10" s="23"/>
      <c r="J10" s="23"/>
    </row>
    <row r="11" spans="1:10" x14ac:dyDescent="0.2">
      <c r="A11" s="12">
        <f t="shared" si="0"/>
        <v>8</v>
      </c>
      <c r="B11" s="24" t="s">
        <v>16</v>
      </c>
      <c r="C11" s="42" t="s">
        <v>8</v>
      </c>
      <c r="D11" s="14" t="s">
        <v>63</v>
      </c>
      <c r="E11" s="15">
        <f t="shared" si="1"/>
        <v>12.7</v>
      </c>
      <c r="F11" s="20">
        <v>19.5</v>
      </c>
      <c r="G11" s="21"/>
      <c r="H11" s="48"/>
      <c r="I11" s="23"/>
      <c r="J11" s="23"/>
    </row>
    <row r="12" spans="1:10" x14ac:dyDescent="0.2">
      <c r="A12" s="12">
        <f t="shared" si="0"/>
        <v>9</v>
      </c>
      <c r="B12" s="13" t="s">
        <v>18</v>
      </c>
      <c r="C12" s="42" t="s">
        <v>12</v>
      </c>
      <c r="D12" s="14" t="s">
        <v>63</v>
      </c>
      <c r="E12" s="15">
        <f t="shared" si="1"/>
        <v>0.10000000000000142</v>
      </c>
      <c r="F12" s="20">
        <v>19.600000000000001</v>
      </c>
      <c r="G12" s="21"/>
      <c r="H12" s="22" t="s">
        <v>19</v>
      </c>
      <c r="I12" s="23"/>
      <c r="J12" s="23"/>
    </row>
    <row r="13" spans="1:10" x14ac:dyDescent="0.2">
      <c r="A13" s="12">
        <f t="shared" si="0"/>
        <v>10</v>
      </c>
      <c r="B13" s="13" t="s">
        <v>17</v>
      </c>
      <c r="C13" s="42" t="s">
        <v>9</v>
      </c>
      <c r="D13" s="13" t="s">
        <v>63</v>
      </c>
      <c r="E13" s="15">
        <f t="shared" si="1"/>
        <v>0.5</v>
      </c>
      <c r="F13" s="20">
        <v>20.100000000000001</v>
      </c>
      <c r="G13" s="21"/>
      <c r="H13" s="22" t="s">
        <v>51</v>
      </c>
      <c r="I13" s="23"/>
      <c r="J13" s="23"/>
    </row>
    <row r="14" spans="1:10" x14ac:dyDescent="0.2">
      <c r="A14" s="12">
        <f t="shared" si="0"/>
        <v>11</v>
      </c>
      <c r="B14" s="13" t="s">
        <v>18</v>
      </c>
      <c r="C14" s="42" t="s">
        <v>20</v>
      </c>
      <c r="D14" s="13" t="s">
        <v>64</v>
      </c>
      <c r="E14" s="15">
        <f t="shared" si="1"/>
        <v>3.5</v>
      </c>
      <c r="F14" s="20">
        <v>23.6</v>
      </c>
      <c r="G14" s="21"/>
      <c r="H14" s="22" t="s">
        <v>52</v>
      </c>
      <c r="I14" s="23"/>
      <c r="J14" s="23"/>
    </row>
    <row r="15" spans="1:10" x14ac:dyDescent="0.2">
      <c r="A15" s="12">
        <f t="shared" si="0"/>
        <v>12</v>
      </c>
      <c r="B15" s="13" t="s">
        <v>21</v>
      </c>
      <c r="C15" s="42" t="s">
        <v>8</v>
      </c>
      <c r="D15" s="13" t="s">
        <v>65</v>
      </c>
      <c r="E15" s="15">
        <f t="shared" si="1"/>
        <v>0.19999999999999929</v>
      </c>
      <c r="F15" s="20">
        <v>23.8</v>
      </c>
      <c r="G15" s="21"/>
      <c r="H15" s="22"/>
      <c r="I15" s="23"/>
      <c r="J15" s="23"/>
    </row>
    <row r="16" spans="1:10" x14ac:dyDescent="0.2">
      <c r="A16" s="12">
        <f t="shared" si="0"/>
        <v>13</v>
      </c>
      <c r="B16" s="13" t="s">
        <v>22</v>
      </c>
      <c r="C16" s="42" t="s">
        <v>9</v>
      </c>
      <c r="D16" s="13" t="s">
        <v>65</v>
      </c>
      <c r="E16" s="15">
        <f t="shared" si="1"/>
        <v>5.8999999999999986</v>
      </c>
      <c r="F16" s="20">
        <v>29.7</v>
      </c>
      <c r="G16" s="21"/>
      <c r="H16" s="22" t="s">
        <v>23</v>
      </c>
      <c r="I16" s="23"/>
      <c r="J16" s="23"/>
    </row>
    <row r="17" spans="1:10" x14ac:dyDescent="0.2">
      <c r="A17" s="12">
        <f t="shared" si="0"/>
        <v>14</v>
      </c>
      <c r="B17" s="13" t="s">
        <v>24</v>
      </c>
      <c r="C17" s="42" t="s">
        <v>12</v>
      </c>
      <c r="D17" s="13" t="s">
        <v>66</v>
      </c>
      <c r="E17" s="15">
        <f t="shared" si="1"/>
        <v>3.0000000000000036</v>
      </c>
      <c r="F17" s="20">
        <v>32.700000000000003</v>
      </c>
      <c r="G17" s="21"/>
      <c r="H17" s="22" t="s">
        <v>53</v>
      </c>
      <c r="I17" s="23"/>
      <c r="J17" s="23"/>
    </row>
    <row r="18" spans="1:10" ht="33.6" customHeight="1" x14ac:dyDescent="0.2">
      <c r="A18" s="49">
        <f t="shared" si="0"/>
        <v>15</v>
      </c>
      <c r="B18" s="57" t="s">
        <v>81</v>
      </c>
      <c r="C18" s="51" t="s">
        <v>12</v>
      </c>
      <c r="D18" s="50" t="s">
        <v>66</v>
      </c>
      <c r="E18" s="52">
        <f t="shared" si="1"/>
        <v>13.399999999999999</v>
      </c>
      <c r="F18" s="53">
        <v>46.1</v>
      </c>
      <c r="G18" s="54"/>
      <c r="H18" s="55" t="s">
        <v>59</v>
      </c>
      <c r="I18" s="56" t="s">
        <v>105</v>
      </c>
      <c r="J18" s="23"/>
    </row>
    <row r="19" spans="1:10" x14ac:dyDescent="0.2">
      <c r="A19" s="12">
        <f t="shared" si="0"/>
        <v>16</v>
      </c>
      <c r="B19" s="13" t="s">
        <v>25</v>
      </c>
      <c r="C19" s="42" t="s">
        <v>9</v>
      </c>
      <c r="D19" s="13" t="s">
        <v>75</v>
      </c>
      <c r="E19" s="15">
        <f t="shared" si="1"/>
        <v>12.5</v>
      </c>
      <c r="F19" s="20">
        <v>58.6</v>
      </c>
      <c r="G19" s="21"/>
      <c r="H19" s="22"/>
      <c r="I19" s="23"/>
      <c r="J19" s="23"/>
    </row>
    <row r="20" spans="1:10" ht="33.6" customHeight="1" x14ac:dyDescent="0.2">
      <c r="A20" s="12">
        <f t="shared" si="0"/>
        <v>17</v>
      </c>
      <c r="B20" s="24" t="s">
        <v>26</v>
      </c>
      <c r="C20" s="42" t="s">
        <v>12</v>
      </c>
      <c r="D20" s="13" t="s">
        <v>75</v>
      </c>
      <c r="E20" s="15">
        <f t="shared" si="1"/>
        <v>1.6000000000000014</v>
      </c>
      <c r="F20" s="20">
        <v>60.2</v>
      </c>
      <c r="G20" s="21"/>
      <c r="H20" s="48" t="s">
        <v>56</v>
      </c>
      <c r="I20" s="23"/>
      <c r="J20" s="23"/>
    </row>
    <row r="21" spans="1:10" x14ac:dyDescent="0.2">
      <c r="A21" s="12">
        <f t="shared" si="0"/>
        <v>18</v>
      </c>
      <c r="B21" s="24" t="s">
        <v>27</v>
      </c>
      <c r="C21" s="42" t="s">
        <v>12</v>
      </c>
      <c r="D21" s="13" t="s">
        <v>76</v>
      </c>
      <c r="E21" s="15">
        <f t="shared" si="1"/>
        <v>8.2000000000000028</v>
      </c>
      <c r="F21" s="20">
        <v>68.400000000000006</v>
      </c>
      <c r="G21" s="21"/>
      <c r="H21" s="22"/>
      <c r="I21" s="23"/>
      <c r="J21" s="23"/>
    </row>
    <row r="22" spans="1:10" x14ac:dyDescent="0.2">
      <c r="A22" s="12">
        <f t="shared" si="0"/>
        <v>19</v>
      </c>
      <c r="B22" s="13" t="s">
        <v>123</v>
      </c>
      <c r="C22" s="42" t="s">
        <v>9</v>
      </c>
      <c r="D22" s="13" t="s">
        <v>67</v>
      </c>
      <c r="E22" s="15">
        <f t="shared" si="1"/>
        <v>10</v>
      </c>
      <c r="F22" s="20">
        <v>78.400000000000006</v>
      </c>
      <c r="G22" s="21"/>
      <c r="H22" s="22"/>
      <c r="I22" s="23"/>
      <c r="J22" s="23"/>
    </row>
    <row r="23" spans="1:10" ht="34.200000000000003" customHeight="1" x14ac:dyDescent="0.2">
      <c r="A23" s="12">
        <f t="shared" si="0"/>
        <v>20</v>
      </c>
      <c r="B23" s="24" t="s">
        <v>22</v>
      </c>
      <c r="C23" s="42" t="s">
        <v>9</v>
      </c>
      <c r="D23" s="13" t="s">
        <v>67</v>
      </c>
      <c r="E23" s="15">
        <f t="shared" si="1"/>
        <v>0.5</v>
      </c>
      <c r="F23" s="20">
        <v>78.900000000000006</v>
      </c>
      <c r="G23" s="21"/>
      <c r="H23" s="48" t="s">
        <v>57</v>
      </c>
      <c r="I23" s="23"/>
      <c r="J23" s="23"/>
    </row>
    <row r="24" spans="1:10" x14ac:dyDescent="0.2">
      <c r="A24" s="76">
        <f t="shared" si="0"/>
        <v>21</v>
      </c>
      <c r="B24" s="13" t="s">
        <v>28</v>
      </c>
      <c r="C24" s="42" t="s">
        <v>12</v>
      </c>
      <c r="D24" s="13" t="s">
        <v>67</v>
      </c>
      <c r="E24" s="15">
        <f t="shared" si="1"/>
        <v>4.3999999999999915</v>
      </c>
      <c r="F24" s="20">
        <v>83.3</v>
      </c>
      <c r="G24" s="21"/>
      <c r="H24" s="22" t="s">
        <v>55</v>
      </c>
      <c r="I24" s="23"/>
      <c r="J24" s="23"/>
    </row>
    <row r="25" spans="1:10" ht="36.6" customHeight="1" x14ac:dyDescent="0.2">
      <c r="A25" s="77">
        <f>A24+1</f>
        <v>22</v>
      </c>
      <c r="B25" s="57" t="s">
        <v>80</v>
      </c>
      <c r="C25" s="51" t="s">
        <v>8</v>
      </c>
      <c r="D25" s="50" t="s">
        <v>67</v>
      </c>
      <c r="E25" s="52">
        <f>F25-F24</f>
        <v>10.100000000000009</v>
      </c>
      <c r="F25" s="53">
        <v>93.4</v>
      </c>
      <c r="G25" s="54"/>
      <c r="H25" s="55" t="s">
        <v>82</v>
      </c>
      <c r="I25" s="56"/>
      <c r="J25" s="23"/>
    </row>
    <row r="26" spans="1:10" x14ac:dyDescent="0.2">
      <c r="A26" s="76">
        <f t="shared" si="0"/>
        <v>23</v>
      </c>
      <c r="B26" s="13" t="s">
        <v>28</v>
      </c>
      <c r="C26" s="42" t="s">
        <v>46</v>
      </c>
      <c r="D26" s="13" t="s">
        <v>118</v>
      </c>
      <c r="E26" s="15">
        <f t="shared" si="1"/>
        <v>8.5</v>
      </c>
      <c r="F26" s="20">
        <v>101.9</v>
      </c>
      <c r="G26" s="21"/>
      <c r="H26" s="22" t="s">
        <v>29</v>
      </c>
      <c r="I26" s="23"/>
      <c r="J26" s="23"/>
    </row>
    <row r="27" spans="1:10" x14ac:dyDescent="0.2">
      <c r="A27" s="76">
        <f t="shared" si="0"/>
        <v>24</v>
      </c>
      <c r="B27" s="13" t="s">
        <v>30</v>
      </c>
      <c r="C27" s="42" t="s">
        <v>8</v>
      </c>
      <c r="D27" s="13" t="s">
        <v>84</v>
      </c>
      <c r="E27" s="15">
        <f t="shared" si="1"/>
        <v>11.299999999999997</v>
      </c>
      <c r="F27" s="20">
        <v>113.2</v>
      </c>
      <c r="G27" s="21"/>
      <c r="H27" s="22"/>
      <c r="I27" s="23"/>
      <c r="J27" s="23"/>
    </row>
    <row r="28" spans="1:10" x14ac:dyDescent="0.2">
      <c r="A28" s="76">
        <f t="shared" si="0"/>
        <v>25</v>
      </c>
      <c r="B28" s="24" t="s">
        <v>31</v>
      </c>
      <c r="C28" s="42" t="s">
        <v>12</v>
      </c>
      <c r="D28" s="13" t="s">
        <v>119</v>
      </c>
      <c r="E28" s="15">
        <f t="shared" si="1"/>
        <v>1.3999999999999915</v>
      </c>
      <c r="F28" s="20">
        <v>114.6</v>
      </c>
      <c r="G28" s="21"/>
      <c r="H28" s="26"/>
      <c r="I28" s="27"/>
      <c r="J28" s="27"/>
    </row>
    <row r="29" spans="1:10" x14ac:dyDescent="0.2">
      <c r="A29" s="76">
        <f t="shared" si="0"/>
        <v>26</v>
      </c>
      <c r="B29" s="24" t="s">
        <v>17</v>
      </c>
      <c r="C29" s="42" t="s">
        <v>9</v>
      </c>
      <c r="D29" s="13" t="s">
        <v>10</v>
      </c>
      <c r="E29" s="15">
        <f t="shared" si="1"/>
        <v>0.60000000000000853</v>
      </c>
      <c r="F29" s="20">
        <v>115.2</v>
      </c>
      <c r="G29" s="21"/>
      <c r="H29" s="26"/>
      <c r="I29" s="27"/>
      <c r="J29" s="27"/>
    </row>
    <row r="30" spans="1:10" ht="39.6" customHeight="1" x14ac:dyDescent="0.2">
      <c r="A30" s="77">
        <f t="shared" si="0"/>
        <v>27</v>
      </c>
      <c r="B30" s="57" t="s">
        <v>85</v>
      </c>
      <c r="C30" s="51" t="s">
        <v>34</v>
      </c>
      <c r="D30" s="50" t="s">
        <v>10</v>
      </c>
      <c r="E30" s="52">
        <f t="shared" si="1"/>
        <v>0.20000000000000284</v>
      </c>
      <c r="F30" s="53">
        <v>115.4</v>
      </c>
      <c r="G30" s="54"/>
      <c r="H30" s="58" t="s">
        <v>83</v>
      </c>
      <c r="I30" s="59"/>
      <c r="J30" s="27"/>
    </row>
    <row r="31" spans="1:10" ht="22.2" customHeight="1" x14ac:dyDescent="0.2">
      <c r="A31" s="76">
        <f t="shared" si="0"/>
        <v>28</v>
      </c>
      <c r="B31" s="13" t="s">
        <v>17</v>
      </c>
      <c r="C31" s="42" t="s">
        <v>9</v>
      </c>
      <c r="D31" s="13" t="s">
        <v>68</v>
      </c>
      <c r="E31" s="15">
        <f t="shared" si="1"/>
        <v>0.29999999999999716</v>
      </c>
      <c r="F31" s="20">
        <v>115.7</v>
      </c>
      <c r="G31" s="21"/>
      <c r="H31" s="30"/>
      <c r="I31" s="27"/>
      <c r="J31" s="27"/>
    </row>
    <row r="32" spans="1:10" x14ac:dyDescent="0.2">
      <c r="A32" s="76">
        <f t="shared" si="0"/>
        <v>29</v>
      </c>
      <c r="B32" s="13" t="s">
        <v>31</v>
      </c>
      <c r="C32" s="42" t="s">
        <v>12</v>
      </c>
      <c r="D32" s="13" t="s">
        <v>10</v>
      </c>
      <c r="E32" s="15">
        <f t="shared" si="1"/>
        <v>1.9000000000000057</v>
      </c>
      <c r="F32" s="20">
        <v>117.60000000000001</v>
      </c>
      <c r="G32" s="21"/>
      <c r="H32" s="26"/>
      <c r="I32" s="27"/>
      <c r="J32" s="27"/>
    </row>
    <row r="33" spans="1:10" x14ac:dyDescent="0.2">
      <c r="A33" s="76">
        <f t="shared" si="0"/>
        <v>30</v>
      </c>
      <c r="B33" s="13" t="s">
        <v>22</v>
      </c>
      <c r="C33" s="42" t="s">
        <v>9</v>
      </c>
      <c r="D33" s="13" t="s">
        <v>77</v>
      </c>
      <c r="E33" s="15">
        <f t="shared" si="1"/>
        <v>0.79999999999999716</v>
      </c>
      <c r="F33" s="20">
        <v>118.4</v>
      </c>
      <c r="G33" s="21"/>
      <c r="H33" s="22"/>
      <c r="I33" s="23"/>
      <c r="J33" s="23"/>
    </row>
    <row r="34" spans="1:10" ht="28.2" customHeight="1" x14ac:dyDescent="0.2">
      <c r="A34" s="76">
        <f t="shared" si="0"/>
        <v>31</v>
      </c>
      <c r="B34" s="13" t="s">
        <v>31</v>
      </c>
      <c r="C34" s="42" t="s">
        <v>12</v>
      </c>
      <c r="D34" s="13" t="s">
        <v>69</v>
      </c>
      <c r="E34" s="15">
        <f t="shared" si="1"/>
        <v>1.2000000000000028</v>
      </c>
      <c r="F34" s="20">
        <v>119.60000000000001</v>
      </c>
      <c r="G34" s="21"/>
      <c r="H34" s="22" t="s">
        <v>41</v>
      </c>
      <c r="I34" s="23"/>
      <c r="J34" s="23"/>
    </row>
    <row r="35" spans="1:10" x14ac:dyDescent="0.2">
      <c r="A35" s="76">
        <f t="shared" si="0"/>
        <v>32</v>
      </c>
      <c r="B35" s="13" t="s">
        <v>31</v>
      </c>
      <c r="C35" s="42" t="s">
        <v>46</v>
      </c>
      <c r="D35" s="13" t="s">
        <v>69</v>
      </c>
      <c r="E35" s="15">
        <f t="shared" ref="E35:E36" si="2">F35-F34</f>
        <v>1.8999999999999915</v>
      </c>
      <c r="F35" s="20">
        <v>121.5</v>
      </c>
      <c r="G35" s="21"/>
      <c r="H35" s="22" t="s">
        <v>39</v>
      </c>
      <c r="I35" s="23"/>
      <c r="J35" s="23"/>
    </row>
    <row r="36" spans="1:10" x14ac:dyDescent="0.2">
      <c r="A36" s="76">
        <f t="shared" si="0"/>
        <v>33</v>
      </c>
      <c r="B36" s="13" t="s">
        <v>32</v>
      </c>
      <c r="C36" s="42" t="s">
        <v>9</v>
      </c>
      <c r="D36" s="13" t="s">
        <v>42</v>
      </c>
      <c r="E36" s="15">
        <f t="shared" si="2"/>
        <v>7.4000000000000057</v>
      </c>
      <c r="F36" s="20">
        <v>128.9</v>
      </c>
      <c r="G36" s="21"/>
      <c r="H36" s="22" t="s">
        <v>108</v>
      </c>
      <c r="I36" s="23"/>
      <c r="J36" s="23"/>
    </row>
    <row r="37" spans="1:10" x14ac:dyDescent="0.2">
      <c r="A37" s="12">
        <f t="shared" si="0"/>
        <v>34</v>
      </c>
      <c r="B37" s="13" t="s">
        <v>22</v>
      </c>
      <c r="C37" s="43" t="s">
        <v>9</v>
      </c>
      <c r="D37" s="28" t="s">
        <v>42</v>
      </c>
      <c r="E37" s="15">
        <f t="shared" si="1"/>
        <v>1.4000000000000057</v>
      </c>
      <c r="F37" s="20">
        <v>130.30000000000001</v>
      </c>
      <c r="G37" s="21"/>
      <c r="H37" s="22"/>
      <c r="I37" s="23"/>
      <c r="J37" s="23"/>
    </row>
    <row r="38" spans="1:10" x14ac:dyDescent="0.2">
      <c r="A38" s="12">
        <f t="shared" si="0"/>
        <v>35</v>
      </c>
      <c r="B38" s="13" t="s">
        <v>32</v>
      </c>
      <c r="C38" s="43" t="s">
        <v>12</v>
      </c>
      <c r="D38" s="28" t="s">
        <v>10</v>
      </c>
      <c r="E38" s="15">
        <f t="shared" si="1"/>
        <v>9.9999999999994316E-2</v>
      </c>
      <c r="F38" s="20">
        <v>130.4</v>
      </c>
      <c r="G38" s="21"/>
      <c r="H38" s="22" t="s">
        <v>40</v>
      </c>
      <c r="I38" s="23"/>
      <c r="J38" s="23"/>
    </row>
    <row r="39" spans="1:10" ht="41.4" customHeight="1" x14ac:dyDescent="0.2">
      <c r="A39" s="49">
        <f t="shared" si="0"/>
        <v>36</v>
      </c>
      <c r="B39" s="57" t="s">
        <v>86</v>
      </c>
      <c r="C39" s="60" t="s">
        <v>35</v>
      </c>
      <c r="D39" s="61" t="s">
        <v>87</v>
      </c>
      <c r="E39" s="52">
        <f t="shared" ref="E39" si="3">F39-F38</f>
        <v>0</v>
      </c>
      <c r="F39" s="53">
        <v>130.4</v>
      </c>
      <c r="G39" s="54"/>
      <c r="H39" s="58" t="s">
        <v>117</v>
      </c>
      <c r="I39" s="56"/>
      <c r="J39" s="23"/>
    </row>
    <row r="40" spans="1:10" ht="22.2" customHeight="1" x14ac:dyDescent="0.2">
      <c r="A40" s="12">
        <f>A39+1</f>
        <v>37</v>
      </c>
      <c r="B40" s="13" t="s">
        <v>22</v>
      </c>
      <c r="C40" s="43" t="s">
        <v>9</v>
      </c>
      <c r="D40" s="28" t="s">
        <v>76</v>
      </c>
      <c r="E40" s="15">
        <f t="shared" si="1"/>
        <v>2</v>
      </c>
      <c r="F40" s="20">
        <v>132.4</v>
      </c>
      <c r="G40" s="21"/>
      <c r="H40" s="26" t="s">
        <v>88</v>
      </c>
      <c r="I40" s="23"/>
      <c r="J40" s="23"/>
    </row>
    <row r="41" spans="1:10" ht="21.6" customHeight="1" x14ac:dyDescent="0.2">
      <c r="A41" s="12">
        <f t="shared" si="0"/>
        <v>38</v>
      </c>
      <c r="B41" s="13" t="s">
        <v>49</v>
      </c>
      <c r="C41" s="43" t="s">
        <v>9</v>
      </c>
      <c r="D41" s="28" t="s">
        <v>67</v>
      </c>
      <c r="E41" s="15">
        <f t="shared" si="1"/>
        <v>5.5</v>
      </c>
      <c r="F41" s="20">
        <v>137.9</v>
      </c>
      <c r="G41" s="21"/>
      <c r="H41" s="26"/>
      <c r="I41" s="23"/>
      <c r="J41" s="23"/>
    </row>
    <row r="42" spans="1:10" x14ac:dyDescent="0.2">
      <c r="A42" s="12">
        <f t="shared" si="0"/>
        <v>39</v>
      </c>
      <c r="B42" s="13" t="s">
        <v>43</v>
      </c>
      <c r="C42" s="43" t="s">
        <v>12</v>
      </c>
      <c r="D42" s="28" t="s">
        <v>70</v>
      </c>
      <c r="E42" s="15">
        <f t="shared" si="1"/>
        <v>13.199999999999989</v>
      </c>
      <c r="F42" s="20">
        <v>151.1</v>
      </c>
      <c r="G42" s="29"/>
      <c r="H42" s="26"/>
      <c r="I42" s="23"/>
      <c r="J42" s="23"/>
    </row>
    <row r="43" spans="1:10" x14ac:dyDescent="0.2">
      <c r="A43" s="12">
        <f t="shared" si="0"/>
        <v>40</v>
      </c>
      <c r="B43" s="28" t="s">
        <v>32</v>
      </c>
      <c r="C43" s="43" t="s">
        <v>9</v>
      </c>
      <c r="D43" s="28" t="s">
        <v>71</v>
      </c>
      <c r="E43" s="15">
        <f t="shared" si="1"/>
        <v>3.3000000000000114</v>
      </c>
      <c r="F43" s="20">
        <v>154.4</v>
      </c>
      <c r="G43" s="29"/>
      <c r="H43" s="26" t="s">
        <v>92</v>
      </c>
      <c r="I43" s="23"/>
      <c r="J43" s="23"/>
    </row>
    <row r="44" spans="1:10" x14ac:dyDescent="0.2">
      <c r="A44" s="12">
        <f t="shared" si="0"/>
        <v>41</v>
      </c>
      <c r="B44" s="25" t="s">
        <v>17</v>
      </c>
      <c r="C44" s="43" t="s">
        <v>8</v>
      </c>
      <c r="D44" s="28" t="s">
        <v>71</v>
      </c>
      <c r="E44" s="15">
        <f t="shared" si="1"/>
        <v>8.9000000000000057</v>
      </c>
      <c r="F44" s="20">
        <v>163.30000000000001</v>
      </c>
      <c r="G44" s="29"/>
      <c r="H44" s="30" t="s">
        <v>93</v>
      </c>
      <c r="I44" s="23"/>
      <c r="J44" s="23"/>
    </row>
    <row r="45" spans="1:10" x14ac:dyDescent="0.2">
      <c r="A45" s="12">
        <f t="shared" si="0"/>
        <v>42</v>
      </c>
      <c r="B45" s="13" t="s">
        <v>22</v>
      </c>
      <c r="C45" s="43" t="s">
        <v>12</v>
      </c>
      <c r="D45" s="28" t="s">
        <v>78</v>
      </c>
      <c r="E45" s="15">
        <f t="shared" si="1"/>
        <v>0.19999999999998863</v>
      </c>
      <c r="F45" s="20">
        <v>163.5</v>
      </c>
      <c r="G45" s="29"/>
      <c r="H45" s="26"/>
      <c r="I45" s="23"/>
      <c r="J45" s="23"/>
    </row>
    <row r="46" spans="1:10" ht="37.200000000000003" customHeight="1" x14ac:dyDescent="0.2">
      <c r="A46" s="49">
        <f t="shared" si="0"/>
        <v>43</v>
      </c>
      <c r="B46" s="50" t="s">
        <v>45</v>
      </c>
      <c r="C46" s="60" t="s">
        <v>34</v>
      </c>
      <c r="D46" s="61" t="s">
        <v>78</v>
      </c>
      <c r="E46" s="52">
        <f t="shared" si="1"/>
        <v>14.200000000000017</v>
      </c>
      <c r="F46" s="53">
        <v>177.70000000000002</v>
      </c>
      <c r="G46" s="62"/>
      <c r="H46" s="63" t="s">
        <v>50</v>
      </c>
      <c r="I46" s="56" t="s">
        <v>106</v>
      </c>
      <c r="J46" s="23"/>
    </row>
    <row r="47" spans="1:10" x14ac:dyDescent="0.2">
      <c r="A47" s="12">
        <f t="shared" si="0"/>
        <v>44</v>
      </c>
      <c r="B47" s="28" t="s">
        <v>121</v>
      </c>
      <c r="C47" s="43" t="s">
        <v>9</v>
      </c>
      <c r="D47" s="28" t="s">
        <v>120</v>
      </c>
      <c r="E47" s="15">
        <f>F47-F46</f>
        <v>0.5</v>
      </c>
      <c r="F47" s="20">
        <v>178.20000000000002</v>
      </c>
      <c r="G47" s="29"/>
      <c r="H47" s="26"/>
      <c r="I47" s="27"/>
      <c r="J47" s="27"/>
    </row>
    <row r="48" spans="1:10" x14ac:dyDescent="0.2">
      <c r="A48" s="12">
        <f t="shared" si="0"/>
        <v>45</v>
      </c>
      <c r="B48" s="25" t="s">
        <v>44</v>
      </c>
      <c r="C48" s="43" t="s">
        <v>9</v>
      </c>
      <c r="D48" s="28" t="s">
        <v>78</v>
      </c>
      <c r="E48" s="15">
        <f>F48-F47</f>
        <v>4</v>
      </c>
      <c r="F48" s="20">
        <v>182.20000000000002</v>
      </c>
      <c r="G48" s="29"/>
      <c r="H48" s="26"/>
      <c r="I48" s="27"/>
      <c r="J48" s="27"/>
    </row>
    <row r="49" spans="1:10" ht="33.6" customHeight="1" x14ac:dyDescent="0.2">
      <c r="A49" s="12">
        <f t="shared" si="0"/>
        <v>46</v>
      </c>
      <c r="B49" s="43" t="s">
        <v>33</v>
      </c>
      <c r="C49" s="43" t="s">
        <v>12</v>
      </c>
      <c r="D49" s="28" t="s">
        <v>61</v>
      </c>
      <c r="E49" s="15">
        <f>F49-F48</f>
        <v>1.5999999999999943</v>
      </c>
      <c r="F49" s="20">
        <v>183.8</v>
      </c>
      <c r="G49" s="29"/>
      <c r="H49" s="26"/>
      <c r="I49" s="27"/>
      <c r="J49" s="27"/>
    </row>
    <row r="50" spans="1:10" x14ac:dyDescent="0.2">
      <c r="A50" s="12">
        <f t="shared" si="0"/>
        <v>47</v>
      </c>
      <c r="B50" s="13" t="s">
        <v>36</v>
      </c>
      <c r="C50" s="43" t="s">
        <v>9</v>
      </c>
      <c r="D50" s="28" t="s">
        <v>10</v>
      </c>
      <c r="E50" s="15">
        <f t="shared" ref="E50:E60" si="4">F50-F49</f>
        <v>0.29999999999998295</v>
      </c>
      <c r="F50" s="20">
        <v>184.1</v>
      </c>
      <c r="G50" s="29"/>
      <c r="H50" s="26" t="s">
        <v>90</v>
      </c>
      <c r="I50" s="27"/>
      <c r="J50" s="27"/>
    </row>
    <row r="51" spans="1:10" x14ac:dyDescent="0.2">
      <c r="A51" s="12">
        <f t="shared" si="0"/>
        <v>48</v>
      </c>
      <c r="B51" s="13" t="s">
        <v>32</v>
      </c>
      <c r="C51" s="43" t="s">
        <v>12</v>
      </c>
      <c r="D51" s="28" t="s">
        <v>89</v>
      </c>
      <c r="E51" s="15">
        <f t="shared" si="4"/>
        <v>1.1000000000000227</v>
      </c>
      <c r="F51" s="20">
        <v>185.20000000000002</v>
      </c>
      <c r="G51" s="29"/>
      <c r="H51" s="26" t="s">
        <v>91</v>
      </c>
      <c r="I51" s="27"/>
      <c r="J51" s="27"/>
    </row>
    <row r="52" spans="1:10" x14ac:dyDescent="0.2">
      <c r="A52" s="12">
        <f t="shared" si="0"/>
        <v>49</v>
      </c>
      <c r="B52" s="28" t="s">
        <v>94</v>
      </c>
      <c r="C52" s="43" t="s">
        <v>9</v>
      </c>
      <c r="D52" s="25" t="s">
        <v>72</v>
      </c>
      <c r="E52" s="15">
        <f t="shared" si="4"/>
        <v>5.0999999999999943</v>
      </c>
      <c r="F52" s="20">
        <v>190.3</v>
      </c>
      <c r="G52" s="29"/>
      <c r="H52" s="26"/>
      <c r="I52" s="27"/>
      <c r="J52" s="27"/>
    </row>
    <row r="53" spans="1:10" x14ac:dyDescent="0.2">
      <c r="A53" s="12">
        <f t="shared" si="0"/>
        <v>50</v>
      </c>
      <c r="B53" s="13" t="s">
        <v>17</v>
      </c>
      <c r="C53" s="43" t="s">
        <v>8</v>
      </c>
      <c r="D53" s="28" t="s">
        <v>10</v>
      </c>
      <c r="E53" s="15">
        <f t="shared" si="4"/>
        <v>0.40000000000000568</v>
      </c>
      <c r="F53" s="20">
        <v>190.70000000000002</v>
      </c>
      <c r="G53" s="29"/>
      <c r="H53" s="26" t="s">
        <v>54</v>
      </c>
      <c r="I53" s="27"/>
      <c r="J53" s="27"/>
    </row>
    <row r="54" spans="1:10" x14ac:dyDescent="0.2">
      <c r="A54" s="12">
        <f t="shared" si="0"/>
        <v>51</v>
      </c>
      <c r="B54" s="13" t="s">
        <v>37</v>
      </c>
      <c r="C54" s="43" t="s">
        <v>9</v>
      </c>
      <c r="D54" s="28" t="s">
        <v>73</v>
      </c>
      <c r="E54" s="15">
        <f t="shared" si="4"/>
        <v>4.7999999999999829</v>
      </c>
      <c r="F54" s="20">
        <v>195.5</v>
      </c>
      <c r="G54" s="29"/>
      <c r="H54" s="26"/>
      <c r="I54" s="27"/>
      <c r="J54" s="27"/>
    </row>
    <row r="55" spans="1:10" ht="19.8" customHeight="1" x14ac:dyDescent="0.2">
      <c r="A55" s="12">
        <f t="shared" si="0"/>
        <v>52</v>
      </c>
      <c r="B55" s="13" t="s">
        <v>38</v>
      </c>
      <c r="C55" s="43" t="s">
        <v>12</v>
      </c>
      <c r="D55" s="28" t="s">
        <v>79</v>
      </c>
      <c r="E55" s="15">
        <f t="shared" si="4"/>
        <v>0.59999999999999432</v>
      </c>
      <c r="F55" s="20">
        <v>196.1</v>
      </c>
      <c r="G55" s="29"/>
      <c r="H55" s="26"/>
      <c r="I55" s="27"/>
      <c r="J55" s="27"/>
    </row>
    <row r="56" spans="1:10" x14ac:dyDescent="0.2">
      <c r="A56" s="12">
        <f t="shared" si="0"/>
        <v>53</v>
      </c>
      <c r="B56" s="13" t="s">
        <v>95</v>
      </c>
      <c r="C56" s="43" t="s">
        <v>9</v>
      </c>
      <c r="D56" s="28" t="s">
        <v>96</v>
      </c>
      <c r="E56" s="15">
        <f t="shared" si="4"/>
        <v>3.9000000000000057</v>
      </c>
      <c r="F56" s="20">
        <v>200</v>
      </c>
      <c r="G56" s="29"/>
      <c r="H56" s="26"/>
      <c r="I56" s="27"/>
      <c r="J56" s="27"/>
    </row>
    <row r="57" spans="1:10" x14ac:dyDescent="0.2">
      <c r="A57" s="12">
        <f t="shared" si="0"/>
        <v>54</v>
      </c>
      <c r="B57" s="25" t="s">
        <v>97</v>
      </c>
      <c r="C57" s="43" t="s">
        <v>9</v>
      </c>
      <c r="D57" s="28" t="s">
        <v>99</v>
      </c>
      <c r="E57" s="15">
        <f t="shared" si="4"/>
        <v>1.3000000000000114</v>
      </c>
      <c r="F57" s="20">
        <v>201.3</v>
      </c>
      <c r="G57" s="29"/>
      <c r="H57" s="26"/>
      <c r="I57" s="27"/>
      <c r="J57" s="27"/>
    </row>
    <row r="58" spans="1:10" x14ac:dyDescent="0.2">
      <c r="A58" s="12">
        <f t="shared" si="0"/>
        <v>55</v>
      </c>
      <c r="B58" s="13" t="s">
        <v>31</v>
      </c>
      <c r="C58" s="43" t="s">
        <v>12</v>
      </c>
      <c r="D58" s="28" t="s">
        <v>100</v>
      </c>
      <c r="E58" s="15">
        <f t="shared" si="4"/>
        <v>1</v>
      </c>
      <c r="F58" s="20">
        <v>202.3</v>
      </c>
      <c r="G58" s="29"/>
      <c r="H58" s="26" t="s">
        <v>101</v>
      </c>
      <c r="I58" s="27"/>
      <c r="J58" s="27"/>
    </row>
    <row r="59" spans="1:10" x14ac:dyDescent="0.2">
      <c r="A59" s="12">
        <f t="shared" si="0"/>
        <v>56</v>
      </c>
      <c r="B59" s="25" t="s">
        <v>102</v>
      </c>
      <c r="C59" s="43" t="s">
        <v>9</v>
      </c>
      <c r="D59" s="28" t="s">
        <v>10</v>
      </c>
      <c r="E59" s="15">
        <f t="shared" si="4"/>
        <v>0.5</v>
      </c>
      <c r="F59" s="20">
        <v>202.8</v>
      </c>
      <c r="G59" s="29"/>
      <c r="H59" s="26"/>
      <c r="I59" s="27"/>
      <c r="J59" s="27"/>
    </row>
    <row r="60" spans="1:10" ht="57" customHeight="1" x14ac:dyDescent="0.2">
      <c r="A60" s="49">
        <f t="shared" si="0"/>
        <v>57</v>
      </c>
      <c r="B60" s="61" t="s">
        <v>122</v>
      </c>
      <c r="C60" s="60" t="s">
        <v>35</v>
      </c>
      <c r="D60" s="61"/>
      <c r="E60" s="52">
        <f t="shared" si="4"/>
        <v>9.9999999999994316E-2</v>
      </c>
      <c r="F60" s="53">
        <v>202.9</v>
      </c>
      <c r="G60" s="62"/>
      <c r="H60" s="58" t="s">
        <v>103</v>
      </c>
      <c r="I60" s="59" t="s">
        <v>107</v>
      </c>
      <c r="J60" s="27"/>
    </row>
    <row r="61" spans="1:10" ht="19.2" thickBot="1" x14ac:dyDescent="0.25">
      <c r="A61" s="31"/>
      <c r="B61" s="32"/>
      <c r="C61" s="44"/>
      <c r="D61" s="33"/>
      <c r="E61" s="34"/>
      <c r="F61" s="35"/>
      <c r="G61" s="36"/>
      <c r="H61" s="37"/>
      <c r="I61" s="38"/>
      <c r="J61" s="38"/>
    </row>
    <row r="63" spans="1:10" x14ac:dyDescent="0.2">
      <c r="A63" s="1" t="s">
        <v>109</v>
      </c>
      <c r="E63" s="3" t="s">
        <v>111</v>
      </c>
    </row>
    <row r="64" spans="1:10" x14ac:dyDescent="0.2">
      <c r="A64" s="1" t="s">
        <v>110</v>
      </c>
      <c r="E64" s="3" t="s">
        <v>112</v>
      </c>
    </row>
    <row r="65" spans="2:5" x14ac:dyDescent="0.2">
      <c r="E65"/>
    </row>
    <row r="69" spans="2:5" x14ac:dyDescent="0.2">
      <c r="B69"/>
    </row>
    <row r="84" spans="1:9" x14ac:dyDescent="0.2">
      <c r="A84" s="1" t="s">
        <v>113</v>
      </c>
      <c r="E84" s="79" t="s">
        <v>115</v>
      </c>
      <c r="F84" s="80"/>
      <c r="G84" s="1"/>
      <c r="H84" s="81"/>
      <c r="I84" s="1"/>
    </row>
    <row r="85" spans="1:9" x14ac:dyDescent="0.2">
      <c r="A85" s="1" t="s">
        <v>114</v>
      </c>
      <c r="E85" s="79" t="s">
        <v>116</v>
      </c>
      <c r="F85" s="80"/>
      <c r="G85" s="1"/>
      <c r="H85" s="81"/>
      <c r="I85" s="82" t="s">
        <v>124</v>
      </c>
    </row>
    <row r="86" spans="1:9" ht="18" x14ac:dyDescent="0.2">
      <c r="A86"/>
      <c r="E86"/>
      <c r="H86" s="78"/>
    </row>
    <row r="106" spans="8:8" x14ac:dyDescent="0.2">
      <c r="H106"/>
    </row>
  </sheetData>
  <phoneticPr fontId="1"/>
  <printOptions horizontalCentered="1"/>
  <pageMargins left="3.937007874015748E-2" right="3.937007874015748E-2" top="0.15748031496062992" bottom="0.15748031496062992" header="0.31496062992125984" footer="0.31496062992125984"/>
  <pageSetup paperSize="9" scale="52" orientation="portrait" horizontalDpi="4294967293" verticalDpi="4294967293" r:id="rId1"/>
  <headerFooter alignWithMargins="0"/>
  <rowBreaks count="1" manualBreakCount="1">
    <brk id="6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神戸600 </vt:lpstr>
      <vt:lpstr>'神戸600 '!Print_Area</vt:lpstr>
      <vt:lpstr>'神戸600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2020-11-11T15:14:18Z</cp:lastPrinted>
  <dcterms:created xsi:type="dcterms:W3CDTF">2011-02-06T12:06:47Z</dcterms:created>
  <dcterms:modified xsi:type="dcterms:W3CDTF">2020-11-11T15:16:54Z</dcterms:modified>
</cp:coreProperties>
</file>