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近畿2020\’20－200㎞\"/>
    </mc:Choice>
  </mc:AlternateContent>
  <xr:revisionPtr revIDLastSave="0" documentId="13_ncr:1_{569953DF-03F4-445A-8456-38231CF0773C}" xr6:coauthVersionLast="45" xr6:coauthVersionMax="45" xr10:uidLastSave="{00000000-0000-0000-0000-000000000000}"/>
  <bookViews>
    <workbookView xWindow="-110" yWindow="-110" windowWidth="19420" windowHeight="10420" tabRatio="597" xr2:uid="{00000000-000D-0000-FFFF-FFFF00000000}"/>
  </bookViews>
  <sheets>
    <sheet name="BAK1107茨木200" sheetId="53" r:id="rId1"/>
    <sheet name="Sheet1" sheetId="29" r:id="rId2"/>
    <sheet name="Sheet2" sheetId="34" r:id="rId3"/>
  </sheets>
  <definedNames>
    <definedName name="_xlnm.Print_Area" localSheetId="0">BAK1107茨木200!$B$1:$U$65</definedName>
  </definedNames>
  <calcPr calcId="191029"/>
</workbook>
</file>

<file path=xl/calcChain.xml><?xml version="1.0" encoding="utf-8"?>
<calcChain xmlns="http://schemas.openxmlformats.org/spreadsheetml/2006/main">
  <c r="G12" i="53" l="1"/>
  <c r="O12" i="53" l="1"/>
  <c r="U13" i="53" l="1"/>
  <c r="N5" i="53"/>
  <c r="O6" i="53"/>
  <c r="L1" i="53"/>
  <c r="J50" i="53" l="1"/>
  <c r="K45" i="53"/>
  <c r="Y8" i="53" l="1"/>
  <c r="T12" i="53" s="1"/>
  <c r="AA8" i="53"/>
  <c r="U12" i="53" s="1"/>
  <c r="AA4" i="53" l="1"/>
  <c r="Y4" i="53"/>
  <c r="E4" i="53"/>
  <c r="G3" i="53"/>
  <c r="G4" i="53" s="1"/>
  <c r="I3" i="53" l="1"/>
  <c r="I4" i="53" s="1"/>
  <c r="K3" i="53" l="1"/>
  <c r="K4" i="53" s="1"/>
  <c r="C11" i="53" l="1"/>
  <c r="E11" i="53" s="1"/>
  <c r="C12" i="53" l="1"/>
  <c r="G11" i="53"/>
  <c r="E12" i="53"/>
  <c r="I11" i="53" l="1"/>
  <c r="I12" i="53" l="1"/>
  <c r="K11" i="53"/>
  <c r="C19" i="53" l="1"/>
  <c r="K12" i="53"/>
  <c r="C20" i="53" l="1"/>
  <c r="E19" i="53"/>
  <c r="E20" i="53" l="1"/>
  <c r="G19" i="53"/>
  <c r="G20" i="53" l="1"/>
  <c r="I19" i="53"/>
  <c r="K19" i="53" s="1"/>
  <c r="X5" i="53" l="1"/>
  <c r="C27" i="53"/>
  <c r="I20" i="53"/>
  <c r="E27" i="53" l="1"/>
  <c r="G27" i="53" s="1"/>
  <c r="G28" i="53" s="1"/>
  <c r="C28" i="53"/>
  <c r="AA5" i="53"/>
  <c r="Y5" i="53"/>
  <c r="K21" i="53" l="1"/>
  <c r="J21" i="53"/>
  <c r="AC4" i="53"/>
  <c r="C8" i="53" s="1"/>
  <c r="AD4" i="53" l="1"/>
  <c r="C9" i="53" s="1"/>
  <c r="E28" i="53" l="1"/>
  <c r="I27" i="53"/>
  <c r="K27" i="53" s="1"/>
  <c r="K28" i="53" s="1"/>
  <c r="I28" i="53" l="1"/>
  <c r="C35" i="53" l="1"/>
  <c r="C36" i="53" l="1"/>
  <c r="E35" i="53"/>
  <c r="G35" i="53" s="1"/>
  <c r="I35" i="53" l="1"/>
  <c r="I36" i="53" s="1"/>
  <c r="G36" i="53"/>
  <c r="E36" i="53"/>
  <c r="K35" i="53" l="1"/>
  <c r="K36" i="53" l="1"/>
  <c r="C43" i="53"/>
  <c r="C44" i="53" l="1"/>
  <c r="E43" i="53"/>
  <c r="E44" i="53" l="1"/>
  <c r="G43" i="53"/>
  <c r="I43" i="53" l="1"/>
  <c r="G44" i="53"/>
  <c r="I44" i="53" l="1"/>
  <c r="K43" i="53"/>
  <c r="C51" i="53" l="1"/>
  <c r="X6" i="53"/>
  <c r="AA6" i="53" l="1"/>
  <c r="K44" i="53" s="1"/>
  <c r="AC5" i="53"/>
  <c r="Y6" i="53"/>
  <c r="J44" i="53" s="1"/>
  <c r="E51" i="53"/>
  <c r="C52" i="53"/>
  <c r="G51" i="53" l="1"/>
  <c r="E52" i="53"/>
  <c r="AD5" i="53"/>
  <c r="J18" i="53"/>
  <c r="G52" i="53" l="1"/>
  <c r="I51" i="53"/>
  <c r="I52" i="53" l="1"/>
  <c r="K51" i="53"/>
  <c r="J42" i="53" l="1"/>
  <c r="K52" i="53"/>
  <c r="C59" i="53"/>
  <c r="C60" i="53" l="1"/>
  <c r="E59" i="53"/>
  <c r="E60" i="53" l="1"/>
  <c r="G59" i="53"/>
  <c r="I59" i="53" l="1"/>
  <c r="G60" i="53"/>
  <c r="K59" i="53" l="1"/>
  <c r="I60" i="53"/>
  <c r="M3" i="53" l="1"/>
  <c r="K60" i="53"/>
  <c r="M4" i="53" l="1"/>
  <c r="O3" i="53"/>
  <c r="X7" i="53" l="1"/>
  <c r="Q3" i="53"/>
  <c r="Q4" i="53" l="1"/>
  <c r="S3" i="53"/>
  <c r="AA7" i="53"/>
  <c r="O5" i="53" s="1"/>
  <c r="Y7" i="53"/>
  <c r="AC6" i="53"/>
  <c r="AD6" i="53" s="1"/>
  <c r="N4" i="53" s="1"/>
  <c r="J20" i="53" l="1"/>
  <c r="U3" i="53"/>
  <c r="S4" i="53"/>
  <c r="M11" i="53" l="1"/>
  <c r="U4" i="53"/>
  <c r="O11" i="53" l="1"/>
  <c r="M12" i="53"/>
  <c r="Q11" i="53" l="1"/>
  <c r="S11" i="53" l="1"/>
  <c r="Q12" i="53"/>
  <c r="U11" i="53" l="1"/>
  <c r="S12" i="53"/>
  <c r="X8" i="53" l="1"/>
  <c r="AC7" i="53" s="1"/>
  <c r="N2" i="53" l="1"/>
  <c r="AD7" i="53"/>
</calcChain>
</file>

<file path=xl/sharedStrings.xml><?xml version="1.0" encoding="utf-8"?>
<sst xmlns="http://schemas.openxmlformats.org/spreadsheetml/2006/main" count="72" uniqueCount="49">
  <si>
    <t>交差点名</t>
  </si>
  <si>
    <t>　</t>
  </si>
  <si>
    <t>信号有り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</si>
  <si>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</si>
  <si>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</si>
  <si>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</si>
  <si>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</si>
  <si>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</si>
  <si>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</si>
  <si>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</si>
  <si>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</si>
  <si>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</si>
  <si>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</si>
  <si>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</si>
  <si>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-</t>
    <phoneticPr fontId="2"/>
  </si>
  <si>
    <t>区間距離㎞</t>
    <phoneticPr fontId="2"/>
  </si>
  <si>
    <t>積算距離㎞</t>
    <phoneticPr fontId="2"/>
  </si>
  <si>
    <t>Ｖ１５時刻</t>
    <rPh sb="3" eb="5">
      <t>ジコク</t>
    </rPh>
    <phoneticPr fontId="2"/>
  </si>
  <si>
    <t>ARIVEE</t>
    <phoneticPr fontId="2"/>
  </si>
  <si>
    <t>ｷｭｰｼｰﾄNo</t>
    <phoneticPr fontId="2"/>
  </si>
  <si>
    <t xml:space="preserve">  </t>
  </si>
  <si>
    <t>ｺﾞｰﾙ</t>
    <phoneticPr fontId="2"/>
  </si>
  <si>
    <t xml:space="preserve"> </t>
    <phoneticPr fontId="2"/>
  </si>
  <si>
    <t xml:space="preserve">'20BAK1107茨木200㎞ </t>
    <rPh sb="10" eb="12">
      <t>イバラキ</t>
    </rPh>
    <phoneticPr fontId="2"/>
  </si>
  <si>
    <t>中川町</t>
    <rPh sb="0" eb="2">
      <t>ナカガワ</t>
    </rPh>
    <rPh sb="2" eb="3">
      <t>マチ</t>
    </rPh>
    <phoneticPr fontId="2"/>
  </si>
  <si>
    <t>調子二丁目</t>
    <rPh sb="0" eb="2">
      <t>チョウシ</t>
    </rPh>
    <rPh sb="2" eb="5">
      <t>２チョウメ</t>
    </rPh>
    <phoneticPr fontId="2"/>
  </si>
  <si>
    <t>松尾大社</t>
    <rPh sb="0" eb="2">
      <t>マツオ</t>
    </rPh>
    <rPh sb="2" eb="4">
      <t>タイシャ</t>
    </rPh>
    <phoneticPr fontId="2"/>
  </si>
  <si>
    <t>標高ｍ</t>
    <rPh sb="0" eb="2">
      <t>ヒョウコウ</t>
    </rPh>
    <phoneticPr fontId="2"/>
  </si>
  <si>
    <t>罧原堤四条</t>
    <rPh sb="0" eb="2">
      <t>フシハラ</t>
    </rPh>
    <rPh sb="2" eb="3">
      <t>ツツミ</t>
    </rPh>
    <rPh sb="3" eb="5">
      <t>シジョウ</t>
    </rPh>
    <phoneticPr fontId="2"/>
  </si>
  <si>
    <t>渡月橋</t>
    <rPh sb="0" eb="3">
      <t>トゲツキョウ</t>
    </rPh>
    <phoneticPr fontId="2"/>
  </si>
  <si>
    <t>嵯峨釈迦堂前</t>
    <rPh sb="0" eb="2">
      <t>サガ</t>
    </rPh>
    <rPh sb="2" eb="5">
      <t>シャカドウ</t>
    </rPh>
    <rPh sb="5" eb="6">
      <t>マエ</t>
    </rPh>
    <phoneticPr fontId="2"/>
  </si>
  <si>
    <t>越畑</t>
    <rPh sb="0" eb="2">
      <t>コシハタ</t>
    </rPh>
    <phoneticPr fontId="2"/>
  </si>
  <si>
    <t>　　嵯峨鳥居本</t>
    <rPh sb="2" eb="7">
      <t>サガトリイモト</t>
    </rPh>
    <phoneticPr fontId="2"/>
  </si>
  <si>
    <t>神吉下</t>
    <rPh sb="0" eb="2">
      <t>カミヨシ</t>
    </rPh>
    <rPh sb="2" eb="3">
      <t>シモ</t>
    </rPh>
    <phoneticPr fontId="2"/>
  </si>
  <si>
    <t>日吉ダム</t>
    <rPh sb="0" eb="2">
      <t>ヒヨシ</t>
    </rPh>
    <phoneticPr fontId="2"/>
  </si>
  <si>
    <t>殿田</t>
    <rPh sb="0" eb="2">
      <t>トノダ</t>
    </rPh>
    <phoneticPr fontId="2"/>
  </si>
  <si>
    <t>土師</t>
    <rPh sb="0" eb="2">
      <t>ハジ</t>
    </rPh>
    <phoneticPr fontId="2"/>
  </si>
  <si>
    <t>胡麻</t>
    <rPh sb="0" eb="2">
      <t>ゴマ</t>
    </rPh>
    <phoneticPr fontId="2"/>
  </si>
  <si>
    <t>味方</t>
    <rPh sb="0" eb="2">
      <t>アジカタ</t>
    </rPh>
    <phoneticPr fontId="2"/>
  </si>
  <si>
    <t>松縄手</t>
    <rPh sb="0" eb="3">
      <t>マツナワテ</t>
    </rPh>
    <phoneticPr fontId="2"/>
  </si>
  <si>
    <t>五差路</t>
    <rPh sb="0" eb="2">
      <t>ゴサロ</t>
    </rPh>
    <phoneticPr fontId="2"/>
  </si>
  <si>
    <t>多保市</t>
    <rPh sb="0" eb="1">
      <t>タ</t>
    </rPh>
    <rPh sb="1" eb="2">
      <t>タモツ</t>
    </rPh>
    <rPh sb="2" eb="3">
      <t>シ</t>
    </rPh>
    <phoneticPr fontId="2"/>
  </si>
  <si>
    <t>辻赤坂</t>
    <rPh sb="0" eb="1">
      <t>ツジ</t>
    </rPh>
    <rPh sb="1" eb="3">
      <t>アカサカ</t>
    </rPh>
    <phoneticPr fontId="2"/>
  </si>
  <si>
    <t>亀岡運動公園前</t>
    <rPh sb="0" eb="2">
      <t>カメオカ</t>
    </rPh>
    <rPh sb="2" eb="4">
      <t>ウンドウ</t>
    </rPh>
    <rPh sb="4" eb="6">
      <t>コウエン</t>
    </rPh>
    <rPh sb="6" eb="7">
      <t>マエ</t>
    </rPh>
    <phoneticPr fontId="2"/>
  </si>
  <si>
    <t>東掛</t>
    <rPh sb="0" eb="1">
      <t>ヒガシ</t>
    </rPh>
    <rPh sb="1" eb="2">
      <t>カ</t>
    </rPh>
    <phoneticPr fontId="2"/>
  </si>
  <si>
    <t>西河原西</t>
    <rPh sb="0" eb="1">
      <t>ニシ</t>
    </rPh>
    <rPh sb="1" eb="3">
      <t>カワラ</t>
    </rPh>
    <rPh sb="3" eb="4">
      <t>ニシ</t>
    </rPh>
    <phoneticPr fontId="2"/>
  </si>
  <si>
    <t>中央公園北</t>
    <rPh sb="0" eb="2">
      <t>チュウオウ</t>
    </rPh>
    <rPh sb="2" eb="4">
      <t>コウエン</t>
    </rPh>
    <rPh sb="4" eb="5">
      <t>キタ</t>
    </rPh>
    <phoneticPr fontId="2"/>
  </si>
  <si>
    <t>(胡麻分水嶺)</t>
    <rPh sb="1" eb="3">
      <t>ゴマ</t>
    </rPh>
    <rPh sb="3" eb="6">
      <t>ブンスイレイ</t>
    </rPh>
    <phoneticPr fontId="2"/>
  </si>
  <si>
    <t>梶原6丁目</t>
    <rPh sb="0" eb="2">
      <t>カジハラ</t>
    </rPh>
    <rPh sb="3" eb="5">
      <t>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</si>
</sst>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PC1&quot;&quot;迄&quot;0.0&quot;㎞&quot;"/>
    <numFmt numFmtId="181" formatCode="&quot;閉鎖時間基ﾆ&quot;0.0&quot;㎞/h&quot;"/>
    <numFmt numFmtId="182" formatCode="&quot;【PC２】 PC3迄&quot;0.0&quot;㎞&quot;"/>
    <numFmt numFmtId="183" formatCode="&quot;閉鎖時間基準ﾃﾞ&quot;0.0&quot;㎞/h&quot;"/>
    <numFmt numFmtId="184" formatCode="0.0"/>
    <numFmt numFmtId="185" formatCode="&quot;Oｐｅｎ&quot;h:mm"/>
    <numFmt numFmtId="186" formatCode="&quot;～&quot;\ h:mm"/>
    <numFmt numFmtId="187" formatCode="&quot;通過ﾁｪｯｸ迄&quot;0.0&quot;㎞&quot;"/>
    <numFmt numFmtId="188" formatCode="&quot;通過ﾁｪｯｸ,次ﾁｪｯｸ迄&quot;0.0&quot;㎞&quot;"/>
    <numFmt numFmtId="189" formatCode="&quot;【PC２】&quot;0.0&quot;㎞ to PC3&quot;"/>
    <numFmt numFmtId="190" formatCode="0.0&quot;㎞ to PC3&quot;"/>
    <numFmt numFmtId="191" formatCode="&quot;～&quot;h:mm"/>
    <numFmt numFmtId="192" formatCode="&quot;【PC３】&quot;0.0&quot;㎞ to PC４&quot;"/>
    <numFmt numFmtId="193" formatCode="&quot;【PC２】PC３迄&quot;0.0&quot;㎞&quot;"/>
    <numFmt numFmtId="194" formatCode="&quot;【PC２】PC3迄&quot;0.0&quot;㎞&quot;"/>
    <numFmt numFmtId="195" formatCode="&quot;閉鎖時基準ﾃﾞ&quot;0.0&quot;㎞/h&quot;"/>
    <numFmt numFmtId="196" formatCode="&quot;Open&quot;h:mm"/>
    <numFmt numFmtId="197" formatCode="&quot;【PC1】PC２ 迄&quot;0.0&quot;㎞&quot;"/>
    <numFmt numFmtId="198" formatCode="&quot;【PC4】&quot;0.0&quot;㎞ to Finish&quot;"/>
    <numFmt numFmtId="199" formatCode="&quot;PC間&quot;0.0&quot;㎞&quot;"/>
    <numFmt numFmtId="200" formatCode="&quot;ARIVEE&quot;"/>
    <numFmt numFmtId="201" formatCode="&quot;Dep&quot;h:mm&quot;~8:00&quot;"/>
    <numFmt numFmtId="202" formatCode="[$]ggge&quot;/&quot;m&quot;/&quot;d&quot; &quot;h:mm" x16r2:formatCode16="[$-ja-JP-x-gannen]ggge&quot;/&quot;m&quot;/&quot;d&quot; &quot;h:mm"/>
    <numFmt numFmtId="203" formatCode="&quot;　 【PC1】PC２迄&quot;0.0&quot;㎞&quot;"/>
    <numFmt numFmtId="204" formatCode="&quot;　【PC3】ARIVEE迄&quot;0.0&quot;㎞&quot;"/>
    <numFmt numFmtId="205" formatCode="0&quot;ｍ&quot;"/>
    <numFmt numFmtId="206" formatCode="&quot;通過チェック,ＰＣ１&quot;&quot;迄&quot;0.0&quot;㎞&quot;"/>
    <numFmt numFmtId="207" formatCode="&quot;   【通過ﾁｪｯｸ】PC1迄&quot;0.0&quot;㎞&quot;"/>
    <numFmt numFmtId="208" formatCode="&quot;    【PC２】次ﾁｪｯｸ迄&quot;0.0&quot;㎞&quot;"/>
    <numFmt numFmtId="209" formatCode="&quot;   【通過ﾁｪｯｸ】PC3迄&quot;0.0&quot;㎞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i/>
      <sz val="11"/>
      <color theme="3"/>
      <name val="ＭＳ Ｐゴシック"/>
      <family val="3"/>
      <charset val="128"/>
    </font>
    <font>
      <b/>
      <i/>
      <sz val="9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6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8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left" vertical="center"/>
    </xf>
    <xf numFmtId="177" fontId="4" fillId="0" borderId="12" xfId="0" applyNumberFormat="1" applyFont="1" applyBorder="1">
      <alignment vertical="center"/>
    </xf>
    <xf numFmtId="176" fontId="4" fillId="0" borderId="13" xfId="0" applyNumberFormat="1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0" fontId="4" fillId="0" borderId="19" xfId="0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>
      <alignment vertical="center"/>
    </xf>
    <xf numFmtId="184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>
      <alignment vertical="center"/>
    </xf>
    <xf numFmtId="179" fontId="5" fillId="0" borderId="0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2" xfId="0" applyFont="1" applyBorder="1">
      <alignment vertical="center"/>
    </xf>
    <xf numFmtId="22" fontId="0" fillId="0" borderId="0" xfId="0" applyNumberFormat="1">
      <alignment vertical="center"/>
    </xf>
    <xf numFmtId="0" fontId="4" fillId="0" borderId="4" xfId="0" applyFont="1" applyBorder="1">
      <alignment vertical="center"/>
    </xf>
    <xf numFmtId="176" fontId="4" fillId="0" borderId="7" xfId="0" applyNumberFormat="1" applyFont="1" applyBorder="1" applyAlignment="1">
      <alignment horizontal="right" vertical="center"/>
    </xf>
    <xf numFmtId="20" fontId="8" fillId="0" borderId="1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77" fontId="1" fillId="2" borderId="8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>
      <alignment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/>
    <xf numFmtId="0" fontId="4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right" vertical="center"/>
    </xf>
    <xf numFmtId="20" fontId="8" fillId="0" borderId="1" xfId="0" applyNumberFormat="1" applyFont="1" applyFill="1" applyBorder="1" applyAlignment="1">
      <alignment horizontal="right" vertical="center"/>
    </xf>
    <xf numFmtId="0" fontId="0" fillId="0" borderId="0" xfId="0" applyFont="1" applyBorder="1">
      <alignment vertical="center"/>
    </xf>
    <xf numFmtId="0" fontId="7" fillId="0" borderId="0" xfId="0" quotePrefix="1" applyFont="1">
      <alignment vertical="center"/>
    </xf>
    <xf numFmtId="0" fontId="10" fillId="0" borderId="9" xfId="0" applyFont="1" applyBorder="1" applyAlignment="1">
      <alignment horizontal="right" vertical="center"/>
    </xf>
    <xf numFmtId="0" fontId="4" fillId="0" borderId="27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left" vertical="center"/>
    </xf>
    <xf numFmtId="177" fontId="6" fillId="0" borderId="12" xfId="0" applyNumberFormat="1" applyFont="1" applyBorder="1">
      <alignment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176" fontId="4" fillId="0" borderId="32" xfId="0" applyNumberFormat="1" applyFont="1" applyBorder="1">
      <alignment vertical="center"/>
    </xf>
    <xf numFmtId="176" fontId="4" fillId="0" borderId="34" xfId="0" applyNumberFormat="1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27" xfId="0" applyFont="1" applyBorder="1" applyAlignment="1">
      <alignment horizontal="left" vertical="center"/>
    </xf>
    <xf numFmtId="194" fontId="4" fillId="0" borderId="7" xfId="0" applyNumberFormat="1" applyFont="1" applyFill="1" applyBorder="1" applyAlignment="1">
      <alignment vertical="center"/>
    </xf>
    <xf numFmtId="177" fontId="6" fillId="0" borderId="8" xfId="0" applyNumberFormat="1" applyFont="1" applyBorder="1" applyAlignment="1">
      <alignment horizontal="right" vertical="center"/>
    </xf>
    <xf numFmtId="184" fontId="4" fillId="0" borderId="2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91" fontId="6" fillId="0" borderId="0" xfId="0" applyNumberFormat="1" applyFont="1" applyFill="1" applyBorder="1" applyAlignment="1">
      <alignment horizontal="center" vertical="top" shrinkToFit="1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4" fillId="0" borderId="1" xfId="0" applyFont="1" applyFill="1" applyBorder="1" applyAlignment="1">
      <alignment horizontal="left" vertical="center"/>
    </xf>
    <xf numFmtId="177" fontId="0" fillId="0" borderId="0" xfId="0" applyNumberFormat="1" applyFont="1" applyBorder="1" applyAlignment="1">
      <alignment horizontal="center" vertical="center"/>
    </xf>
    <xf numFmtId="20" fontId="1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left" vertical="center"/>
    </xf>
    <xf numFmtId="176" fontId="0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89" fontId="4" fillId="0" borderId="7" xfId="0" applyNumberFormat="1" applyFont="1" applyBorder="1" applyAlignment="1">
      <alignment horizontal="left" vertical="center"/>
    </xf>
    <xf numFmtId="182" fontId="4" fillId="0" borderId="7" xfId="0" applyNumberFormat="1" applyFont="1" applyBorder="1" applyAlignment="1">
      <alignment horizontal="right" vertical="center"/>
    </xf>
    <xf numFmtId="190" fontId="4" fillId="0" borderId="0" xfId="0" applyNumberFormat="1" applyFont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/>
    </xf>
    <xf numFmtId="176" fontId="4" fillId="0" borderId="1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180" fontId="11" fillId="2" borderId="5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187" fontId="7" fillId="2" borderId="6" xfId="0" applyNumberFormat="1" applyFont="1" applyFill="1" applyBorder="1" applyAlignment="1"/>
    <xf numFmtId="194" fontId="4" fillId="0" borderId="7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top"/>
    </xf>
    <xf numFmtId="0" fontId="4" fillId="0" borderId="8" xfId="0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8" xfId="0" applyNumberFormat="1" applyFont="1" applyBorder="1">
      <alignment vertical="center"/>
    </xf>
    <xf numFmtId="18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81" fontId="4" fillId="0" borderId="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188" fontId="4" fillId="0" borderId="9" xfId="0" applyNumberFormat="1" applyFont="1" applyFill="1" applyBorder="1" applyAlignment="1">
      <alignment vertical="center" shrinkToFit="1"/>
    </xf>
    <xf numFmtId="177" fontId="12" fillId="2" borderId="8" xfId="0" applyNumberFormat="1" applyFont="1" applyFill="1" applyBorder="1" applyAlignment="1">
      <alignment horizontal="left" vertical="center"/>
    </xf>
    <xf numFmtId="196" fontId="4" fillId="2" borderId="0" xfId="0" applyNumberFormat="1" applyFont="1" applyFill="1" applyBorder="1" applyAlignment="1">
      <alignment horizontal="right" vertical="top"/>
    </xf>
    <xf numFmtId="199" fontId="5" fillId="0" borderId="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7" fontId="5" fillId="0" borderId="12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right" vertical="center"/>
    </xf>
    <xf numFmtId="177" fontId="1" fillId="2" borderId="38" xfId="0" applyNumberFormat="1" applyFont="1" applyFill="1" applyBorder="1" applyAlignment="1">
      <alignment horizontal="left" vertical="center"/>
    </xf>
    <xf numFmtId="177" fontId="4" fillId="0" borderId="39" xfId="0" applyNumberFormat="1" applyFont="1" applyBorder="1">
      <alignment vertical="center"/>
    </xf>
    <xf numFmtId="0" fontId="4" fillId="2" borderId="40" xfId="0" applyFont="1" applyFill="1" applyBorder="1" applyAlignment="1">
      <alignment horizontal="left"/>
    </xf>
    <xf numFmtId="0" fontId="4" fillId="0" borderId="40" xfId="0" applyFont="1" applyBorder="1" applyAlignment="1">
      <alignment horizontal="left" vertical="top"/>
    </xf>
    <xf numFmtId="20" fontId="8" fillId="0" borderId="41" xfId="0" applyNumberFormat="1" applyFont="1" applyBorder="1" applyAlignment="1">
      <alignment horizontal="right" vertical="center"/>
    </xf>
    <xf numFmtId="0" fontId="4" fillId="2" borderId="4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40" xfId="0" applyFont="1" applyBorder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>
      <alignment vertical="center"/>
    </xf>
    <xf numFmtId="0" fontId="4" fillId="0" borderId="36" xfId="0" applyFont="1" applyBorder="1" applyAlignment="1">
      <alignment horizontal="left" vertical="center"/>
    </xf>
    <xf numFmtId="0" fontId="4" fillId="0" borderId="41" xfId="0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left" vertical="center"/>
    </xf>
    <xf numFmtId="176" fontId="4" fillId="0" borderId="43" xfId="0" applyNumberFormat="1" applyFont="1" applyBorder="1" applyAlignment="1">
      <alignment horizontal="right" vertical="center"/>
    </xf>
    <xf numFmtId="20" fontId="8" fillId="0" borderId="40" xfId="0" applyNumberFormat="1" applyFont="1" applyBorder="1" applyAlignment="1">
      <alignment horizontal="right" vertical="center"/>
    </xf>
    <xf numFmtId="20" fontId="8" fillId="0" borderId="41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176" fontId="4" fillId="0" borderId="42" xfId="0" applyNumberFormat="1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right" vertical="center"/>
    </xf>
    <xf numFmtId="177" fontId="1" fillId="0" borderId="38" xfId="0" applyNumberFormat="1" applyFont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right" vertical="center"/>
    </xf>
    <xf numFmtId="176" fontId="4" fillId="2" borderId="42" xfId="0" applyNumberFormat="1" applyFont="1" applyFill="1" applyBorder="1" applyAlignment="1">
      <alignment horizontal="left" vertical="center"/>
    </xf>
    <xf numFmtId="0" fontId="4" fillId="0" borderId="44" xfId="0" applyFont="1" applyBorder="1" applyAlignment="1">
      <alignment horizontal="right" vertical="center"/>
    </xf>
    <xf numFmtId="177" fontId="1" fillId="0" borderId="38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Fill="1" applyBorder="1">
      <alignment vertical="center"/>
    </xf>
    <xf numFmtId="177" fontId="1" fillId="0" borderId="0" xfId="0" applyNumberFormat="1" applyFont="1" applyFill="1" applyBorder="1" applyAlignment="1">
      <alignment horizontal="left" vertical="center"/>
    </xf>
    <xf numFmtId="195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176" fontId="4" fillId="3" borderId="2" xfId="0" applyNumberFormat="1" applyFont="1" applyFill="1" applyBorder="1" applyAlignment="1">
      <alignment horizontal="left" vertical="center"/>
    </xf>
    <xf numFmtId="0" fontId="4" fillId="0" borderId="43" xfId="0" applyFont="1" applyBorder="1">
      <alignment vertical="center"/>
    </xf>
    <xf numFmtId="0" fontId="4" fillId="0" borderId="42" xfId="0" applyFont="1" applyBorder="1">
      <alignment vertical="center"/>
    </xf>
    <xf numFmtId="176" fontId="4" fillId="0" borderId="42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left" vertical="center"/>
    </xf>
    <xf numFmtId="190" fontId="4" fillId="0" borderId="40" xfId="0" applyNumberFormat="1" applyFont="1" applyBorder="1" applyAlignment="1">
      <alignment horizontal="right" vertical="center"/>
    </xf>
    <xf numFmtId="201" fontId="7" fillId="0" borderId="7" xfId="0" applyNumberFormat="1" applyFont="1" applyBorder="1" applyAlignment="1">
      <alignment vertical="center" shrinkToFit="1"/>
    </xf>
    <xf numFmtId="177" fontId="5" fillId="0" borderId="8" xfId="0" applyNumberFormat="1" applyFont="1" applyBorder="1" applyAlignment="1">
      <alignment horizontal="right" vertical="center"/>
    </xf>
    <xf numFmtId="177" fontId="11" fillId="0" borderId="15" xfId="0" applyNumberFormat="1" applyFont="1" applyBorder="1" applyAlignment="1">
      <alignment horizontal="center" vertical="center"/>
    </xf>
    <xf numFmtId="177" fontId="11" fillId="0" borderId="8" xfId="0" applyNumberFormat="1" applyFont="1" applyBorder="1" applyAlignment="1">
      <alignment horizontal="center" vertical="center"/>
    </xf>
    <xf numFmtId="177" fontId="5" fillId="0" borderId="8" xfId="0" applyNumberFormat="1" applyFont="1" applyBorder="1">
      <alignment vertical="center"/>
    </xf>
    <xf numFmtId="177" fontId="5" fillId="0" borderId="12" xfId="0" applyNumberFormat="1" applyFont="1" applyBorder="1" applyAlignment="1">
      <alignment horizontal="right" vertical="center"/>
    </xf>
    <xf numFmtId="177" fontId="11" fillId="0" borderId="15" xfId="0" applyNumberFormat="1" applyFont="1" applyFill="1" applyBorder="1" applyAlignment="1">
      <alignment horizontal="left" vertical="center"/>
    </xf>
    <xf numFmtId="177" fontId="11" fillId="0" borderId="8" xfId="0" applyNumberFormat="1" applyFont="1" applyBorder="1" applyAlignment="1">
      <alignment horizontal="left" vertical="center"/>
    </xf>
    <xf numFmtId="177" fontId="11" fillId="0" borderId="15" xfId="0" applyNumberFormat="1" applyFont="1" applyBorder="1" applyAlignment="1">
      <alignment horizontal="left" vertical="center"/>
    </xf>
    <xf numFmtId="177" fontId="5" fillId="0" borderId="8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177" fontId="11" fillId="0" borderId="8" xfId="0" applyNumberFormat="1" applyFont="1" applyFill="1" applyBorder="1" applyAlignment="1">
      <alignment horizontal="left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right"/>
    </xf>
    <xf numFmtId="0" fontId="5" fillId="0" borderId="8" xfId="0" applyFont="1" applyBorder="1" applyAlignment="1">
      <alignment horizontal="right" vertical="center"/>
    </xf>
    <xf numFmtId="177" fontId="12" fillId="0" borderId="38" xfId="0" applyNumberFormat="1" applyFont="1" applyBorder="1" applyAlignment="1">
      <alignment horizontal="left" vertical="center"/>
    </xf>
    <xf numFmtId="0" fontId="4" fillId="0" borderId="40" xfId="0" applyFont="1" applyBorder="1" applyAlignment="1"/>
    <xf numFmtId="0" fontId="4" fillId="0" borderId="41" xfId="0" applyFont="1" applyBorder="1" applyAlignment="1">
      <alignment horizontal="left" vertical="top"/>
    </xf>
    <xf numFmtId="176" fontId="4" fillId="0" borderId="44" xfId="0" applyNumberFormat="1" applyFont="1" applyBorder="1" applyAlignment="1">
      <alignment horizontal="right" vertical="center"/>
    </xf>
    <xf numFmtId="20" fontId="15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206" fontId="5" fillId="0" borderId="35" xfId="0" applyNumberFormat="1" applyFont="1" applyBorder="1">
      <alignment vertical="center"/>
    </xf>
    <xf numFmtId="177" fontId="1" fillId="0" borderId="40" xfId="0" applyNumberFormat="1" applyFont="1" applyBorder="1" applyAlignment="1">
      <alignment horizontal="center" vertical="center"/>
    </xf>
    <xf numFmtId="20" fontId="15" fillId="0" borderId="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vertical="top"/>
    </xf>
    <xf numFmtId="176" fontId="11" fillId="0" borderId="15" xfId="0" applyNumberFormat="1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4" fillId="0" borderId="35" xfId="0" applyFont="1" applyBorder="1" applyAlignment="1">
      <alignment horizontal="center"/>
    </xf>
    <xf numFmtId="183" fontId="5" fillId="0" borderId="40" xfId="0" applyNumberFormat="1" applyFont="1" applyBorder="1">
      <alignment vertical="center"/>
    </xf>
    <xf numFmtId="177" fontId="1" fillId="0" borderId="40" xfId="0" applyNumberFormat="1" applyFont="1" applyBorder="1" applyAlignment="1">
      <alignment horizontal="left" vertical="center"/>
    </xf>
    <xf numFmtId="205" fontId="16" fillId="0" borderId="0" xfId="0" applyNumberFormat="1" applyFont="1" applyBorder="1" applyAlignment="1">
      <alignment horizontal="right" vertical="top"/>
    </xf>
    <xf numFmtId="196" fontId="4" fillId="0" borderId="40" xfId="0" applyNumberFormat="1" applyFont="1" applyFill="1" applyBorder="1" applyAlignment="1">
      <alignment horizontal="right" vertical="top"/>
    </xf>
    <xf numFmtId="205" fontId="16" fillId="0" borderId="41" xfId="0" applyNumberFormat="1" applyFont="1" applyBorder="1" applyAlignment="1">
      <alignment horizontal="right" vertical="top"/>
    </xf>
    <xf numFmtId="196" fontId="5" fillId="0" borderId="0" xfId="0" applyNumberFormat="1" applyFont="1" applyFill="1" applyBorder="1" applyAlignment="1">
      <alignment horizontal="right" vertical="top" shrinkToFit="1"/>
    </xf>
    <xf numFmtId="176" fontId="4" fillId="3" borderId="3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194" fontId="4" fillId="0" borderId="9" xfId="0" applyNumberFormat="1" applyFont="1" applyFill="1" applyBorder="1" applyAlignment="1">
      <alignment vertical="center" shrinkToFit="1"/>
    </xf>
    <xf numFmtId="194" fontId="4" fillId="0" borderId="7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4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181" fontId="4" fillId="0" borderId="0" xfId="0" applyNumberFormat="1" applyFont="1" applyBorder="1" applyAlignment="1">
      <alignment horizontal="right" vertical="center"/>
    </xf>
    <xf numFmtId="192" fontId="4" fillId="0" borderId="4" xfId="0" applyNumberFormat="1" applyFont="1" applyFill="1" applyBorder="1" applyAlignment="1">
      <alignment vertical="center" shrinkToFit="1"/>
    </xf>
    <xf numFmtId="177" fontId="6" fillId="0" borderId="0" xfId="0" applyNumberFormat="1" applyFont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top" shrinkToFit="1"/>
    </xf>
    <xf numFmtId="205" fontId="16" fillId="0" borderId="1" xfId="0" applyNumberFormat="1" applyFont="1" applyBorder="1" applyAlignment="1">
      <alignment horizontal="right" vertical="top"/>
    </xf>
    <xf numFmtId="191" fontId="6" fillId="0" borderId="1" xfId="0" applyNumberFormat="1" applyFont="1" applyFill="1" applyBorder="1" applyAlignment="1">
      <alignment horizontal="center" vertical="top" shrinkToFit="1"/>
    </xf>
    <xf numFmtId="20" fontId="8" fillId="2" borderId="1" xfId="0" applyNumberFormat="1" applyFont="1" applyFill="1" applyBorder="1" applyAlignment="1">
      <alignment horizontal="right" vertical="center"/>
    </xf>
    <xf numFmtId="205" fontId="16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177" fontId="5" fillId="0" borderId="39" xfId="0" applyNumberFormat="1" applyFont="1" applyBorder="1">
      <alignment vertical="center"/>
    </xf>
    <xf numFmtId="196" fontId="4" fillId="2" borderId="40" xfId="0" applyNumberFormat="1" applyFont="1" applyFill="1" applyBorder="1" applyAlignment="1">
      <alignment horizontal="right" vertical="top" shrinkToFit="1"/>
    </xf>
    <xf numFmtId="191" fontId="6" fillId="0" borderId="41" xfId="0" applyNumberFormat="1" applyFont="1" applyFill="1" applyBorder="1" applyAlignment="1">
      <alignment horizontal="right" vertical="top" shrinkToFit="1"/>
    </xf>
    <xf numFmtId="205" fontId="16" fillId="2" borderId="41" xfId="0" applyNumberFormat="1" applyFont="1" applyFill="1" applyBorder="1" applyAlignment="1">
      <alignment horizontal="right" vertical="top"/>
    </xf>
    <xf numFmtId="20" fontId="8" fillId="2" borderId="41" xfId="0" applyNumberFormat="1" applyFont="1" applyFill="1" applyBorder="1" applyAlignment="1">
      <alignment horizontal="right" vertical="center"/>
    </xf>
    <xf numFmtId="176" fontId="0" fillId="0" borderId="36" xfId="0" applyNumberFormat="1" applyFont="1" applyBorder="1" applyAlignment="1">
      <alignment horizontal="left" vertical="center"/>
    </xf>
    <xf numFmtId="177" fontId="11" fillId="0" borderId="38" xfId="0" applyNumberFormat="1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top"/>
    </xf>
    <xf numFmtId="177" fontId="11" fillId="0" borderId="38" xfId="0" applyNumberFormat="1" applyFont="1" applyBorder="1" applyAlignment="1">
      <alignment horizontal="center" vertical="center"/>
    </xf>
    <xf numFmtId="198" fontId="4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top"/>
    </xf>
    <xf numFmtId="177" fontId="5" fillId="0" borderId="0" xfId="0" applyNumberFormat="1" applyFont="1" applyBorder="1">
      <alignment vertical="center"/>
    </xf>
    <xf numFmtId="20" fontId="15" fillId="0" borderId="0" xfId="0" applyNumberFormat="1" applyFont="1" applyBorder="1" applyAlignment="1">
      <alignment horizontal="right" vertical="center"/>
    </xf>
    <xf numFmtId="205" fontId="16" fillId="3" borderId="1" xfId="0" applyNumberFormat="1" applyFont="1" applyFill="1" applyBorder="1" applyAlignment="1">
      <alignment horizontal="right" vertical="top"/>
    </xf>
    <xf numFmtId="205" fontId="9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top"/>
    </xf>
    <xf numFmtId="177" fontId="11" fillId="2" borderId="38" xfId="0" applyNumberFormat="1" applyFont="1" applyFill="1" applyBorder="1" applyAlignment="1">
      <alignment horizontal="left" vertical="center"/>
    </xf>
    <xf numFmtId="177" fontId="5" fillId="0" borderId="39" xfId="0" applyNumberFormat="1" applyFont="1" applyFill="1" applyBorder="1">
      <alignment vertical="center"/>
    </xf>
    <xf numFmtId="202" fontId="8" fillId="0" borderId="41" xfId="0" applyNumberFormat="1" applyFont="1" applyBorder="1" applyAlignment="1">
      <alignment horizontal="right" vertical="center" shrinkToFit="1"/>
    </xf>
    <xf numFmtId="188" fontId="4" fillId="0" borderId="7" xfId="0" applyNumberFormat="1" applyFont="1" applyFill="1" applyBorder="1" applyAlignment="1">
      <alignment horizontal="right" vertical="center" shrinkToFit="1"/>
    </xf>
    <xf numFmtId="177" fontId="11" fillId="0" borderId="8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206" fontId="4" fillId="0" borderId="45" xfId="0" applyNumberFormat="1" applyFont="1" applyBorder="1" applyAlignment="1">
      <alignment horizontal="right" vertical="center"/>
    </xf>
    <xf numFmtId="177" fontId="4" fillId="0" borderId="46" xfId="0" applyNumberFormat="1" applyFont="1" applyBorder="1">
      <alignment vertical="center"/>
    </xf>
    <xf numFmtId="20" fontId="15" fillId="0" borderId="46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left" vertical="center"/>
    </xf>
    <xf numFmtId="180" fontId="7" fillId="2" borderId="40" xfId="0" applyNumberFormat="1" applyFont="1" applyFill="1" applyBorder="1" applyAlignment="1"/>
    <xf numFmtId="176" fontId="4" fillId="0" borderId="47" xfId="0" applyNumberFormat="1" applyFont="1" applyBorder="1" applyAlignment="1">
      <alignment horizontal="right" vertical="center"/>
    </xf>
    <xf numFmtId="185" fontId="4" fillId="0" borderId="40" xfId="0" applyNumberFormat="1" applyFont="1" applyBorder="1" applyAlignment="1">
      <alignment vertical="top"/>
    </xf>
    <xf numFmtId="186" fontId="6" fillId="0" borderId="41" xfId="0" applyNumberFormat="1" applyFont="1" applyBorder="1" applyAlignment="1">
      <alignment horizontal="left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right" vertical="center"/>
    </xf>
    <xf numFmtId="177" fontId="11" fillId="3" borderId="8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top"/>
    </xf>
    <xf numFmtId="181" fontId="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207" fontId="6" fillId="0" borderId="35" xfId="0" applyNumberFormat="1" applyFont="1" applyBorder="1" applyAlignment="1">
      <alignment vertical="center" shrinkToFit="1"/>
    </xf>
    <xf numFmtId="207" fontId="6" fillId="0" borderId="44" xfId="0" applyNumberFormat="1" applyFont="1" applyBorder="1" applyAlignment="1">
      <alignment horizontal="right" vertical="center" shrinkToFit="1"/>
    </xf>
    <xf numFmtId="197" fontId="4" fillId="0" borderId="35" xfId="0" applyNumberFormat="1" applyFont="1" applyBorder="1" applyAlignment="1">
      <alignment vertical="center"/>
    </xf>
    <xf numFmtId="197" fontId="4" fillId="0" borderId="44" xfId="0" applyNumberFormat="1" applyFont="1" applyBorder="1" applyAlignment="1">
      <alignment horizontal="right" vertical="center"/>
    </xf>
    <xf numFmtId="177" fontId="11" fillId="0" borderId="38" xfId="0" applyNumberFormat="1" applyFont="1" applyFill="1" applyBorder="1" applyAlignment="1">
      <alignment horizontal="center" vertical="center"/>
    </xf>
    <xf numFmtId="195" fontId="5" fillId="0" borderId="4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201" fontId="7" fillId="0" borderId="35" xfId="0" applyNumberFormat="1" applyFont="1" applyBorder="1" applyAlignment="1">
      <alignment horizontal="center" vertical="center" shrinkToFit="1"/>
    </xf>
    <xf numFmtId="201" fontId="7" fillId="0" borderId="4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208" fontId="4" fillId="0" borderId="7" xfId="0" applyNumberFormat="1" applyFont="1" applyFill="1" applyBorder="1" applyAlignment="1">
      <alignment horizontal="center" vertical="center" shrinkToFit="1"/>
    </xf>
    <xf numFmtId="208" fontId="4" fillId="0" borderId="14" xfId="0" applyNumberFormat="1" applyFont="1" applyFill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right" vertical="center"/>
    </xf>
    <xf numFmtId="180" fontId="5" fillId="2" borderId="0" xfId="0" applyNumberFormat="1" applyFont="1" applyFill="1" applyBorder="1" applyAlignment="1">
      <alignment horizontal="right" vertical="center"/>
    </xf>
    <xf numFmtId="209" fontId="4" fillId="0" borderId="7" xfId="0" applyNumberFormat="1" applyFont="1" applyFill="1" applyBorder="1" applyAlignment="1">
      <alignment horizontal="center" vertical="center" shrinkToFit="1"/>
    </xf>
    <xf numFmtId="209" fontId="4" fillId="0" borderId="14" xfId="0" applyNumberFormat="1" applyFont="1" applyFill="1" applyBorder="1" applyAlignment="1">
      <alignment horizontal="center" vertical="center" shrinkToFit="1"/>
    </xf>
    <xf numFmtId="0" fontId="4" fillId="0" borderId="9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200" fontId="4" fillId="0" borderId="7" xfId="0" applyNumberFormat="1" applyFont="1" applyFill="1" applyBorder="1" applyAlignment="1">
      <alignment horizontal="center" vertical="center" shrinkToFit="1"/>
    </xf>
    <xf numFmtId="200" fontId="4" fillId="0" borderId="14" xfId="0" applyNumberFormat="1" applyFont="1" applyFill="1" applyBorder="1" applyAlignment="1">
      <alignment horizontal="center" vertical="center" shrinkToFit="1"/>
    </xf>
    <xf numFmtId="204" fontId="4" fillId="0" borderId="35" xfId="0" applyNumberFormat="1" applyFont="1" applyBorder="1" applyAlignment="1">
      <alignment horizontal="center" vertical="center" shrinkToFit="1"/>
    </xf>
    <xf numFmtId="204" fontId="4" fillId="0" borderId="44" xfId="0" applyNumberFormat="1" applyFont="1" applyBorder="1" applyAlignment="1">
      <alignment horizontal="center" vertical="center" shrinkToFit="1"/>
    </xf>
    <xf numFmtId="195" fontId="5" fillId="2" borderId="40" xfId="0" applyNumberFormat="1" applyFont="1" applyFill="1" applyBorder="1" applyAlignment="1">
      <alignment horizontal="center" vertical="center"/>
    </xf>
    <xf numFmtId="195" fontId="5" fillId="2" borderId="41" xfId="0" applyNumberFormat="1" applyFont="1" applyFill="1" applyBorder="1" applyAlignment="1">
      <alignment horizontal="center" vertical="center"/>
    </xf>
    <xf numFmtId="22" fontId="13" fillId="0" borderId="0" xfId="0" applyNumberFormat="1" applyFont="1" applyBorder="1" applyAlignment="1">
      <alignment horizontal="center" vertical="center"/>
    </xf>
    <xf numFmtId="203" fontId="4" fillId="0" borderId="7" xfId="0" applyNumberFormat="1" applyFont="1" applyBorder="1" applyAlignment="1">
      <alignment horizontal="center" vertical="center" shrinkToFit="1"/>
    </xf>
    <xf numFmtId="203" fontId="4" fillId="0" borderId="14" xfId="0" applyNumberFormat="1" applyFont="1" applyBorder="1" applyAlignment="1">
      <alignment horizontal="center" vertical="center" shrinkToFit="1"/>
    </xf>
    <xf numFmtId="195" fontId="5" fillId="2" borderId="0" xfId="0" applyNumberFormat="1" applyFont="1" applyFill="1" applyBorder="1" applyAlignment="1">
      <alignment horizontal="center" vertical="center"/>
    </xf>
    <xf numFmtId="195" fontId="5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93" fontId="4" fillId="0" borderId="4" xfId="0" applyNumberFormat="1" applyFont="1" applyFill="1" applyBorder="1" applyAlignment="1">
      <alignment horizontal="center" vertical="center" shrinkToFit="1"/>
    </xf>
    <xf numFmtId="22" fontId="4" fillId="0" borderId="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22" fontId="4" fillId="0" borderId="8" xfId="0" applyNumberFormat="1" applyFont="1" applyBorder="1" applyAlignment="1">
      <alignment horizontal="center" vertical="center"/>
    </xf>
    <xf numFmtId="22" fontId="4" fillId="0" borderId="31" xfId="0" applyNumberFormat="1" applyFont="1" applyBorder="1" applyAlignment="1">
      <alignment horizontal="center" vertical="top"/>
    </xf>
    <xf numFmtId="22" fontId="4" fillId="0" borderId="31" xfId="0" applyNumberFormat="1" applyFont="1" applyBorder="1" applyAlignment="1">
      <alignment horizontal="center" vertical="center"/>
    </xf>
    <xf numFmtId="22" fontId="13" fillId="0" borderId="26" xfId="0" applyNumberFormat="1" applyFont="1" applyBorder="1" applyAlignment="1">
      <alignment horizontal="center" vertical="center"/>
    </xf>
    <xf numFmtId="22" fontId="4" fillId="0" borderId="22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441722</xdr:colOff>
      <xdr:row>12</xdr:row>
      <xdr:rowOff>130176</xdr:rowOff>
    </xdr:from>
    <xdr:to>
      <xdr:col>20</xdr:col>
      <xdr:colOff>444500</xdr:colOff>
      <xdr:row>16</xdr:row>
      <xdr:rowOff>44453</xdr:rowOff>
    </xdr:to>
    <xdr:sp macro="" textlink="">
      <xdr:nvSpPr>
        <xdr:cNvPr id="1080" name="Line 88">
          <a:extLst>
            <a:ext uri="{FF2B5EF4-FFF2-40B4-BE49-F238E27FC236}">
              <a16:creationId xmlns:a16="http://schemas.microsoft.com/office/drawing/2014/main" id="{92431C7A-2B21-42FC-B511-5935EE35F11F}"/>
            </a:ext>
          </a:extLst>
        </xdr:cNvPr>
        <xdr:cNvSpPr>
          <a:spLocks noChangeShapeType="1"/>
        </xdr:cNvSpPr>
      </xdr:nvSpPr>
      <xdr:spPr bwMode="auto">
        <a:xfrm rot="5400000" flipV="1">
          <a:off x="13655872" y="2454476"/>
          <a:ext cx="600077" cy="2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20</xdr:col>
      <xdr:colOff>82278</xdr:colOff>
      <xdr:row>3</xdr:row>
      <xdr:rowOff>148897</xdr:rowOff>
    </xdr:from>
    <xdr:to>
      <xdr:col>20</xdr:col>
      <xdr:colOff>355414</xdr:colOff>
      <xdr:row>5</xdr:row>
      <xdr:rowOff>33806</xdr:rowOff>
    </xdr:to>
    <xdr:sp macro="" textlink="">
      <xdr:nvSpPr>
        <xdr:cNvPr id="1026" name="AutoShape 1393">
          <a:extLst>
            <a:ext uri="{FF2B5EF4-FFF2-40B4-BE49-F238E27FC236}">
              <a16:creationId xmlns:a16="http://schemas.microsoft.com/office/drawing/2014/main" id="{91D61AF9-CEEE-4C5F-9A9E-3E901F19E82A}"/>
            </a:ext>
          </a:extLst>
        </xdr:cNvPr>
        <xdr:cNvSpPr>
          <a:spLocks noChangeArrowheads="1"/>
        </xdr:cNvSpPr>
      </xdr:nvSpPr>
      <xdr:spPr bwMode="auto">
        <a:xfrm>
          <a:off x="13599374" y="634485"/>
          <a:ext cx="273136" cy="230424"/>
        </a:xfrm>
        <a:prstGeom prst="hexagon">
          <a:avLst>
            <a:gd name="adj" fmla="val 2877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4</a:t>
          </a:r>
          <a:r>
            <a:rPr lang="en-US" altLang="ja-JP" sz="9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6</a:t>
          </a:r>
          <a:endParaRPr lang="ja-JP" altLang="en-US" sz="900" b="1" i="0" u="none" strike="noStrike" baseline="0">
            <a:solidFill>
              <a:srgbClr val="FFFFFF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19</xdr:col>
      <xdr:colOff>303492</xdr:colOff>
      <xdr:row>7</xdr:row>
      <xdr:rowOff>93382</xdr:rowOff>
    </xdr:from>
    <xdr:to>
      <xdr:col>19</xdr:col>
      <xdr:colOff>569631</xdr:colOff>
      <xdr:row>8</xdr:row>
      <xdr:rowOff>135404</xdr:rowOff>
    </xdr:to>
    <xdr:sp macro="" textlink="">
      <xdr:nvSpPr>
        <xdr:cNvPr id="1049" name="AutoShape 1393">
          <a:extLst>
            <a:ext uri="{FF2B5EF4-FFF2-40B4-BE49-F238E27FC236}">
              <a16:creationId xmlns:a16="http://schemas.microsoft.com/office/drawing/2014/main" id="{636C0B0E-E085-424A-8040-12C11161B82E}"/>
            </a:ext>
          </a:extLst>
        </xdr:cNvPr>
        <xdr:cNvSpPr>
          <a:spLocks noChangeArrowheads="1"/>
        </xdr:cNvSpPr>
      </xdr:nvSpPr>
      <xdr:spPr bwMode="auto">
        <a:xfrm>
          <a:off x="13115551" y="1270000"/>
          <a:ext cx="266139" cy="214779"/>
        </a:xfrm>
        <a:prstGeom prst="hexagon">
          <a:avLst>
            <a:gd name="adj" fmla="val 2877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407</a:t>
          </a:r>
        </a:p>
      </xdr:txBody>
    </xdr:sp>
    <xdr:clientData/>
  </xdr:twoCellAnchor>
  <xdr:twoCellAnchor>
    <xdr:from>
      <xdr:col>19</xdr:col>
      <xdr:colOff>32683</xdr:colOff>
      <xdr:row>5</xdr:row>
      <xdr:rowOff>0</xdr:rowOff>
    </xdr:from>
    <xdr:to>
      <xdr:col>19</xdr:col>
      <xdr:colOff>305819</xdr:colOff>
      <xdr:row>6</xdr:row>
      <xdr:rowOff>57667</xdr:rowOff>
    </xdr:to>
    <xdr:sp macro="" textlink="">
      <xdr:nvSpPr>
        <xdr:cNvPr id="1048" name="AutoShape 1393">
          <a:extLst>
            <a:ext uri="{FF2B5EF4-FFF2-40B4-BE49-F238E27FC236}">
              <a16:creationId xmlns:a16="http://schemas.microsoft.com/office/drawing/2014/main" id="{60BFA197-6D69-4715-A3AD-0A26312558B2}"/>
            </a:ext>
          </a:extLst>
        </xdr:cNvPr>
        <xdr:cNvSpPr>
          <a:spLocks noChangeArrowheads="1"/>
        </xdr:cNvSpPr>
      </xdr:nvSpPr>
      <xdr:spPr bwMode="auto">
        <a:xfrm>
          <a:off x="12844742" y="831103"/>
          <a:ext cx="273136" cy="230424"/>
        </a:xfrm>
        <a:prstGeom prst="hexagon">
          <a:avLst>
            <a:gd name="adj" fmla="val 2877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4</a:t>
          </a:r>
          <a:r>
            <a:rPr lang="en-US" altLang="ja-JP" sz="9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6</a:t>
          </a:r>
          <a:endParaRPr lang="ja-JP" altLang="en-US" sz="900" b="1" i="0" u="none" strike="noStrike" baseline="0">
            <a:solidFill>
              <a:srgbClr val="FFFFFF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17</xdr:col>
      <xdr:colOff>117475</xdr:colOff>
      <xdr:row>7</xdr:row>
      <xdr:rowOff>64556</xdr:rowOff>
    </xdr:from>
    <xdr:to>
      <xdr:col>17</xdr:col>
      <xdr:colOff>396364</xdr:colOff>
      <xdr:row>8</xdr:row>
      <xdr:rowOff>137409</xdr:rowOff>
    </xdr:to>
    <xdr:sp macro="" textlink="">
      <xdr:nvSpPr>
        <xdr:cNvPr id="1017" name="AutoShape 1393">
          <a:extLst>
            <a:ext uri="{FF2B5EF4-FFF2-40B4-BE49-F238E27FC236}">
              <a16:creationId xmlns:a16="http://schemas.microsoft.com/office/drawing/2014/main" id="{3F8F2E35-3AD0-424E-BE85-EC760FB15F57}"/>
            </a:ext>
          </a:extLst>
        </xdr:cNvPr>
        <xdr:cNvSpPr>
          <a:spLocks noChangeArrowheads="1"/>
        </xdr:cNvSpPr>
      </xdr:nvSpPr>
      <xdr:spPr bwMode="auto">
        <a:xfrm>
          <a:off x="11515725" y="1232956"/>
          <a:ext cx="278889" cy="244303"/>
        </a:xfrm>
        <a:prstGeom prst="hexagon">
          <a:avLst>
            <a:gd name="adj" fmla="val 2877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407</a:t>
          </a:r>
        </a:p>
      </xdr:txBody>
    </xdr:sp>
    <xdr:clientData/>
  </xdr:twoCellAnchor>
  <xdr:twoCellAnchor>
    <xdr:from>
      <xdr:col>17</xdr:col>
      <xdr:colOff>342900</xdr:colOff>
      <xdr:row>3</xdr:row>
      <xdr:rowOff>149225</xdr:rowOff>
    </xdr:from>
    <xdr:to>
      <xdr:col>17</xdr:col>
      <xdr:colOff>621789</xdr:colOff>
      <xdr:row>5</xdr:row>
      <xdr:rowOff>50628</xdr:rowOff>
    </xdr:to>
    <xdr:sp macro="" textlink="">
      <xdr:nvSpPr>
        <xdr:cNvPr id="1004" name="AutoShape 1393">
          <a:extLst>
            <a:ext uri="{FF2B5EF4-FFF2-40B4-BE49-F238E27FC236}">
              <a16:creationId xmlns:a16="http://schemas.microsoft.com/office/drawing/2014/main" id="{6878FE3C-2D2A-4414-BC94-AD6F07016041}"/>
            </a:ext>
          </a:extLst>
        </xdr:cNvPr>
        <xdr:cNvSpPr>
          <a:spLocks noChangeArrowheads="1"/>
        </xdr:cNvSpPr>
      </xdr:nvSpPr>
      <xdr:spPr bwMode="auto">
        <a:xfrm>
          <a:off x="11741150" y="631825"/>
          <a:ext cx="278889" cy="244303"/>
        </a:xfrm>
        <a:prstGeom prst="hexagon">
          <a:avLst>
            <a:gd name="adj" fmla="val 2877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</a:t>
          </a: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72939</xdr:colOff>
      <xdr:row>3</xdr:row>
      <xdr:rowOff>78859</xdr:rowOff>
    </xdr:from>
    <xdr:to>
      <xdr:col>16</xdr:col>
      <xdr:colOff>351828</xdr:colOff>
      <xdr:row>4</xdr:row>
      <xdr:rowOff>151712</xdr:rowOff>
    </xdr:to>
    <xdr:sp macro="" textlink="">
      <xdr:nvSpPr>
        <xdr:cNvPr id="983" name="AutoShape 1393">
          <a:extLst>
            <a:ext uri="{FF2B5EF4-FFF2-40B4-BE49-F238E27FC236}">
              <a16:creationId xmlns:a16="http://schemas.microsoft.com/office/drawing/2014/main" id="{A1F3D1E9-E19F-458B-BE5A-5C58AE87B7D7}"/>
            </a:ext>
          </a:extLst>
        </xdr:cNvPr>
        <xdr:cNvSpPr>
          <a:spLocks noChangeArrowheads="1"/>
        </xdr:cNvSpPr>
      </xdr:nvSpPr>
      <xdr:spPr bwMode="auto">
        <a:xfrm>
          <a:off x="10766339" y="561459"/>
          <a:ext cx="278889" cy="244303"/>
        </a:xfrm>
        <a:prstGeom prst="hexagon">
          <a:avLst>
            <a:gd name="adj" fmla="val 2877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407</a:t>
          </a:r>
        </a:p>
      </xdr:txBody>
    </xdr:sp>
    <xdr:clientData/>
  </xdr:twoCellAnchor>
  <xdr:twoCellAnchor>
    <xdr:from>
      <xdr:col>7</xdr:col>
      <xdr:colOff>68035</xdr:colOff>
      <xdr:row>53</xdr:row>
      <xdr:rowOff>63501</xdr:rowOff>
    </xdr:from>
    <xdr:to>
      <xdr:col>7</xdr:col>
      <xdr:colOff>480176</xdr:colOff>
      <xdr:row>53</xdr:row>
      <xdr:rowOff>79209</xdr:rowOff>
    </xdr:to>
    <xdr:sp macro="" textlink="">
      <xdr:nvSpPr>
        <xdr:cNvPr id="873" name="Line 547">
          <a:extLst>
            <a:ext uri="{FF2B5EF4-FFF2-40B4-BE49-F238E27FC236}">
              <a16:creationId xmlns:a16="http://schemas.microsoft.com/office/drawing/2014/main" id="{ADEE16AA-D034-4D7C-AD2E-CD92ADEFF318}"/>
            </a:ext>
          </a:extLst>
        </xdr:cNvPr>
        <xdr:cNvSpPr>
          <a:spLocks noChangeShapeType="1"/>
        </xdr:cNvSpPr>
      </xdr:nvSpPr>
      <xdr:spPr bwMode="auto">
        <a:xfrm rot="5400000">
          <a:off x="4643216" y="8882284"/>
          <a:ext cx="15708" cy="4121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156433</xdr:colOff>
      <xdr:row>49</xdr:row>
      <xdr:rowOff>65709</xdr:rowOff>
    </xdr:from>
    <xdr:to>
      <xdr:col>2</xdr:col>
      <xdr:colOff>202152</xdr:colOff>
      <xdr:row>56</xdr:row>
      <xdr:rowOff>169601</xdr:rowOff>
    </xdr:to>
    <xdr:grpSp>
      <xdr:nvGrpSpPr>
        <xdr:cNvPr id="771" name="グループ化 770">
          <a:extLst>
            <a:ext uri="{FF2B5EF4-FFF2-40B4-BE49-F238E27FC236}">
              <a16:creationId xmlns:a16="http://schemas.microsoft.com/office/drawing/2014/main" id="{02E0EDAC-4DBD-40BF-82F8-B49F1A41669D}"/>
            </a:ext>
          </a:extLst>
        </xdr:cNvPr>
        <xdr:cNvGrpSpPr/>
      </xdr:nvGrpSpPr>
      <xdr:grpSpPr>
        <a:xfrm>
          <a:off x="1020220" y="8418760"/>
          <a:ext cx="45719" cy="1275841"/>
          <a:chOff x="1512360" y="838933"/>
          <a:chExt cx="49597" cy="1269827"/>
        </a:xfrm>
      </xdr:grpSpPr>
      <xdr:sp macro="" textlink="">
        <xdr:nvSpPr>
          <xdr:cNvPr id="772" name="Line 76">
            <a:extLst>
              <a:ext uri="{FF2B5EF4-FFF2-40B4-BE49-F238E27FC236}">
                <a16:creationId xmlns:a16="http://schemas.microsoft.com/office/drawing/2014/main" id="{E6744E79-23DE-42E0-A105-5A8F20B123B8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" name="Line 76">
            <a:extLst>
              <a:ext uri="{FF2B5EF4-FFF2-40B4-BE49-F238E27FC236}">
                <a16:creationId xmlns:a16="http://schemas.microsoft.com/office/drawing/2014/main" id="{F57BD4B8-13B2-49EE-A98C-D3BC6B77CFA1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4" name="Line 76">
            <a:extLst>
              <a:ext uri="{FF2B5EF4-FFF2-40B4-BE49-F238E27FC236}">
                <a16:creationId xmlns:a16="http://schemas.microsoft.com/office/drawing/2014/main" id="{ED336DD8-FF73-44D4-92F0-69FF0C4C01E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39817</xdr:colOff>
      <xdr:row>30</xdr:row>
      <xdr:rowOff>74508</xdr:rowOff>
    </xdr:from>
    <xdr:to>
      <xdr:col>9</xdr:col>
      <xdr:colOff>526092</xdr:colOff>
      <xdr:row>30</xdr:row>
      <xdr:rowOff>135293</xdr:rowOff>
    </xdr:to>
    <xdr:sp macro="" textlink="">
      <xdr:nvSpPr>
        <xdr:cNvPr id="715" name="Freeform 217">
          <a:extLst>
            <a:ext uri="{FF2B5EF4-FFF2-40B4-BE49-F238E27FC236}">
              <a16:creationId xmlns:a16="http://schemas.microsoft.com/office/drawing/2014/main" id="{F3A85378-31AC-42D7-8753-4251334A70FD}"/>
            </a:ext>
          </a:extLst>
        </xdr:cNvPr>
        <xdr:cNvSpPr>
          <a:spLocks/>
        </xdr:cNvSpPr>
      </xdr:nvSpPr>
      <xdr:spPr bwMode="auto">
        <a:xfrm>
          <a:off x="5831391" y="5173184"/>
          <a:ext cx="486275" cy="6078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0000 w 10000"/>
            <a:gd name="connsiteY0" fmla="*/ 2000 h 10000"/>
            <a:gd name="connsiteX1" fmla="*/ 5900 w 10000"/>
            <a:gd name="connsiteY1" fmla="*/ 7961 h 10000"/>
            <a:gd name="connsiteX2" fmla="*/ 2345 w 10000"/>
            <a:gd name="connsiteY2" fmla="*/ 0 h 10000"/>
            <a:gd name="connsiteX3" fmla="*/ 0 w 10000"/>
            <a:gd name="connsiteY3" fmla="*/ 10000 h 10000"/>
            <a:gd name="connsiteX0" fmla="*/ 10000 w 10000"/>
            <a:gd name="connsiteY0" fmla="*/ 39 h 8039"/>
            <a:gd name="connsiteX1" fmla="*/ 5900 w 10000"/>
            <a:gd name="connsiteY1" fmla="*/ 6000 h 8039"/>
            <a:gd name="connsiteX2" fmla="*/ 2131 w 10000"/>
            <a:gd name="connsiteY2" fmla="*/ 0 h 8039"/>
            <a:gd name="connsiteX3" fmla="*/ 0 w 10000"/>
            <a:gd name="connsiteY3" fmla="*/ 8039 h 8039"/>
            <a:gd name="connsiteX0" fmla="*/ 10985 w 10985"/>
            <a:gd name="connsiteY0" fmla="*/ 4075 h 11490"/>
            <a:gd name="connsiteX1" fmla="*/ 6885 w 10985"/>
            <a:gd name="connsiteY1" fmla="*/ 11490 h 11490"/>
            <a:gd name="connsiteX2" fmla="*/ 3116 w 10985"/>
            <a:gd name="connsiteY2" fmla="*/ 4026 h 11490"/>
            <a:gd name="connsiteX3" fmla="*/ 0 w 10985"/>
            <a:gd name="connsiteY3" fmla="*/ 0 h 11490"/>
            <a:gd name="connsiteX0" fmla="*/ 11156 w 11156"/>
            <a:gd name="connsiteY0" fmla="*/ 12003 h 19418"/>
            <a:gd name="connsiteX1" fmla="*/ 7056 w 11156"/>
            <a:gd name="connsiteY1" fmla="*/ 19418 h 19418"/>
            <a:gd name="connsiteX2" fmla="*/ 3287 w 11156"/>
            <a:gd name="connsiteY2" fmla="*/ 11954 h 19418"/>
            <a:gd name="connsiteX3" fmla="*/ 0 w 11156"/>
            <a:gd name="connsiteY3" fmla="*/ 0 h 19418"/>
            <a:gd name="connsiteX0" fmla="*/ 11156 w 11156"/>
            <a:gd name="connsiteY0" fmla="*/ 12003 h 19418"/>
            <a:gd name="connsiteX1" fmla="*/ 7056 w 11156"/>
            <a:gd name="connsiteY1" fmla="*/ 19418 h 19418"/>
            <a:gd name="connsiteX2" fmla="*/ 3287 w 11156"/>
            <a:gd name="connsiteY2" fmla="*/ 11954 h 19418"/>
            <a:gd name="connsiteX3" fmla="*/ 0 w 11156"/>
            <a:gd name="connsiteY3" fmla="*/ 0 h 19418"/>
            <a:gd name="connsiteX0" fmla="*/ 11156 w 11156"/>
            <a:gd name="connsiteY0" fmla="*/ 12493 h 19908"/>
            <a:gd name="connsiteX1" fmla="*/ 7056 w 11156"/>
            <a:gd name="connsiteY1" fmla="*/ 19908 h 19908"/>
            <a:gd name="connsiteX2" fmla="*/ 3287 w 11156"/>
            <a:gd name="connsiteY2" fmla="*/ 12444 h 19908"/>
            <a:gd name="connsiteX3" fmla="*/ 0 w 11156"/>
            <a:gd name="connsiteY3" fmla="*/ 490 h 19908"/>
            <a:gd name="connsiteX0" fmla="*/ 11156 w 11156"/>
            <a:gd name="connsiteY0" fmla="*/ 12432 h 19847"/>
            <a:gd name="connsiteX1" fmla="*/ 7056 w 11156"/>
            <a:gd name="connsiteY1" fmla="*/ 19847 h 19847"/>
            <a:gd name="connsiteX2" fmla="*/ 3287 w 11156"/>
            <a:gd name="connsiteY2" fmla="*/ 12383 h 19847"/>
            <a:gd name="connsiteX3" fmla="*/ 0 w 11156"/>
            <a:gd name="connsiteY3" fmla="*/ 429 h 198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156" h="19847">
              <a:moveTo>
                <a:pt x="11156" y="12432"/>
              </a:moveTo>
              <a:cubicBezTo>
                <a:pt x="10539" y="12432"/>
                <a:pt x="8367" y="19854"/>
                <a:pt x="7056" y="19847"/>
              </a:cubicBezTo>
              <a:cubicBezTo>
                <a:pt x="5745" y="19839"/>
                <a:pt x="4522" y="12383"/>
                <a:pt x="3287" y="12383"/>
              </a:cubicBezTo>
              <a:cubicBezTo>
                <a:pt x="724" y="17920"/>
                <a:pt x="1495" y="-3230"/>
                <a:pt x="0" y="42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9</xdr:col>
      <xdr:colOff>390338</xdr:colOff>
      <xdr:row>30</xdr:row>
      <xdr:rowOff>76573</xdr:rowOff>
    </xdr:from>
    <xdr:ext cx="78441" cy="87779"/>
    <xdr:sp macro="" textlink="">
      <xdr:nvSpPr>
        <xdr:cNvPr id="601" name="Text Box 2937">
          <a:extLst>
            <a:ext uri="{FF2B5EF4-FFF2-40B4-BE49-F238E27FC236}">
              <a16:creationId xmlns:a16="http://schemas.microsoft.com/office/drawing/2014/main" id="{25801893-3344-42D5-A41D-26A343F7F880}"/>
            </a:ext>
          </a:extLst>
        </xdr:cNvPr>
        <xdr:cNvSpPr txBox="1">
          <a:spLocks noChangeArrowheads="1"/>
        </xdr:cNvSpPr>
      </xdr:nvSpPr>
      <xdr:spPr bwMode="auto">
        <a:xfrm>
          <a:off x="6181912" y="5175249"/>
          <a:ext cx="78441" cy="8777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11343</xdr:colOff>
      <xdr:row>32</xdr:row>
      <xdr:rowOff>13608</xdr:rowOff>
    </xdr:from>
    <xdr:to>
      <xdr:col>1</xdr:col>
      <xdr:colOff>600986</xdr:colOff>
      <xdr:row>32</xdr:row>
      <xdr:rowOff>136073</xdr:rowOff>
    </xdr:to>
    <xdr:sp macro="" textlink="">
      <xdr:nvSpPr>
        <xdr:cNvPr id="671" name="Text Box 2947">
          <a:extLst>
            <a:ext uri="{FF2B5EF4-FFF2-40B4-BE49-F238E27FC236}">
              <a16:creationId xmlns:a16="http://schemas.microsoft.com/office/drawing/2014/main" id="{4AB04994-220B-4635-9FE8-EBD4F200573D}"/>
            </a:ext>
          </a:extLst>
        </xdr:cNvPr>
        <xdr:cNvSpPr txBox="1">
          <a:spLocks noChangeArrowheads="1"/>
        </xdr:cNvSpPr>
      </xdr:nvSpPr>
      <xdr:spPr bwMode="auto">
        <a:xfrm>
          <a:off x="170093" y="5470072"/>
          <a:ext cx="589643" cy="12246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清滝道三条</a:t>
          </a:r>
        </a:p>
      </xdr:txBody>
    </xdr:sp>
    <xdr:clientData/>
  </xdr:twoCellAnchor>
  <xdr:twoCellAnchor>
    <xdr:from>
      <xdr:col>9</xdr:col>
      <xdr:colOff>368477</xdr:colOff>
      <xdr:row>12</xdr:row>
      <xdr:rowOff>116145</xdr:rowOff>
    </xdr:from>
    <xdr:to>
      <xdr:col>10</xdr:col>
      <xdr:colOff>373639</xdr:colOff>
      <xdr:row>16</xdr:row>
      <xdr:rowOff>91689</xdr:rowOff>
    </xdr:to>
    <xdr:sp macro="" textlink="">
      <xdr:nvSpPr>
        <xdr:cNvPr id="567" name="Line 72">
          <a:extLst>
            <a:ext uri="{FF2B5EF4-FFF2-40B4-BE49-F238E27FC236}">
              <a16:creationId xmlns:a16="http://schemas.microsoft.com/office/drawing/2014/main" id="{4482B623-CB0E-4E75-8CB2-07939B82FBF2}"/>
            </a:ext>
          </a:extLst>
        </xdr:cNvPr>
        <xdr:cNvSpPr>
          <a:spLocks noChangeShapeType="1"/>
        </xdr:cNvSpPr>
      </xdr:nvSpPr>
      <xdr:spPr bwMode="auto">
        <a:xfrm flipH="1">
          <a:off x="6164788" y="2150855"/>
          <a:ext cx="684689" cy="66475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1294"/>
            <a:gd name="connsiteY0" fmla="*/ 0 h 18388"/>
            <a:gd name="connsiteX1" fmla="*/ 50941 w 51294"/>
            <a:gd name="connsiteY1" fmla="*/ 18388 h 1838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5547"/>
            <a:gd name="connsiteY0" fmla="*/ 0 h 19427"/>
            <a:gd name="connsiteX1" fmla="*/ 51879 w 55547"/>
            <a:gd name="connsiteY1" fmla="*/ 18178 h 19427"/>
            <a:gd name="connsiteX2" fmla="*/ 51255 w 55547"/>
            <a:gd name="connsiteY2" fmla="*/ 17825 h 19427"/>
            <a:gd name="connsiteX0" fmla="*/ 0 w 54029"/>
            <a:gd name="connsiteY0" fmla="*/ 0 h 21468"/>
            <a:gd name="connsiteX1" fmla="*/ 51879 w 54029"/>
            <a:gd name="connsiteY1" fmla="*/ 18178 h 21468"/>
            <a:gd name="connsiteX2" fmla="*/ 40629 w 54029"/>
            <a:gd name="connsiteY2" fmla="*/ 21460 h 21468"/>
            <a:gd name="connsiteX0" fmla="*/ 0 w 53573"/>
            <a:gd name="connsiteY0" fmla="*/ 0 h 21330"/>
            <a:gd name="connsiteX1" fmla="*/ 51879 w 53573"/>
            <a:gd name="connsiteY1" fmla="*/ 18178 h 21330"/>
            <a:gd name="connsiteX2" fmla="*/ 33753 w 53573"/>
            <a:gd name="connsiteY2" fmla="*/ 21320 h 21330"/>
            <a:gd name="connsiteX0" fmla="*/ 0 w 52124"/>
            <a:gd name="connsiteY0" fmla="*/ 0 h 21329"/>
            <a:gd name="connsiteX1" fmla="*/ 51879 w 52124"/>
            <a:gd name="connsiteY1" fmla="*/ 18178 h 21329"/>
            <a:gd name="connsiteX2" fmla="*/ 33753 w 52124"/>
            <a:gd name="connsiteY2" fmla="*/ 21320 h 21329"/>
            <a:gd name="connsiteX0" fmla="*/ 0 w 49434"/>
            <a:gd name="connsiteY0" fmla="*/ 0 h 23146"/>
            <a:gd name="connsiteX1" fmla="*/ 48754 w 49434"/>
            <a:gd name="connsiteY1" fmla="*/ 19995 h 23146"/>
            <a:gd name="connsiteX2" fmla="*/ 30628 w 49434"/>
            <a:gd name="connsiteY2" fmla="*/ 23137 h 23146"/>
            <a:gd name="connsiteX0" fmla="*/ 0 w 51022"/>
            <a:gd name="connsiteY0" fmla="*/ 0 h 24963"/>
            <a:gd name="connsiteX1" fmla="*/ 50629 w 51022"/>
            <a:gd name="connsiteY1" fmla="*/ 21812 h 24963"/>
            <a:gd name="connsiteX2" fmla="*/ 32503 w 51022"/>
            <a:gd name="connsiteY2" fmla="*/ 24954 h 24963"/>
            <a:gd name="connsiteX0" fmla="*/ 0 w 51022"/>
            <a:gd name="connsiteY0" fmla="*/ 0 h 24834"/>
            <a:gd name="connsiteX1" fmla="*/ 50629 w 51022"/>
            <a:gd name="connsiteY1" fmla="*/ 21812 h 24834"/>
            <a:gd name="connsiteX2" fmla="*/ 32699 w 51022"/>
            <a:gd name="connsiteY2" fmla="*/ 24822 h 24834"/>
            <a:gd name="connsiteX0" fmla="*/ 0 w 51022"/>
            <a:gd name="connsiteY0" fmla="*/ 0 h 24791"/>
            <a:gd name="connsiteX1" fmla="*/ 50629 w 51022"/>
            <a:gd name="connsiteY1" fmla="*/ 21812 h 24791"/>
            <a:gd name="connsiteX2" fmla="*/ 33287 w 51022"/>
            <a:gd name="connsiteY2" fmla="*/ 24778 h 24791"/>
            <a:gd name="connsiteX0" fmla="*/ 0 w 51022"/>
            <a:gd name="connsiteY0" fmla="*/ 0 h 21812"/>
            <a:gd name="connsiteX1" fmla="*/ 50629 w 51022"/>
            <a:gd name="connsiteY1" fmla="*/ 21812 h 21812"/>
            <a:gd name="connsiteX0" fmla="*/ 0 w 53281"/>
            <a:gd name="connsiteY0" fmla="*/ 0 h 21812"/>
            <a:gd name="connsiteX1" fmla="*/ 40533 w 53281"/>
            <a:gd name="connsiteY1" fmla="*/ 6302 h 21812"/>
            <a:gd name="connsiteX2" fmla="*/ 50629 w 53281"/>
            <a:gd name="connsiteY2" fmla="*/ 21812 h 21812"/>
            <a:gd name="connsiteX0" fmla="*/ 0 w 57268"/>
            <a:gd name="connsiteY0" fmla="*/ 0 h 21812"/>
            <a:gd name="connsiteX1" fmla="*/ 47092 w 57268"/>
            <a:gd name="connsiteY1" fmla="*/ 7524 h 21812"/>
            <a:gd name="connsiteX2" fmla="*/ 50629 w 57268"/>
            <a:gd name="connsiteY2" fmla="*/ 21812 h 21812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7359"/>
            <a:gd name="connsiteY0" fmla="*/ 0 h 15767"/>
            <a:gd name="connsiteX1" fmla="*/ 48101 w 57359"/>
            <a:gd name="connsiteY1" fmla="*/ 386 h 15767"/>
            <a:gd name="connsiteX2" fmla="*/ 48443 w 57359"/>
            <a:gd name="connsiteY2" fmla="*/ 15767 h 15767"/>
            <a:gd name="connsiteX0" fmla="*/ 0 w 48443"/>
            <a:gd name="connsiteY0" fmla="*/ 0 h 15767"/>
            <a:gd name="connsiteX1" fmla="*/ 48101 w 48443"/>
            <a:gd name="connsiteY1" fmla="*/ 386 h 15767"/>
            <a:gd name="connsiteX2" fmla="*/ 48443 w 48443"/>
            <a:gd name="connsiteY2" fmla="*/ 15767 h 15767"/>
            <a:gd name="connsiteX0" fmla="*/ 0 w 49388"/>
            <a:gd name="connsiteY0" fmla="*/ 0 h 18563"/>
            <a:gd name="connsiteX1" fmla="*/ 49046 w 49388"/>
            <a:gd name="connsiteY1" fmla="*/ 3182 h 18563"/>
            <a:gd name="connsiteX2" fmla="*/ 49388 w 49388"/>
            <a:gd name="connsiteY2" fmla="*/ 18563 h 18563"/>
            <a:gd name="connsiteX0" fmla="*/ 0 w 54055"/>
            <a:gd name="connsiteY0" fmla="*/ 0 h 19062"/>
            <a:gd name="connsiteX1" fmla="*/ 53713 w 54055"/>
            <a:gd name="connsiteY1" fmla="*/ 3681 h 19062"/>
            <a:gd name="connsiteX2" fmla="*/ 54055 w 54055"/>
            <a:gd name="connsiteY2" fmla="*/ 19062 h 19062"/>
            <a:gd name="connsiteX0" fmla="*/ 0 w 54055"/>
            <a:gd name="connsiteY0" fmla="*/ 0 h 19062"/>
            <a:gd name="connsiteX1" fmla="*/ 53713 w 54055"/>
            <a:gd name="connsiteY1" fmla="*/ 5018 h 19062"/>
            <a:gd name="connsiteX2" fmla="*/ 54055 w 54055"/>
            <a:gd name="connsiteY2" fmla="*/ 19062 h 19062"/>
            <a:gd name="connsiteX0" fmla="*/ 0 w 54055"/>
            <a:gd name="connsiteY0" fmla="*/ 0 h 19062"/>
            <a:gd name="connsiteX1" fmla="*/ 53713 w 54055"/>
            <a:gd name="connsiteY1" fmla="*/ 5018 h 19062"/>
            <a:gd name="connsiteX2" fmla="*/ 54055 w 54055"/>
            <a:gd name="connsiteY2" fmla="*/ 19062 h 19062"/>
            <a:gd name="connsiteX0" fmla="*/ 0 w 54362"/>
            <a:gd name="connsiteY0" fmla="*/ 0 h 18367"/>
            <a:gd name="connsiteX1" fmla="*/ 54020 w 54362"/>
            <a:gd name="connsiteY1" fmla="*/ 4323 h 18367"/>
            <a:gd name="connsiteX2" fmla="*/ 54362 w 54362"/>
            <a:gd name="connsiteY2" fmla="*/ 18367 h 18367"/>
            <a:gd name="connsiteX0" fmla="*/ 0 w 54362"/>
            <a:gd name="connsiteY0" fmla="*/ 0 h 18367"/>
            <a:gd name="connsiteX1" fmla="*/ 54020 w 54362"/>
            <a:gd name="connsiteY1" fmla="*/ 4323 h 18367"/>
            <a:gd name="connsiteX2" fmla="*/ 54362 w 54362"/>
            <a:gd name="connsiteY2" fmla="*/ 18367 h 18367"/>
            <a:gd name="connsiteX0" fmla="*/ 0 w 54362"/>
            <a:gd name="connsiteY0" fmla="*/ 0 h 18367"/>
            <a:gd name="connsiteX1" fmla="*/ 54020 w 54362"/>
            <a:gd name="connsiteY1" fmla="*/ 4323 h 18367"/>
            <a:gd name="connsiteX2" fmla="*/ 54362 w 54362"/>
            <a:gd name="connsiteY2" fmla="*/ 18367 h 183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362" h="18367">
              <a:moveTo>
                <a:pt x="0" y="0"/>
              </a:moveTo>
              <a:cubicBezTo>
                <a:pt x="15105" y="739"/>
                <a:pt x="25843" y="1573"/>
                <a:pt x="54020" y="4323"/>
              </a:cubicBezTo>
              <a:cubicBezTo>
                <a:pt x="54237" y="4134"/>
                <a:pt x="54154" y="5332"/>
                <a:pt x="54362" y="183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63503</xdr:colOff>
      <xdr:row>14</xdr:row>
      <xdr:rowOff>55565</xdr:rowOff>
    </xdr:from>
    <xdr:to>
      <xdr:col>8</xdr:col>
      <xdr:colOff>554998</xdr:colOff>
      <xdr:row>14</xdr:row>
      <xdr:rowOff>166896</xdr:rowOff>
    </xdr:to>
    <xdr:sp macro="" textlink="">
      <xdr:nvSpPr>
        <xdr:cNvPr id="472" name="Line 88">
          <a:extLst>
            <a:ext uri="{FF2B5EF4-FFF2-40B4-BE49-F238E27FC236}">
              <a16:creationId xmlns:a16="http://schemas.microsoft.com/office/drawing/2014/main" id="{30ADD8CE-69FF-4451-A98B-259F4C430258}"/>
            </a:ext>
          </a:extLst>
        </xdr:cNvPr>
        <xdr:cNvSpPr>
          <a:spLocks noChangeShapeType="1"/>
        </xdr:cNvSpPr>
      </xdr:nvSpPr>
      <xdr:spPr bwMode="auto">
        <a:xfrm rot="5400000" flipV="1">
          <a:off x="5348624" y="2243391"/>
          <a:ext cx="111331" cy="491495"/>
        </a:xfrm>
        <a:custGeom>
          <a:avLst/>
          <a:gdLst>
            <a:gd name="connsiteX0" fmla="*/ 0 w 136397"/>
            <a:gd name="connsiteY0" fmla="*/ 0 h 488153"/>
            <a:gd name="connsiteX1" fmla="*/ 136397 w 136397"/>
            <a:gd name="connsiteY1" fmla="*/ 488153 h 488153"/>
            <a:gd name="connsiteX0" fmla="*/ 0 w 136397"/>
            <a:gd name="connsiteY0" fmla="*/ 0 h 488153"/>
            <a:gd name="connsiteX1" fmla="*/ 136397 w 136397"/>
            <a:gd name="connsiteY1" fmla="*/ 488153 h 488153"/>
            <a:gd name="connsiteX0" fmla="*/ 0 w 111331"/>
            <a:gd name="connsiteY0" fmla="*/ 0 h 491495"/>
            <a:gd name="connsiteX1" fmla="*/ 111331 w 111331"/>
            <a:gd name="connsiteY1" fmla="*/ 491495 h 491495"/>
            <a:gd name="connsiteX0" fmla="*/ 0 w 111331"/>
            <a:gd name="connsiteY0" fmla="*/ 0 h 491495"/>
            <a:gd name="connsiteX1" fmla="*/ 111331 w 111331"/>
            <a:gd name="connsiteY1" fmla="*/ 491495 h 4914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1331" h="491495">
              <a:moveTo>
                <a:pt x="0" y="0"/>
              </a:moveTo>
              <a:cubicBezTo>
                <a:pt x="45466" y="162718"/>
                <a:pt x="44142" y="340474"/>
                <a:pt x="111331" y="4914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31743</xdr:colOff>
      <xdr:row>12</xdr:row>
      <xdr:rowOff>101731</xdr:rowOff>
    </xdr:from>
    <xdr:to>
      <xdr:col>5</xdr:col>
      <xdr:colOff>654338</xdr:colOff>
      <xdr:row>16</xdr:row>
      <xdr:rowOff>51594</xdr:rowOff>
    </xdr:to>
    <xdr:sp macro="" textlink="">
      <xdr:nvSpPr>
        <xdr:cNvPr id="439" name="Line 72">
          <a:extLst>
            <a:ext uri="{FF2B5EF4-FFF2-40B4-BE49-F238E27FC236}">
              <a16:creationId xmlns:a16="http://schemas.microsoft.com/office/drawing/2014/main" id="{156C5343-AAC2-4302-8F59-55BD1C16B6BA}"/>
            </a:ext>
          </a:extLst>
        </xdr:cNvPr>
        <xdr:cNvSpPr>
          <a:spLocks noChangeShapeType="1"/>
        </xdr:cNvSpPr>
      </xdr:nvSpPr>
      <xdr:spPr bwMode="auto">
        <a:xfrm>
          <a:off x="3016243" y="2117856"/>
          <a:ext cx="622595" cy="63248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1294"/>
            <a:gd name="connsiteY0" fmla="*/ 0 h 18388"/>
            <a:gd name="connsiteX1" fmla="*/ 50941 w 51294"/>
            <a:gd name="connsiteY1" fmla="*/ 18388 h 1838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5547"/>
            <a:gd name="connsiteY0" fmla="*/ 0 h 19427"/>
            <a:gd name="connsiteX1" fmla="*/ 51879 w 55547"/>
            <a:gd name="connsiteY1" fmla="*/ 18178 h 19427"/>
            <a:gd name="connsiteX2" fmla="*/ 51255 w 55547"/>
            <a:gd name="connsiteY2" fmla="*/ 17825 h 19427"/>
            <a:gd name="connsiteX0" fmla="*/ 0 w 54029"/>
            <a:gd name="connsiteY0" fmla="*/ 0 h 21468"/>
            <a:gd name="connsiteX1" fmla="*/ 51879 w 54029"/>
            <a:gd name="connsiteY1" fmla="*/ 18178 h 21468"/>
            <a:gd name="connsiteX2" fmla="*/ 40629 w 54029"/>
            <a:gd name="connsiteY2" fmla="*/ 21460 h 21468"/>
            <a:gd name="connsiteX0" fmla="*/ 0 w 53573"/>
            <a:gd name="connsiteY0" fmla="*/ 0 h 21330"/>
            <a:gd name="connsiteX1" fmla="*/ 51879 w 53573"/>
            <a:gd name="connsiteY1" fmla="*/ 18178 h 21330"/>
            <a:gd name="connsiteX2" fmla="*/ 33753 w 53573"/>
            <a:gd name="connsiteY2" fmla="*/ 21320 h 21330"/>
            <a:gd name="connsiteX0" fmla="*/ 0 w 52124"/>
            <a:gd name="connsiteY0" fmla="*/ 0 h 21329"/>
            <a:gd name="connsiteX1" fmla="*/ 51879 w 52124"/>
            <a:gd name="connsiteY1" fmla="*/ 18178 h 21329"/>
            <a:gd name="connsiteX2" fmla="*/ 33753 w 52124"/>
            <a:gd name="connsiteY2" fmla="*/ 21320 h 21329"/>
            <a:gd name="connsiteX0" fmla="*/ 0 w 49434"/>
            <a:gd name="connsiteY0" fmla="*/ 0 h 23146"/>
            <a:gd name="connsiteX1" fmla="*/ 48754 w 49434"/>
            <a:gd name="connsiteY1" fmla="*/ 19995 h 23146"/>
            <a:gd name="connsiteX2" fmla="*/ 30628 w 49434"/>
            <a:gd name="connsiteY2" fmla="*/ 23137 h 23146"/>
            <a:gd name="connsiteX0" fmla="*/ 0 w 51022"/>
            <a:gd name="connsiteY0" fmla="*/ 0 h 24963"/>
            <a:gd name="connsiteX1" fmla="*/ 50629 w 51022"/>
            <a:gd name="connsiteY1" fmla="*/ 21812 h 24963"/>
            <a:gd name="connsiteX2" fmla="*/ 32503 w 51022"/>
            <a:gd name="connsiteY2" fmla="*/ 24954 h 24963"/>
            <a:gd name="connsiteX0" fmla="*/ 0 w 51022"/>
            <a:gd name="connsiteY0" fmla="*/ 0 h 24834"/>
            <a:gd name="connsiteX1" fmla="*/ 50629 w 51022"/>
            <a:gd name="connsiteY1" fmla="*/ 21812 h 24834"/>
            <a:gd name="connsiteX2" fmla="*/ 32699 w 51022"/>
            <a:gd name="connsiteY2" fmla="*/ 24822 h 24834"/>
            <a:gd name="connsiteX0" fmla="*/ 0 w 51022"/>
            <a:gd name="connsiteY0" fmla="*/ 0 h 24791"/>
            <a:gd name="connsiteX1" fmla="*/ 50629 w 51022"/>
            <a:gd name="connsiteY1" fmla="*/ 21812 h 24791"/>
            <a:gd name="connsiteX2" fmla="*/ 33287 w 51022"/>
            <a:gd name="connsiteY2" fmla="*/ 24778 h 24791"/>
            <a:gd name="connsiteX0" fmla="*/ 0 w 51022"/>
            <a:gd name="connsiteY0" fmla="*/ 0 h 21812"/>
            <a:gd name="connsiteX1" fmla="*/ 50629 w 51022"/>
            <a:gd name="connsiteY1" fmla="*/ 21812 h 21812"/>
            <a:gd name="connsiteX0" fmla="*/ 0 w 53281"/>
            <a:gd name="connsiteY0" fmla="*/ 0 h 21812"/>
            <a:gd name="connsiteX1" fmla="*/ 40533 w 53281"/>
            <a:gd name="connsiteY1" fmla="*/ 6302 h 21812"/>
            <a:gd name="connsiteX2" fmla="*/ 50629 w 53281"/>
            <a:gd name="connsiteY2" fmla="*/ 21812 h 21812"/>
            <a:gd name="connsiteX0" fmla="*/ 0 w 57268"/>
            <a:gd name="connsiteY0" fmla="*/ 0 h 21812"/>
            <a:gd name="connsiteX1" fmla="*/ 47092 w 57268"/>
            <a:gd name="connsiteY1" fmla="*/ 7524 h 21812"/>
            <a:gd name="connsiteX2" fmla="*/ 50629 w 57268"/>
            <a:gd name="connsiteY2" fmla="*/ 21812 h 21812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7359"/>
            <a:gd name="connsiteY0" fmla="*/ 0 h 15767"/>
            <a:gd name="connsiteX1" fmla="*/ 48101 w 57359"/>
            <a:gd name="connsiteY1" fmla="*/ 386 h 15767"/>
            <a:gd name="connsiteX2" fmla="*/ 48443 w 57359"/>
            <a:gd name="connsiteY2" fmla="*/ 15767 h 15767"/>
            <a:gd name="connsiteX0" fmla="*/ 0 w 48443"/>
            <a:gd name="connsiteY0" fmla="*/ 0 h 15767"/>
            <a:gd name="connsiteX1" fmla="*/ 48101 w 48443"/>
            <a:gd name="connsiteY1" fmla="*/ 386 h 15767"/>
            <a:gd name="connsiteX2" fmla="*/ 48443 w 48443"/>
            <a:gd name="connsiteY2" fmla="*/ 15767 h 15767"/>
            <a:gd name="connsiteX0" fmla="*/ 0 w 49388"/>
            <a:gd name="connsiteY0" fmla="*/ 0 h 18563"/>
            <a:gd name="connsiteX1" fmla="*/ 49046 w 49388"/>
            <a:gd name="connsiteY1" fmla="*/ 3182 h 18563"/>
            <a:gd name="connsiteX2" fmla="*/ 49388 w 49388"/>
            <a:gd name="connsiteY2" fmla="*/ 18563 h 185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9388" h="18563">
              <a:moveTo>
                <a:pt x="0" y="0"/>
              </a:moveTo>
              <a:cubicBezTo>
                <a:pt x="-112" y="258"/>
                <a:pt x="33012" y="3053"/>
                <a:pt x="49046" y="3182"/>
              </a:cubicBezTo>
              <a:cubicBezTo>
                <a:pt x="49263" y="2993"/>
                <a:pt x="49180" y="5528"/>
                <a:pt x="49388" y="18563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424670</xdr:colOff>
      <xdr:row>12</xdr:row>
      <xdr:rowOff>170653</xdr:rowOff>
    </xdr:from>
    <xdr:ext cx="154770" cy="83347"/>
    <xdr:sp macro="" textlink="">
      <xdr:nvSpPr>
        <xdr:cNvPr id="514" name="Text Box 1563">
          <a:extLst>
            <a:ext uri="{FF2B5EF4-FFF2-40B4-BE49-F238E27FC236}">
              <a16:creationId xmlns:a16="http://schemas.microsoft.com/office/drawing/2014/main" id="{D5523281-5195-43AE-8AB0-672D882B8655}"/>
            </a:ext>
          </a:extLst>
        </xdr:cNvPr>
        <xdr:cNvSpPr txBox="1">
          <a:spLocks noChangeArrowheads="1"/>
        </xdr:cNvSpPr>
      </xdr:nvSpPr>
      <xdr:spPr bwMode="auto">
        <a:xfrm>
          <a:off x="3409170" y="2186778"/>
          <a:ext cx="154770" cy="83347"/>
        </a:xfrm>
        <a:prstGeom prst="rect">
          <a:avLst/>
        </a:prstGeom>
        <a:solidFill>
          <a:schemeClr val="bg1">
            <a:alpha val="54000"/>
          </a:schemeClr>
        </a:solidFill>
        <a:ln>
          <a:noFill/>
        </a:ln>
      </xdr:spPr>
      <xdr:txBody>
        <a:bodyPr vertOverflow="overflow" horzOverflow="overflow" vert="eaVert" wrap="none" lIns="0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77107</xdr:colOff>
      <xdr:row>1</xdr:row>
      <xdr:rowOff>99223</xdr:rowOff>
    </xdr:from>
    <xdr:to>
      <xdr:col>8</xdr:col>
      <xdr:colOff>83343</xdr:colOff>
      <xdr:row>5</xdr:row>
      <xdr:rowOff>12964</xdr:rowOff>
    </xdr:to>
    <xdr:sp macro="" textlink="">
      <xdr:nvSpPr>
        <xdr:cNvPr id="369" name="Line 88">
          <a:extLst>
            <a:ext uri="{FF2B5EF4-FFF2-40B4-BE49-F238E27FC236}">
              <a16:creationId xmlns:a16="http://schemas.microsoft.com/office/drawing/2014/main" id="{25AD5C70-F274-4843-9F19-CCC9633BC6CD}"/>
            </a:ext>
          </a:extLst>
        </xdr:cNvPr>
        <xdr:cNvSpPr>
          <a:spLocks noChangeShapeType="1"/>
        </xdr:cNvSpPr>
      </xdr:nvSpPr>
      <xdr:spPr bwMode="auto">
        <a:xfrm rot="5400000">
          <a:off x="4885855" y="533194"/>
          <a:ext cx="596366" cy="62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34049</xdr:colOff>
      <xdr:row>3</xdr:row>
      <xdr:rowOff>131996</xdr:rowOff>
    </xdr:from>
    <xdr:ext cx="173548" cy="116305"/>
    <xdr:sp macro="" textlink="">
      <xdr:nvSpPr>
        <xdr:cNvPr id="290" name="Text Box 303">
          <a:extLst>
            <a:ext uri="{FF2B5EF4-FFF2-40B4-BE49-F238E27FC236}">
              <a16:creationId xmlns:a16="http://schemas.microsoft.com/office/drawing/2014/main" id="{F3E52048-E4DD-4873-8D68-5C9FB8558647}"/>
            </a:ext>
          </a:extLst>
        </xdr:cNvPr>
        <xdr:cNvSpPr txBox="1">
          <a:spLocks noChangeArrowheads="1"/>
        </xdr:cNvSpPr>
      </xdr:nvSpPr>
      <xdr:spPr bwMode="auto">
        <a:xfrm>
          <a:off x="2305395" y="614352"/>
          <a:ext cx="173548" cy="11630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5" name="Line 76">
          <a:extLst>
            <a:ext uri="{FF2B5EF4-FFF2-40B4-BE49-F238E27FC236}">
              <a16:creationId xmlns:a16="http://schemas.microsoft.com/office/drawing/2014/main" id="{96872091-8E1C-42A3-A1F9-7C6530EF6FEA}"/>
            </a:ext>
          </a:extLst>
        </xdr:cNvPr>
        <xdr:cNvSpPr>
          <a:spLocks noChangeShapeType="1"/>
        </xdr:cNvSpPr>
      </xdr:nvSpPr>
      <xdr:spPr bwMode="auto">
        <a:xfrm>
          <a:off x="665192" y="828788"/>
          <a:ext cx="49632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703038</xdr:colOff>
      <xdr:row>7</xdr:row>
      <xdr:rowOff>2833</xdr:rowOff>
    </xdr:from>
    <xdr:ext cx="649173" cy="188359"/>
    <xdr:sp macro="" textlink="">
      <xdr:nvSpPr>
        <xdr:cNvPr id="8" name="Text Box 1300">
          <a:extLst>
            <a:ext uri="{FF2B5EF4-FFF2-40B4-BE49-F238E27FC236}">
              <a16:creationId xmlns:a16="http://schemas.microsoft.com/office/drawing/2014/main" id="{A97EDAE6-0503-4BF3-8B95-AE8E4720B005}"/>
            </a:ext>
          </a:extLst>
        </xdr:cNvPr>
        <xdr:cNvSpPr txBox="1">
          <a:spLocks noChangeArrowheads="1"/>
        </xdr:cNvSpPr>
      </xdr:nvSpPr>
      <xdr:spPr bwMode="auto">
        <a:xfrm>
          <a:off x="861788" y="1162275"/>
          <a:ext cx="649173" cy="18835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419292</xdr:colOff>
      <xdr:row>7</xdr:row>
      <xdr:rowOff>11092</xdr:rowOff>
    </xdr:from>
    <xdr:to>
      <xdr:col>2</xdr:col>
      <xdr:colOff>218766</xdr:colOff>
      <xdr:row>7</xdr:row>
      <xdr:rowOff>11092</xdr:rowOff>
    </xdr:to>
    <xdr:sp macro="" textlink="">
      <xdr:nvSpPr>
        <xdr:cNvPr id="9" name="Line 88">
          <a:extLst>
            <a:ext uri="{FF2B5EF4-FFF2-40B4-BE49-F238E27FC236}">
              <a16:creationId xmlns:a16="http://schemas.microsoft.com/office/drawing/2014/main" id="{F8EDE44E-9C24-410A-89A3-E03E86B9F53F}"/>
            </a:ext>
          </a:extLst>
        </xdr:cNvPr>
        <xdr:cNvSpPr>
          <a:spLocks noChangeShapeType="1"/>
        </xdr:cNvSpPr>
      </xdr:nvSpPr>
      <xdr:spPr bwMode="auto">
        <a:xfrm>
          <a:off x="578042" y="1170534"/>
          <a:ext cx="50534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635608</xdr:colOff>
      <xdr:row>3</xdr:row>
      <xdr:rowOff>50139</xdr:rowOff>
    </xdr:from>
    <xdr:to>
      <xdr:col>1</xdr:col>
      <xdr:colOff>648959</xdr:colOff>
      <xdr:row>8</xdr:row>
      <xdr:rowOff>126351</xdr:rowOff>
    </xdr:to>
    <xdr:sp macro="" textlink="">
      <xdr:nvSpPr>
        <xdr:cNvPr id="10" name="Line 148">
          <a:extLst>
            <a:ext uri="{FF2B5EF4-FFF2-40B4-BE49-F238E27FC236}">
              <a16:creationId xmlns:a16="http://schemas.microsoft.com/office/drawing/2014/main" id="{B8ECE3F7-0603-41A1-8324-6D4B3D141428}"/>
            </a:ext>
          </a:extLst>
        </xdr:cNvPr>
        <xdr:cNvSpPr>
          <a:spLocks noChangeShapeType="1"/>
        </xdr:cNvSpPr>
      </xdr:nvSpPr>
      <xdr:spPr bwMode="auto">
        <a:xfrm flipV="1">
          <a:off x="794358" y="529224"/>
          <a:ext cx="13351" cy="926658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583789</xdr:colOff>
      <xdr:row>7</xdr:row>
      <xdr:rowOff>157070</xdr:rowOff>
    </xdr:from>
    <xdr:to>
      <xdr:col>1</xdr:col>
      <xdr:colOff>693895</xdr:colOff>
      <xdr:row>8</xdr:row>
      <xdr:rowOff>110447</xdr:rowOff>
    </xdr:to>
    <xdr:sp macro="" textlink="">
      <xdr:nvSpPr>
        <xdr:cNvPr id="11" name="AutoShape 86">
          <a:extLst>
            <a:ext uri="{FF2B5EF4-FFF2-40B4-BE49-F238E27FC236}">
              <a16:creationId xmlns:a16="http://schemas.microsoft.com/office/drawing/2014/main" id="{90A75E35-AB49-4FFB-BC2E-AED7030C533C}"/>
            </a:ext>
          </a:extLst>
        </xdr:cNvPr>
        <xdr:cNvSpPr>
          <a:spLocks noChangeArrowheads="1"/>
        </xdr:cNvSpPr>
      </xdr:nvSpPr>
      <xdr:spPr bwMode="auto">
        <a:xfrm>
          <a:off x="742539" y="1316512"/>
          <a:ext cx="110106" cy="1234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701883</xdr:colOff>
      <xdr:row>1</xdr:row>
      <xdr:rowOff>6052</xdr:rowOff>
    </xdr:from>
    <xdr:to>
      <xdr:col>3</xdr:col>
      <xdr:colOff>188832</xdr:colOff>
      <xdr:row>1</xdr:row>
      <xdr:rowOff>170176</xdr:rowOff>
    </xdr:to>
    <xdr:sp macro="" textlink="">
      <xdr:nvSpPr>
        <xdr:cNvPr id="12" name="六角形 11">
          <a:extLst>
            <a:ext uri="{FF2B5EF4-FFF2-40B4-BE49-F238E27FC236}">
              <a16:creationId xmlns:a16="http://schemas.microsoft.com/office/drawing/2014/main" id="{48C73CE9-9984-4503-87BC-643185C1ECCD}"/>
            </a:ext>
          </a:extLst>
        </xdr:cNvPr>
        <xdr:cNvSpPr/>
      </xdr:nvSpPr>
      <xdr:spPr bwMode="auto">
        <a:xfrm>
          <a:off x="1564184" y="146762"/>
          <a:ext cx="190500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13" name="六角形 12">
          <a:extLst>
            <a:ext uri="{FF2B5EF4-FFF2-40B4-BE49-F238E27FC236}">
              <a16:creationId xmlns:a16="http://schemas.microsoft.com/office/drawing/2014/main" id="{17C74E59-0434-4977-8535-C511164454A8}"/>
            </a:ext>
          </a:extLst>
        </xdr:cNvPr>
        <xdr:cNvSpPr/>
      </xdr:nvSpPr>
      <xdr:spPr bwMode="auto">
        <a:xfrm>
          <a:off x="158750" y="13970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588512</xdr:colOff>
      <xdr:row>4</xdr:row>
      <xdr:rowOff>109185</xdr:rowOff>
    </xdr:from>
    <xdr:to>
      <xdr:col>1</xdr:col>
      <xdr:colOff>694531</xdr:colOff>
      <xdr:row>5</xdr:row>
      <xdr:rowOff>59531</xdr:rowOff>
    </xdr:to>
    <xdr:sp macro="" textlink="">
      <xdr:nvSpPr>
        <xdr:cNvPr id="14" name="Oval 77">
          <a:extLst>
            <a:ext uri="{FF2B5EF4-FFF2-40B4-BE49-F238E27FC236}">
              <a16:creationId xmlns:a16="http://schemas.microsoft.com/office/drawing/2014/main" id="{773FF8A1-5BBA-465B-BC51-AF0E008E4B08}"/>
            </a:ext>
          </a:extLst>
        </xdr:cNvPr>
        <xdr:cNvSpPr>
          <a:spLocks noChangeArrowheads="1"/>
        </xdr:cNvSpPr>
      </xdr:nvSpPr>
      <xdr:spPr bwMode="auto">
        <a:xfrm>
          <a:off x="747262" y="764029"/>
          <a:ext cx="106019" cy="122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628740</xdr:colOff>
      <xdr:row>26</xdr:row>
      <xdr:rowOff>45356</xdr:rowOff>
    </xdr:from>
    <xdr:to>
      <xdr:col>1</xdr:col>
      <xdr:colOff>635000</xdr:colOff>
      <xdr:row>29</xdr:row>
      <xdr:rowOff>67434</xdr:rowOff>
    </xdr:to>
    <xdr:sp macro="" textlink="">
      <xdr:nvSpPr>
        <xdr:cNvPr id="22" name="Line 76">
          <a:extLst>
            <a:ext uri="{FF2B5EF4-FFF2-40B4-BE49-F238E27FC236}">
              <a16:creationId xmlns:a16="http://schemas.microsoft.com/office/drawing/2014/main" id="{FEBE9C24-9BF8-4AA9-8ABD-70D8919EFABC}"/>
            </a:ext>
          </a:extLst>
        </xdr:cNvPr>
        <xdr:cNvSpPr>
          <a:spLocks noChangeShapeType="1"/>
        </xdr:cNvSpPr>
      </xdr:nvSpPr>
      <xdr:spPr bwMode="auto">
        <a:xfrm flipH="1">
          <a:off x="787490" y="4474481"/>
          <a:ext cx="6260" cy="5414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127000</xdr:colOff>
      <xdr:row>29</xdr:row>
      <xdr:rowOff>88447</xdr:rowOff>
    </xdr:from>
    <xdr:to>
      <xdr:col>1</xdr:col>
      <xdr:colOff>608592</xdr:colOff>
      <xdr:row>29</xdr:row>
      <xdr:rowOff>90113</xdr:rowOff>
    </xdr:to>
    <xdr:sp macro="" textlink="">
      <xdr:nvSpPr>
        <xdr:cNvPr id="23" name="Line 76">
          <a:extLst>
            <a:ext uri="{FF2B5EF4-FFF2-40B4-BE49-F238E27FC236}">
              <a16:creationId xmlns:a16="http://schemas.microsoft.com/office/drawing/2014/main" id="{A89CA98B-763C-405B-82AA-41B026BDECFF}"/>
            </a:ext>
          </a:extLst>
        </xdr:cNvPr>
        <xdr:cNvSpPr>
          <a:spLocks noChangeShapeType="1"/>
        </xdr:cNvSpPr>
      </xdr:nvSpPr>
      <xdr:spPr bwMode="auto">
        <a:xfrm>
          <a:off x="285750" y="5036911"/>
          <a:ext cx="481592" cy="16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618041</xdr:colOff>
      <xdr:row>29</xdr:row>
      <xdr:rowOff>72609</xdr:rowOff>
    </xdr:from>
    <xdr:to>
      <xdr:col>2</xdr:col>
      <xdr:colOff>385539</xdr:colOff>
      <xdr:row>32</xdr:row>
      <xdr:rowOff>161018</xdr:rowOff>
    </xdr:to>
    <xdr:sp macro="" textlink="">
      <xdr:nvSpPr>
        <xdr:cNvPr id="24" name="Freeform 527">
          <a:extLst>
            <a:ext uri="{FF2B5EF4-FFF2-40B4-BE49-F238E27FC236}">
              <a16:creationId xmlns:a16="http://schemas.microsoft.com/office/drawing/2014/main" id="{0FD989DE-FB4A-4186-9EA7-0E60350C52BD}"/>
            </a:ext>
          </a:extLst>
        </xdr:cNvPr>
        <xdr:cNvSpPr>
          <a:spLocks/>
        </xdr:cNvSpPr>
      </xdr:nvSpPr>
      <xdr:spPr bwMode="auto">
        <a:xfrm>
          <a:off x="776791" y="5021073"/>
          <a:ext cx="472802" cy="59640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5712"/>
            <a:gd name="connsiteY0" fmla="*/ 20400 h 20400"/>
            <a:gd name="connsiteX1" fmla="*/ 0 w 5712"/>
            <a:gd name="connsiteY1" fmla="*/ 10400 h 20400"/>
            <a:gd name="connsiteX2" fmla="*/ 5712 w 5712"/>
            <a:gd name="connsiteY2" fmla="*/ 0 h 20400"/>
            <a:gd name="connsiteX0" fmla="*/ 0 w 10000"/>
            <a:gd name="connsiteY0" fmla="*/ 10000 h 10000"/>
            <a:gd name="connsiteX1" fmla="*/ 0 w 10000"/>
            <a:gd name="connsiteY1" fmla="*/ 509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098 h 10000"/>
            <a:gd name="connsiteX2" fmla="*/ 10000 w 10000"/>
            <a:gd name="connsiteY2" fmla="*/ 0 h 10000"/>
            <a:gd name="connsiteX0" fmla="*/ 0 w 8339"/>
            <a:gd name="connsiteY0" fmla="*/ 10378 h 10378"/>
            <a:gd name="connsiteX1" fmla="*/ 0 w 8339"/>
            <a:gd name="connsiteY1" fmla="*/ 5476 h 10378"/>
            <a:gd name="connsiteX2" fmla="*/ 8339 w 8339"/>
            <a:gd name="connsiteY2" fmla="*/ 0 h 10378"/>
            <a:gd name="connsiteX0" fmla="*/ 0 w 10000"/>
            <a:gd name="connsiteY0" fmla="*/ 10000 h 10000"/>
            <a:gd name="connsiteX1" fmla="*/ 0 w 10000"/>
            <a:gd name="connsiteY1" fmla="*/ 52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2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277 h 10000"/>
            <a:gd name="connsiteX2" fmla="*/ 10000 w 10000"/>
            <a:gd name="connsiteY2" fmla="*/ 0 h 10000"/>
            <a:gd name="connsiteX0" fmla="*/ 443 w 10000"/>
            <a:gd name="connsiteY0" fmla="*/ 11183 h 11183"/>
            <a:gd name="connsiteX1" fmla="*/ 0 w 10000"/>
            <a:gd name="connsiteY1" fmla="*/ 5277 h 11183"/>
            <a:gd name="connsiteX2" fmla="*/ 10000 w 10000"/>
            <a:gd name="connsiteY2" fmla="*/ 0 h 11183"/>
            <a:gd name="connsiteX0" fmla="*/ 31 w 10157"/>
            <a:gd name="connsiteY0" fmla="*/ 10169 h 10169"/>
            <a:gd name="connsiteX1" fmla="*/ 157 w 10157"/>
            <a:gd name="connsiteY1" fmla="*/ 5277 h 10169"/>
            <a:gd name="connsiteX2" fmla="*/ 10157 w 10157"/>
            <a:gd name="connsiteY2" fmla="*/ 0 h 10169"/>
            <a:gd name="connsiteX0" fmla="*/ 31 w 7312"/>
            <a:gd name="connsiteY0" fmla="*/ 8531 h 8531"/>
            <a:gd name="connsiteX1" fmla="*/ 157 w 7312"/>
            <a:gd name="connsiteY1" fmla="*/ 3639 h 8531"/>
            <a:gd name="connsiteX2" fmla="*/ 7312 w 7312"/>
            <a:gd name="connsiteY2" fmla="*/ 0 h 8531"/>
            <a:gd name="connsiteX0" fmla="*/ 43 w 10001"/>
            <a:gd name="connsiteY0" fmla="*/ 10000 h 10000"/>
            <a:gd name="connsiteX1" fmla="*/ 216 w 10001"/>
            <a:gd name="connsiteY1" fmla="*/ 4266 h 10000"/>
            <a:gd name="connsiteX2" fmla="*/ 10001 w 10001"/>
            <a:gd name="connsiteY2" fmla="*/ 0 h 10000"/>
            <a:gd name="connsiteX0" fmla="*/ 43 w 10001"/>
            <a:gd name="connsiteY0" fmla="*/ 10000 h 10000"/>
            <a:gd name="connsiteX1" fmla="*/ 216 w 10001"/>
            <a:gd name="connsiteY1" fmla="*/ 4266 h 10000"/>
            <a:gd name="connsiteX2" fmla="*/ 10001 w 10001"/>
            <a:gd name="connsiteY2" fmla="*/ 0 h 10000"/>
            <a:gd name="connsiteX0" fmla="*/ 43 w 10001"/>
            <a:gd name="connsiteY0" fmla="*/ 10000 h 10000"/>
            <a:gd name="connsiteX1" fmla="*/ 216 w 10001"/>
            <a:gd name="connsiteY1" fmla="*/ 4266 h 10000"/>
            <a:gd name="connsiteX2" fmla="*/ 10001 w 10001"/>
            <a:gd name="connsiteY2" fmla="*/ 0 h 10000"/>
            <a:gd name="connsiteX0" fmla="*/ 43 w 18572"/>
            <a:gd name="connsiteY0" fmla="*/ 6647 h 6647"/>
            <a:gd name="connsiteX1" fmla="*/ 216 w 18572"/>
            <a:gd name="connsiteY1" fmla="*/ 913 h 6647"/>
            <a:gd name="connsiteX2" fmla="*/ 18572 w 18572"/>
            <a:gd name="connsiteY2" fmla="*/ 756 h 6647"/>
            <a:gd name="connsiteX0" fmla="*/ 23 w 10000"/>
            <a:gd name="connsiteY0" fmla="*/ 8863 h 8863"/>
            <a:gd name="connsiteX1" fmla="*/ 116 w 10000"/>
            <a:gd name="connsiteY1" fmla="*/ 237 h 8863"/>
            <a:gd name="connsiteX2" fmla="*/ 10000 w 10000"/>
            <a:gd name="connsiteY2" fmla="*/ 0 h 8863"/>
            <a:gd name="connsiteX0" fmla="*/ 23 w 10000"/>
            <a:gd name="connsiteY0" fmla="*/ 10000 h 10000"/>
            <a:gd name="connsiteX1" fmla="*/ 116 w 10000"/>
            <a:gd name="connsiteY1" fmla="*/ 267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23" y="10000"/>
              </a:moveTo>
              <a:cubicBezTo>
                <a:pt x="-86" y="6083"/>
                <a:pt x="225" y="4185"/>
                <a:pt x="116" y="267"/>
              </a:cubicBezTo>
              <a:cubicBezTo>
                <a:pt x="382" y="105"/>
                <a:pt x="9728" y="17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560899</xdr:colOff>
      <xdr:row>29</xdr:row>
      <xdr:rowOff>15613</xdr:rowOff>
    </xdr:from>
    <xdr:to>
      <xdr:col>1</xdr:col>
      <xdr:colOff>693964</xdr:colOff>
      <xdr:row>29</xdr:row>
      <xdr:rowOff>140609</xdr:rowOff>
    </xdr:to>
    <xdr:sp macro="" textlink="">
      <xdr:nvSpPr>
        <xdr:cNvPr id="25" name="Oval 1295">
          <a:extLst>
            <a:ext uri="{FF2B5EF4-FFF2-40B4-BE49-F238E27FC236}">
              <a16:creationId xmlns:a16="http://schemas.microsoft.com/office/drawing/2014/main" id="{3F98FF54-5FAD-46E5-87CF-3E164872064E}"/>
            </a:ext>
          </a:extLst>
        </xdr:cNvPr>
        <xdr:cNvSpPr>
          <a:spLocks noChangeArrowheads="1"/>
        </xdr:cNvSpPr>
      </xdr:nvSpPr>
      <xdr:spPr bwMode="auto">
        <a:xfrm>
          <a:off x="719649" y="4964077"/>
          <a:ext cx="133065" cy="1249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573715</xdr:colOff>
      <xdr:row>30</xdr:row>
      <xdr:rowOff>9070</xdr:rowOff>
    </xdr:from>
    <xdr:to>
      <xdr:col>1</xdr:col>
      <xdr:colOff>678092</xdr:colOff>
      <xdr:row>30</xdr:row>
      <xdr:rowOff>104320</xdr:rowOff>
    </xdr:to>
    <xdr:sp macro="" textlink="">
      <xdr:nvSpPr>
        <xdr:cNvPr id="26" name="AutoShape 93">
          <a:extLst>
            <a:ext uri="{FF2B5EF4-FFF2-40B4-BE49-F238E27FC236}">
              <a16:creationId xmlns:a16="http://schemas.microsoft.com/office/drawing/2014/main" id="{920CD80C-F5AD-42DF-BD5A-CE976785BBA1}"/>
            </a:ext>
          </a:extLst>
        </xdr:cNvPr>
        <xdr:cNvSpPr>
          <a:spLocks noChangeArrowheads="1"/>
        </xdr:cNvSpPr>
      </xdr:nvSpPr>
      <xdr:spPr bwMode="auto">
        <a:xfrm>
          <a:off x="732465" y="5123088"/>
          <a:ext cx="104377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47118</xdr:colOff>
      <xdr:row>27</xdr:row>
      <xdr:rowOff>105065</xdr:rowOff>
    </xdr:from>
    <xdr:to>
      <xdr:col>8</xdr:col>
      <xdr:colOff>227883</xdr:colOff>
      <xdr:row>32</xdr:row>
      <xdr:rowOff>146416</xdr:rowOff>
    </xdr:to>
    <xdr:sp macro="" textlink="">
      <xdr:nvSpPr>
        <xdr:cNvPr id="57" name="Freeform 527">
          <a:extLst>
            <a:ext uri="{FF2B5EF4-FFF2-40B4-BE49-F238E27FC236}">
              <a16:creationId xmlns:a16="http://schemas.microsoft.com/office/drawing/2014/main" id="{2E40AEEF-A9C8-4401-8D50-6DF40D417282}"/>
            </a:ext>
          </a:extLst>
        </xdr:cNvPr>
        <xdr:cNvSpPr>
          <a:spLocks/>
        </xdr:cNvSpPr>
      </xdr:nvSpPr>
      <xdr:spPr bwMode="auto">
        <a:xfrm flipH="1">
          <a:off x="5142993" y="4711083"/>
          <a:ext cx="180765" cy="89179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0 w 11416"/>
            <a:gd name="connsiteY0" fmla="*/ 11814 h 11814"/>
            <a:gd name="connsiteX1" fmla="*/ 1416 w 11416"/>
            <a:gd name="connsiteY1" fmla="*/ 0 h 11814"/>
            <a:gd name="connsiteX2" fmla="*/ 11416 w 11416"/>
            <a:gd name="connsiteY2" fmla="*/ 0 h 11814"/>
            <a:gd name="connsiteX0" fmla="*/ 1822 w 3980"/>
            <a:gd name="connsiteY0" fmla="*/ 19245 h 19245"/>
            <a:gd name="connsiteX1" fmla="*/ 3238 w 3980"/>
            <a:gd name="connsiteY1" fmla="*/ 7431 h 19245"/>
            <a:gd name="connsiteX2" fmla="*/ 742 w 3980"/>
            <a:gd name="connsiteY2" fmla="*/ 0 h 19245"/>
            <a:gd name="connsiteX0" fmla="*/ 2714 w 9702"/>
            <a:gd name="connsiteY0" fmla="*/ 10000 h 10000"/>
            <a:gd name="connsiteX1" fmla="*/ 6272 w 9702"/>
            <a:gd name="connsiteY1" fmla="*/ 3861 h 10000"/>
            <a:gd name="connsiteX2" fmla="*/ 0 w 9702"/>
            <a:gd name="connsiteY2" fmla="*/ 0 h 10000"/>
            <a:gd name="connsiteX0" fmla="*/ 3330 w 10425"/>
            <a:gd name="connsiteY0" fmla="*/ 10177 h 10177"/>
            <a:gd name="connsiteX1" fmla="*/ 6998 w 10425"/>
            <a:gd name="connsiteY1" fmla="*/ 4038 h 10177"/>
            <a:gd name="connsiteX2" fmla="*/ 0 w 10425"/>
            <a:gd name="connsiteY2" fmla="*/ 0 h 10177"/>
            <a:gd name="connsiteX0" fmla="*/ 3330 w 7287"/>
            <a:gd name="connsiteY0" fmla="*/ 10177 h 10177"/>
            <a:gd name="connsiteX1" fmla="*/ 6998 w 7287"/>
            <a:gd name="connsiteY1" fmla="*/ 4038 h 10177"/>
            <a:gd name="connsiteX2" fmla="*/ 0 w 7287"/>
            <a:gd name="connsiteY2" fmla="*/ 0 h 10177"/>
            <a:gd name="connsiteX0" fmla="*/ 4570 w 10000"/>
            <a:gd name="connsiteY0" fmla="*/ 10000 h 10000"/>
            <a:gd name="connsiteX1" fmla="*/ 9603 w 10000"/>
            <a:gd name="connsiteY1" fmla="*/ 3968 h 10000"/>
            <a:gd name="connsiteX2" fmla="*/ 0 w 10000"/>
            <a:gd name="connsiteY2" fmla="*/ 0 h 10000"/>
            <a:gd name="connsiteX0" fmla="*/ 4570 w 10100"/>
            <a:gd name="connsiteY0" fmla="*/ 10000 h 10000"/>
            <a:gd name="connsiteX1" fmla="*/ 9725 w 10100"/>
            <a:gd name="connsiteY1" fmla="*/ 4861 h 10000"/>
            <a:gd name="connsiteX2" fmla="*/ 0 w 10100"/>
            <a:gd name="connsiteY2" fmla="*/ 0 h 10000"/>
            <a:gd name="connsiteX0" fmla="*/ 4570 w 9725"/>
            <a:gd name="connsiteY0" fmla="*/ 10000 h 10000"/>
            <a:gd name="connsiteX1" fmla="*/ 9725 w 9725"/>
            <a:gd name="connsiteY1" fmla="*/ 4861 h 10000"/>
            <a:gd name="connsiteX2" fmla="*/ 0 w 9725"/>
            <a:gd name="connsiteY2" fmla="*/ 0 h 10000"/>
            <a:gd name="connsiteX0" fmla="*/ 3193 w 10000"/>
            <a:gd name="connsiteY0" fmla="*/ 9752 h 9752"/>
            <a:gd name="connsiteX1" fmla="*/ 10000 w 10000"/>
            <a:gd name="connsiteY1" fmla="*/ 4861 h 9752"/>
            <a:gd name="connsiteX2" fmla="*/ 0 w 10000"/>
            <a:gd name="connsiteY2" fmla="*/ 0 h 97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752">
              <a:moveTo>
                <a:pt x="3193" y="9752"/>
              </a:moveTo>
              <a:cubicBezTo>
                <a:pt x="9231" y="8204"/>
                <a:pt x="8605" y="7958"/>
                <a:pt x="10000" y="4861"/>
              </a:cubicBezTo>
              <a:cubicBezTo>
                <a:pt x="5745" y="2901"/>
                <a:pt x="8395" y="205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10181</xdr:colOff>
      <xdr:row>30</xdr:row>
      <xdr:rowOff>104060</xdr:rowOff>
    </xdr:from>
    <xdr:to>
      <xdr:col>8</xdr:col>
      <xdr:colOff>108857</xdr:colOff>
      <xdr:row>31</xdr:row>
      <xdr:rowOff>52162</xdr:rowOff>
    </xdr:to>
    <xdr:sp macro="" textlink="">
      <xdr:nvSpPr>
        <xdr:cNvPr id="58" name="AutoShape 526">
          <a:extLst>
            <a:ext uri="{FF2B5EF4-FFF2-40B4-BE49-F238E27FC236}">
              <a16:creationId xmlns:a16="http://schemas.microsoft.com/office/drawing/2014/main" id="{462DF1E6-3587-44E0-9569-50AACED198A2}"/>
            </a:ext>
          </a:extLst>
        </xdr:cNvPr>
        <xdr:cNvSpPr>
          <a:spLocks noChangeArrowheads="1"/>
        </xdr:cNvSpPr>
      </xdr:nvSpPr>
      <xdr:spPr bwMode="auto">
        <a:xfrm>
          <a:off x="5106056" y="5218078"/>
          <a:ext cx="98676" cy="11365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212911</xdr:colOff>
      <xdr:row>29</xdr:row>
      <xdr:rowOff>155015</xdr:rowOff>
    </xdr:from>
    <xdr:to>
      <xdr:col>8</xdr:col>
      <xdr:colOff>52332</xdr:colOff>
      <xdr:row>30</xdr:row>
      <xdr:rowOff>44237</xdr:rowOff>
    </xdr:to>
    <xdr:sp macro="" textlink="">
      <xdr:nvSpPr>
        <xdr:cNvPr id="59" name="Line 76">
          <a:extLst>
            <a:ext uri="{FF2B5EF4-FFF2-40B4-BE49-F238E27FC236}">
              <a16:creationId xmlns:a16="http://schemas.microsoft.com/office/drawing/2014/main" id="{1D0A45BC-A101-4B4A-97B7-65C99D7F6C19}"/>
            </a:ext>
          </a:extLst>
        </xdr:cNvPr>
        <xdr:cNvSpPr>
          <a:spLocks noChangeShapeType="1"/>
        </xdr:cNvSpPr>
      </xdr:nvSpPr>
      <xdr:spPr bwMode="auto">
        <a:xfrm>
          <a:off x="4596279" y="5089339"/>
          <a:ext cx="543524" cy="535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132664</xdr:colOff>
      <xdr:row>29</xdr:row>
      <xdr:rowOff>44228</xdr:rowOff>
    </xdr:from>
    <xdr:ext cx="425229" cy="159531"/>
    <xdr:sp macro="" textlink="">
      <xdr:nvSpPr>
        <xdr:cNvPr id="73" name="Text Box 1300">
          <a:extLst>
            <a:ext uri="{FF2B5EF4-FFF2-40B4-BE49-F238E27FC236}">
              <a16:creationId xmlns:a16="http://schemas.microsoft.com/office/drawing/2014/main" id="{20022259-627C-4567-9974-45210CBD1465}"/>
            </a:ext>
          </a:extLst>
        </xdr:cNvPr>
        <xdr:cNvSpPr txBox="1">
          <a:spLocks noChangeArrowheads="1"/>
        </xdr:cNvSpPr>
      </xdr:nvSpPr>
      <xdr:spPr bwMode="auto">
        <a:xfrm>
          <a:off x="4523235" y="4992692"/>
          <a:ext cx="42522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542703</xdr:colOff>
      <xdr:row>38</xdr:row>
      <xdr:rowOff>162440</xdr:rowOff>
    </xdr:from>
    <xdr:to>
      <xdr:col>2</xdr:col>
      <xdr:colOff>142358</xdr:colOff>
      <xdr:row>40</xdr:row>
      <xdr:rowOff>115487</xdr:rowOff>
    </xdr:to>
    <xdr:grpSp>
      <xdr:nvGrpSpPr>
        <xdr:cNvPr id="90" name="Group 6672">
          <a:extLst>
            <a:ext uri="{FF2B5EF4-FFF2-40B4-BE49-F238E27FC236}">
              <a16:creationId xmlns:a16="http://schemas.microsoft.com/office/drawing/2014/main" id="{F4D6FE37-A9B0-491D-9530-1C4E7E319B9F}"/>
            </a:ext>
          </a:extLst>
        </xdr:cNvPr>
        <xdr:cNvGrpSpPr>
          <a:grpSpLocks/>
        </xdr:cNvGrpSpPr>
      </xdr:nvGrpSpPr>
      <xdr:grpSpPr bwMode="auto">
        <a:xfrm>
          <a:off x="701453" y="6629168"/>
          <a:ext cx="304692" cy="293893"/>
          <a:chOff x="536" y="109"/>
          <a:chExt cx="46" cy="44"/>
        </a:xfrm>
      </xdr:grpSpPr>
      <xdr:pic>
        <xdr:nvPicPr>
          <xdr:cNvPr id="91" name="Picture 6673" descr="route2">
            <a:extLst>
              <a:ext uri="{FF2B5EF4-FFF2-40B4-BE49-F238E27FC236}">
                <a16:creationId xmlns:a16="http://schemas.microsoft.com/office/drawing/2014/main" id="{C43FD639-79B8-458D-8C61-0772D9FA20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" name="Text Box 6674">
            <a:extLst>
              <a:ext uri="{FF2B5EF4-FFF2-40B4-BE49-F238E27FC236}">
                <a16:creationId xmlns:a16="http://schemas.microsoft.com/office/drawing/2014/main" id="{251368FC-65F3-4C6D-8A81-6E75CBB064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51279</xdr:colOff>
      <xdr:row>34</xdr:row>
      <xdr:rowOff>111547</xdr:rowOff>
    </xdr:from>
    <xdr:to>
      <xdr:col>2</xdr:col>
      <xdr:colOff>356079</xdr:colOff>
      <xdr:row>36</xdr:row>
      <xdr:rowOff>69825</xdr:rowOff>
    </xdr:to>
    <xdr:grpSp>
      <xdr:nvGrpSpPr>
        <xdr:cNvPr id="93" name="Group 6672">
          <a:extLst>
            <a:ext uri="{FF2B5EF4-FFF2-40B4-BE49-F238E27FC236}">
              <a16:creationId xmlns:a16="http://schemas.microsoft.com/office/drawing/2014/main" id="{2AD374D0-F3FC-40BB-81A0-C5A5D354A0E9}"/>
            </a:ext>
          </a:extLst>
        </xdr:cNvPr>
        <xdr:cNvGrpSpPr>
          <a:grpSpLocks/>
        </xdr:cNvGrpSpPr>
      </xdr:nvGrpSpPr>
      <xdr:grpSpPr bwMode="auto">
        <a:xfrm>
          <a:off x="915066" y="5910591"/>
          <a:ext cx="304800" cy="299124"/>
          <a:chOff x="536" y="109"/>
          <a:chExt cx="46" cy="44"/>
        </a:xfrm>
      </xdr:grpSpPr>
      <xdr:pic>
        <xdr:nvPicPr>
          <xdr:cNvPr id="94" name="Picture 6673" descr="route2">
            <a:extLst>
              <a:ext uri="{FF2B5EF4-FFF2-40B4-BE49-F238E27FC236}">
                <a16:creationId xmlns:a16="http://schemas.microsoft.com/office/drawing/2014/main" id="{B8272F10-85DD-449C-B3BF-ABE6C829B9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" name="Text Box 6674">
            <a:extLst>
              <a:ext uri="{FF2B5EF4-FFF2-40B4-BE49-F238E27FC236}">
                <a16:creationId xmlns:a16="http://schemas.microsoft.com/office/drawing/2014/main" id="{A0DBFDBC-DCE2-48D9-846F-E335765AC6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617706</xdr:colOff>
      <xdr:row>36</xdr:row>
      <xdr:rowOff>13173</xdr:rowOff>
    </xdr:from>
    <xdr:to>
      <xdr:col>4</xdr:col>
      <xdr:colOff>446249</xdr:colOff>
      <xdr:row>37</xdr:row>
      <xdr:rowOff>56417</xdr:rowOff>
    </xdr:to>
    <xdr:sp macro="" textlink="">
      <xdr:nvSpPr>
        <xdr:cNvPr id="99" name="Line 76">
          <a:extLst>
            <a:ext uri="{FF2B5EF4-FFF2-40B4-BE49-F238E27FC236}">
              <a16:creationId xmlns:a16="http://schemas.microsoft.com/office/drawing/2014/main" id="{5D108501-807C-44DB-AB3A-D37728C2A8F6}"/>
            </a:ext>
          </a:extLst>
        </xdr:cNvPr>
        <xdr:cNvSpPr>
          <a:spLocks noChangeShapeType="1"/>
        </xdr:cNvSpPr>
      </xdr:nvSpPr>
      <xdr:spPr bwMode="auto">
        <a:xfrm flipV="1">
          <a:off x="2186156" y="6134573"/>
          <a:ext cx="533393" cy="208344"/>
        </a:xfrm>
        <a:custGeom>
          <a:avLst/>
          <a:gdLst>
            <a:gd name="connsiteX0" fmla="*/ 0 w 681559"/>
            <a:gd name="connsiteY0" fmla="*/ 0 h 51711"/>
            <a:gd name="connsiteX1" fmla="*/ 681559 w 681559"/>
            <a:gd name="connsiteY1" fmla="*/ 51711 h 51711"/>
            <a:gd name="connsiteX0" fmla="*/ 0 w 541859"/>
            <a:gd name="connsiteY0" fmla="*/ 0 h 159661"/>
            <a:gd name="connsiteX1" fmla="*/ 541859 w 541859"/>
            <a:gd name="connsiteY1" fmla="*/ 159661 h 159661"/>
            <a:gd name="connsiteX0" fmla="*/ 0 w 541859"/>
            <a:gd name="connsiteY0" fmla="*/ 0 h 159661"/>
            <a:gd name="connsiteX1" fmla="*/ 541859 w 541859"/>
            <a:gd name="connsiteY1" fmla="*/ 159661 h 159661"/>
            <a:gd name="connsiteX0" fmla="*/ 0 w 533393"/>
            <a:gd name="connsiteY0" fmla="*/ 0 h 208344"/>
            <a:gd name="connsiteX1" fmla="*/ 533393 w 533393"/>
            <a:gd name="connsiteY1" fmla="*/ 208344 h 2083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3393" h="208344">
              <a:moveTo>
                <a:pt x="0" y="0"/>
              </a:moveTo>
              <a:cubicBezTo>
                <a:pt x="227186" y="17237"/>
                <a:pt x="318907" y="68340"/>
                <a:pt x="533393" y="2083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182039</xdr:colOff>
      <xdr:row>35</xdr:row>
      <xdr:rowOff>143946</xdr:rowOff>
    </xdr:from>
    <xdr:to>
      <xdr:col>4</xdr:col>
      <xdr:colOff>66264</xdr:colOff>
      <xdr:row>40</xdr:row>
      <xdr:rowOff>52739</xdr:rowOff>
    </xdr:to>
    <xdr:sp macro="" textlink="">
      <xdr:nvSpPr>
        <xdr:cNvPr id="100" name="Freeform 527">
          <a:extLst>
            <a:ext uri="{FF2B5EF4-FFF2-40B4-BE49-F238E27FC236}">
              <a16:creationId xmlns:a16="http://schemas.microsoft.com/office/drawing/2014/main" id="{167727DC-51AF-4C5C-8EC6-F3A1D4212CE6}"/>
            </a:ext>
          </a:extLst>
        </xdr:cNvPr>
        <xdr:cNvSpPr>
          <a:spLocks/>
        </xdr:cNvSpPr>
      </xdr:nvSpPr>
      <xdr:spPr bwMode="auto">
        <a:xfrm flipH="1">
          <a:off x="1750489" y="6100246"/>
          <a:ext cx="589075" cy="74699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6708"/>
            <a:gd name="connsiteY0" fmla="*/ 14579 h 14579"/>
            <a:gd name="connsiteX1" fmla="*/ 0 w 16708"/>
            <a:gd name="connsiteY1" fmla="*/ 4579 h 14579"/>
            <a:gd name="connsiteX2" fmla="*/ 16708 w 16708"/>
            <a:gd name="connsiteY2" fmla="*/ 0 h 14579"/>
            <a:gd name="connsiteX0" fmla="*/ 0 w 16708"/>
            <a:gd name="connsiteY0" fmla="*/ 14579 h 14579"/>
            <a:gd name="connsiteX1" fmla="*/ 0 w 16708"/>
            <a:gd name="connsiteY1" fmla="*/ 4579 h 14579"/>
            <a:gd name="connsiteX2" fmla="*/ 16708 w 16708"/>
            <a:gd name="connsiteY2" fmla="*/ 0 h 14579"/>
            <a:gd name="connsiteX0" fmla="*/ 0 w 21799"/>
            <a:gd name="connsiteY0" fmla="*/ 14375 h 14375"/>
            <a:gd name="connsiteX1" fmla="*/ 5091 w 21799"/>
            <a:gd name="connsiteY1" fmla="*/ 4579 h 14375"/>
            <a:gd name="connsiteX2" fmla="*/ 21799 w 21799"/>
            <a:gd name="connsiteY2" fmla="*/ 0 h 14375"/>
            <a:gd name="connsiteX0" fmla="*/ 0 w 21799"/>
            <a:gd name="connsiteY0" fmla="*/ 14375 h 14375"/>
            <a:gd name="connsiteX1" fmla="*/ 5091 w 21799"/>
            <a:gd name="connsiteY1" fmla="*/ 4579 h 14375"/>
            <a:gd name="connsiteX2" fmla="*/ 21799 w 21799"/>
            <a:gd name="connsiteY2" fmla="*/ 0 h 14375"/>
            <a:gd name="connsiteX0" fmla="*/ 0 w 21799"/>
            <a:gd name="connsiteY0" fmla="*/ 14375 h 14375"/>
            <a:gd name="connsiteX1" fmla="*/ 5091 w 21799"/>
            <a:gd name="connsiteY1" fmla="*/ 4579 h 14375"/>
            <a:gd name="connsiteX2" fmla="*/ 21799 w 21799"/>
            <a:gd name="connsiteY2" fmla="*/ 0 h 14375"/>
            <a:gd name="connsiteX0" fmla="*/ 0 w 21799"/>
            <a:gd name="connsiteY0" fmla="*/ 14375 h 14375"/>
            <a:gd name="connsiteX1" fmla="*/ 5248 w 21799"/>
            <a:gd name="connsiteY1" fmla="*/ 4701 h 14375"/>
            <a:gd name="connsiteX2" fmla="*/ 21799 w 21799"/>
            <a:gd name="connsiteY2" fmla="*/ 0 h 14375"/>
            <a:gd name="connsiteX0" fmla="*/ 0 w 21799"/>
            <a:gd name="connsiteY0" fmla="*/ 14375 h 14375"/>
            <a:gd name="connsiteX1" fmla="*/ 5248 w 21799"/>
            <a:gd name="connsiteY1" fmla="*/ 4701 h 14375"/>
            <a:gd name="connsiteX2" fmla="*/ 21799 w 21799"/>
            <a:gd name="connsiteY2" fmla="*/ 0 h 14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799" h="14375">
              <a:moveTo>
                <a:pt x="0" y="14375"/>
              </a:moveTo>
              <a:cubicBezTo>
                <a:pt x="209" y="10906"/>
                <a:pt x="6057" y="11225"/>
                <a:pt x="5248" y="4701"/>
              </a:cubicBezTo>
              <a:cubicBezTo>
                <a:pt x="13594" y="4579"/>
                <a:pt x="11968" y="3220"/>
                <a:pt x="2179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564413</xdr:colOff>
      <xdr:row>37</xdr:row>
      <xdr:rowOff>115920</xdr:rowOff>
    </xdr:from>
    <xdr:to>
      <xdr:col>3</xdr:col>
      <xdr:colOff>690037</xdr:colOff>
      <xdr:row>38</xdr:row>
      <xdr:rowOff>63499</xdr:rowOff>
    </xdr:to>
    <xdr:sp macro="" textlink="">
      <xdr:nvSpPr>
        <xdr:cNvPr id="101" name="AutoShape 93">
          <a:extLst>
            <a:ext uri="{FF2B5EF4-FFF2-40B4-BE49-F238E27FC236}">
              <a16:creationId xmlns:a16="http://schemas.microsoft.com/office/drawing/2014/main" id="{D5B70CF4-19E2-4533-BFFA-61DCAECEB4DF}"/>
            </a:ext>
          </a:extLst>
        </xdr:cNvPr>
        <xdr:cNvSpPr>
          <a:spLocks noChangeArrowheads="1"/>
        </xdr:cNvSpPr>
      </xdr:nvSpPr>
      <xdr:spPr bwMode="auto">
        <a:xfrm>
          <a:off x="2132863" y="6402420"/>
          <a:ext cx="125624" cy="1126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20101</xdr:colOff>
      <xdr:row>38</xdr:row>
      <xdr:rowOff>115538</xdr:rowOff>
    </xdr:from>
    <xdr:ext cx="611724" cy="387863"/>
    <xdr:sp macro="" textlink="">
      <xdr:nvSpPr>
        <xdr:cNvPr id="103" name="Text Box 1416">
          <a:extLst>
            <a:ext uri="{FF2B5EF4-FFF2-40B4-BE49-F238E27FC236}">
              <a16:creationId xmlns:a16="http://schemas.microsoft.com/office/drawing/2014/main" id="{2004939C-CD0E-4ED9-AE59-F2B1D0EB0F3A}"/>
            </a:ext>
          </a:extLst>
        </xdr:cNvPr>
        <xdr:cNvSpPr txBox="1">
          <a:spLocks noChangeArrowheads="1"/>
        </xdr:cNvSpPr>
      </xdr:nvSpPr>
      <xdr:spPr bwMode="auto">
        <a:xfrm>
          <a:off x="2290226" y="6574017"/>
          <a:ext cx="611724" cy="387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スプリング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495482</xdr:colOff>
      <xdr:row>33</xdr:row>
      <xdr:rowOff>85088</xdr:rowOff>
    </xdr:from>
    <xdr:to>
      <xdr:col>5</xdr:col>
      <xdr:colOff>498157</xdr:colOff>
      <xdr:row>36</xdr:row>
      <xdr:rowOff>24849</xdr:rowOff>
    </xdr:to>
    <xdr:sp macro="" textlink="">
      <xdr:nvSpPr>
        <xdr:cNvPr id="105" name="Line 76">
          <a:extLst>
            <a:ext uri="{FF2B5EF4-FFF2-40B4-BE49-F238E27FC236}">
              <a16:creationId xmlns:a16="http://schemas.microsoft.com/office/drawing/2014/main" id="{70517340-F8D6-4855-9584-2274E8AC17EC}"/>
            </a:ext>
          </a:extLst>
        </xdr:cNvPr>
        <xdr:cNvSpPr>
          <a:spLocks noChangeShapeType="1"/>
        </xdr:cNvSpPr>
      </xdr:nvSpPr>
      <xdr:spPr bwMode="auto">
        <a:xfrm flipH="1">
          <a:off x="3473632" y="5698488"/>
          <a:ext cx="2675" cy="4477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504928</xdr:colOff>
      <xdr:row>36</xdr:row>
      <xdr:rowOff>131312</xdr:rowOff>
    </xdr:from>
    <xdr:to>
      <xdr:col>6</xdr:col>
      <xdr:colOff>328083</xdr:colOff>
      <xdr:row>40</xdr:row>
      <xdr:rowOff>143934</xdr:rowOff>
    </xdr:to>
    <xdr:sp macro="" textlink="">
      <xdr:nvSpPr>
        <xdr:cNvPr id="106" name="Freeform 527">
          <a:extLst>
            <a:ext uri="{FF2B5EF4-FFF2-40B4-BE49-F238E27FC236}">
              <a16:creationId xmlns:a16="http://schemas.microsoft.com/office/drawing/2014/main" id="{28238B45-FE7F-46F6-A7CB-B7B8DA5BDFB8}"/>
            </a:ext>
          </a:extLst>
        </xdr:cNvPr>
        <xdr:cNvSpPr>
          <a:spLocks/>
        </xdr:cNvSpPr>
      </xdr:nvSpPr>
      <xdr:spPr bwMode="auto">
        <a:xfrm>
          <a:off x="3483078" y="6252712"/>
          <a:ext cx="528005" cy="68572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7719"/>
            <a:gd name="connsiteY0" fmla="*/ 11081 h 11081"/>
            <a:gd name="connsiteX1" fmla="*/ 0 w 17719"/>
            <a:gd name="connsiteY1" fmla="*/ 1081 h 11081"/>
            <a:gd name="connsiteX2" fmla="*/ 17719 w 17719"/>
            <a:gd name="connsiteY2" fmla="*/ 0 h 11081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9645"/>
            <a:gd name="connsiteY0" fmla="*/ 11900 h 11900"/>
            <a:gd name="connsiteX1" fmla="*/ 1926 w 19645"/>
            <a:gd name="connsiteY1" fmla="*/ 1081 h 11900"/>
            <a:gd name="connsiteX2" fmla="*/ 19645 w 19645"/>
            <a:gd name="connsiteY2" fmla="*/ 0 h 11900"/>
            <a:gd name="connsiteX0" fmla="*/ 0 w 18010"/>
            <a:gd name="connsiteY0" fmla="*/ 11869 h 11869"/>
            <a:gd name="connsiteX1" fmla="*/ 291 w 18010"/>
            <a:gd name="connsiteY1" fmla="*/ 1081 h 11869"/>
            <a:gd name="connsiteX2" fmla="*/ 18010 w 18010"/>
            <a:gd name="connsiteY2" fmla="*/ 0 h 11869"/>
            <a:gd name="connsiteX0" fmla="*/ 0 w 18010"/>
            <a:gd name="connsiteY0" fmla="*/ 11869 h 11869"/>
            <a:gd name="connsiteX1" fmla="*/ 291 w 18010"/>
            <a:gd name="connsiteY1" fmla="*/ 1081 h 11869"/>
            <a:gd name="connsiteX2" fmla="*/ 18010 w 18010"/>
            <a:gd name="connsiteY2" fmla="*/ 0 h 11869"/>
            <a:gd name="connsiteX0" fmla="*/ 454 w 17746"/>
            <a:gd name="connsiteY0" fmla="*/ 11931 h 11931"/>
            <a:gd name="connsiteX1" fmla="*/ 27 w 17746"/>
            <a:gd name="connsiteY1" fmla="*/ 1081 h 11931"/>
            <a:gd name="connsiteX2" fmla="*/ 17746 w 17746"/>
            <a:gd name="connsiteY2" fmla="*/ 0 h 11931"/>
            <a:gd name="connsiteX0" fmla="*/ 474 w 17766"/>
            <a:gd name="connsiteY0" fmla="*/ 11931 h 11931"/>
            <a:gd name="connsiteX1" fmla="*/ 47 w 17766"/>
            <a:gd name="connsiteY1" fmla="*/ 1081 h 11931"/>
            <a:gd name="connsiteX2" fmla="*/ 17766 w 17766"/>
            <a:gd name="connsiteY2" fmla="*/ 0 h 11931"/>
            <a:gd name="connsiteX0" fmla="*/ 474 w 11504"/>
            <a:gd name="connsiteY0" fmla="*/ 10850 h 10850"/>
            <a:gd name="connsiteX1" fmla="*/ 47 w 11504"/>
            <a:gd name="connsiteY1" fmla="*/ 0 h 10850"/>
            <a:gd name="connsiteX2" fmla="*/ 11504 w 11504"/>
            <a:gd name="connsiteY2" fmla="*/ 604 h 10850"/>
            <a:gd name="connsiteX0" fmla="*/ 474 w 11504"/>
            <a:gd name="connsiteY0" fmla="*/ 10850 h 10850"/>
            <a:gd name="connsiteX1" fmla="*/ 47 w 11504"/>
            <a:gd name="connsiteY1" fmla="*/ 0 h 10850"/>
            <a:gd name="connsiteX2" fmla="*/ 11504 w 11504"/>
            <a:gd name="connsiteY2" fmla="*/ 604 h 10850"/>
            <a:gd name="connsiteX0" fmla="*/ 474 w 11424"/>
            <a:gd name="connsiteY0" fmla="*/ 10850 h 10850"/>
            <a:gd name="connsiteX1" fmla="*/ 47 w 11424"/>
            <a:gd name="connsiteY1" fmla="*/ 0 h 10850"/>
            <a:gd name="connsiteX2" fmla="*/ 11424 w 11424"/>
            <a:gd name="connsiteY2" fmla="*/ 136 h 10850"/>
            <a:gd name="connsiteX0" fmla="*/ 474 w 10148"/>
            <a:gd name="connsiteY0" fmla="*/ 10870 h 10870"/>
            <a:gd name="connsiteX1" fmla="*/ 47 w 10148"/>
            <a:gd name="connsiteY1" fmla="*/ 20 h 10870"/>
            <a:gd name="connsiteX2" fmla="*/ 10148 w 10148"/>
            <a:gd name="connsiteY2" fmla="*/ 0 h 10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48" h="10870">
              <a:moveTo>
                <a:pt x="474" y="10870"/>
              </a:moveTo>
              <a:cubicBezTo>
                <a:pt x="474" y="7248"/>
                <a:pt x="-178" y="8457"/>
                <a:pt x="47" y="20"/>
              </a:cubicBezTo>
              <a:lnTo>
                <a:pt x="1014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431589</xdr:colOff>
      <xdr:row>38</xdr:row>
      <xdr:rowOff>31762</xdr:rowOff>
    </xdr:from>
    <xdr:to>
      <xdr:col>5</xdr:col>
      <xdr:colOff>573616</xdr:colOff>
      <xdr:row>39</xdr:row>
      <xdr:rowOff>10586</xdr:rowOff>
    </xdr:to>
    <xdr:sp macro="" textlink="">
      <xdr:nvSpPr>
        <xdr:cNvPr id="107" name="AutoShape 93">
          <a:extLst>
            <a:ext uri="{FF2B5EF4-FFF2-40B4-BE49-F238E27FC236}">
              <a16:creationId xmlns:a16="http://schemas.microsoft.com/office/drawing/2014/main" id="{F9D48764-F42D-431F-9074-F7EC1ECE78FB}"/>
            </a:ext>
          </a:extLst>
        </xdr:cNvPr>
        <xdr:cNvSpPr>
          <a:spLocks noChangeArrowheads="1"/>
        </xdr:cNvSpPr>
      </xdr:nvSpPr>
      <xdr:spPr bwMode="auto">
        <a:xfrm>
          <a:off x="3409739" y="6483362"/>
          <a:ext cx="142027" cy="1439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408520</xdr:colOff>
      <xdr:row>36</xdr:row>
      <xdr:rowOff>42334</xdr:rowOff>
    </xdr:from>
    <xdr:to>
      <xdr:col>5</xdr:col>
      <xdr:colOff>585170</xdr:colOff>
      <xdr:row>37</xdr:row>
      <xdr:rowOff>49852</xdr:rowOff>
    </xdr:to>
    <xdr:sp macro="" textlink="">
      <xdr:nvSpPr>
        <xdr:cNvPr id="108" name="Oval 1295">
          <a:extLst>
            <a:ext uri="{FF2B5EF4-FFF2-40B4-BE49-F238E27FC236}">
              <a16:creationId xmlns:a16="http://schemas.microsoft.com/office/drawing/2014/main" id="{50C4BECD-DFBE-4E52-A9EF-068DA4644D67}"/>
            </a:ext>
          </a:extLst>
        </xdr:cNvPr>
        <xdr:cNvSpPr>
          <a:spLocks noChangeArrowheads="1"/>
        </xdr:cNvSpPr>
      </xdr:nvSpPr>
      <xdr:spPr bwMode="auto">
        <a:xfrm>
          <a:off x="3386670" y="6163734"/>
          <a:ext cx="176650" cy="1726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79375</xdr:colOff>
      <xdr:row>22</xdr:row>
      <xdr:rowOff>70305</xdr:rowOff>
    </xdr:from>
    <xdr:ext cx="879927" cy="401411"/>
    <xdr:sp macro="" textlink="">
      <xdr:nvSpPr>
        <xdr:cNvPr id="148" name="Text Box 2937">
          <a:extLst>
            <a:ext uri="{FF2B5EF4-FFF2-40B4-BE49-F238E27FC236}">
              <a16:creationId xmlns:a16="http://schemas.microsoft.com/office/drawing/2014/main" id="{784B9A08-9B5C-4952-8CF4-19B366A7A3D1}"/>
            </a:ext>
          </a:extLst>
        </xdr:cNvPr>
        <xdr:cNvSpPr txBox="1">
          <a:spLocks noChangeArrowheads="1"/>
        </xdr:cNvSpPr>
      </xdr:nvSpPr>
      <xdr:spPr bwMode="auto">
        <a:xfrm>
          <a:off x="5880554" y="3819073"/>
          <a:ext cx="879927" cy="40141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セブンイレブン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嵯峨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車折神社前店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392338</xdr:colOff>
      <xdr:row>24</xdr:row>
      <xdr:rowOff>32841</xdr:rowOff>
    </xdr:from>
    <xdr:to>
      <xdr:col>10</xdr:col>
      <xdr:colOff>694004</xdr:colOff>
      <xdr:row>24</xdr:row>
      <xdr:rowOff>43089</xdr:rowOff>
    </xdr:to>
    <xdr:sp macro="" textlink="">
      <xdr:nvSpPr>
        <xdr:cNvPr id="149" name="Line 547">
          <a:extLst>
            <a:ext uri="{FF2B5EF4-FFF2-40B4-BE49-F238E27FC236}">
              <a16:creationId xmlns:a16="http://schemas.microsoft.com/office/drawing/2014/main" id="{DFA128C3-19C3-4C8A-992D-92ECFB211C0B}"/>
            </a:ext>
          </a:extLst>
        </xdr:cNvPr>
        <xdr:cNvSpPr>
          <a:spLocks noChangeShapeType="1"/>
        </xdr:cNvSpPr>
      </xdr:nvSpPr>
      <xdr:spPr bwMode="auto">
        <a:xfrm flipH="1">
          <a:off x="6873874" y="4124055"/>
          <a:ext cx="301666" cy="1024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219982</xdr:colOff>
      <xdr:row>22</xdr:row>
      <xdr:rowOff>156671</xdr:rowOff>
    </xdr:from>
    <xdr:to>
      <xdr:col>10</xdr:col>
      <xdr:colOff>385100</xdr:colOff>
      <xdr:row>24</xdr:row>
      <xdr:rowOff>145144</xdr:rowOff>
    </xdr:to>
    <xdr:sp macro="" textlink="">
      <xdr:nvSpPr>
        <xdr:cNvPr id="150" name="Freeform 169">
          <a:extLst>
            <a:ext uri="{FF2B5EF4-FFF2-40B4-BE49-F238E27FC236}">
              <a16:creationId xmlns:a16="http://schemas.microsoft.com/office/drawing/2014/main" id="{5816358F-CCD7-4860-9FC9-43B66232F89D}"/>
            </a:ext>
          </a:extLst>
        </xdr:cNvPr>
        <xdr:cNvSpPr>
          <a:spLocks/>
        </xdr:cNvSpPr>
      </xdr:nvSpPr>
      <xdr:spPr bwMode="auto">
        <a:xfrm>
          <a:off x="6701518" y="3905439"/>
          <a:ext cx="165118" cy="330919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313165</xdr:colOff>
      <xdr:row>23</xdr:row>
      <xdr:rowOff>5649</xdr:rowOff>
    </xdr:from>
    <xdr:to>
      <xdr:col>10</xdr:col>
      <xdr:colOff>458517</xdr:colOff>
      <xdr:row>23</xdr:row>
      <xdr:rowOff>121016</xdr:rowOff>
    </xdr:to>
    <xdr:sp macro="" textlink="">
      <xdr:nvSpPr>
        <xdr:cNvPr id="151" name="AutoShape 1094">
          <a:extLst>
            <a:ext uri="{FF2B5EF4-FFF2-40B4-BE49-F238E27FC236}">
              <a16:creationId xmlns:a16="http://schemas.microsoft.com/office/drawing/2014/main" id="{B17D375A-6188-47C9-8357-5382FDD1711A}"/>
            </a:ext>
          </a:extLst>
        </xdr:cNvPr>
        <xdr:cNvSpPr>
          <a:spLocks noChangeArrowheads="1"/>
        </xdr:cNvSpPr>
      </xdr:nvSpPr>
      <xdr:spPr bwMode="auto">
        <a:xfrm>
          <a:off x="6794701" y="3919970"/>
          <a:ext cx="145352" cy="1153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10583</xdr:colOff>
      <xdr:row>21</xdr:row>
      <xdr:rowOff>111124</xdr:rowOff>
    </xdr:from>
    <xdr:ext cx="1021293" cy="134938"/>
    <xdr:sp macro="" textlink="">
      <xdr:nvSpPr>
        <xdr:cNvPr id="155" name="Text Box 1563">
          <a:extLst>
            <a:ext uri="{FF2B5EF4-FFF2-40B4-BE49-F238E27FC236}">
              <a16:creationId xmlns:a16="http://schemas.microsoft.com/office/drawing/2014/main" id="{0D626EB3-00D4-4133-B478-EFB94A21FC6E}"/>
            </a:ext>
          </a:extLst>
        </xdr:cNvPr>
        <xdr:cNvSpPr txBox="1">
          <a:spLocks noChangeArrowheads="1"/>
        </xdr:cNvSpPr>
      </xdr:nvSpPr>
      <xdr:spPr bwMode="auto">
        <a:xfrm>
          <a:off x="5799666" y="3685645"/>
          <a:ext cx="1021293" cy="13493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418874</xdr:colOff>
      <xdr:row>22</xdr:row>
      <xdr:rowOff>0</xdr:rowOff>
    </xdr:from>
    <xdr:to>
      <xdr:col>10</xdr:col>
      <xdr:colOff>664974</xdr:colOff>
      <xdr:row>23</xdr:row>
      <xdr:rowOff>50828</xdr:rowOff>
    </xdr:to>
    <xdr:sp macro="" textlink="">
      <xdr:nvSpPr>
        <xdr:cNvPr id="156" name="六角形 155">
          <a:extLst>
            <a:ext uri="{FF2B5EF4-FFF2-40B4-BE49-F238E27FC236}">
              <a16:creationId xmlns:a16="http://schemas.microsoft.com/office/drawing/2014/main" id="{E5789247-5ACB-4AC8-A70C-ED35D899F0C5}"/>
            </a:ext>
          </a:extLst>
        </xdr:cNvPr>
        <xdr:cNvSpPr/>
      </xdr:nvSpPr>
      <xdr:spPr bwMode="auto">
        <a:xfrm>
          <a:off x="6895874" y="6464300"/>
          <a:ext cx="246100" cy="2159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16353</xdr:colOff>
      <xdr:row>17</xdr:row>
      <xdr:rowOff>10146</xdr:rowOff>
    </xdr:from>
    <xdr:to>
      <xdr:col>5</xdr:col>
      <xdr:colOff>206853</xdr:colOff>
      <xdr:row>18</xdr:row>
      <xdr:rowOff>3857</xdr:rowOff>
    </xdr:to>
    <xdr:sp macro="" textlink="">
      <xdr:nvSpPr>
        <xdr:cNvPr id="199" name="六角形 198">
          <a:extLst>
            <a:ext uri="{FF2B5EF4-FFF2-40B4-BE49-F238E27FC236}">
              <a16:creationId xmlns:a16="http://schemas.microsoft.com/office/drawing/2014/main" id="{F6FBEC21-D716-4986-938B-509ACDCE81C1}"/>
            </a:ext>
          </a:extLst>
        </xdr:cNvPr>
        <xdr:cNvSpPr/>
      </xdr:nvSpPr>
      <xdr:spPr bwMode="auto">
        <a:xfrm>
          <a:off x="3000853" y="2879552"/>
          <a:ext cx="190500" cy="160399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702627</xdr:colOff>
      <xdr:row>17</xdr:row>
      <xdr:rowOff>5816</xdr:rowOff>
    </xdr:from>
    <xdr:to>
      <xdr:col>7</xdr:col>
      <xdr:colOff>184258</xdr:colOff>
      <xdr:row>18</xdr:row>
      <xdr:rowOff>8134</xdr:rowOff>
    </xdr:to>
    <xdr:sp macro="" textlink="">
      <xdr:nvSpPr>
        <xdr:cNvPr id="200" name="六角形 199">
          <a:extLst>
            <a:ext uri="{FF2B5EF4-FFF2-40B4-BE49-F238E27FC236}">
              <a16:creationId xmlns:a16="http://schemas.microsoft.com/office/drawing/2014/main" id="{FC7BF7C0-FC68-4391-959D-8A52748AA78C}"/>
            </a:ext>
          </a:extLst>
        </xdr:cNvPr>
        <xdr:cNvSpPr/>
      </xdr:nvSpPr>
      <xdr:spPr bwMode="auto">
        <a:xfrm>
          <a:off x="4393565" y="2875222"/>
          <a:ext cx="188068" cy="169006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6719</xdr:colOff>
      <xdr:row>17</xdr:row>
      <xdr:rowOff>3240</xdr:rowOff>
    </xdr:from>
    <xdr:to>
      <xdr:col>9</xdr:col>
      <xdr:colOff>189891</xdr:colOff>
      <xdr:row>17</xdr:row>
      <xdr:rowOff>163156</xdr:rowOff>
    </xdr:to>
    <xdr:sp macro="" textlink="">
      <xdr:nvSpPr>
        <xdr:cNvPr id="202" name="六角形 201">
          <a:extLst>
            <a:ext uri="{FF2B5EF4-FFF2-40B4-BE49-F238E27FC236}">
              <a16:creationId xmlns:a16="http://schemas.microsoft.com/office/drawing/2014/main" id="{75AD7804-1AB9-4025-916A-A8ACE0D2EDC7}"/>
            </a:ext>
          </a:extLst>
        </xdr:cNvPr>
        <xdr:cNvSpPr/>
      </xdr:nvSpPr>
      <xdr:spPr bwMode="auto">
        <a:xfrm>
          <a:off x="5803030" y="2899460"/>
          <a:ext cx="183172" cy="15991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190500</xdr:colOff>
      <xdr:row>1</xdr:row>
      <xdr:rowOff>164124</xdr:rowOff>
    </xdr:to>
    <xdr:sp macro="" textlink="">
      <xdr:nvSpPr>
        <xdr:cNvPr id="204" name="六角形 203">
          <a:extLst>
            <a:ext uri="{FF2B5EF4-FFF2-40B4-BE49-F238E27FC236}">
              <a16:creationId xmlns:a16="http://schemas.microsoft.com/office/drawing/2014/main" id="{E944DB8B-0D1F-49E9-B7D4-2AE073A82820}"/>
            </a:ext>
          </a:extLst>
        </xdr:cNvPr>
        <xdr:cNvSpPr/>
      </xdr:nvSpPr>
      <xdr:spPr bwMode="auto">
        <a:xfrm>
          <a:off x="2978150" y="139700"/>
          <a:ext cx="190500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190500</xdr:colOff>
      <xdr:row>1</xdr:row>
      <xdr:rowOff>164124</xdr:rowOff>
    </xdr:to>
    <xdr:sp macro="" textlink="">
      <xdr:nvSpPr>
        <xdr:cNvPr id="205" name="六角形 204">
          <a:extLst>
            <a:ext uri="{FF2B5EF4-FFF2-40B4-BE49-F238E27FC236}">
              <a16:creationId xmlns:a16="http://schemas.microsoft.com/office/drawing/2014/main" id="{9FE95574-725B-411B-AC21-14820216DBB0}"/>
            </a:ext>
          </a:extLst>
        </xdr:cNvPr>
        <xdr:cNvSpPr/>
      </xdr:nvSpPr>
      <xdr:spPr bwMode="auto">
        <a:xfrm>
          <a:off x="4387850" y="139700"/>
          <a:ext cx="190500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190500</xdr:colOff>
      <xdr:row>1</xdr:row>
      <xdr:rowOff>164124</xdr:rowOff>
    </xdr:to>
    <xdr:sp macro="" textlink="">
      <xdr:nvSpPr>
        <xdr:cNvPr id="206" name="六角形 205">
          <a:extLst>
            <a:ext uri="{FF2B5EF4-FFF2-40B4-BE49-F238E27FC236}">
              <a16:creationId xmlns:a16="http://schemas.microsoft.com/office/drawing/2014/main" id="{7C9956B8-D685-4839-98B6-0CE0CDF6D593}"/>
            </a:ext>
          </a:extLst>
        </xdr:cNvPr>
        <xdr:cNvSpPr/>
      </xdr:nvSpPr>
      <xdr:spPr bwMode="auto">
        <a:xfrm>
          <a:off x="5797550" y="139700"/>
          <a:ext cx="190500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190500</xdr:colOff>
      <xdr:row>9</xdr:row>
      <xdr:rowOff>164124</xdr:rowOff>
    </xdr:to>
    <xdr:sp macro="" textlink="">
      <xdr:nvSpPr>
        <xdr:cNvPr id="207" name="六角形 206">
          <a:extLst>
            <a:ext uri="{FF2B5EF4-FFF2-40B4-BE49-F238E27FC236}">
              <a16:creationId xmlns:a16="http://schemas.microsoft.com/office/drawing/2014/main" id="{8A1FFB7C-5034-473D-A400-BAF900B384D4}"/>
            </a:ext>
          </a:extLst>
        </xdr:cNvPr>
        <xdr:cNvSpPr/>
      </xdr:nvSpPr>
      <xdr:spPr bwMode="auto">
        <a:xfrm>
          <a:off x="158750" y="1511300"/>
          <a:ext cx="190500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190500</xdr:colOff>
      <xdr:row>9</xdr:row>
      <xdr:rowOff>164124</xdr:rowOff>
    </xdr:to>
    <xdr:sp macro="" textlink="">
      <xdr:nvSpPr>
        <xdr:cNvPr id="208" name="六角形 207">
          <a:extLst>
            <a:ext uri="{FF2B5EF4-FFF2-40B4-BE49-F238E27FC236}">
              <a16:creationId xmlns:a16="http://schemas.microsoft.com/office/drawing/2014/main" id="{9CF1A97B-6650-455F-B532-48A62E49B472}"/>
            </a:ext>
          </a:extLst>
        </xdr:cNvPr>
        <xdr:cNvSpPr/>
      </xdr:nvSpPr>
      <xdr:spPr bwMode="auto">
        <a:xfrm>
          <a:off x="1568450" y="1511300"/>
          <a:ext cx="190500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9</xdr:row>
      <xdr:rowOff>19050</xdr:rowOff>
    </xdr:from>
    <xdr:to>
      <xdr:col>7</xdr:col>
      <xdr:colOff>190500</xdr:colOff>
      <xdr:row>10</xdr:row>
      <xdr:rowOff>11724</xdr:rowOff>
    </xdr:to>
    <xdr:sp macro="" textlink="">
      <xdr:nvSpPr>
        <xdr:cNvPr id="209" name="六角形 208">
          <a:extLst>
            <a:ext uri="{FF2B5EF4-FFF2-40B4-BE49-F238E27FC236}">
              <a16:creationId xmlns:a16="http://schemas.microsoft.com/office/drawing/2014/main" id="{2183DB3E-8B21-4956-91A8-223CA88B40DE}"/>
            </a:ext>
          </a:extLst>
        </xdr:cNvPr>
        <xdr:cNvSpPr/>
      </xdr:nvSpPr>
      <xdr:spPr bwMode="auto">
        <a:xfrm>
          <a:off x="4387850" y="1530350"/>
          <a:ext cx="190500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190500</xdr:colOff>
      <xdr:row>9</xdr:row>
      <xdr:rowOff>164124</xdr:rowOff>
    </xdr:to>
    <xdr:sp macro="" textlink="">
      <xdr:nvSpPr>
        <xdr:cNvPr id="210" name="六角形 209">
          <a:extLst>
            <a:ext uri="{FF2B5EF4-FFF2-40B4-BE49-F238E27FC236}">
              <a16:creationId xmlns:a16="http://schemas.microsoft.com/office/drawing/2014/main" id="{7F3FC46B-1BB7-4BA9-8B2B-A397C3E7CC1D}"/>
            </a:ext>
          </a:extLst>
        </xdr:cNvPr>
        <xdr:cNvSpPr/>
      </xdr:nvSpPr>
      <xdr:spPr bwMode="auto">
        <a:xfrm>
          <a:off x="2978150" y="1511300"/>
          <a:ext cx="190500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190500</xdr:colOff>
      <xdr:row>9</xdr:row>
      <xdr:rowOff>164124</xdr:rowOff>
    </xdr:to>
    <xdr:sp macro="" textlink="">
      <xdr:nvSpPr>
        <xdr:cNvPr id="211" name="六角形 210">
          <a:extLst>
            <a:ext uri="{FF2B5EF4-FFF2-40B4-BE49-F238E27FC236}">
              <a16:creationId xmlns:a16="http://schemas.microsoft.com/office/drawing/2014/main" id="{CEE2AE74-D3DF-4E24-9DF1-3CD936CC8125}"/>
            </a:ext>
          </a:extLst>
        </xdr:cNvPr>
        <xdr:cNvSpPr/>
      </xdr:nvSpPr>
      <xdr:spPr bwMode="auto">
        <a:xfrm>
          <a:off x="5797550" y="1511300"/>
          <a:ext cx="190500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17</xdr:row>
      <xdr:rowOff>6113</xdr:rowOff>
    </xdr:from>
    <xdr:to>
      <xdr:col>1</xdr:col>
      <xdr:colOff>190500</xdr:colOff>
      <xdr:row>17</xdr:row>
      <xdr:rowOff>164381</xdr:rowOff>
    </xdr:to>
    <xdr:sp macro="" textlink="">
      <xdr:nvSpPr>
        <xdr:cNvPr id="212" name="六角形 211">
          <a:extLst>
            <a:ext uri="{FF2B5EF4-FFF2-40B4-BE49-F238E27FC236}">
              <a16:creationId xmlns:a16="http://schemas.microsoft.com/office/drawing/2014/main" id="{7C2FD05F-E6A5-42F2-AA28-AE63EBC9F017}"/>
            </a:ext>
          </a:extLst>
        </xdr:cNvPr>
        <xdr:cNvSpPr/>
      </xdr:nvSpPr>
      <xdr:spPr bwMode="auto">
        <a:xfrm>
          <a:off x="158750" y="2902333"/>
          <a:ext cx="190500" cy="15826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4811</xdr:colOff>
      <xdr:row>17</xdr:row>
      <xdr:rowOff>5558</xdr:rowOff>
    </xdr:from>
    <xdr:to>
      <xdr:col>3</xdr:col>
      <xdr:colOff>191137</xdr:colOff>
      <xdr:row>18</xdr:row>
      <xdr:rowOff>7876</xdr:rowOff>
    </xdr:to>
    <xdr:sp macro="" textlink="">
      <xdr:nvSpPr>
        <xdr:cNvPr id="213" name="六角形 212">
          <a:extLst>
            <a:ext uri="{FF2B5EF4-FFF2-40B4-BE49-F238E27FC236}">
              <a16:creationId xmlns:a16="http://schemas.microsoft.com/office/drawing/2014/main" id="{35B73D66-4966-4F54-8370-B6A6739D6291}"/>
            </a:ext>
          </a:extLst>
        </xdr:cNvPr>
        <xdr:cNvSpPr/>
      </xdr:nvSpPr>
      <xdr:spPr bwMode="auto">
        <a:xfrm>
          <a:off x="1572951" y="2901778"/>
          <a:ext cx="186326" cy="16687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16353</xdr:colOff>
      <xdr:row>24</xdr:row>
      <xdr:rowOff>166410</xdr:rowOff>
    </xdr:from>
    <xdr:to>
      <xdr:col>5</xdr:col>
      <xdr:colOff>206853</xdr:colOff>
      <xdr:row>25</xdr:row>
      <xdr:rowOff>156153</xdr:rowOff>
    </xdr:to>
    <xdr:sp macro="" textlink="">
      <xdr:nvSpPr>
        <xdr:cNvPr id="214" name="六角形 213">
          <a:extLst>
            <a:ext uri="{FF2B5EF4-FFF2-40B4-BE49-F238E27FC236}">
              <a16:creationId xmlns:a16="http://schemas.microsoft.com/office/drawing/2014/main" id="{115E562A-458C-4046-BA1F-4CE73D6B98ED}"/>
            </a:ext>
          </a:extLst>
        </xdr:cNvPr>
        <xdr:cNvSpPr/>
      </xdr:nvSpPr>
      <xdr:spPr bwMode="auto">
        <a:xfrm>
          <a:off x="2993883" y="4255190"/>
          <a:ext cx="190500" cy="16204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702627</xdr:colOff>
      <xdr:row>25</xdr:row>
      <xdr:rowOff>1394</xdr:rowOff>
    </xdr:from>
    <xdr:to>
      <xdr:col>7</xdr:col>
      <xdr:colOff>184258</xdr:colOff>
      <xdr:row>26</xdr:row>
      <xdr:rowOff>7488</xdr:rowOff>
    </xdr:to>
    <xdr:sp macro="" textlink="">
      <xdr:nvSpPr>
        <xdr:cNvPr id="215" name="六角形 214">
          <a:extLst>
            <a:ext uri="{FF2B5EF4-FFF2-40B4-BE49-F238E27FC236}">
              <a16:creationId xmlns:a16="http://schemas.microsoft.com/office/drawing/2014/main" id="{5006ED40-E3FE-4D2F-9DB6-CB16064607B8}"/>
            </a:ext>
          </a:extLst>
        </xdr:cNvPr>
        <xdr:cNvSpPr/>
      </xdr:nvSpPr>
      <xdr:spPr bwMode="auto">
        <a:xfrm>
          <a:off x="4384853" y="4262476"/>
          <a:ext cx="186326" cy="17065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5601</xdr:colOff>
      <xdr:row>25</xdr:row>
      <xdr:rowOff>5470</xdr:rowOff>
    </xdr:from>
    <xdr:to>
      <xdr:col>9</xdr:col>
      <xdr:colOff>188773</xdr:colOff>
      <xdr:row>25</xdr:row>
      <xdr:rowOff>165441</xdr:rowOff>
    </xdr:to>
    <xdr:sp macro="" textlink="">
      <xdr:nvSpPr>
        <xdr:cNvPr id="216" name="六角形 215">
          <a:extLst>
            <a:ext uri="{FF2B5EF4-FFF2-40B4-BE49-F238E27FC236}">
              <a16:creationId xmlns:a16="http://schemas.microsoft.com/office/drawing/2014/main" id="{4AFF150B-91B6-4598-981B-2FB803833365}"/>
            </a:ext>
          </a:extLst>
        </xdr:cNvPr>
        <xdr:cNvSpPr/>
      </xdr:nvSpPr>
      <xdr:spPr bwMode="auto">
        <a:xfrm>
          <a:off x="5806780" y="4269041"/>
          <a:ext cx="183172" cy="15997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8041</xdr:rowOff>
    </xdr:from>
    <xdr:to>
      <xdr:col>1</xdr:col>
      <xdr:colOff>190500</xdr:colOff>
      <xdr:row>26</xdr:row>
      <xdr:rowOff>4134</xdr:rowOff>
    </xdr:to>
    <xdr:sp macro="" textlink="">
      <xdr:nvSpPr>
        <xdr:cNvPr id="217" name="六角形 216">
          <a:extLst>
            <a:ext uri="{FF2B5EF4-FFF2-40B4-BE49-F238E27FC236}">
              <a16:creationId xmlns:a16="http://schemas.microsoft.com/office/drawing/2014/main" id="{5219CB09-DC9E-4407-BC94-E77A22D7141E}"/>
            </a:ext>
          </a:extLst>
        </xdr:cNvPr>
        <xdr:cNvSpPr/>
      </xdr:nvSpPr>
      <xdr:spPr bwMode="auto">
        <a:xfrm>
          <a:off x="158750" y="4256191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5918</xdr:colOff>
      <xdr:row>25</xdr:row>
      <xdr:rowOff>12782</xdr:rowOff>
    </xdr:from>
    <xdr:to>
      <xdr:col>3</xdr:col>
      <xdr:colOff>192852</xdr:colOff>
      <xdr:row>26</xdr:row>
      <xdr:rowOff>17482</xdr:rowOff>
    </xdr:to>
    <xdr:sp macro="" textlink="">
      <xdr:nvSpPr>
        <xdr:cNvPr id="218" name="六角形 217">
          <a:extLst>
            <a:ext uri="{FF2B5EF4-FFF2-40B4-BE49-F238E27FC236}">
              <a16:creationId xmlns:a16="http://schemas.microsoft.com/office/drawing/2014/main" id="{80799891-FE02-4C05-9B31-AB4CBDE19A94}"/>
            </a:ext>
          </a:extLst>
        </xdr:cNvPr>
        <xdr:cNvSpPr/>
      </xdr:nvSpPr>
      <xdr:spPr bwMode="auto">
        <a:xfrm>
          <a:off x="1575275" y="4276353"/>
          <a:ext cx="186934" cy="17025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240061</xdr:colOff>
      <xdr:row>21</xdr:row>
      <xdr:rowOff>16720</xdr:rowOff>
    </xdr:from>
    <xdr:to>
      <xdr:col>10</xdr:col>
      <xdr:colOff>385024</xdr:colOff>
      <xdr:row>22</xdr:row>
      <xdr:rowOff>100672</xdr:rowOff>
    </xdr:to>
    <xdr:sp macro="" textlink="">
      <xdr:nvSpPr>
        <xdr:cNvPr id="154" name="Freeform 2883">
          <a:extLst>
            <a:ext uri="{FF2B5EF4-FFF2-40B4-BE49-F238E27FC236}">
              <a16:creationId xmlns:a16="http://schemas.microsoft.com/office/drawing/2014/main" id="{FF3A6AF3-CFA7-4328-BB36-CC32E9D08D87}"/>
            </a:ext>
          </a:extLst>
        </xdr:cNvPr>
        <xdr:cNvSpPr>
          <a:spLocks/>
        </xdr:cNvSpPr>
      </xdr:nvSpPr>
      <xdr:spPr bwMode="auto">
        <a:xfrm rot="5400000" flipV="1">
          <a:off x="6664126" y="3650048"/>
          <a:ext cx="248510" cy="144963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  <a:gd name="connsiteX0" fmla="*/ 12710 w 12710"/>
            <a:gd name="connsiteY0" fmla="*/ 239 h 12840"/>
            <a:gd name="connsiteX1" fmla="*/ 12611 w 12710"/>
            <a:gd name="connsiteY1" fmla="*/ 12601 h 12840"/>
            <a:gd name="connsiteX2" fmla="*/ 0 w 12710"/>
            <a:gd name="connsiteY2" fmla="*/ 12489 h 12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10" h="12840">
              <a:moveTo>
                <a:pt x="12710" y="239"/>
              </a:moveTo>
              <a:cubicBezTo>
                <a:pt x="12667" y="-2214"/>
                <a:pt x="12654" y="15054"/>
                <a:pt x="12611" y="12601"/>
              </a:cubicBezTo>
              <a:cubicBezTo>
                <a:pt x="8036" y="12686"/>
                <a:pt x="4575" y="12404"/>
                <a:pt x="0" y="1248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16353</xdr:colOff>
      <xdr:row>33</xdr:row>
      <xdr:rowOff>4330</xdr:rowOff>
    </xdr:from>
    <xdr:to>
      <xdr:col>5</xdr:col>
      <xdr:colOff>206853</xdr:colOff>
      <xdr:row>34</xdr:row>
      <xdr:rowOff>423</xdr:rowOff>
    </xdr:to>
    <xdr:sp macro="" textlink="">
      <xdr:nvSpPr>
        <xdr:cNvPr id="219" name="六角形 218">
          <a:extLst>
            <a:ext uri="{FF2B5EF4-FFF2-40B4-BE49-F238E27FC236}">
              <a16:creationId xmlns:a16="http://schemas.microsoft.com/office/drawing/2014/main" id="{6F175F12-11A8-468C-A452-291B5F051F46}"/>
            </a:ext>
          </a:extLst>
        </xdr:cNvPr>
        <xdr:cNvSpPr/>
      </xdr:nvSpPr>
      <xdr:spPr bwMode="auto">
        <a:xfrm>
          <a:off x="2994503" y="561773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30775</xdr:colOff>
      <xdr:row>33</xdr:row>
      <xdr:rowOff>2836</xdr:rowOff>
    </xdr:from>
    <xdr:to>
      <xdr:col>7</xdr:col>
      <xdr:colOff>218276</xdr:colOff>
      <xdr:row>33</xdr:row>
      <xdr:rowOff>171956</xdr:rowOff>
    </xdr:to>
    <xdr:sp macro="" textlink="">
      <xdr:nvSpPr>
        <xdr:cNvPr id="220" name="六角形 219">
          <a:extLst>
            <a:ext uri="{FF2B5EF4-FFF2-40B4-BE49-F238E27FC236}">
              <a16:creationId xmlns:a16="http://schemas.microsoft.com/office/drawing/2014/main" id="{0A0C9AEB-C2F1-4103-81FC-90A0DD8B9911}"/>
            </a:ext>
          </a:extLst>
        </xdr:cNvPr>
        <xdr:cNvSpPr/>
      </xdr:nvSpPr>
      <xdr:spPr bwMode="auto">
        <a:xfrm>
          <a:off x="4424748" y="5590269"/>
          <a:ext cx="187501" cy="16912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10591</xdr:colOff>
      <xdr:row>33</xdr:row>
      <xdr:rowOff>11365</xdr:rowOff>
    </xdr:from>
    <xdr:to>
      <xdr:col>9</xdr:col>
      <xdr:colOff>193763</xdr:colOff>
      <xdr:row>34</xdr:row>
      <xdr:rowOff>5329</xdr:rowOff>
    </xdr:to>
    <xdr:sp macro="" textlink="">
      <xdr:nvSpPr>
        <xdr:cNvPr id="221" name="六角形 220">
          <a:extLst>
            <a:ext uri="{FF2B5EF4-FFF2-40B4-BE49-F238E27FC236}">
              <a16:creationId xmlns:a16="http://schemas.microsoft.com/office/drawing/2014/main" id="{FDBA121D-67C8-4A87-8F17-7AE88CCE29D5}"/>
            </a:ext>
          </a:extLst>
        </xdr:cNvPr>
        <xdr:cNvSpPr/>
      </xdr:nvSpPr>
      <xdr:spPr bwMode="auto">
        <a:xfrm>
          <a:off x="5808141" y="5624765"/>
          <a:ext cx="183172" cy="15906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8041</xdr:rowOff>
    </xdr:from>
    <xdr:to>
      <xdr:col>1</xdr:col>
      <xdr:colOff>190500</xdr:colOff>
      <xdr:row>34</xdr:row>
      <xdr:rowOff>4134</xdr:rowOff>
    </xdr:to>
    <xdr:sp macro="" textlink="">
      <xdr:nvSpPr>
        <xdr:cNvPr id="222" name="六角形 221">
          <a:extLst>
            <a:ext uri="{FF2B5EF4-FFF2-40B4-BE49-F238E27FC236}">
              <a16:creationId xmlns:a16="http://schemas.microsoft.com/office/drawing/2014/main" id="{77DAF9AA-9233-4271-BD9C-6DED3B6FD8B1}"/>
            </a:ext>
          </a:extLst>
        </xdr:cNvPr>
        <xdr:cNvSpPr/>
      </xdr:nvSpPr>
      <xdr:spPr bwMode="auto">
        <a:xfrm>
          <a:off x="158750" y="5621441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686274</xdr:colOff>
      <xdr:row>33</xdr:row>
      <xdr:rowOff>3711</xdr:rowOff>
    </xdr:from>
    <xdr:to>
      <xdr:col>3</xdr:col>
      <xdr:colOff>167905</xdr:colOff>
      <xdr:row>34</xdr:row>
      <xdr:rowOff>8411</xdr:rowOff>
    </xdr:to>
    <xdr:sp macro="" textlink="">
      <xdr:nvSpPr>
        <xdr:cNvPr id="223" name="六角形 222">
          <a:extLst>
            <a:ext uri="{FF2B5EF4-FFF2-40B4-BE49-F238E27FC236}">
              <a16:creationId xmlns:a16="http://schemas.microsoft.com/office/drawing/2014/main" id="{8530B3AB-9946-4023-8DB3-D040E3399C36}"/>
            </a:ext>
          </a:extLst>
        </xdr:cNvPr>
        <xdr:cNvSpPr/>
      </xdr:nvSpPr>
      <xdr:spPr bwMode="auto">
        <a:xfrm>
          <a:off x="1549874" y="5617111"/>
          <a:ext cx="186481" cy="1698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705214</xdr:colOff>
      <xdr:row>41</xdr:row>
      <xdr:rowOff>9402</xdr:rowOff>
    </xdr:from>
    <xdr:to>
      <xdr:col>5</xdr:col>
      <xdr:colOff>189844</xdr:colOff>
      <xdr:row>42</xdr:row>
      <xdr:rowOff>5495</xdr:rowOff>
    </xdr:to>
    <xdr:sp macro="" textlink="">
      <xdr:nvSpPr>
        <xdr:cNvPr id="224" name="六角形 223">
          <a:extLst>
            <a:ext uri="{FF2B5EF4-FFF2-40B4-BE49-F238E27FC236}">
              <a16:creationId xmlns:a16="http://schemas.microsoft.com/office/drawing/2014/main" id="{B3507AFA-1826-407E-98A2-DF4F3E491559}"/>
            </a:ext>
          </a:extLst>
        </xdr:cNvPr>
        <xdr:cNvSpPr/>
      </xdr:nvSpPr>
      <xdr:spPr bwMode="auto">
        <a:xfrm>
          <a:off x="2981576" y="6960384"/>
          <a:ext cx="190500" cy="16051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702627</xdr:colOff>
      <xdr:row>41</xdr:row>
      <xdr:rowOff>16411</xdr:rowOff>
    </xdr:from>
    <xdr:to>
      <xdr:col>7</xdr:col>
      <xdr:colOff>184258</xdr:colOff>
      <xdr:row>42</xdr:row>
      <xdr:rowOff>21111</xdr:rowOff>
    </xdr:to>
    <xdr:sp macro="" textlink="">
      <xdr:nvSpPr>
        <xdr:cNvPr id="225" name="六角形 224">
          <a:extLst>
            <a:ext uri="{FF2B5EF4-FFF2-40B4-BE49-F238E27FC236}">
              <a16:creationId xmlns:a16="http://schemas.microsoft.com/office/drawing/2014/main" id="{435E9068-9D84-4E3D-895F-EEFB32CA081E}"/>
            </a:ext>
          </a:extLst>
        </xdr:cNvPr>
        <xdr:cNvSpPr/>
      </xdr:nvSpPr>
      <xdr:spPr bwMode="auto">
        <a:xfrm>
          <a:off x="4385627" y="6982361"/>
          <a:ext cx="186481" cy="1698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10591</xdr:colOff>
      <xdr:row>41</xdr:row>
      <xdr:rowOff>15076</xdr:rowOff>
    </xdr:from>
    <xdr:to>
      <xdr:col>9</xdr:col>
      <xdr:colOff>193763</xdr:colOff>
      <xdr:row>42</xdr:row>
      <xdr:rowOff>9040</xdr:rowOff>
    </xdr:to>
    <xdr:sp macro="" textlink="">
      <xdr:nvSpPr>
        <xdr:cNvPr id="226" name="六角形 225">
          <a:extLst>
            <a:ext uri="{FF2B5EF4-FFF2-40B4-BE49-F238E27FC236}">
              <a16:creationId xmlns:a16="http://schemas.microsoft.com/office/drawing/2014/main" id="{D30352D9-CA8A-42D1-9EDF-D8DD23DEBBD1}"/>
            </a:ext>
          </a:extLst>
        </xdr:cNvPr>
        <xdr:cNvSpPr/>
      </xdr:nvSpPr>
      <xdr:spPr bwMode="auto">
        <a:xfrm>
          <a:off x="5808141" y="6981026"/>
          <a:ext cx="183172" cy="15906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155917</xdr:colOff>
      <xdr:row>40</xdr:row>
      <xdr:rowOff>169030</xdr:rowOff>
    </xdr:from>
    <xdr:to>
      <xdr:col>1</xdr:col>
      <xdr:colOff>187667</xdr:colOff>
      <xdr:row>41</xdr:row>
      <xdr:rowOff>159454</xdr:rowOff>
    </xdr:to>
    <xdr:sp macro="" textlink="">
      <xdr:nvSpPr>
        <xdr:cNvPr id="227" name="六角形 226">
          <a:extLst>
            <a:ext uri="{FF2B5EF4-FFF2-40B4-BE49-F238E27FC236}">
              <a16:creationId xmlns:a16="http://schemas.microsoft.com/office/drawing/2014/main" id="{7BCB9476-8A01-4792-B5A5-0255B32E08D7}"/>
            </a:ext>
          </a:extLst>
        </xdr:cNvPr>
        <xdr:cNvSpPr/>
      </xdr:nvSpPr>
      <xdr:spPr bwMode="auto">
        <a:xfrm>
          <a:off x="155917" y="6949923"/>
          <a:ext cx="190500" cy="16051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3083</xdr:colOff>
      <xdr:row>40</xdr:row>
      <xdr:rowOff>167533</xdr:rowOff>
    </xdr:from>
    <xdr:to>
      <xdr:col>3</xdr:col>
      <xdr:colOff>190584</xdr:colOff>
      <xdr:row>42</xdr:row>
      <xdr:rowOff>2144</xdr:rowOff>
    </xdr:to>
    <xdr:sp macro="" textlink="">
      <xdr:nvSpPr>
        <xdr:cNvPr id="228" name="六角形 227">
          <a:extLst>
            <a:ext uri="{FF2B5EF4-FFF2-40B4-BE49-F238E27FC236}">
              <a16:creationId xmlns:a16="http://schemas.microsoft.com/office/drawing/2014/main" id="{7BE0660B-EF8B-45F2-9510-6FAC32EAAD76}"/>
            </a:ext>
          </a:extLst>
        </xdr:cNvPr>
        <xdr:cNvSpPr/>
      </xdr:nvSpPr>
      <xdr:spPr bwMode="auto">
        <a:xfrm>
          <a:off x="1573574" y="6948426"/>
          <a:ext cx="187501" cy="16912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16353</xdr:colOff>
      <xdr:row>49</xdr:row>
      <xdr:rowOff>4330</xdr:rowOff>
    </xdr:from>
    <xdr:to>
      <xdr:col>5</xdr:col>
      <xdr:colOff>206853</xdr:colOff>
      <xdr:row>50</xdr:row>
      <xdr:rowOff>423</xdr:rowOff>
    </xdr:to>
    <xdr:sp macro="" textlink="">
      <xdr:nvSpPr>
        <xdr:cNvPr id="230" name="六角形 229">
          <a:extLst>
            <a:ext uri="{FF2B5EF4-FFF2-40B4-BE49-F238E27FC236}">
              <a16:creationId xmlns:a16="http://schemas.microsoft.com/office/drawing/2014/main" id="{45E7DB5C-BBC9-4D63-8E21-A20276A3B6E8}"/>
            </a:ext>
          </a:extLst>
        </xdr:cNvPr>
        <xdr:cNvSpPr/>
      </xdr:nvSpPr>
      <xdr:spPr bwMode="auto">
        <a:xfrm>
          <a:off x="2994503" y="836728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702627</xdr:colOff>
      <xdr:row>49</xdr:row>
      <xdr:rowOff>0</xdr:rowOff>
    </xdr:from>
    <xdr:to>
      <xdr:col>7</xdr:col>
      <xdr:colOff>184258</xdr:colOff>
      <xdr:row>50</xdr:row>
      <xdr:rowOff>4700</xdr:rowOff>
    </xdr:to>
    <xdr:sp macro="" textlink="">
      <xdr:nvSpPr>
        <xdr:cNvPr id="231" name="六角形 230">
          <a:extLst>
            <a:ext uri="{FF2B5EF4-FFF2-40B4-BE49-F238E27FC236}">
              <a16:creationId xmlns:a16="http://schemas.microsoft.com/office/drawing/2014/main" id="{9275A5BB-CE82-4A15-95EA-0E31D0F52884}"/>
            </a:ext>
          </a:extLst>
        </xdr:cNvPr>
        <xdr:cNvSpPr/>
      </xdr:nvSpPr>
      <xdr:spPr bwMode="auto">
        <a:xfrm>
          <a:off x="4385627" y="8362950"/>
          <a:ext cx="186481" cy="1698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5021</xdr:colOff>
      <xdr:row>49</xdr:row>
      <xdr:rowOff>11364</xdr:rowOff>
    </xdr:from>
    <xdr:to>
      <xdr:col>9</xdr:col>
      <xdr:colOff>150394</xdr:colOff>
      <xdr:row>50</xdr:row>
      <xdr:rowOff>5569</xdr:rowOff>
    </xdr:to>
    <xdr:sp macro="" textlink="">
      <xdr:nvSpPr>
        <xdr:cNvPr id="232" name="六角形 231">
          <a:extLst>
            <a:ext uri="{FF2B5EF4-FFF2-40B4-BE49-F238E27FC236}">
              <a16:creationId xmlns:a16="http://schemas.microsoft.com/office/drawing/2014/main" id="{D64C62F9-EABC-4197-877A-2DC3024A357C}"/>
            </a:ext>
          </a:extLst>
        </xdr:cNvPr>
        <xdr:cNvSpPr/>
      </xdr:nvSpPr>
      <xdr:spPr bwMode="auto">
        <a:xfrm>
          <a:off x="5800789" y="8386123"/>
          <a:ext cx="145373" cy="15852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49</xdr:row>
      <xdr:rowOff>8041</xdr:rowOff>
    </xdr:from>
    <xdr:to>
      <xdr:col>1</xdr:col>
      <xdr:colOff>190500</xdr:colOff>
      <xdr:row>50</xdr:row>
      <xdr:rowOff>4134</xdr:rowOff>
    </xdr:to>
    <xdr:sp macro="" textlink="">
      <xdr:nvSpPr>
        <xdr:cNvPr id="233" name="六角形 232">
          <a:extLst>
            <a:ext uri="{FF2B5EF4-FFF2-40B4-BE49-F238E27FC236}">
              <a16:creationId xmlns:a16="http://schemas.microsoft.com/office/drawing/2014/main" id="{853B2D1F-AB99-4101-A41C-E0F6C922D4E4}"/>
            </a:ext>
          </a:extLst>
        </xdr:cNvPr>
        <xdr:cNvSpPr/>
      </xdr:nvSpPr>
      <xdr:spPr bwMode="auto">
        <a:xfrm>
          <a:off x="158750" y="8370991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686274</xdr:colOff>
      <xdr:row>49</xdr:row>
      <xdr:rowOff>3711</xdr:rowOff>
    </xdr:from>
    <xdr:to>
      <xdr:col>3</xdr:col>
      <xdr:colOff>167905</xdr:colOff>
      <xdr:row>50</xdr:row>
      <xdr:rowOff>8411</xdr:rowOff>
    </xdr:to>
    <xdr:sp macro="" textlink="">
      <xdr:nvSpPr>
        <xdr:cNvPr id="234" name="六角形 233">
          <a:extLst>
            <a:ext uri="{FF2B5EF4-FFF2-40B4-BE49-F238E27FC236}">
              <a16:creationId xmlns:a16="http://schemas.microsoft.com/office/drawing/2014/main" id="{5133490D-8558-4BD5-B0D7-839B0ED3EEBE}"/>
            </a:ext>
          </a:extLst>
        </xdr:cNvPr>
        <xdr:cNvSpPr/>
      </xdr:nvSpPr>
      <xdr:spPr bwMode="auto">
        <a:xfrm>
          <a:off x="1549874" y="8366661"/>
          <a:ext cx="186481" cy="1698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16353</xdr:colOff>
      <xdr:row>57</xdr:row>
      <xdr:rowOff>8041</xdr:rowOff>
    </xdr:from>
    <xdr:to>
      <xdr:col>5</xdr:col>
      <xdr:colOff>206853</xdr:colOff>
      <xdr:row>58</xdr:row>
      <xdr:rowOff>4134</xdr:rowOff>
    </xdr:to>
    <xdr:sp macro="" textlink="">
      <xdr:nvSpPr>
        <xdr:cNvPr id="235" name="六角形 234">
          <a:extLst>
            <a:ext uri="{FF2B5EF4-FFF2-40B4-BE49-F238E27FC236}">
              <a16:creationId xmlns:a16="http://schemas.microsoft.com/office/drawing/2014/main" id="{0BEEFCCA-6BC1-4183-B9CC-B100B0086AF2}"/>
            </a:ext>
          </a:extLst>
        </xdr:cNvPr>
        <xdr:cNvSpPr/>
      </xdr:nvSpPr>
      <xdr:spPr bwMode="auto">
        <a:xfrm>
          <a:off x="2994503" y="9736241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702627</xdr:colOff>
      <xdr:row>57</xdr:row>
      <xdr:rowOff>3711</xdr:rowOff>
    </xdr:from>
    <xdr:to>
      <xdr:col>7</xdr:col>
      <xdr:colOff>184258</xdr:colOff>
      <xdr:row>58</xdr:row>
      <xdr:rowOff>8411</xdr:rowOff>
    </xdr:to>
    <xdr:sp macro="" textlink="">
      <xdr:nvSpPr>
        <xdr:cNvPr id="236" name="六角形 235">
          <a:extLst>
            <a:ext uri="{FF2B5EF4-FFF2-40B4-BE49-F238E27FC236}">
              <a16:creationId xmlns:a16="http://schemas.microsoft.com/office/drawing/2014/main" id="{C4CC6527-E213-402D-B4FC-D3E419C89E6C}"/>
            </a:ext>
          </a:extLst>
        </xdr:cNvPr>
        <xdr:cNvSpPr/>
      </xdr:nvSpPr>
      <xdr:spPr bwMode="auto">
        <a:xfrm>
          <a:off x="4385627" y="9731911"/>
          <a:ext cx="186481" cy="1698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10591</xdr:colOff>
      <xdr:row>57</xdr:row>
      <xdr:rowOff>2376</xdr:rowOff>
    </xdr:from>
    <xdr:to>
      <xdr:col>9</xdr:col>
      <xdr:colOff>193763</xdr:colOff>
      <xdr:row>57</xdr:row>
      <xdr:rowOff>161440</xdr:rowOff>
    </xdr:to>
    <xdr:sp macro="" textlink="">
      <xdr:nvSpPr>
        <xdr:cNvPr id="237" name="六角形 236">
          <a:extLst>
            <a:ext uri="{FF2B5EF4-FFF2-40B4-BE49-F238E27FC236}">
              <a16:creationId xmlns:a16="http://schemas.microsoft.com/office/drawing/2014/main" id="{E3BEBAE5-D85C-4A80-9345-86766646197B}"/>
            </a:ext>
          </a:extLst>
        </xdr:cNvPr>
        <xdr:cNvSpPr/>
      </xdr:nvSpPr>
      <xdr:spPr bwMode="auto">
        <a:xfrm>
          <a:off x="5808141" y="9730576"/>
          <a:ext cx="183172" cy="15906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57</xdr:row>
      <xdr:rowOff>11752</xdr:rowOff>
    </xdr:from>
    <xdr:to>
      <xdr:col>1</xdr:col>
      <xdr:colOff>190500</xdr:colOff>
      <xdr:row>58</xdr:row>
      <xdr:rowOff>7845</xdr:rowOff>
    </xdr:to>
    <xdr:sp macro="" textlink="">
      <xdr:nvSpPr>
        <xdr:cNvPr id="238" name="六角形 237">
          <a:extLst>
            <a:ext uri="{FF2B5EF4-FFF2-40B4-BE49-F238E27FC236}">
              <a16:creationId xmlns:a16="http://schemas.microsoft.com/office/drawing/2014/main" id="{7A8F51D6-9F0E-40E1-8F8A-50E28D723979}"/>
            </a:ext>
          </a:extLst>
        </xdr:cNvPr>
        <xdr:cNvSpPr/>
      </xdr:nvSpPr>
      <xdr:spPr bwMode="auto">
        <a:xfrm>
          <a:off x="158750" y="9739952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686274</xdr:colOff>
      <xdr:row>57</xdr:row>
      <xdr:rowOff>7422</xdr:rowOff>
    </xdr:from>
    <xdr:to>
      <xdr:col>3</xdr:col>
      <xdr:colOff>167905</xdr:colOff>
      <xdr:row>58</xdr:row>
      <xdr:rowOff>12122</xdr:rowOff>
    </xdr:to>
    <xdr:sp macro="" textlink="">
      <xdr:nvSpPr>
        <xdr:cNvPr id="239" name="六角形 238">
          <a:extLst>
            <a:ext uri="{FF2B5EF4-FFF2-40B4-BE49-F238E27FC236}">
              <a16:creationId xmlns:a16="http://schemas.microsoft.com/office/drawing/2014/main" id="{F1269574-9ECF-48B0-9991-1FA8C8DC4D94}"/>
            </a:ext>
          </a:extLst>
        </xdr:cNvPr>
        <xdr:cNvSpPr/>
      </xdr:nvSpPr>
      <xdr:spPr bwMode="auto">
        <a:xfrm>
          <a:off x="1549874" y="9735622"/>
          <a:ext cx="186481" cy="1698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29053</xdr:colOff>
      <xdr:row>1</xdr:row>
      <xdr:rowOff>4330</xdr:rowOff>
    </xdr:from>
    <xdr:to>
      <xdr:col>15</xdr:col>
      <xdr:colOff>219553</xdr:colOff>
      <xdr:row>1</xdr:row>
      <xdr:rowOff>165523</xdr:rowOff>
    </xdr:to>
    <xdr:sp macro="" textlink="">
      <xdr:nvSpPr>
        <xdr:cNvPr id="240" name="六角形 239">
          <a:extLst>
            <a:ext uri="{FF2B5EF4-FFF2-40B4-BE49-F238E27FC236}">
              <a16:creationId xmlns:a16="http://schemas.microsoft.com/office/drawing/2014/main" id="{AF6FE424-1786-4CCD-B808-BBF358FC750A}"/>
            </a:ext>
          </a:extLst>
        </xdr:cNvPr>
        <xdr:cNvSpPr/>
      </xdr:nvSpPr>
      <xdr:spPr bwMode="auto">
        <a:xfrm>
          <a:off x="10017603" y="14403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10477</xdr:colOff>
      <xdr:row>1</xdr:row>
      <xdr:rowOff>0</xdr:rowOff>
    </xdr:from>
    <xdr:to>
      <xdr:col>17</xdr:col>
      <xdr:colOff>196958</xdr:colOff>
      <xdr:row>1</xdr:row>
      <xdr:rowOff>169800</xdr:rowOff>
    </xdr:to>
    <xdr:sp macro="" textlink="">
      <xdr:nvSpPr>
        <xdr:cNvPr id="241" name="六角形 240">
          <a:extLst>
            <a:ext uri="{FF2B5EF4-FFF2-40B4-BE49-F238E27FC236}">
              <a16:creationId xmlns:a16="http://schemas.microsoft.com/office/drawing/2014/main" id="{4160C566-9E4B-45BB-8749-1A11B3AD3655}"/>
            </a:ext>
          </a:extLst>
        </xdr:cNvPr>
        <xdr:cNvSpPr/>
      </xdr:nvSpPr>
      <xdr:spPr bwMode="auto">
        <a:xfrm>
          <a:off x="11408727" y="139700"/>
          <a:ext cx="186481" cy="1698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23291</xdr:colOff>
      <xdr:row>1</xdr:row>
      <xdr:rowOff>11365</xdr:rowOff>
    </xdr:from>
    <xdr:to>
      <xdr:col>19</xdr:col>
      <xdr:colOff>206463</xdr:colOff>
      <xdr:row>1</xdr:row>
      <xdr:rowOff>170429</xdr:rowOff>
    </xdr:to>
    <xdr:sp macro="" textlink="">
      <xdr:nvSpPr>
        <xdr:cNvPr id="242" name="六角形 241">
          <a:extLst>
            <a:ext uri="{FF2B5EF4-FFF2-40B4-BE49-F238E27FC236}">
              <a16:creationId xmlns:a16="http://schemas.microsoft.com/office/drawing/2014/main" id="{AEBA2B26-CED1-4F0D-8019-7C0AB37E577C}"/>
            </a:ext>
          </a:extLst>
        </xdr:cNvPr>
        <xdr:cNvSpPr/>
      </xdr:nvSpPr>
      <xdr:spPr bwMode="auto">
        <a:xfrm>
          <a:off x="12831241" y="151065"/>
          <a:ext cx="183172" cy="15906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1</xdr:row>
      <xdr:rowOff>8041</xdr:rowOff>
    </xdr:from>
    <xdr:to>
      <xdr:col>11</xdr:col>
      <xdr:colOff>190500</xdr:colOff>
      <xdr:row>1</xdr:row>
      <xdr:rowOff>169234</xdr:rowOff>
    </xdr:to>
    <xdr:sp macro="" textlink="">
      <xdr:nvSpPr>
        <xdr:cNvPr id="243" name="六角形 242">
          <a:extLst>
            <a:ext uri="{FF2B5EF4-FFF2-40B4-BE49-F238E27FC236}">
              <a16:creationId xmlns:a16="http://schemas.microsoft.com/office/drawing/2014/main" id="{6FA7D179-8346-437C-B240-14A623F250EF}"/>
            </a:ext>
          </a:extLst>
        </xdr:cNvPr>
        <xdr:cNvSpPr/>
      </xdr:nvSpPr>
      <xdr:spPr bwMode="auto">
        <a:xfrm>
          <a:off x="7181850" y="147741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698974</xdr:colOff>
      <xdr:row>1</xdr:row>
      <xdr:rowOff>3712</xdr:rowOff>
    </xdr:from>
    <xdr:to>
      <xdr:col>13</xdr:col>
      <xdr:colOff>152136</xdr:colOff>
      <xdr:row>2</xdr:row>
      <xdr:rowOff>1</xdr:rowOff>
    </xdr:to>
    <xdr:sp macro="" textlink="">
      <xdr:nvSpPr>
        <xdr:cNvPr id="244" name="六角形 243">
          <a:extLst>
            <a:ext uri="{FF2B5EF4-FFF2-40B4-BE49-F238E27FC236}">
              <a16:creationId xmlns:a16="http://schemas.microsoft.com/office/drawing/2014/main" id="{29224511-FB0E-4DDD-81DA-4763034D9AC3}"/>
            </a:ext>
          </a:extLst>
        </xdr:cNvPr>
        <xdr:cNvSpPr/>
      </xdr:nvSpPr>
      <xdr:spPr bwMode="auto">
        <a:xfrm>
          <a:off x="8579148" y="142618"/>
          <a:ext cx="158717" cy="16826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698883</xdr:colOff>
      <xdr:row>9</xdr:row>
      <xdr:rowOff>21757</xdr:rowOff>
    </xdr:from>
    <xdr:to>
      <xdr:col>15</xdr:col>
      <xdr:colOff>184346</xdr:colOff>
      <xdr:row>10</xdr:row>
      <xdr:rowOff>11327</xdr:rowOff>
    </xdr:to>
    <xdr:sp macro="" textlink="">
      <xdr:nvSpPr>
        <xdr:cNvPr id="245" name="六角形 244">
          <a:extLst>
            <a:ext uri="{FF2B5EF4-FFF2-40B4-BE49-F238E27FC236}">
              <a16:creationId xmlns:a16="http://schemas.microsoft.com/office/drawing/2014/main" id="{683C225C-568B-4EC5-8C3A-224D43CA9202}"/>
            </a:ext>
          </a:extLst>
        </xdr:cNvPr>
        <xdr:cNvSpPr/>
      </xdr:nvSpPr>
      <xdr:spPr bwMode="auto">
        <a:xfrm>
          <a:off x="9985758" y="1543889"/>
          <a:ext cx="190500" cy="162328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10477</xdr:colOff>
      <xdr:row>8</xdr:row>
      <xdr:rowOff>168811</xdr:rowOff>
    </xdr:from>
    <xdr:to>
      <xdr:col>17</xdr:col>
      <xdr:colOff>196958</xdr:colOff>
      <xdr:row>9</xdr:row>
      <xdr:rowOff>167161</xdr:rowOff>
    </xdr:to>
    <xdr:sp macro="" textlink="">
      <xdr:nvSpPr>
        <xdr:cNvPr id="246" name="六角形 245">
          <a:extLst>
            <a:ext uri="{FF2B5EF4-FFF2-40B4-BE49-F238E27FC236}">
              <a16:creationId xmlns:a16="http://schemas.microsoft.com/office/drawing/2014/main" id="{0CD3D255-C60F-40E5-8D4E-D0100CB8389B}"/>
            </a:ext>
          </a:extLst>
        </xdr:cNvPr>
        <xdr:cNvSpPr/>
      </xdr:nvSpPr>
      <xdr:spPr bwMode="auto">
        <a:xfrm>
          <a:off x="11408727" y="1508661"/>
          <a:ext cx="186481" cy="1698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4241</xdr:colOff>
      <xdr:row>9</xdr:row>
      <xdr:rowOff>8726</xdr:rowOff>
    </xdr:from>
    <xdr:to>
      <xdr:col>19</xdr:col>
      <xdr:colOff>187413</xdr:colOff>
      <xdr:row>9</xdr:row>
      <xdr:rowOff>167790</xdr:rowOff>
    </xdr:to>
    <xdr:sp macro="" textlink="">
      <xdr:nvSpPr>
        <xdr:cNvPr id="247" name="六角形 246">
          <a:extLst>
            <a:ext uri="{FF2B5EF4-FFF2-40B4-BE49-F238E27FC236}">
              <a16:creationId xmlns:a16="http://schemas.microsoft.com/office/drawing/2014/main" id="{2D02810B-C966-464C-B093-1B67743D0DF1}"/>
            </a:ext>
          </a:extLst>
        </xdr:cNvPr>
        <xdr:cNvSpPr/>
      </xdr:nvSpPr>
      <xdr:spPr bwMode="auto">
        <a:xfrm>
          <a:off x="12812191" y="1520026"/>
          <a:ext cx="183172" cy="15906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9</xdr:row>
      <xdr:rowOff>24452</xdr:rowOff>
    </xdr:from>
    <xdr:to>
      <xdr:col>11</xdr:col>
      <xdr:colOff>190500</xdr:colOff>
      <xdr:row>10</xdr:row>
      <xdr:rowOff>14195</xdr:rowOff>
    </xdr:to>
    <xdr:sp macro="" textlink="">
      <xdr:nvSpPr>
        <xdr:cNvPr id="248" name="六角形 247">
          <a:extLst>
            <a:ext uri="{FF2B5EF4-FFF2-40B4-BE49-F238E27FC236}">
              <a16:creationId xmlns:a16="http://schemas.microsoft.com/office/drawing/2014/main" id="{05EEA074-38AA-478D-A58F-85EFC2C82066}"/>
            </a:ext>
          </a:extLst>
        </xdr:cNvPr>
        <xdr:cNvSpPr/>
      </xdr:nvSpPr>
      <xdr:spPr bwMode="auto">
        <a:xfrm>
          <a:off x="7181850" y="1535752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698974</xdr:colOff>
      <xdr:row>9</xdr:row>
      <xdr:rowOff>20122</xdr:rowOff>
    </xdr:from>
    <xdr:to>
      <xdr:col>13</xdr:col>
      <xdr:colOff>180605</xdr:colOff>
      <xdr:row>10</xdr:row>
      <xdr:rowOff>18472</xdr:rowOff>
    </xdr:to>
    <xdr:sp macro="" textlink="">
      <xdr:nvSpPr>
        <xdr:cNvPr id="249" name="六角形 248">
          <a:extLst>
            <a:ext uri="{FF2B5EF4-FFF2-40B4-BE49-F238E27FC236}">
              <a16:creationId xmlns:a16="http://schemas.microsoft.com/office/drawing/2014/main" id="{67B79E44-69BF-4A95-963E-1E3639404664}"/>
            </a:ext>
          </a:extLst>
        </xdr:cNvPr>
        <xdr:cNvSpPr/>
      </xdr:nvSpPr>
      <xdr:spPr bwMode="auto">
        <a:xfrm>
          <a:off x="8572974" y="1531422"/>
          <a:ext cx="186481" cy="1698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269876</xdr:colOff>
      <xdr:row>7</xdr:row>
      <xdr:rowOff>168276</xdr:rowOff>
    </xdr:from>
    <xdr:ext cx="355600" cy="123940"/>
    <xdr:sp macro="" textlink="">
      <xdr:nvSpPr>
        <xdr:cNvPr id="250" name="Text Box 404">
          <a:extLst>
            <a:ext uri="{FF2B5EF4-FFF2-40B4-BE49-F238E27FC236}">
              <a16:creationId xmlns:a16="http://schemas.microsoft.com/office/drawing/2014/main" id="{06839AC1-5C66-4516-A302-037140AB8B11}"/>
            </a:ext>
          </a:extLst>
        </xdr:cNvPr>
        <xdr:cNvSpPr txBox="1">
          <a:spLocks noChangeArrowheads="1"/>
        </xdr:cNvSpPr>
      </xdr:nvSpPr>
      <xdr:spPr bwMode="auto">
        <a:xfrm>
          <a:off x="9553576" y="1336676"/>
          <a:ext cx="355600" cy="12394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44000" rIns="0" bIns="0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安田西</a:t>
          </a:r>
          <a:endParaRPr lang="ja-JP" altLang="en-US"/>
        </a:p>
      </xdr:txBody>
    </xdr:sp>
    <xdr:clientData/>
  </xdr:oneCellAnchor>
  <xdr:twoCellAnchor>
    <xdr:from>
      <xdr:col>13</xdr:col>
      <xdr:colOff>614540</xdr:colOff>
      <xdr:row>2</xdr:row>
      <xdr:rowOff>154686</xdr:rowOff>
    </xdr:from>
    <xdr:to>
      <xdr:col>14</xdr:col>
      <xdr:colOff>512965</xdr:colOff>
      <xdr:row>6</xdr:row>
      <xdr:rowOff>142888</xdr:rowOff>
    </xdr:to>
    <xdr:sp macro="" textlink="">
      <xdr:nvSpPr>
        <xdr:cNvPr id="251" name="Line 399">
          <a:extLst>
            <a:ext uri="{FF2B5EF4-FFF2-40B4-BE49-F238E27FC236}">
              <a16:creationId xmlns:a16="http://schemas.microsoft.com/office/drawing/2014/main" id="{AE8FBB47-3B34-4DF5-AC5D-315DBAC3C36C}"/>
            </a:ext>
          </a:extLst>
        </xdr:cNvPr>
        <xdr:cNvSpPr>
          <a:spLocks noChangeShapeType="1"/>
        </xdr:cNvSpPr>
      </xdr:nvSpPr>
      <xdr:spPr bwMode="auto">
        <a:xfrm rot="8175732" flipV="1">
          <a:off x="9196378" y="467517"/>
          <a:ext cx="603462" cy="6792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263809</xdr:colOff>
      <xdr:row>7</xdr:row>
      <xdr:rowOff>1874</xdr:rowOff>
    </xdr:from>
    <xdr:ext cx="318934" cy="148205"/>
    <xdr:sp macro="" textlink="">
      <xdr:nvSpPr>
        <xdr:cNvPr id="252" name="Text Box 404">
          <a:extLst>
            <a:ext uri="{FF2B5EF4-FFF2-40B4-BE49-F238E27FC236}">
              <a16:creationId xmlns:a16="http://schemas.microsoft.com/office/drawing/2014/main" id="{AF947D62-C384-4312-B4B8-77714C0618B8}"/>
            </a:ext>
          </a:extLst>
        </xdr:cNvPr>
        <xdr:cNvSpPr txBox="1">
          <a:spLocks noChangeArrowheads="1"/>
        </xdr:cNvSpPr>
      </xdr:nvSpPr>
      <xdr:spPr bwMode="auto">
        <a:xfrm>
          <a:off x="9547509" y="1170274"/>
          <a:ext cx="318934" cy="14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・安田の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大杉</a:t>
          </a:r>
          <a:endParaRPr lang="ja-JP" altLang="en-US"/>
        </a:p>
      </xdr:txBody>
    </xdr:sp>
    <xdr:clientData/>
  </xdr:oneCellAnchor>
  <xdr:oneCellAnchor>
    <xdr:from>
      <xdr:col>13</xdr:col>
      <xdr:colOff>418323</xdr:colOff>
      <xdr:row>6</xdr:row>
      <xdr:rowOff>23598</xdr:rowOff>
    </xdr:from>
    <xdr:ext cx="480543" cy="287467"/>
    <xdr:sp macro="" textlink="">
      <xdr:nvSpPr>
        <xdr:cNvPr id="253" name="Text Box 554">
          <a:extLst>
            <a:ext uri="{FF2B5EF4-FFF2-40B4-BE49-F238E27FC236}">
              <a16:creationId xmlns:a16="http://schemas.microsoft.com/office/drawing/2014/main" id="{98311265-A30A-4C50-8E4B-C042A637B314}"/>
            </a:ext>
          </a:extLst>
        </xdr:cNvPr>
        <xdr:cNvSpPr txBox="1">
          <a:spLocks noChangeArrowheads="1"/>
        </xdr:cNvSpPr>
      </xdr:nvSpPr>
      <xdr:spPr bwMode="auto">
        <a:xfrm>
          <a:off x="9007985" y="1021149"/>
          <a:ext cx="480543" cy="28746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t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店　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640580</xdr:colOff>
      <xdr:row>1</xdr:row>
      <xdr:rowOff>169547</xdr:rowOff>
    </xdr:from>
    <xdr:ext cx="238378" cy="217913"/>
    <xdr:grpSp>
      <xdr:nvGrpSpPr>
        <xdr:cNvPr id="256" name="Group 6672">
          <a:extLst>
            <a:ext uri="{FF2B5EF4-FFF2-40B4-BE49-F238E27FC236}">
              <a16:creationId xmlns:a16="http://schemas.microsoft.com/office/drawing/2014/main" id="{3E0B412B-DC0C-44CC-9F1D-1BB3C9920864}"/>
            </a:ext>
          </a:extLst>
        </xdr:cNvPr>
        <xdr:cNvGrpSpPr>
          <a:grpSpLocks/>
        </xdr:cNvGrpSpPr>
      </xdr:nvGrpSpPr>
      <xdr:grpSpPr bwMode="auto">
        <a:xfrm>
          <a:off x="9222418" y="309621"/>
          <a:ext cx="238378" cy="217913"/>
          <a:chOff x="536" y="110"/>
          <a:chExt cx="46" cy="44"/>
        </a:xfrm>
      </xdr:grpSpPr>
      <xdr:pic>
        <xdr:nvPicPr>
          <xdr:cNvPr id="257" name="Picture 6673" descr="route2">
            <a:extLst>
              <a:ext uri="{FF2B5EF4-FFF2-40B4-BE49-F238E27FC236}">
                <a16:creationId xmlns:a16="http://schemas.microsoft.com/office/drawing/2014/main" id="{0A1F7A8B-1436-461A-A707-6C429CEB3F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8" name="Text Box 6674">
            <a:extLst>
              <a:ext uri="{FF2B5EF4-FFF2-40B4-BE49-F238E27FC236}">
                <a16:creationId xmlns:a16="http://schemas.microsoft.com/office/drawing/2014/main" id="{FB8E1128-2CB9-4B9D-8AB8-F162A4BE81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oneCellAnchor>
  <xdr:oneCellAnchor>
    <xdr:from>
      <xdr:col>13</xdr:col>
      <xdr:colOff>441927</xdr:colOff>
      <xdr:row>4</xdr:row>
      <xdr:rowOff>141591</xdr:rowOff>
    </xdr:from>
    <xdr:ext cx="459088" cy="229544"/>
    <xdr:sp macro="" textlink="">
      <xdr:nvSpPr>
        <xdr:cNvPr id="259" name="Text Box 1118">
          <a:extLst>
            <a:ext uri="{FF2B5EF4-FFF2-40B4-BE49-F238E27FC236}">
              <a16:creationId xmlns:a16="http://schemas.microsoft.com/office/drawing/2014/main" id="{4064B6A7-CCAC-48B5-A723-ECD788D8D494}"/>
            </a:ext>
          </a:extLst>
        </xdr:cNvPr>
        <xdr:cNvSpPr txBox="1">
          <a:spLocks noChangeArrowheads="1"/>
        </xdr:cNvSpPr>
      </xdr:nvSpPr>
      <xdr:spPr bwMode="auto">
        <a:xfrm>
          <a:off x="9031589" y="795898"/>
          <a:ext cx="459088" cy="22954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00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</a:p>
      </xdr:txBody>
    </xdr:sp>
    <xdr:clientData/>
  </xdr:oneCellAnchor>
  <xdr:twoCellAnchor>
    <xdr:from>
      <xdr:col>14</xdr:col>
      <xdr:colOff>155309</xdr:colOff>
      <xdr:row>7</xdr:row>
      <xdr:rowOff>81519</xdr:rowOff>
    </xdr:from>
    <xdr:to>
      <xdr:col>14</xdr:col>
      <xdr:colOff>291754</xdr:colOff>
      <xdr:row>8</xdr:row>
      <xdr:rowOff>40498</xdr:rowOff>
    </xdr:to>
    <xdr:sp macro="" textlink="">
      <xdr:nvSpPr>
        <xdr:cNvPr id="265" name="Oval 401">
          <a:extLst>
            <a:ext uri="{FF2B5EF4-FFF2-40B4-BE49-F238E27FC236}">
              <a16:creationId xmlns:a16="http://schemas.microsoft.com/office/drawing/2014/main" id="{5C794F36-1290-423E-B94F-763096F94CCE}"/>
            </a:ext>
          </a:extLst>
        </xdr:cNvPr>
        <xdr:cNvSpPr>
          <a:spLocks noChangeArrowheads="1"/>
        </xdr:cNvSpPr>
      </xdr:nvSpPr>
      <xdr:spPr bwMode="auto">
        <a:xfrm>
          <a:off x="9450765" y="1250691"/>
          <a:ext cx="136445" cy="1306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32922</xdr:colOff>
      <xdr:row>5</xdr:row>
      <xdr:rowOff>101341</xdr:rowOff>
    </xdr:from>
    <xdr:ext cx="374679" cy="150169"/>
    <xdr:sp macro="" textlink="">
      <xdr:nvSpPr>
        <xdr:cNvPr id="269" name="Text Box 1664">
          <a:extLst>
            <a:ext uri="{FF2B5EF4-FFF2-40B4-BE49-F238E27FC236}">
              <a16:creationId xmlns:a16="http://schemas.microsoft.com/office/drawing/2014/main" id="{BDD1675C-1092-4BF9-8710-0C7053DBEFDF}"/>
            </a:ext>
          </a:extLst>
        </xdr:cNvPr>
        <xdr:cNvSpPr txBox="1">
          <a:spLocks noChangeArrowheads="1"/>
        </xdr:cNvSpPr>
      </xdr:nvSpPr>
      <xdr:spPr bwMode="auto">
        <a:xfrm>
          <a:off x="8611772" y="926841"/>
          <a:ext cx="374679" cy="15016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デカンショ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548849</xdr:colOff>
      <xdr:row>1</xdr:row>
      <xdr:rowOff>144501</xdr:rowOff>
    </xdr:from>
    <xdr:ext cx="177741" cy="618719"/>
    <xdr:sp macro="" textlink="">
      <xdr:nvSpPr>
        <xdr:cNvPr id="274" name="Text Box 1563">
          <a:extLst>
            <a:ext uri="{FF2B5EF4-FFF2-40B4-BE49-F238E27FC236}">
              <a16:creationId xmlns:a16="http://schemas.microsoft.com/office/drawing/2014/main" id="{9951097D-9D5F-4999-8BDC-E804901A8E63}"/>
            </a:ext>
          </a:extLst>
        </xdr:cNvPr>
        <xdr:cNvSpPr txBox="1">
          <a:spLocks noChangeArrowheads="1"/>
        </xdr:cNvSpPr>
      </xdr:nvSpPr>
      <xdr:spPr bwMode="auto">
        <a:xfrm>
          <a:off x="2115996" y="284934"/>
          <a:ext cx="177741" cy="618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阪急京都線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16387</xdr:colOff>
      <xdr:row>8</xdr:row>
      <xdr:rowOff>39135</xdr:rowOff>
    </xdr:from>
    <xdr:ext cx="377825" cy="152946"/>
    <xdr:sp macro="" textlink="">
      <xdr:nvSpPr>
        <xdr:cNvPr id="286" name="Text Box 1620">
          <a:extLst>
            <a:ext uri="{FF2B5EF4-FFF2-40B4-BE49-F238E27FC236}">
              <a16:creationId xmlns:a16="http://schemas.microsoft.com/office/drawing/2014/main" id="{54FD7508-E920-44E5-8DE6-B48D77654158}"/>
            </a:ext>
          </a:extLst>
        </xdr:cNvPr>
        <xdr:cNvSpPr txBox="1">
          <a:spLocks noChangeArrowheads="1"/>
        </xdr:cNvSpPr>
      </xdr:nvSpPr>
      <xdr:spPr bwMode="auto">
        <a:xfrm>
          <a:off x="2290247" y="1388510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↓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249071</xdr:colOff>
      <xdr:row>2</xdr:row>
      <xdr:rowOff>163193</xdr:rowOff>
    </xdr:from>
    <xdr:to>
      <xdr:col>3</xdr:col>
      <xdr:colOff>381134</xdr:colOff>
      <xdr:row>5</xdr:row>
      <xdr:rowOff>29411</xdr:rowOff>
    </xdr:to>
    <xdr:grpSp>
      <xdr:nvGrpSpPr>
        <xdr:cNvPr id="287" name="グループ化 286">
          <a:extLst>
            <a:ext uri="{FF2B5EF4-FFF2-40B4-BE49-F238E27FC236}">
              <a16:creationId xmlns:a16="http://schemas.microsoft.com/office/drawing/2014/main" id="{29A5EDF3-55E0-498C-A1BF-C625EF9E194E}"/>
            </a:ext>
          </a:extLst>
        </xdr:cNvPr>
        <xdr:cNvGrpSpPr/>
      </xdr:nvGrpSpPr>
      <xdr:grpSpPr>
        <a:xfrm rot="19800000">
          <a:off x="1817895" y="476024"/>
          <a:ext cx="132063" cy="384490"/>
          <a:chOff x="2905960" y="777265"/>
          <a:chExt cx="151113" cy="394309"/>
        </a:xfrm>
      </xdr:grpSpPr>
      <xdr:sp macro="" textlink="">
        <xdr:nvSpPr>
          <xdr:cNvPr id="288" name="Line 1421">
            <a:extLst>
              <a:ext uri="{FF2B5EF4-FFF2-40B4-BE49-F238E27FC236}">
                <a16:creationId xmlns:a16="http://schemas.microsoft.com/office/drawing/2014/main" id="{B592D4B6-C4D5-40E3-A7B5-BFA967761EB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9" name="Text Box 1416">
            <a:extLst>
              <a:ext uri="{FF2B5EF4-FFF2-40B4-BE49-F238E27FC236}">
                <a16:creationId xmlns:a16="http://schemas.microsoft.com/office/drawing/2014/main" id="{DB4E3780-95D0-4169-84EE-EC86367B8038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502233</xdr:colOff>
      <xdr:row>2</xdr:row>
      <xdr:rowOff>36118</xdr:rowOff>
    </xdr:from>
    <xdr:to>
      <xdr:col>3</xdr:col>
      <xdr:colOff>588832</xdr:colOff>
      <xdr:row>5</xdr:row>
      <xdr:rowOff>86834</xdr:rowOff>
    </xdr:to>
    <xdr:sp macro="" textlink="">
      <xdr:nvSpPr>
        <xdr:cNvPr id="291" name="Line 72">
          <a:extLst>
            <a:ext uri="{FF2B5EF4-FFF2-40B4-BE49-F238E27FC236}">
              <a16:creationId xmlns:a16="http://schemas.microsoft.com/office/drawing/2014/main" id="{C0EF655C-C218-4184-92E6-75F82D6973DE}"/>
            </a:ext>
          </a:extLst>
        </xdr:cNvPr>
        <xdr:cNvSpPr>
          <a:spLocks noChangeShapeType="1"/>
        </xdr:cNvSpPr>
      </xdr:nvSpPr>
      <xdr:spPr bwMode="auto">
        <a:xfrm>
          <a:off x="2068085" y="350010"/>
          <a:ext cx="86599" cy="57026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231" h="6900">
              <a:moveTo>
                <a:pt x="0" y="0"/>
              </a:moveTo>
              <a:cubicBezTo>
                <a:pt x="11153" y="1980"/>
                <a:pt x="8462" y="-406"/>
                <a:pt x="9231" y="69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39686</xdr:colOff>
      <xdr:row>5</xdr:row>
      <xdr:rowOff>75305</xdr:rowOff>
    </xdr:from>
    <xdr:ext cx="162359" cy="515937"/>
    <xdr:sp macro="" textlink="">
      <xdr:nvSpPr>
        <xdr:cNvPr id="293" name="Text Box 1563">
          <a:extLst>
            <a:ext uri="{FF2B5EF4-FFF2-40B4-BE49-F238E27FC236}">
              <a16:creationId xmlns:a16="http://schemas.microsoft.com/office/drawing/2014/main" id="{5C948524-DE2D-4058-9C31-2161BCD96AC4}"/>
            </a:ext>
          </a:extLst>
        </xdr:cNvPr>
        <xdr:cNvSpPr txBox="1">
          <a:spLocks noChangeArrowheads="1"/>
        </xdr:cNvSpPr>
      </xdr:nvSpPr>
      <xdr:spPr bwMode="auto">
        <a:xfrm>
          <a:off x="2311032" y="899584"/>
          <a:ext cx="162359" cy="515937"/>
        </a:xfrm>
        <a:prstGeom prst="rect">
          <a:avLst/>
        </a:prstGeom>
        <a:solidFill>
          <a:schemeClr val="bg1">
            <a:alpha val="41000"/>
          </a:schemeClr>
        </a:solidFill>
        <a:ln>
          <a:noFill/>
        </a:ln>
      </xdr:spPr>
      <xdr:txBody>
        <a:bodyPr vertOverflow="overflow" horzOverflow="overflow" vert="eaVert" wrap="none" lIns="0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高架下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一号公園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13916</xdr:colOff>
      <xdr:row>5</xdr:row>
      <xdr:rowOff>70511</xdr:rowOff>
    </xdr:from>
    <xdr:ext cx="494289" cy="313893"/>
    <xdr:sp macro="" textlink="">
      <xdr:nvSpPr>
        <xdr:cNvPr id="294" name="Text Box 2937">
          <a:extLst>
            <a:ext uri="{FF2B5EF4-FFF2-40B4-BE49-F238E27FC236}">
              <a16:creationId xmlns:a16="http://schemas.microsoft.com/office/drawing/2014/main" id="{D9B218E0-F98C-428C-8998-923382970D0B}"/>
            </a:ext>
          </a:extLst>
        </xdr:cNvPr>
        <xdr:cNvSpPr txBox="1">
          <a:spLocks noChangeArrowheads="1"/>
        </xdr:cNvSpPr>
      </xdr:nvSpPr>
      <xdr:spPr bwMode="auto">
        <a:xfrm>
          <a:off x="1583273" y="900547"/>
          <a:ext cx="494289" cy="31389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竹橋町店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585713</xdr:colOff>
      <xdr:row>4</xdr:row>
      <xdr:rowOff>62793</xdr:rowOff>
    </xdr:from>
    <xdr:to>
      <xdr:col>3</xdr:col>
      <xdr:colOff>585713</xdr:colOff>
      <xdr:row>7</xdr:row>
      <xdr:rowOff>46273</xdr:rowOff>
    </xdr:to>
    <xdr:sp macro="" textlink="">
      <xdr:nvSpPr>
        <xdr:cNvPr id="295" name="Line 88">
          <a:extLst>
            <a:ext uri="{FF2B5EF4-FFF2-40B4-BE49-F238E27FC236}">
              <a16:creationId xmlns:a16="http://schemas.microsoft.com/office/drawing/2014/main" id="{39329837-8F70-4514-8508-2E6BDFDB22B3}"/>
            </a:ext>
          </a:extLst>
        </xdr:cNvPr>
        <xdr:cNvSpPr>
          <a:spLocks noChangeShapeType="1"/>
        </xdr:cNvSpPr>
      </xdr:nvSpPr>
      <xdr:spPr bwMode="auto">
        <a:xfrm rot="5400000">
          <a:off x="1904794" y="970748"/>
          <a:ext cx="50055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424823</xdr:colOff>
      <xdr:row>1</xdr:row>
      <xdr:rowOff>68587</xdr:rowOff>
    </xdr:from>
    <xdr:to>
      <xdr:col>6</xdr:col>
      <xdr:colOff>310280</xdr:colOff>
      <xdr:row>8</xdr:row>
      <xdr:rowOff>144756</xdr:rowOff>
    </xdr:to>
    <xdr:sp macro="" textlink="">
      <xdr:nvSpPr>
        <xdr:cNvPr id="307" name="Line 72">
          <a:extLst>
            <a:ext uri="{FF2B5EF4-FFF2-40B4-BE49-F238E27FC236}">
              <a16:creationId xmlns:a16="http://schemas.microsoft.com/office/drawing/2014/main" id="{2C895E91-905F-46C4-8CE1-F1A0304AE37F}"/>
            </a:ext>
          </a:extLst>
        </xdr:cNvPr>
        <xdr:cNvSpPr>
          <a:spLocks noChangeShapeType="1"/>
        </xdr:cNvSpPr>
      </xdr:nvSpPr>
      <xdr:spPr bwMode="auto">
        <a:xfrm flipH="1">
          <a:off x="3397778" y="209297"/>
          <a:ext cx="589008" cy="128844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1294"/>
            <a:gd name="connsiteY0" fmla="*/ 0 h 18388"/>
            <a:gd name="connsiteX1" fmla="*/ 50941 w 51294"/>
            <a:gd name="connsiteY1" fmla="*/ 18388 h 1838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5547"/>
            <a:gd name="connsiteY0" fmla="*/ 0 h 19427"/>
            <a:gd name="connsiteX1" fmla="*/ 51879 w 55547"/>
            <a:gd name="connsiteY1" fmla="*/ 18178 h 19427"/>
            <a:gd name="connsiteX2" fmla="*/ 51255 w 55547"/>
            <a:gd name="connsiteY2" fmla="*/ 17825 h 19427"/>
            <a:gd name="connsiteX0" fmla="*/ 0 w 54029"/>
            <a:gd name="connsiteY0" fmla="*/ 0 h 21468"/>
            <a:gd name="connsiteX1" fmla="*/ 51879 w 54029"/>
            <a:gd name="connsiteY1" fmla="*/ 18178 h 21468"/>
            <a:gd name="connsiteX2" fmla="*/ 40629 w 54029"/>
            <a:gd name="connsiteY2" fmla="*/ 21460 h 21468"/>
            <a:gd name="connsiteX0" fmla="*/ 0 w 53573"/>
            <a:gd name="connsiteY0" fmla="*/ 0 h 21330"/>
            <a:gd name="connsiteX1" fmla="*/ 51879 w 53573"/>
            <a:gd name="connsiteY1" fmla="*/ 18178 h 21330"/>
            <a:gd name="connsiteX2" fmla="*/ 33753 w 53573"/>
            <a:gd name="connsiteY2" fmla="*/ 21320 h 21330"/>
            <a:gd name="connsiteX0" fmla="*/ 0 w 52124"/>
            <a:gd name="connsiteY0" fmla="*/ 0 h 21329"/>
            <a:gd name="connsiteX1" fmla="*/ 51879 w 52124"/>
            <a:gd name="connsiteY1" fmla="*/ 18178 h 21329"/>
            <a:gd name="connsiteX2" fmla="*/ 33753 w 52124"/>
            <a:gd name="connsiteY2" fmla="*/ 21320 h 21329"/>
            <a:gd name="connsiteX0" fmla="*/ 0 w 49434"/>
            <a:gd name="connsiteY0" fmla="*/ 0 h 23146"/>
            <a:gd name="connsiteX1" fmla="*/ 48754 w 49434"/>
            <a:gd name="connsiteY1" fmla="*/ 19995 h 23146"/>
            <a:gd name="connsiteX2" fmla="*/ 30628 w 49434"/>
            <a:gd name="connsiteY2" fmla="*/ 23137 h 23146"/>
            <a:gd name="connsiteX0" fmla="*/ 0 w 51022"/>
            <a:gd name="connsiteY0" fmla="*/ 0 h 24963"/>
            <a:gd name="connsiteX1" fmla="*/ 50629 w 51022"/>
            <a:gd name="connsiteY1" fmla="*/ 21812 h 24963"/>
            <a:gd name="connsiteX2" fmla="*/ 32503 w 51022"/>
            <a:gd name="connsiteY2" fmla="*/ 24954 h 249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022" h="24963">
              <a:moveTo>
                <a:pt x="0" y="0"/>
              </a:moveTo>
              <a:cubicBezTo>
                <a:pt x="59587" y="8042"/>
                <a:pt x="50421" y="8777"/>
                <a:pt x="50629" y="21812"/>
              </a:cubicBezTo>
              <a:cubicBezTo>
                <a:pt x="51984" y="24713"/>
                <a:pt x="32633" y="25028"/>
                <a:pt x="32503" y="2495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352865</xdr:colOff>
      <xdr:row>5</xdr:row>
      <xdr:rowOff>89168</xdr:rowOff>
    </xdr:from>
    <xdr:to>
      <xdr:col>5</xdr:col>
      <xdr:colOff>486215</xdr:colOff>
      <xdr:row>6</xdr:row>
      <xdr:rowOff>32586</xdr:rowOff>
    </xdr:to>
    <xdr:sp macro="" textlink="">
      <xdr:nvSpPr>
        <xdr:cNvPr id="308" name="AutoShape 4802">
          <a:extLst>
            <a:ext uri="{FF2B5EF4-FFF2-40B4-BE49-F238E27FC236}">
              <a16:creationId xmlns:a16="http://schemas.microsoft.com/office/drawing/2014/main" id="{D53AE22B-A43B-4349-8ECE-674BB37CD7ED}"/>
            </a:ext>
          </a:extLst>
        </xdr:cNvPr>
        <xdr:cNvSpPr>
          <a:spLocks noChangeArrowheads="1"/>
        </xdr:cNvSpPr>
      </xdr:nvSpPr>
      <xdr:spPr bwMode="auto">
        <a:xfrm>
          <a:off x="3325820" y="922606"/>
          <a:ext cx="133350" cy="1165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97414</xdr:colOff>
      <xdr:row>3</xdr:row>
      <xdr:rowOff>74420</xdr:rowOff>
    </xdr:from>
    <xdr:to>
      <xdr:col>5</xdr:col>
      <xdr:colOff>462316</xdr:colOff>
      <xdr:row>4</xdr:row>
      <xdr:rowOff>105986</xdr:rowOff>
    </xdr:to>
    <xdr:sp macro="" textlink="">
      <xdr:nvSpPr>
        <xdr:cNvPr id="309" name="Line 76">
          <a:extLst>
            <a:ext uri="{FF2B5EF4-FFF2-40B4-BE49-F238E27FC236}">
              <a16:creationId xmlns:a16="http://schemas.microsoft.com/office/drawing/2014/main" id="{CEB7CAF1-4288-4BD8-BD13-0B29ED2A243A}"/>
            </a:ext>
          </a:extLst>
        </xdr:cNvPr>
        <xdr:cNvSpPr>
          <a:spLocks noChangeShapeType="1"/>
        </xdr:cNvSpPr>
      </xdr:nvSpPr>
      <xdr:spPr bwMode="auto">
        <a:xfrm>
          <a:off x="3070369" y="561494"/>
          <a:ext cx="364902" cy="204748"/>
        </a:xfrm>
        <a:custGeom>
          <a:avLst/>
          <a:gdLst>
            <a:gd name="connsiteX0" fmla="*/ 0 w 382942"/>
            <a:gd name="connsiteY0" fmla="*/ 0 h 181753"/>
            <a:gd name="connsiteX1" fmla="*/ 382942 w 382942"/>
            <a:gd name="connsiteY1" fmla="*/ 181753 h 181753"/>
            <a:gd name="connsiteX0" fmla="*/ 0 w 364902"/>
            <a:gd name="connsiteY0" fmla="*/ 0 h 192577"/>
            <a:gd name="connsiteX1" fmla="*/ 364902 w 364902"/>
            <a:gd name="connsiteY1" fmla="*/ 192577 h 192577"/>
            <a:gd name="connsiteX0" fmla="*/ 0 w 364902"/>
            <a:gd name="connsiteY0" fmla="*/ 0 h 192577"/>
            <a:gd name="connsiteX1" fmla="*/ 364902 w 364902"/>
            <a:gd name="connsiteY1" fmla="*/ 192577 h 192577"/>
            <a:gd name="connsiteX0" fmla="*/ 0 w 364902"/>
            <a:gd name="connsiteY0" fmla="*/ 12171 h 204748"/>
            <a:gd name="connsiteX1" fmla="*/ 364902 w 364902"/>
            <a:gd name="connsiteY1" fmla="*/ 204748 h 204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4902" h="204748">
              <a:moveTo>
                <a:pt x="0" y="12171"/>
              </a:moveTo>
              <a:cubicBezTo>
                <a:pt x="199806" y="7812"/>
                <a:pt x="197568" y="-65097"/>
                <a:pt x="364902" y="20474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383557</xdr:colOff>
      <xdr:row>4</xdr:row>
      <xdr:rowOff>42255</xdr:rowOff>
    </xdr:from>
    <xdr:to>
      <xdr:col>5</xdr:col>
      <xdr:colOff>499133</xdr:colOff>
      <xdr:row>4</xdr:row>
      <xdr:rowOff>153285</xdr:rowOff>
    </xdr:to>
    <xdr:sp macro="" textlink="">
      <xdr:nvSpPr>
        <xdr:cNvPr id="310" name="Oval 77">
          <a:extLst>
            <a:ext uri="{FF2B5EF4-FFF2-40B4-BE49-F238E27FC236}">
              <a16:creationId xmlns:a16="http://schemas.microsoft.com/office/drawing/2014/main" id="{A3C65634-06B5-4C96-85C6-C88FF2A288E3}"/>
            </a:ext>
          </a:extLst>
        </xdr:cNvPr>
        <xdr:cNvSpPr>
          <a:spLocks noChangeArrowheads="1"/>
        </xdr:cNvSpPr>
      </xdr:nvSpPr>
      <xdr:spPr bwMode="auto">
        <a:xfrm>
          <a:off x="3363521" y="699934"/>
          <a:ext cx="115576" cy="1110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335544</xdr:colOff>
      <xdr:row>5</xdr:row>
      <xdr:rowOff>137099</xdr:rowOff>
    </xdr:from>
    <xdr:to>
      <xdr:col>5</xdr:col>
      <xdr:colOff>516856</xdr:colOff>
      <xdr:row>7</xdr:row>
      <xdr:rowOff>136530</xdr:rowOff>
    </xdr:to>
    <xdr:grpSp>
      <xdr:nvGrpSpPr>
        <xdr:cNvPr id="311" name="Group 405">
          <a:extLst>
            <a:ext uri="{FF2B5EF4-FFF2-40B4-BE49-F238E27FC236}">
              <a16:creationId xmlns:a16="http://schemas.microsoft.com/office/drawing/2014/main" id="{0E58A2D7-CC98-48F3-942B-1EA5E728A1E4}"/>
            </a:ext>
          </a:extLst>
        </xdr:cNvPr>
        <xdr:cNvGrpSpPr>
          <a:grpSpLocks/>
        </xdr:cNvGrpSpPr>
      </xdr:nvGrpSpPr>
      <xdr:grpSpPr bwMode="auto">
        <a:xfrm>
          <a:off x="3314441" y="968202"/>
          <a:ext cx="181312" cy="344946"/>
          <a:chOff x="718" y="97"/>
          <a:chExt cx="23" cy="15"/>
        </a:xfrm>
      </xdr:grpSpPr>
      <xdr:sp macro="" textlink="">
        <xdr:nvSpPr>
          <xdr:cNvPr id="312" name="Freeform 406">
            <a:extLst>
              <a:ext uri="{FF2B5EF4-FFF2-40B4-BE49-F238E27FC236}">
                <a16:creationId xmlns:a16="http://schemas.microsoft.com/office/drawing/2014/main" id="{C7F270C5-00B3-4298-AEDC-B99532E1BAB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3" name="Freeform 407">
            <a:extLst>
              <a:ext uri="{FF2B5EF4-FFF2-40B4-BE49-F238E27FC236}">
                <a16:creationId xmlns:a16="http://schemas.microsoft.com/office/drawing/2014/main" id="{EE0CDAD6-7D4A-4D6F-BB91-5C9410A0303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110707</xdr:colOff>
      <xdr:row>5</xdr:row>
      <xdr:rowOff>159137</xdr:rowOff>
    </xdr:from>
    <xdr:to>
      <xdr:col>6</xdr:col>
      <xdr:colOff>292019</xdr:colOff>
      <xdr:row>7</xdr:row>
      <xdr:rowOff>158568</xdr:rowOff>
    </xdr:to>
    <xdr:grpSp>
      <xdr:nvGrpSpPr>
        <xdr:cNvPr id="314" name="Group 405">
          <a:extLst>
            <a:ext uri="{FF2B5EF4-FFF2-40B4-BE49-F238E27FC236}">
              <a16:creationId xmlns:a16="http://schemas.microsoft.com/office/drawing/2014/main" id="{44C7976A-2DD4-4903-BDA8-2733FF239356}"/>
            </a:ext>
          </a:extLst>
        </xdr:cNvPr>
        <xdr:cNvGrpSpPr>
          <a:grpSpLocks/>
        </xdr:cNvGrpSpPr>
      </xdr:nvGrpSpPr>
      <xdr:grpSpPr bwMode="auto">
        <a:xfrm>
          <a:off x="3794641" y="990240"/>
          <a:ext cx="181312" cy="344946"/>
          <a:chOff x="718" y="97"/>
          <a:chExt cx="23" cy="15"/>
        </a:xfrm>
      </xdr:grpSpPr>
      <xdr:sp macro="" textlink="">
        <xdr:nvSpPr>
          <xdr:cNvPr id="315" name="Freeform 406">
            <a:extLst>
              <a:ext uri="{FF2B5EF4-FFF2-40B4-BE49-F238E27FC236}">
                <a16:creationId xmlns:a16="http://schemas.microsoft.com/office/drawing/2014/main" id="{4DFE16DD-9110-4F97-905D-4548DD1D84A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6" name="Freeform 407">
            <a:extLst>
              <a:ext uri="{FF2B5EF4-FFF2-40B4-BE49-F238E27FC236}">
                <a16:creationId xmlns:a16="http://schemas.microsoft.com/office/drawing/2014/main" id="{800ED755-FE57-477E-AC62-9D26F0E92BF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6</xdr:col>
      <xdr:colOff>157822</xdr:colOff>
      <xdr:row>1</xdr:row>
      <xdr:rowOff>90404</xdr:rowOff>
    </xdr:from>
    <xdr:ext cx="72365" cy="92159"/>
    <xdr:sp macro="" textlink="">
      <xdr:nvSpPr>
        <xdr:cNvPr id="321" name="Text Box 1563">
          <a:extLst>
            <a:ext uri="{FF2B5EF4-FFF2-40B4-BE49-F238E27FC236}">
              <a16:creationId xmlns:a16="http://schemas.microsoft.com/office/drawing/2014/main" id="{D990E631-D0A7-4477-AEFD-3EA5ABC163A8}"/>
            </a:ext>
          </a:extLst>
        </xdr:cNvPr>
        <xdr:cNvSpPr txBox="1">
          <a:spLocks noChangeArrowheads="1"/>
        </xdr:cNvSpPr>
      </xdr:nvSpPr>
      <xdr:spPr bwMode="auto">
        <a:xfrm>
          <a:off x="3848760" y="229310"/>
          <a:ext cx="72365" cy="92159"/>
        </a:xfrm>
        <a:prstGeom prst="rect">
          <a:avLst/>
        </a:prstGeom>
        <a:solidFill>
          <a:schemeClr val="bg1">
            <a:alpha val="69000"/>
          </a:schemeClr>
        </a:solidFill>
        <a:ln>
          <a:noFill/>
        </a:ln>
      </xdr:spPr>
      <xdr:txBody>
        <a:bodyPr vertOverflow="overflow" horzOverflow="overflow" vert="eaVert" wrap="none" lIns="0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407704</xdr:colOff>
      <xdr:row>6</xdr:row>
      <xdr:rowOff>36080</xdr:rowOff>
    </xdr:from>
    <xdr:to>
      <xdr:col>6</xdr:col>
      <xdr:colOff>228575</xdr:colOff>
      <xdr:row>7</xdr:row>
      <xdr:rowOff>54054</xdr:rowOff>
    </xdr:to>
    <xdr:sp macro="" textlink="">
      <xdr:nvSpPr>
        <xdr:cNvPr id="322" name="Text Box 1620">
          <a:extLst>
            <a:ext uri="{FF2B5EF4-FFF2-40B4-BE49-F238E27FC236}">
              <a16:creationId xmlns:a16="http://schemas.microsoft.com/office/drawing/2014/main" id="{350036A4-3E58-4D9E-81F7-C8516152137C}"/>
            </a:ext>
          </a:extLst>
        </xdr:cNvPr>
        <xdr:cNvSpPr txBox="1">
          <a:spLocks noChangeArrowheads="1"/>
        </xdr:cNvSpPr>
      </xdr:nvSpPr>
      <xdr:spPr bwMode="auto">
        <a:xfrm>
          <a:off x="3380659" y="1042699"/>
          <a:ext cx="524422" cy="19115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安威川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5</xdr:col>
      <xdr:colOff>165014</xdr:colOff>
      <xdr:row>5</xdr:row>
      <xdr:rowOff>122673</xdr:rowOff>
    </xdr:from>
    <xdr:ext cx="177741" cy="432954"/>
    <xdr:sp macro="" textlink="">
      <xdr:nvSpPr>
        <xdr:cNvPr id="323" name="Text Box 1563">
          <a:extLst>
            <a:ext uri="{FF2B5EF4-FFF2-40B4-BE49-F238E27FC236}">
              <a16:creationId xmlns:a16="http://schemas.microsoft.com/office/drawing/2014/main" id="{53C9D5F7-701F-4347-8BC4-C751756878E2}"/>
            </a:ext>
          </a:extLst>
        </xdr:cNvPr>
        <xdr:cNvSpPr txBox="1">
          <a:spLocks noChangeArrowheads="1"/>
        </xdr:cNvSpPr>
      </xdr:nvSpPr>
      <xdr:spPr bwMode="auto">
        <a:xfrm>
          <a:off x="3144978" y="952709"/>
          <a:ext cx="177741" cy="4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千歳橋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355569</xdr:colOff>
      <xdr:row>3</xdr:row>
      <xdr:rowOff>13757</xdr:rowOff>
    </xdr:from>
    <xdr:to>
      <xdr:col>3</xdr:col>
      <xdr:colOff>563048</xdr:colOff>
      <xdr:row>4</xdr:row>
      <xdr:rowOff>38245</xdr:rowOff>
    </xdr:to>
    <xdr:sp macro="" textlink="">
      <xdr:nvSpPr>
        <xdr:cNvPr id="54" name="六角形 53">
          <a:extLst>
            <a:ext uri="{FF2B5EF4-FFF2-40B4-BE49-F238E27FC236}">
              <a16:creationId xmlns:a16="http://schemas.microsoft.com/office/drawing/2014/main" id="{4C0A42CD-C623-45EA-9A45-391647DE893D}"/>
            </a:ext>
          </a:extLst>
        </xdr:cNvPr>
        <xdr:cNvSpPr/>
      </xdr:nvSpPr>
      <xdr:spPr bwMode="auto">
        <a:xfrm>
          <a:off x="1921902" y="497945"/>
          <a:ext cx="207479" cy="1964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537592</xdr:colOff>
      <xdr:row>3</xdr:row>
      <xdr:rowOff>0</xdr:rowOff>
    </xdr:from>
    <xdr:to>
      <xdr:col>6</xdr:col>
      <xdr:colOff>41520</xdr:colOff>
      <xdr:row>4</xdr:row>
      <xdr:rowOff>24488</xdr:rowOff>
    </xdr:to>
    <xdr:sp macro="" textlink="">
      <xdr:nvSpPr>
        <xdr:cNvPr id="324" name="六角形 323">
          <a:extLst>
            <a:ext uri="{FF2B5EF4-FFF2-40B4-BE49-F238E27FC236}">
              <a16:creationId xmlns:a16="http://schemas.microsoft.com/office/drawing/2014/main" id="{90B56B91-00B8-4286-AA82-2488DD72A514}"/>
            </a:ext>
          </a:extLst>
        </xdr:cNvPr>
        <xdr:cNvSpPr/>
      </xdr:nvSpPr>
      <xdr:spPr bwMode="auto">
        <a:xfrm>
          <a:off x="3510547" y="487074"/>
          <a:ext cx="207479" cy="1976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199629</xdr:colOff>
      <xdr:row>2</xdr:row>
      <xdr:rowOff>52364</xdr:rowOff>
    </xdr:from>
    <xdr:ext cx="177741" cy="814565"/>
    <xdr:sp macro="" textlink="">
      <xdr:nvSpPr>
        <xdr:cNvPr id="325" name="Text Box 1563">
          <a:extLst>
            <a:ext uri="{FF2B5EF4-FFF2-40B4-BE49-F238E27FC236}">
              <a16:creationId xmlns:a16="http://schemas.microsoft.com/office/drawing/2014/main" id="{CEDF3B4B-F86D-4503-88EB-CF2EB36AA3EF}"/>
            </a:ext>
          </a:extLst>
        </xdr:cNvPr>
        <xdr:cNvSpPr txBox="1">
          <a:spLocks noChangeArrowheads="1"/>
        </xdr:cNvSpPr>
      </xdr:nvSpPr>
      <xdr:spPr bwMode="auto">
        <a:xfrm>
          <a:off x="3884897" y="365328"/>
          <a:ext cx="177741" cy="81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阪急京都線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690049</xdr:colOff>
      <xdr:row>1</xdr:row>
      <xdr:rowOff>147926</xdr:rowOff>
    </xdr:from>
    <xdr:to>
      <xdr:col>4</xdr:col>
      <xdr:colOff>56120</xdr:colOff>
      <xdr:row>8</xdr:row>
      <xdr:rowOff>123653</xdr:rowOff>
    </xdr:to>
    <xdr:grpSp>
      <xdr:nvGrpSpPr>
        <xdr:cNvPr id="343" name="グループ化 342">
          <a:extLst>
            <a:ext uri="{FF2B5EF4-FFF2-40B4-BE49-F238E27FC236}">
              <a16:creationId xmlns:a16="http://schemas.microsoft.com/office/drawing/2014/main" id="{69313ED6-C0ED-4EC8-BC6B-F9B6D1D025F8}"/>
            </a:ext>
          </a:extLst>
        </xdr:cNvPr>
        <xdr:cNvGrpSpPr/>
      </xdr:nvGrpSpPr>
      <xdr:grpSpPr>
        <a:xfrm>
          <a:off x="2258873" y="288000"/>
          <a:ext cx="71107" cy="1185028"/>
          <a:chOff x="1261220" y="847582"/>
          <a:chExt cx="69622" cy="1381072"/>
        </a:xfrm>
      </xdr:grpSpPr>
      <xdr:grpSp>
        <xdr:nvGrpSpPr>
          <xdr:cNvPr id="344" name="Group 802">
            <a:extLst>
              <a:ext uri="{FF2B5EF4-FFF2-40B4-BE49-F238E27FC236}">
                <a16:creationId xmlns:a16="http://schemas.microsoft.com/office/drawing/2014/main" id="{E04B1B98-2CB3-43A9-B2A3-38F4782D7E2F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347" name="Line 803">
              <a:extLst>
                <a:ext uri="{FF2B5EF4-FFF2-40B4-BE49-F238E27FC236}">
                  <a16:creationId xmlns:a16="http://schemas.microsoft.com/office/drawing/2014/main" id="{3CD61289-62FB-413F-A3CE-2BA4334AC5E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8" name="Line 804">
              <a:extLst>
                <a:ext uri="{FF2B5EF4-FFF2-40B4-BE49-F238E27FC236}">
                  <a16:creationId xmlns:a16="http://schemas.microsoft.com/office/drawing/2014/main" id="{45244BDF-76B8-4936-8961-EFA0071D1F9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49" name="Line 805">
              <a:extLst>
                <a:ext uri="{FF2B5EF4-FFF2-40B4-BE49-F238E27FC236}">
                  <a16:creationId xmlns:a16="http://schemas.microsoft.com/office/drawing/2014/main" id="{35AE2033-33CB-4536-9EF8-CAD12DF6D8B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0" name="Line 806">
              <a:extLst>
                <a:ext uri="{FF2B5EF4-FFF2-40B4-BE49-F238E27FC236}">
                  <a16:creationId xmlns:a16="http://schemas.microsoft.com/office/drawing/2014/main" id="{0D73CB31-A7D6-4DFD-A293-37DA68AFED2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1" name="Line 807">
              <a:extLst>
                <a:ext uri="{FF2B5EF4-FFF2-40B4-BE49-F238E27FC236}">
                  <a16:creationId xmlns:a16="http://schemas.microsoft.com/office/drawing/2014/main" id="{1B308056-8F04-42DD-AAA6-2E3FCF00A34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2" name="Line 808">
              <a:extLst>
                <a:ext uri="{FF2B5EF4-FFF2-40B4-BE49-F238E27FC236}">
                  <a16:creationId xmlns:a16="http://schemas.microsoft.com/office/drawing/2014/main" id="{7DEBA91A-340E-4F19-A5CC-C422EEC0D50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3" name="Line 809">
              <a:extLst>
                <a:ext uri="{FF2B5EF4-FFF2-40B4-BE49-F238E27FC236}">
                  <a16:creationId xmlns:a16="http://schemas.microsoft.com/office/drawing/2014/main" id="{120CFD4D-8D2B-454D-BC28-01E1DA87628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4" name="Line 810">
              <a:extLst>
                <a:ext uri="{FF2B5EF4-FFF2-40B4-BE49-F238E27FC236}">
                  <a16:creationId xmlns:a16="http://schemas.microsoft.com/office/drawing/2014/main" id="{EC6FAB2D-06BF-4524-A914-7130A3918F4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5" name="Line 811">
              <a:extLst>
                <a:ext uri="{FF2B5EF4-FFF2-40B4-BE49-F238E27FC236}">
                  <a16:creationId xmlns:a16="http://schemas.microsoft.com/office/drawing/2014/main" id="{62713BEC-8A4E-42AB-BE40-298E1ECD995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6" name="Line 812">
              <a:extLst>
                <a:ext uri="{FF2B5EF4-FFF2-40B4-BE49-F238E27FC236}">
                  <a16:creationId xmlns:a16="http://schemas.microsoft.com/office/drawing/2014/main" id="{C57513B0-12C3-457D-9486-4D02EAB71A8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7" name="Line 813">
              <a:extLst>
                <a:ext uri="{FF2B5EF4-FFF2-40B4-BE49-F238E27FC236}">
                  <a16:creationId xmlns:a16="http://schemas.microsoft.com/office/drawing/2014/main" id="{E9B3E809-7BCE-4A8E-A9AE-F35C4730801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8" name="Line 814">
              <a:extLst>
                <a:ext uri="{FF2B5EF4-FFF2-40B4-BE49-F238E27FC236}">
                  <a16:creationId xmlns:a16="http://schemas.microsoft.com/office/drawing/2014/main" id="{7933BF53-A86F-4412-A18D-11751CD8A781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9" name="Line 815">
              <a:extLst>
                <a:ext uri="{FF2B5EF4-FFF2-40B4-BE49-F238E27FC236}">
                  <a16:creationId xmlns:a16="http://schemas.microsoft.com/office/drawing/2014/main" id="{BB6C03B8-4ECE-4FAF-8B6A-767540CA3671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45" name="Line 813">
            <a:extLst>
              <a:ext uri="{FF2B5EF4-FFF2-40B4-BE49-F238E27FC236}">
                <a16:creationId xmlns:a16="http://schemas.microsoft.com/office/drawing/2014/main" id="{5D0BA528-792B-4B66-A95B-4CE6A45ED296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6" name="Line 814">
            <a:extLst>
              <a:ext uri="{FF2B5EF4-FFF2-40B4-BE49-F238E27FC236}">
                <a16:creationId xmlns:a16="http://schemas.microsoft.com/office/drawing/2014/main" id="{D5D2AFB6-00EC-4766-963C-E28F0EB3740A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160668</xdr:colOff>
      <xdr:row>1</xdr:row>
      <xdr:rowOff>61697</xdr:rowOff>
    </xdr:from>
    <xdr:to>
      <xdr:col>6</xdr:col>
      <xdr:colOff>230290</xdr:colOff>
      <xdr:row>8</xdr:row>
      <xdr:rowOff>109424</xdr:rowOff>
    </xdr:to>
    <xdr:grpSp>
      <xdr:nvGrpSpPr>
        <xdr:cNvPr id="326" name="グループ化 325">
          <a:extLst>
            <a:ext uri="{FF2B5EF4-FFF2-40B4-BE49-F238E27FC236}">
              <a16:creationId xmlns:a16="http://schemas.microsoft.com/office/drawing/2014/main" id="{D3C3FFF5-4E9D-46AA-831C-909D2BACC829}"/>
            </a:ext>
          </a:extLst>
        </xdr:cNvPr>
        <xdr:cNvGrpSpPr/>
      </xdr:nvGrpSpPr>
      <xdr:grpSpPr>
        <a:xfrm>
          <a:off x="3844602" y="201771"/>
          <a:ext cx="69622" cy="1257028"/>
          <a:chOff x="1261220" y="847582"/>
          <a:chExt cx="69622" cy="1381072"/>
        </a:xfrm>
      </xdr:grpSpPr>
      <xdr:grpSp>
        <xdr:nvGrpSpPr>
          <xdr:cNvPr id="327" name="Group 802">
            <a:extLst>
              <a:ext uri="{FF2B5EF4-FFF2-40B4-BE49-F238E27FC236}">
                <a16:creationId xmlns:a16="http://schemas.microsoft.com/office/drawing/2014/main" id="{1D4A31FE-9346-4B7D-9012-A996FD4E4237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330" name="Line 803">
              <a:extLst>
                <a:ext uri="{FF2B5EF4-FFF2-40B4-BE49-F238E27FC236}">
                  <a16:creationId xmlns:a16="http://schemas.microsoft.com/office/drawing/2014/main" id="{FB1A9B48-D330-49DC-A4B9-AD8CA73CCA7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1" name="Line 804">
              <a:extLst>
                <a:ext uri="{FF2B5EF4-FFF2-40B4-BE49-F238E27FC236}">
                  <a16:creationId xmlns:a16="http://schemas.microsoft.com/office/drawing/2014/main" id="{BAC8B613-82B8-42E4-8D9E-55E2117140F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2" name="Line 805">
              <a:extLst>
                <a:ext uri="{FF2B5EF4-FFF2-40B4-BE49-F238E27FC236}">
                  <a16:creationId xmlns:a16="http://schemas.microsoft.com/office/drawing/2014/main" id="{1F54C816-F9E6-47EB-94A8-F6297B7BED6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3" name="Line 806">
              <a:extLst>
                <a:ext uri="{FF2B5EF4-FFF2-40B4-BE49-F238E27FC236}">
                  <a16:creationId xmlns:a16="http://schemas.microsoft.com/office/drawing/2014/main" id="{C1B18D59-9622-4FE6-BB59-D2D3969CAA5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4" name="Line 807">
              <a:extLst>
                <a:ext uri="{FF2B5EF4-FFF2-40B4-BE49-F238E27FC236}">
                  <a16:creationId xmlns:a16="http://schemas.microsoft.com/office/drawing/2014/main" id="{DB576915-6AEC-48B7-8A2C-9D7DA1B2DAA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5" name="Line 808">
              <a:extLst>
                <a:ext uri="{FF2B5EF4-FFF2-40B4-BE49-F238E27FC236}">
                  <a16:creationId xmlns:a16="http://schemas.microsoft.com/office/drawing/2014/main" id="{52FD287E-C8D2-4AC3-9105-B9CDB9A72F3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6" name="Line 809">
              <a:extLst>
                <a:ext uri="{FF2B5EF4-FFF2-40B4-BE49-F238E27FC236}">
                  <a16:creationId xmlns:a16="http://schemas.microsoft.com/office/drawing/2014/main" id="{8BDDA346-D0B8-48C2-9453-91CCB0288DB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7" name="Line 810">
              <a:extLst>
                <a:ext uri="{FF2B5EF4-FFF2-40B4-BE49-F238E27FC236}">
                  <a16:creationId xmlns:a16="http://schemas.microsoft.com/office/drawing/2014/main" id="{54CB836E-A644-42B5-BA7F-42C7926F132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8" name="Line 811">
              <a:extLst>
                <a:ext uri="{FF2B5EF4-FFF2-40B4-BE49-F238E27FC236}">
                  <a16:creationId xmlns:a16="http://schemas.microsoft.com/office/drawing/2014/main" id="{A67CA03C-A722-4CAE-9E0C-2A041D657DF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9" name="Line 812">
              <a:extLst>
                <a:ext uri="{FF2B5EF4-FFF2-40B4-BE49-F238E27FC236}">
                  <a16:creationId xmlns:a16="http://schemas.microsoft.com/office/drawing/2014/main" id="{647C6667-716F-4D5F-A44B-1F953C11E14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40" name="Line 813">
              <a:extLst>
                <a:ext uri="{FF2B5EF4-FFF2-40B4-BE49-F238E27FC236}">
                  <a16:creationId xmlns:a16="http://schemas.microsoft.com/office/drawing/2014/main" id="{D50C9390-F3D7-44A2-ABE2-FF66F70CFECF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41" name="Line 814">
              <a:extLst>
                <a:ext uri="{FF2B5EF4-FFF2-40B4-BE49-F238E27FC236}">
                  <a16:creationId xmlns:a16="http://schemas.microsoft.com/office/drawing/2014/main" id="{38E34EC3-632E-4810-B07A-69C9E57F2C0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42" name="Line 815">
              <a:extLst>
                <a:ext uri="{FF2B5EF4-FFF2-40B4-BE49-F238E27FC236}">
                  <a16:creationId xmlns:a16="http://schemas.microsoft.com/office/drawing/2014/main" id="{95E746A6-66F8-457B-9373-4E5580C8A77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28" name="Line 813">
            <a:extLst>
              <a:ext uri="{FF2B5EF4-FFF2-40B4-BE49-F238E27FC236}">
                <a16:creationId xmlns:a16="http://schemas.microsoft.com/office/drawing/2014/main" id="{7904B0B9-B0BE-40EF-808D-EE25153229D8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9" name="Line 814">
            <a:extLst>
              <a:ext uri="{FF2B5EF4-FFF2-40B4-BE49-F238E27FC236}">
                <a16:creationId xmlns:a16="http://schemas.microsoft.com/office/drawing/2014/main" id="{B38F7273-EECC-4BC2-BA32-7A372E188964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129269</xdr:colOff>
      <xdr:row>4</xdr:row>
      <xdr:rowOff>147411</xdr:rowOff>
    </xdr:from>
    <xdr:to>
      <xdr:col>8</xdr:col>
      <xdr:colOff>77184</xdr:colOff>
      <xdr:row>8</xdr:row>
      <xdr:rowOff>14030</xdr:rowOff>
    </xdr:to>
    <xdr:sp macro="" textlink="">
      <xdr:nvSpPr>
        <xdr:cNvPr id="360" name="Line 72">
          <a:extLst>
            <a:ext uri="{FF2B5EF4-FFF2-40B4-BE49-F238E27FC236}">
              <a16:creationId xmlns:a16="http://schemas.microsoft.com/office/drawing/2014/main" id="{21E09977-565A-461F-B417-BF3286A87F02}"/>
            </a:ext>
          </a:extLst>
        </xdr:cNvPr>
        <xdr:cNvSpPr>
          <a:spLocks noChangeShapeType="1"/>
        </xdr:cNvSpPr>
      </xdr:nvSpPr>
      <xdr:spPr bwMode="auto">
        <a:xfrm>
          <a:off x="4519840" y="805090"/>
          <a:ext cx="653219" cy="55604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1294"/>
            <a:gd name="connsiteY0" fmla="*/ 0 h 18388"/>
            <a:gd name="connsiteX1" fmla="*/ 50941 w 51294"/>
            <a:gd name="connsiteY1" fmla="*/ 18388 h 1838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5547"/>
            <a:gd name="connsiteY0" fmla="*/ 0 h 19427"/>
            <a:gd name="connsiteX1" fmla="*/ 51879 w 55547"/>
            <a:gd name="connsiteY1" fmla="*/ 18178 h 19427"/>
            <a:gd name="connsiteX2" fmla="*/ 51255 w 55547"/>
            <a:gd name="connsiteY2" fmla="*/ 17825 h 19427"/>
            <a:gd name="connsiteX0" fmla="*/ 0 w 54029"/>
            <a:gd name="connsiteY0" fmla="*/ 0 h 21468"/>
            <a:gd name="connsiteX1" fmla="*/ 51879 w 54029"/>
            <a:gd name="connsiteY1" fmla="*/ 18178 h 21468"/>
            <a:gd name="connsiteX2" fmla="*/ 40629 w 54029"/>
            <a:gd name="connsiteY2" fmla="*/ 21460 h 21468"/>
            <a:gd name="connsiteX0" fmla="*/ 0 w 53573"/>
            <a:gd name="connsiteY0" fmla="*/ 0 h 21330"/>
            <a:gd name="connsiteX1" fmla="*/ 51879 w 53573"/>
            <a:gd name="connsiteY1" fmla="*/ 18178 h 21330"/>
            <a:gd name="connsiteX2" fmla="*/ 33753 w 53573"/>
            <a:gd name="connsiteY2" fmla="*/ 21320 h 21330"/>
            <a:gd name="connsiteX0" fmla="*/ 0 w 52124"/>
            <a:gd name="connsiteY0" fmla="*/ 0 h 21329"/>
            <a:gd name="connsiteX1" fmla="*/ 51879 w 52124"/>
            <a:gd name="connsiteY1" fmla="*/ 18178 h 21329"/>
            <a:gd name="connsiteX2" fmla="*/ 33753 w 52124"/>
            <a:gd name="connsiteY2" fmla="*/ 21320 h 21329"/>
            <a:gd name="connsiteX0" fmla="*/ 0 w 49434"/>
            <a:gd name="connsiteY0" fmla="*/ 0 h 23146"/>
            <a:gd name="connsiteX1" fmla="*/ 48754 w 49434"/>
            <a:gd name="connsiteY1" fmla="*/ 19995 h 23146"/>
            <a:gd name="connsiteX2" fmla="*/ 30628 w 49434"/>
            <a:gd name="connsiteY2" fmla="*/ 23137 h 23146"/>
            <a:gd name="connsiteX0" fmla="*/ 0 w 51022"/>
            <a:gd name="connsiteY0" fmla="*/ 0 h 24963"/>
            <a:gd name="connsiteX1" fmla="*/ 50629 w 51022"/>
            <a:gd name="connsiteY1" fmla="*/ 21812 h 24963"/>
            <a:gd name="connsiteX2" fmla="*/ 32503 w 51022"/>
            <a:gd name="connsiteY2" fmla="*/ 24954 h 24963"/>
            <a:gd name="connsiteX0" fmla="*/ 0 w 51022"/>
            <a:gd name="connsiteY0" fmla="*/ 0 h 24834"/>
            <a:gd name="connsiteX1" fmla="*/ 50629 w 51022"/>
            <a:gd name="connsiteY1" fmla="*/ 21812 h 24834"/>
            <a:gd name="connsiteX2" fmla="*/ 32699 w 51022"/>
            <a:gd name="connsiteY2" fmla="*/ 24822 h 24834"/>
            <a:gd name="connsiteX0" fmla="*/ 0 w 51022"/>
            <a:gd name="connsiteY0" fmla="*/ 0 h 24791"/>
            <a:gd name="connsiteX1" fmla="*/ 50629 w 51022"/>
            <a:gd name="connsiteY1" fmla="*/ 21812 h 24791"/>
            <a:gd name="connsiteX2" fmla="*/ 33287 w 51022"/>
            <a:gd name="connsiteY2" fmla="*/ 24778 h 24791"/>
            <a:gd name="connsiteX0" fmla="*/ 0 w 51022"/>
            <a:gd name="connsiteY0" fmla="*/ 0 h 21812"/>
            <a:gd name="connsiteX1" fmla="*/ 50629 w 51022"/>
            <a:gd name="connsiteY1" fmla="*/ 21812 h 21812"/>
            <a:gd name="connsiteX0" fmla="*/ 0 w 53281"/>
            <a:gd name="connsiteY0" fmla="*/ 0 h 21812"/>
            <a:gd name="connsiteX1" fmla="*/ 40533 w 53281"/>
            <a:gd name="connsiteY1" fmla="*/ 6302 h 21812"/>
            <a:gd name="connsiteX2" fmla="*/ 50629 w 53281"/>
            <a:gd name="connsiteY2" fmla="*/ 21812 h 21812"/>
            <a:gd name="connsiteX0" fmla="*/ 0 w 57268"/>
            <a:gd name="connsiteY0" fmla="*/ 0 h 21812"/>
            <a:gd name="connsiteX1" fmla="*/ 47092 w 57268"/>
            <a:gd name="connsiteY1" fmla="*/ 7524 h 21812"/>
            <a:gd name="connsiteX2" fmla="*/ 50629 w 57268"/>
            <a:gd name="connsiteY2" fmla="*/ 21812 h 21812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7359"/>
            <a:gd name="connsiteY0" fmla="*/ 0 h 15767"/>
            <a:gd name="connsiteX1" fmla="*/ 48101 w 57359"/>
            <a:gd name="connsiteY1" fmla="*/ 386 h 15767"/>
            <a:gd name="connsiteX2" fmla="*/ 48443 w 57359"/>
            <a:gd name="connsiteY2" fmla="*/ 15767 h 15767"/>
            <a:gd name="connsiteX0" fmla="*/ 0 w 48443"/>
            <a:gd name="connsiteY0" fmla="*/ 0 h 15767"/>
            <a:gd name="connsiteX1" fmla="*/ 48101 w 48443"/>
            <a:gd name="connsiteY1" fmla="*/ 386 h 15767"/>
            <a:gd name="connsiteX2" fmla="*/ 48443 w 48443"/>
            <a:gd name="connsiteY2" fmla="*/ 15767 h 157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443" h="15767">
              <a:moveTo>
                <a:pt x="0" y="0"/>
              </a:moveTo>
              <a:cubicBezTo>
                <a:pt x="-112" y="258"/>
                <a:pt x="32067" y="257"/>
                <a:pt x="48101" y="386"/>
              </a:cubicBezTo>
              <a:cubicBezTo>
                <a:pt x="48318" y="197"/>
                <a:pt x="48235" y="2732"/>
                <a:pt x="48443" y="157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10521</xdr:colOff>
      <xdr:row>5</xdr:row>
      <xdr:rowOff>81803</xdr:rowOff>
    </xdr:from>
    <xdr:to>
      <xdr:col>8</xdr:col>
      <xdr:colOff>143871</xdr:colOff>
      <xdr:row>6</xdr:row>
      <xdr:rowOff>25221</xdr:rowOff>
    </xdr:to>
    <xdr:sp macro="" textlink="">
      <xdr:nvSpPr>
        <xdr:cNvPr id="361" name="AutoShape 4802">
          <a:extLst>
            <a:ext uri="{FF2B5EF4-FFF2-40B4-BE49-F238E27FC236}">
              <a16:creationId xmlns:a16="http://schemas.microsoft.com/office/drawing/2014/main" id="{93EA93B8-D0B4-4D18-BA40-F02BB151BE6F}"/>
            </a:ext>
          </a:extLst>
        </xdr:cNvPr>
        <xdr:cNvSpPr>
          <a:spLocks noChangeArrowheads="1"/>
        </xdr:cNvSpPr>
      </xdr:nvSpPr>
      <xdr:spPr bwMode="auto">
        <a:xfrm>
          <a:off x="5106396" y="911839"/>
          <a:ext cx="133350" cy="115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74033</xdr:colOff>
      <xdr:row>3</xdr:row>
      <xdr:rowOff>161638</xdr:rowOff>
    </xdr:from>
    <xdr:to>
      <xdr:col>8</xdr:col>
      <xdr:colOff>249674</xdr:colOff>
      <xdr:row>5</xdr:row>
      <xdr:rowOff>50268</xdr:rowOff>
    </xdr:to>
    <xdr:sp macro="" textlink="">
      <xdr:nvSpPr>
        <xdr:cNvPr id="362" name="Line 76">
          <a:extLst>
            <a:ext uri="{FF2B5EF4-FFF2-40B4-BE49-F238E27FC236}">
              <a16:creationId xmlns:a16="http://schemas.microsoft.com/office/drawing/2014/main" id="{34BDB7F1-2EAF-4504-AED0-72A1A3025C06}"/>
            </a:ext>
          </a:extLst>
        </xdr:cNvPr>
        <xdr:cNvSpPr>
          <a:spLocks noChangeShapeType="1"/>
        </xdr:cNvSpPr>
      </xdr:nvSpPr>
      <xdr:spPr bwMode="auto">
        <a:xfrm rot="6992531">
          <a:off x="5141056" y="675811"/>
          <a:ext cx="233345" cy="175641"/>
        </a:xfrm>
        <a:custGeom>
          <a:avLst/>
          <a:gdLst>
            <a:gd name="connsiteX0" fmla="*/ 0 w 382942"/>
            <a:gd name="connsiteY0" fmla="*/ 0 h 181753"/>
            <a:gd name="connsiteX1" fmla="*/ 382942 w 382942"/>
            <a:gd name="connsiteY1" fmla="*/ 181753 h 181753"/>
            <a:gd name="connsiteX0" fmla="*/ 0 w 364902"/>
            <a:gd name="connsiteY0" fmla="*/ 0 h 192577"/>
            <a:gd name="connsiteX1" fmla="*/ 364902 w 364902"/>
            <a:gd name="connsiteY1" fmla="*/ 192577 h 192577"/>
            <a:gd name="connsiteX0" fmla="*/ 0 w 364902"/>
            <a:gd name="connsiteY0" fmla="*/ 0 h 192577"/>
            <a:gd name="connsiteX1" fmla="*/ 364902 w 364902"/>
            <a:gd name="connsiteY1" fmla="*/ 192577 h 192577"/>
            <a:gd name="connsiteX0" fmla="*/ 0 w 364902"/>
            <a:gd name="connsiteY0" fmla="*/ 12171 h 204748"/>
            <a:gd name="connsiteX1" fmla="*/ 364902 w 364902"/>
            <a:gd name="connsiteY1" fmla="*/ 204748 h 204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4902" h="204748">
              <a:moveTo>
                <a:pt x="0" y="12171"/>
              </a:moveTo>
              <a:cubicBezTo>
                <a:pt x="199806" y="7812"/>
                <a:pt x="197568" y="-65097"/>
                <a:pt x="364902" y="20474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13998</xdr:colOff>
      <xdr:row>4</xdr:row>
      <xdr:rowOff>121069</xdr:rowOff>
    </xdr:from>
    <xdr:to>
      <xdr:col>8</xdr:col>
      <xdr:colOff>129574</xdr:colOff>
      <xdr:row>5</xdr:row>
      <xdr:rowOff>59742</xdr:rowOff>
    </xdr:to>
    <xdr:sp macro="" textlink="">
      <xdr:nvSpPr>
        <xdr:cNvPr id="363" name="Oval 77">
          <a:extLst>
            <a:ext uri="{FF2B5EF4-FFF2-40B4-BE49-F238E27FC236}">
              <a16:creationId xmlns:a16="http://schemas.microsoft.com/office/drawing/2014/main" id="{4E16260D-F471-4610-B605-98960BADBF22}"/>
            </a:ext>
          </a:extLst>
        </xdr:cNvPr>
        <xdr:cNvSpPr>
          <a:spLocks noChangeArrowheads="1"/>
        </xdr:cNvSpPr>
      </xdr:nvSpPr>
      <xdr:spPr bwMode="auto">
        <a:xfrm>
          <a:off x="5109873" y="778748"/>
          <a:ext cx="115576" cy="1110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691699</xdr:colOff>
      <xdr:row>5</xdr:row>
      <xdr:rowOff>54893</xdr:rowOff>
    </xdr:from>
    <xdr:to>
      <xdr:col>8</xdr:col>
      <xdr:colOff>167707</xdr:colOff>
      <xdr:row>7</xdr:row>
      <xdr:rowOff>54324</xdr:rowOff>
    </xdr:to>
    <xdr:grpSp>
      <xdr:nvGrpSpPr>
        <xdr:cNvPr id="364" name="Group 405">
          <a:extLst>
            <a:ext uri="{FF2B5EF4-FFF2-40B4-BE49-F238E27FC236}">
              <a16:creationId xmlns:a16="http://schemas.microsoft.com/office/drawing/2014/main" id="{C55760DF-757A-420A-80D3-60381ADEDD35}"/>
            </a:ext>
          </a:extLst>
        </xdr:cNvPr>
        <xdr:cNvGrpSpPr>
          <a:grpSpLocks/>
        </xdr:cNvGrpSpPr>
      </xdr:nvGrpSpPr>
      <xdr:grpSpPr bwMode="auto">
        <a:xfrm>
          <a:off x="5080670" y="885996"/>
          <a:ext cx="181044" cy="344946"/>
          <a:chOff x="718" y="97"/>
          <a:chExt cx="23" cy="15"/>
        </a:xfrm>
      </xdr:grpSpPr>
      <xdr:sp macro="" textlink="">
        <xdr:nvSpPr>
          <xdr:cNvPr id="365" name="Freeform 406">
            <a:extLst>
              <a:ext uri="{FF2B5EF4-FFF2-40B4-BE49-F238E27FC236}">
                <a16:creationId xmlns:a16="http://schemas.microsoft.com/office/drawing/2014/main" id="{144B2152-DC16-46FD-B6E6-9073187785C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6" name="Freeform 407">
            <a:extLst>
              <a:ext uri="{FF2B5EF4-FFF2-40B4-BE49-F238E27FC236}">
                <a16:creationId xmlns:a16="http://schemas.microsoft.com/office/drawing/2014/main" id="{9031F956-29BA-420E-B532-38C99FC365B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321630</xdr:colOff>
      <xdr:row>5</xdr:row>
      <xdr:rowOff>153446</xdr:rowOff>
    </xdr:from>
    <xdr:to>
      <xdr:col>7</xdr:col>
      <xdr:colOff>662215</xdr:colOff>
      <xdr:row>6</xdr:row>
      <xdr:rowOff>127002</xdr:rowOff>
    </xdr:to>
    <xdr:sp macro="" textlink="">
      <xdr:nvSpPr>
        <xdr:cNvPr id="367" name="Text Box 1620">
          <a:extLst>
            <a:ext uri="{FF2B5EF4-FFF2-40B4-BE49-F238E27FC236}">
              <a16:creationId xmlns:a16="http://schemas.microsoft.com/office/drawing/2014/main" id="{12537677-E001-4BEB-B9EE-2D570555B29B}"/>
            </a:ext>
          </a:extLst>
        </xdr:cNvPr>
        <xdr:cNvSpPr txBox="1">
          <a:spLocks noChangeArrowheads="1"/>
        </xdr:cNvSpPr>
      </xdr:nvSpPr>
      <xdr:spPr bwMode="auto">
        <a:xfrm>
          <a:off x="4712201" y="983482"/>
          <a:ext cx="340585" cy="14591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芥川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8</xdr:col>
      <xdr:colOff>151510</xdr:colOff>
      <xdr:row>5</xdr:row>
      <xdr:rowOff>35931</xdr:rowOff>
    </xdr:from>
    <xdr:ext cx="177741" cy="432954"/>
    <xdr:sp macro="" textlink="">
      <xdr:nvSpPr>
        <xdr:cNvPr id="368" name="Text Box 1563">
          <a:extLst>
            <a:ext uri="{FF2B5EF4-FFF2-40B4-BE49-F238E27FC236}">
              <a16:creationId xmlns:a16="http://schemas.microsoft.com/office/drawing/2014/main" id="{49F45396-D4CD-4B10-AD14-1C7AE9708D1A}"/>
            </a:ext>
          </a:extLst>
        </xdr:cNvPr>
        <xdr:cNvSpPr txBox="1">
          <a:spLocks noChangeArrowheads="1"/>
        </xdr:cNvSpPr>
      </xdr:nvSpPr>
      <xdr:spPr bwMode="auto">
        <a:xfrm>
          <a:off x="5247385" y="865967"/>
          <a:ext cx="177741" cy="43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城西橋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117933</xdr:colOff>
      <xdr:row>7</xdr:row>
      <xdr:rowOff>102052</xdr:rowOff>
    </xdr:from>
    <xdr:to>
      <xdr:col>8</xdr:col>
      <xdr:colOff>327165</xdr:colOff>
      <xdr:row>8</xdr:row>
      <xdr:rowOff>126541</xdr:rowOff>
    </xdr:to>
    <xdr:sp macro="" textlink="">
      <xdr:nvSpPr>
        <xdr:cNvPr id="370" name="六角形 369">
          <a:extLst>
            <a:ext uri="{FF2B5EF4-FFF2-40B4-BE49-F238E27FC236}">
              <a16:creationId xmlns:a16="http://schemas.microsoft.com/office/drawing/2014/main" id="{0B33EF5A-5BFE-4E57-8D70-6B86F6FF36B5}"/>
            </a:ext>
          </a:extLst>
        </xdr:cNvPr>
        <xdr:cNvSpPr/>
      </xdr:nvSpPr>
      <xdr:spPr bwMode="auto">
        <a:xfrm>
          <a:off x="5213808" y="1276802"/>
          <a:ext cx="209232" cy="1968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78243</xdr:colOff>
      <xdr:row>1</xdr:row>
      <xdr:rowOff>141740</xdr:rowOff>
    </xdr:from>
    <xdr:to>
      <xdr:col>8</xdr:col>
      <xdr:colOff>287475</xdr:colOff>
      <xdr:row>2</xdr:row>
      <xdr:rowOff>166228</xdr:rowOff>
    </xdr:to>
    <xdr:sp macro="" textlink="">
      <xdr:nvSpPr>
        <xdr:cNvPr id="371" name="六角形 370">
          <a:extLst>
            <a:ext uri="{FF2B5EF4-FFF2-40B4-BE49-F238E27FC236}">
              <a16:creationId xmlns:a16="http://schemas.microsoft.com/office/drawing/2014/main" id="{6E2599ED-161D-4764-B542-C88FE81F4612}"/>
            </a:ext>
          </a:extLst>
        </xdr:cNvPr>
        <xdr:cNvSpPr/>
      </xdr:nvSpPr>
      <xdr:spPr bwMode="auto">
        <a:xfrm>
          <a:off x="5182056" y="280646"/>
          <a:ext cx="209232" cy="1951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231322</xdr:colOff>
      <xdr:row>4</xdr:row>
      <xdr:rowOff>0</xdr:rowOff>
    </xdr:from>
    <xdr:ext cx="299577" cy="165173"/>
    <xdr:sp macro="" textlink="">
      <xdr:nvSpPr>
        <xdr:cNvPr id="372" name="Text Box 1620">
          <a:extLst>
            <a:ext uri="{FF2B5EF4-FFF2-40B4-BE49-F238E27FC236}">
              <a16:creationId xmlns:a16="http://schemas.microsoft.com/office/drawing/2014/main" id="{F6DB6F75-F88B-4777-ADE1-7F70DCD439E8}"/>
            </a:ext>
          </a:extLst>
        </xdr:cNvPr>
        <xdr:cNvSpPr txBox="1">
          <a:spLocks noChangeArrowheads="1"/>
        </xdr:cNvSpPr>
      </xdr:nvSpPr>
      <xdr:spPr bwMode="auto">
        <a:xfrm>
          <a:off x="4621893" y="657679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138343</xdr:colOff>
      <xdr:row>4</xdr:row>
      <xdr:rowOff>164459</xdr:rowOff>
    </xdr:from>
    <xdr:ext cx="580572" cy="166649"/>
    <xdr:sp macro="" textlink="">
      <xdr:nvSpPr>
        <xdr:cNvPr id="373" name="Text Box 1620">
          <a:extLst>
            <a:ext uri="{FF2B5EF4-FFF2-40B4-BE49-F238E27FC236}">
              <a16:creationId xmlns:a16="http://schemas.microsoft.com/office/drawing/2014/main" id="{F0DD8E9A-DE68-4A47-A61E-1FEFDC6A8DA6}"/>
            </a:ext>
          </a:extLst>
        </xdr:cNvPr>
        <xdr:cNvSpPr txBox="1">
          <a:spLocks noChangeArrowheads="1"/>
        </xdr:cNvSpPr>
      </xdr:nvSpPr>
      <xdr:spPr bwMode="auto">
        <a:xfrm>
          <a:off x="4528914" y="822138"/>
          <a:ext cx="580572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堤防道路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306157</xdr:colOff>
      <xdr:row>7</xdr:row>
      <xdr:rowOff>13608</xdr:rowOff>
    </xdr:from>
    <xdr:ext cx="299577" cy="165173"/>
    <xdr:sp macro="" textlink="">
      <xdr:nvSpPr>
        <xdr:cNvPr id="375" name="Text Box 1620">
          <a:extLst>
            <a:ext uri="{FF2B5EF4-FFF2-40B4-BE49-F238E27FC236}">
              <a16:creationId xmlns:a16="http://schemas.microsoft.com/office/drawing/2014/main" id="{5381CCFD-C111-4F31-8D03-06642D808253}"/>
            </a:ext>
          </a:extLst>
        </xdr:cNvPr>
        <xdr:cNvSpPr txBox="1">
          <a:spLocks noChangeArrowheads="1"/>
        </xdr:cNvSpPr>
      </xdr:nvSpPr>
      <xdr:spPr bwMode="auto">
        <a:xfrm>
          <a:off x="6107336" y="1188358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70304</xdr:colOff>
      <xdr:row>7</xdr:row>
      <xdr:rowOff>166727</xdr:rowOff>
    </xdr:from>
    <xdr:ext cx="580572" cy="166649"/>
    <xdr:sp macro="" textlink="">
      <xdr:nvSpPr>
        <xdr:cNvPr id="376" name="Text Box 1620">
          <a:extLst>
            <a:ext uri="{FF2B5EF4-FFF2-40B4-BE49-F238E27FC236}">
              <a16:creationId xmlns:a16="http://schemas.microsoft.com/office/drawing/2014/main" id="{8640ED11-6C7C-4B33-B982-88F9924C12C5}"/>
            </a:ext>
          </a:extLst>
        </xdr:cNvPr>
        <xdr:cNvSpPr txBox="1">
          <a:spLocks noChangeArrowheads="1"/>
        </xdr:cNvSpPr>
      </xdr:nvSpPr>
      <xdr:spPr bwMode="auto">
        <a:xfrm>
          <a:off x="5871483" y="1341477"/>
          <a:ext cx="580572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堤防道路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607771</xdr:colOff>
      <xdr:row>5</xdr:row>
      <xdr:rowOff>15441</xdr:rowOff>
    </xdr:from>
    <xdr:to>
      <xdr:col>10</xdr:col>
      <xdr:colOff>476250</xdr:colOff>
      <xdr:row>8</xdr:row>
      <xdr:rowOff>41368</xdr:rowOff>
    </xdr:to>
    <xdr:sp macro="" textlink="">
      <xdr:nvSpPr>
        <xdr:cNvPr id="377" name="Line 72">
          <a:extLst>
            <a:ext uri="{FF2B5EF4-FFF2-40B4-BE49-F238E27FC236}">
              <a16:creationId xmlns:a16="http://schemas.microsoft.com/office/drawing/2014/main" id="{52B71986-209C-442D-A9B9-F7509B81FC42}"/>
            </a:ext>
          </a:extLst>
        </xdr:cNvPr>
        <xdr:cNvSpPr>
          <a:spLocks noChangeShapeType="1"/>
        </xdr:cNvSpPr>
      </xdr:nvSpPr>
      <xdr:spPr bwMode="auto">
        <a:xfrm>
          <a:off x="6416153" y="840941"/>
          <a:ext cx="548303" cy="54139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1294"/>
            <a:gd name="connsiteY0" fmla="*/ 0 h 18388"/>
            <a:gd name="connsiteX1" fmla="*/ 50941 w 51294"/>
            <a:gd name="connsiteY1" fmla="*/ 18388 h 1838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5547"/>
            <a:gd name="connsiteY0" fmla="*/ 0 h 19427"/>
            <a:gd name="connsiteX1" fmla="*/ 51879 w 55547"/>
            <a:gd name="connsiteY1" fmla="*/ 18178 h 19427"/>
            <a:gd name="connsiteX2" fmla="*/ 51255 w 55547"/>
            <a:gd name="connsiteY2" fmla="*/ 17825 h 19427"/>
            <a:gd name="connsiteX0" fmla="*/ 0 w 54029"/>
            <a:gd name="connsiteY0" fmla="*/ 0 h 21468"/>
            <a:gd name="connsiteX1" fmla="*/ 51879 w 54029"/>
            <a:gd name="connsiteY1" fmla="*/ 18178 h 21468"/>
            <a:gd name="connsiteX2" fmla="*/ 40629 w 54029"/>
            <a:gd name="connsiteY2" fmla="*/ 21460 h 21468"/>
            <a:gd name="connsiteX0" fmla="*/ 0 w 53573"/>
            <a:gd name="connsiteY0" fmla="*/ 0 h 21330"/>
            <a:gd name="connsiteX1" fmla="*/ 51879 w 53573"/>
            <a:gd name="connsiteY1" fmla="*/ 18178 h 21330"/>
            <a:gd name="connsiteX2" fmla="*/ 33753 w 53573"/>
            <a:gd name="connsiteY2" fmla="*/ 21320 h 21330"/>
            <a:gd name="connsiteX0" fmla="*/ 0 w 52124"/>
            <a:gd name="connsiteY0" fmla="*/ 0 h 21329"/>
            <a:gd name="connsiteX1" fmla="*/ 51879 w 52124"/>
            <a:gd name="connsiteY1" fmla="*/ 18178 h 21329"/>
            <a:gd name="connsiteX2" fmla="*/ 33753 w 52124"/>
            <a:gd name="connsiteY2" fmla="*/ 21320 h 21329"/>
            <a:gd name="connsiteX0" fmla="*/ 0 w 49434"/>
            <a:gd name="connsiteY0" fmla="*/ 0 h 23146"/>
            <a:gd name="connsiteX1" fmla="*/ 48754 w 49434"/>
            <a:gd name="connsiteY1" fmla="*/ 19995 h 23146"/>
            <a:gd name="connsiteX2" fmla="*/ 30628 w 49434"/>
            <a:gd name="connsiteY2" fmla="*/ 23137 h 23146"/>
            <a:gd name="connsiteX0" fmla="*/ 0 w 51022"/>
            <a:gd name="connsiteY0" fmla="*/ 0 h 24963"/>
            <a:gd name="connsiteX1" fmla="*/ 50629 w 51022"/>
            <a:gd name="connsiteY1" fmla="*/ 21812 h 24963"/>
            <a:gd name="connsiteX2" fmla="*/ 32503 w 51022"/>
            <a:gd name="connsiteY2" fmla="*/ 24954 h 24963"/>
            <a:gd name="connsiteX0" fmla="*/ 0 w 51022"/>
            <a:gd name="connsiteY0" fmla="*/ 0 h 24834"/>
            <a:gd name="connsiteX1" fmla="*/ 50629 w 51022"/>
            <a:gd name="connsiteY1" fmla="*/ 21812 h 24834"/>
            <a:gd name="connsiteX2" fmla="*/ 32699 w 51022"/>
            <a:gd name="connsiteY2" fmla="*/ 24822 h 24834"/>
            <a:gd name="connsiteX0" fmla="*/ 0 w 51022"/>
            <a:gd name="connsiteY0" fmla="*/ 0 h 24791"/>
            <a:gd name="connsiteX1" fmla="*/ 50629 w 51022"/>
            <a:gd name="connsiteY1" fmla="*/ 21812 h 24791"/>
            <a:gd name="connsiteX2" fmla="*/ 33287 w 51022"/>
            <a:gd name="connsiteY2" fmla="*/ 24778 h 24791"/>
            <a:gd name="connsiteX0" fmla="*/ 0 w 51022"/>
            <a:gd name="connsiteY0" fmla="*/ 0 h 21812"/>
            <a:gd name="connsiteX1" fmla="*/ 50629 w 51022"/>
            <a:gd name="connsiteY1" fmla="*/ 21812 h 21812"/>
            <a:gd name="connsiteX0" fmla="*/ 0 w 53281"/>
            <a:gd name="connsiteY0" fmla="*/ 0 h 21812"/>
            <a:gd name="connsiteX1" fmla="*/ 40533 w 53281"/>
            <a:gd name="connsiteY1" fmla="*/ 6302 h 21812"/>
            <a:gd name="connsiteX2" fmla="*/ 50629 w 53281"/>
            <a:gd name="connsiteY2" fmla="*/ 21812 h 21812"/>
            <a:gd name="connsiteX0" fmla="*/ 0 w 57268"/>
            <a:gd name="connsiteY0" fmla="*/ 0 h 21812"/>
            <a:gd name="connsiteX1" fmla="*/ 47092 w 57268"/>
            <a:gd name="connsiteY1" fmla="*/ 7524 h 21812"/>
            <a:gd name="connsiteX2" fmla="*/ 50629 w 57268"/>
            <a:gd name="connsiteY2" fmla="*/ 21812 h 21812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7359"/>
            <a:gd name="connsiteY0" fmla="*/ 0 h 15767"/>
            <a:gd name="connsiteX1" fmla="*/ 48101 w 57359"/>
            <a:gd name="connsiteY1" fmla="*/ 386 h 15767"/>
            <a:gd name="connsiteX2" fmla="*/ 48443 w 57359"/>
            <a:gd name="connsiteY2" fmla="*/ 15767 h 15767"/>
            <a:gd name="connsiteX0" fmla="*/ 0 w 48443"/>
            <a:gd name="connsiteY0" fmla="*/ 0 h 15767"/>
            <a:gd name="connsiteX1" fmla="*/ 48101 w 48443"/>
            <a:gd name="connsiteY1" fmla="*/ 386 h 15767"/>
            <a:gd name="connsiteX2" fmla="*/ 48443 w 48443"/>
            <a:gd name="connsiteY2" fmla="*/ 15767 h 15767"/>
            <a:gd name="connsiteX0" fmla="*/ 43722 w 43722"/>
            <a:gd name="connsiteY0" fmla="*/ 1167 h 15391"/>
            <a:gd name="connsiteX1" fmla="*/ 2853 w 43722"/>
            <a:gd name="connsiteY1" fmla="*/ 10 h 15391"/>
            <a:gd name="connsiteX2" fmla="*/ 3195 w 43722"/>
            <a:gd name="connsiteY2" fmla="*/ 15391 h 15391"/>
            <a:gd name="connsiteX0" fmla="*/ 40869 w 40869"/>
            <a:gd name="connsiteY0" fmla="*/ 1656 h 15880"/>
            <a:gd name="connsiteX1" fmla="*/ 0 w 40869"/>
            <a:gd name="connsiteY1" fmla="*/ 499 h 15880"/>
            <a:gd name="connsiteX2" fmla="*/ 342 w 40869"/>
            <a:gd name="connsiteY2" fmla="*/ 15880 h 15880"/>
            <a:gd name="connsiteX0" fmla="*/ 40701 w 40701"/>
            <a:gd name="connsiteY0" fmla="*/ 689 h 14913"/>
            <a:gd name="connsiteX1" fmla="*/ 0 w 40701"/>
            <a:gd name="connsiteY1" fmla="*/ 690 h 14913"/>
            <a:gd name="connsiteX2" fmla="*/ 174 w 40701"/>
            <a:gd name="connsiteY2" fmla="*/ 14913 h 14913"/>
            <a:gd name="connsiteX0" fmla="*/ 40763 w 40763"/>
            <a:gd name="connsiteY0" fmla="*/ 1372 h 15596"/>
            <a:gd name="connsiteX1" fmla="*/ 62 w 40763"/>
            <a:gd name="connsiteY1" fmla="*/ 1373 h 15596"/>
            <a:gd name="connsiteX2" fmla="*/ 236 w 40763"/>
            <a:gd name="connsiteY2" fmla="*/ 15596 h 15596"/>
            <a:gd name="connsiteX0" fmla="*/ 40702 w 40702"/>
            <a:gd name="connsiteY0" fmla="*/ 1173 h 15397"/>
            <a:gd name="connsiteX1" fmla="*/ 1 w 40702"/>
            <a:gd name="connsiteY1" fmla="*/ 1174 h 15397"/>
            <a:gd name="connsiteX2" fmla="*/ 175 w 40702"/>
            <a:gd name="connsiteY2" fmla="*/ 15397 h 153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02" h="15397">
              <a:moveTo>
                <a:pt x="40702" y="1173"/>
              </a:moveTo>
              <a:cubicBezTo>
                <a:pt x="40590" y="1431"/>
                <a:pt x="-56" y="-1591"/>
                <a:pt x="1" y="1174"/>
              </a:cubicBezTo>
              <a:cubicBezTo>
                <a:pt x="218" y="985"/>
                <a:pt x="-33" y="2362"/>
                <a:pt x="175" y="1539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541193</xdr:colOff>
      <xdr:row>6</xdr:row>
      <xdr:rowOff>25106</xdr:rowOff>
    </xdr:from>
    <xdr:to>
      <xdr:col>9</xdr:col>
      <xdr:colOff>674543</xdr:colOff>
      <xdr:row>6</xdr:row>
      <xdr:rowOff>140881</xdr:rowOff>
    </xdr:to>
    <xdr:sp macro="" textlink="">
      <xdr:nvSpPr>
        <xdr:cNvPr id="374" name="AutoShape 4802">
          <a:extLst>
            <a:ext uri="{FF2B5EF4-FFF2-40B4-BE49-F238E27FC236}">
              <a16:creationId xmlns:a16="http://schemas.microsoft.com/office/drawing/2014/main" id="{9F460206-8944-46B7-9219-F68D798E2713}"/>
            </a:ext>
          </a:extLst>
        </xdr:cNvPr>
        <xdr:cNvSpPr>
          <a:spLocks noChangeArrowheads="1"/>
        </xdr:cNvSpPr>
      </xdr:nvSpPr>
      <xdr:spPr bwMode="auto">
        <a:xfrm>
          <a:off x="6342372" y="1027499"/>
          <a:ext cx="133350" cy="115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324306</xdr:colOff>
      <xdr:row>2</xdr:row>
      <xdr:rowOff>167821</xdr:rowOff>
    </xdr:from>
    <xdr:to>
      <xdr:col>9</xdr:col>
      <xdr:colOff>458109</xdr:colOff>
      <xdr:row>4</xdr:row>
      <xdr:rowOff>114161</xdr:rowOff>
    </xdr:to>
    <xdr:sp macro="" textlink="">
      <xdr:nvSpPr>
        <xdr:cNvPr id="378" name="Text Box 1620">
          <a:extLst>
            <a:ext uri="{FF2B5EF4-FFF2-40B4-BE49-F238E27FC236}">
              <a16:creationId xmlns:a16="http://schemas.microsoft.com/office/drawing/2014/main" id="{F916A0DB-0AE8-408B-9E38-48422B090036}"/>
            </a:ext>
          </a:extLst>
        </xdr:cNvPr>
        <xdr:cNvSpPr txBox="1">
          <a:spLocks noChangeArrowheads="1"/>
        </xdr:cNvSpPr>
      </xdr:nvSpPr>
      <xdr:spPr bwMode="auto">
        <a:xfrm>
          <a:off x="6125485" y="480785"/>
          <a:ext cx="133803" cy="291055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芥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595313</xdr:colOff>
      <xdr:row>2</xdr:row>
      <xdr:rowOff>85042</xdr:rowOff>
    </xdr:from>
    <xdr:to>
      <xdr:col>9</xdr:col>
      <xdr:colOff>607796</xdr:colOff>
      <xdr:row>5</xdr:row>
      <xdr:rowOff>56615</xdr:rowOff>
    </xdr:to>
    <xdr:sp macro="" textlink="">
      <xdr:nvSpPr>
        <xdr:cNvPr id="379" name="Line 88">
          <a:extLst>
            <a:ext uri="{FF2B5EF4-FFF2-40B4-BE49-F238E27FC236}">
              <a16:creationId xmlns:a16="http://schemas.microsoft.com/office/drawing/2014/main" id="{F1D0347F-D4EF-4F2F-BB80-64CCF841F665}"/>
            </a:ext>
          </a:extLst>
        </xdr:cNvPr>
        <xdr:cNvSpPr>
          <a:spLocks noChangeShapeType="1"/>
        </xdr:cNvSpPr>
      </xdr:nvSpPr>
      <xdr:spPr bwMode="auto">
        <a:xfrm rot="5400000" flipV="1">
          <a:off x="6166349" y="628716"/>
          <a:ext cx="481840" cy="124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659945</xdr:colOff>
      <xdr:row>5</xdr:row>
      <xdr:rowOff>4919</xdr:rowOff>
    </xdr:from>
    <xdr:ext cx="183640" cy="668636"/>
    <xdr:sp macro="" textlink="">
      <xdr:nvSpPr>
        <xdr:cNvPr id="380" name="Text Box 1620">
          <a:extLst>
            <a:ext uri="{FF2B5EF4-FFF2-40B4-BE49-F238E27FC236}">
              <a16:creationId xmlns:a16="http://schemas.microsoft.com/office/drawing/2014/main" id="{B4BE4E4B-F04E-4BDF-8AF3-848386B3A1BB}"/>
            </a:ext>
          </a:extLst>
        </xdr:cNvPr>
        <xdr:cNvSpPr txBox="1">
          <a:spLocks noChangeArrowheads="1"/>
        </xdr:cNvSpPr>
      </xdr:nvSpPr>
      <xdr:spPr bwMode="auto">
        <a:xfrm>
          <a:off x="6461124" y="834955"/>
          <a:ext cx="183640" cy="66863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HOKUSETSU</a:t>
          </a:r>
        </a:p>
      </xdr:txBody>
    </xdr:sp>
    <xdr:clientData/>
  </xdr:oneCellAnchor>
  <xdr:twoCellAnchor>
    <xdr:from>
      <xdr:col>9</xdr:col>
      <xdr:colOff>229621</xdr:colOff>
      <xdr:row>4</xdr:row>
      <xdr:rowOff>166685</xdr:rowOff>
    </xdr:from>
    <xdr:to>
      <xdr:col>9</xdr:col>
      <xdr:colOff>595544</xdr:colOff>
      <xdr:row>5</xdr:row>
      <xdr:rowOff>11339</xdr:rowOff>
    </xdr:to>
    <xdr:sp macro="" textlink="">
      <xdr:nvSpPr>
        <xdr:cNvPr id="381" name="Line 76">
          <a:extLst>
            <a:ext uri="{FF2B5EF4-FFF2-40B4-BE49-F238E27FC236}">
              <a16:creationId xmlns:a16="http://schemas.microsoft.com/office/drawing/2014/main" id="{93AE75DA-3647-4CC4-869E-7AFA668A2394}"/>
            </a:ext>
          </a:extLst>
        </xdr:cNvPr>
        <xdr:cNvSpPr>
          <a:spLocks noChangeShapeType="1"/>
        </xdr:cNvSpPr>
      </xdr:nvSpPr>
      <xdr:spPr bwMode="auto">
        <a:xfrm flipV="1">
          <a:off x="6035335" y="815859"/>
          <a:ext cx="365923" cy="14743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170090</xdr:colOff>
      <xdr:row>5</xdr:row>
      <xdr:rowOff>20841</xdr:rowOff>
    </xdr:from>
    <xdr:ext cx="469446" cy="166649"/>
    <xdr:sp macro="" textlink="">
      <xdr:nvSpPr>
        <xdr:cNvPr id="382" name="Text Box 1620">
          <a:extLst>
            <a:ext uri="{FF2B5EF4-FFF2-40B4-BE49-F238E27FC236}">
              <a16:creationId xmlns:a16="http://schemas.microsoft.com/office/drawing/2014/main" id="{C22F3416-E0BD-46E2-B358-D2459F4992CE}"/>
            </a:ext>
          </a:extLst>
        </xdr:cNvPr>
        <xdr:cNvSpPr txBox="1">
          <a:spLocks noChangeArrowheads="1"/>
        </xdr:cNvSpPr>
      </xdr:nvSpPr>
      <xdr:spPr bwMode="auto">
        <a:xfrm>
          <a:off x="5975191" y="846770"/>
          <a:ext cx="469446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81641</xdr:colOff>
      <xdr:row>4</xdr:row>
      <xdr:rowOff>63504</xdr:rowOff>
    </xdr:from>
    <xdr:ext cx="299577" cy="165173"/>
    <xdr:sp macro="" textlink="">
      <xdr:nvSpPr>
        <xdr:cNvPr id="383" name="Text Box 1620">
          <a:extLst>
            <a:ext uri="{FF2B5EF4-FFF2-40B4-BE49-F238E27FC236}">
              <a16:creationId xmlns:a16="http://schemas.microsoft.com/office/drawing/2014/main" id="{8D3C6681-6591-4745-8F6A-8F2DC0CCB1A2}"/>
            </a:ext>
          </a:extLst>
        </xdr:cNvPr>
        <xdr:cNvSpPr txBox="1">
          <a:spLocks noChangeArrowheads="1"/>
        </xdr:cNvSpPr>
      </xdr:nvSpPr>
      <xdr:spPr bwMode="auto">
        <a:xfrm>
          <a:off x="6570547" y="714379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578301</xdr:colOff>
      <xdr:row>5</xdr:row>
      <xdr:rowOff>34012</xdr:rowOff>
    </xdr:from>
    <xdr:to>
      <xdr:col>4</xdr:col>
      <xdr:colOff>83910</xdr:colOff>
      <xdr:row>5</xdr:row>
      <xdr:rowOff>36283</xdr:rowOff>
    </xdr:to>
    <xdr:sp macro="" textlink="">
      <xdr:nvSpPr>
        <xdr:cNvPr id="386" name="Line 88">
          <a:extLst>
            <a:ext uri="{FF2B5EF4-FFF2-40B4-BE49-F238E27FC236}">
              <a16:creationId xmlns:a16="http://schemas.microsoft.com/office/drawing/2014/main" id="{4601DFCA-F213-4ACD-84BC-FD866D2A6461}"/>
            </a:ext>
          </a:extLst>
        </xdr:cNvPr>
        <xdr:cNvSpPr>
          <a:spLocks noChangeShapeType="1"/>
        </xdr:cNvSpPr>
      </xdr:nvSpPr>
      <xdr:spPr bwMode="auto">
        <a:xfrm>
          <a:off x="2147658" y="864048"/>
          <a:ext cx="210913" cy="2271"/>
        </a:xfrm>
        <a:prstGeom prst="line">
          <a:avLst/>
        </a:prstGeom>
        <a:noFill/>
        <a:ln w="222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526769</xdr:colOff>
      <xdr:row>4</xdr:row>
      <xdr:rowOff>145493</xdr:rowOff>
    </xdr:from>
    <xdr:to>
      <xdr:col>3</xdr:col>
      <xdr:colOff>660119</xdr:colOff>
      <xdr:row>5</xdr:row>
      <xdr:rowOff>88910</xdr:rowOff>
    </xdr:to>
    <xdr:sp macro="" textlink="">
      <xdr:nvSpPr>
        <xdr:cNvPr id="292" name="AutoShape 4802">
          <a:extLst>
            <a:ext uri="{FF2B5EF4-FFF2-40B4-BE49-F238E27FC236}">
              <a16:creationId xmlns:a16="http://schemas.microsoft.com/office/drawing/2014/main" id="{F8AF19DA-9261-445A-9C46-2140C80660C4}"/>
            </a:ext>
          </a:extLst>
        </xdr:cNvPr>
        <xdr:cNvSpPr>
          <a:spLocks noChangeArrowheads="1"/>
        </xdr:cNvSpPr>
      </xdr:nvSpPr>
      <xdr:spPr bwMode="auto">
        <a:xfrm>
          <a:off x="2096126" y="803172"/>
          <a:ext cx="133350" cy="1157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585119</xdr:colOff>
      <xdr:row>13</xdr:row>
      <xdr:rowOff>152179</xdr:rowOff>
    </xdr:from>
    <xdr:ext cx="469446" cy="220317"/>
    <xdr:sp macro="" textlink="">
      <xdr:nvSpPr>
        <xdr:cNvPr id="394" name="Text Box 1620">
          <a:extLst>
            <a:ext uri="{FF2B5EF4-FFF2-40B4-BE49-F238E27FC236}">
              <a16:creationId xmlns:a16="http://schemas.microsoft.com/office/drawing/2014/main" id="{5CF01FE5-20D1-41BE-A60D-95EF6E4E07B1}"/>
            </a:ext>
          </a:extLst>
        </xdr:cNvPr>
        <xdr:cNvSpPr txBox="1">
          <a:spLocks noChangeArrowheads="1"/>
        </xdr:cNvSpPr>
      </xdr:nvSpPr>
      <xdr:spPr bwMode="auto">
        <a:xfrm>
          <a:off x="743869" y="2332157"/>
          <a:ext cx="469446" cy="22031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rtl="0"/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スバル</a:t>
          </a:r>
          <a:endParaRPr lang="ja-JP" altLang="ja-JP" sz="900">
            <a:effectLst/>
          </a:endParaRPr>
        </a:p>
      </xdr:txBody>
    </xdr:sp>
    <xdr:clientData/>
  </xdr:oneCellAnchor>
  <xdr:oneCellAnchor>
    <xdr:from>
      <xdr:col>1</xdr:col>
      <xdr:colOff>98090</xdr:colOff>
      <xdr:row>14</xdr:row>
      <xdr:rowOff>23807</xdr:rowOff>
    </xdr:from>
    <xdr:ext cx="299577" cy="165173"/>
    <xdr:sp macro="" textlink="">
      <xdr:nvSpPr>
        <xdr:cNvPr id="395" name="Text Box 1620">
          <a:extLst>
            <a:ext uri="{FF2B5EF4-FFF2-40B4-BE49-F238E27FC236}">
              <a16:creationId xmlns:a16="http://schemas.microsoft.com/office/drawing/2014/main" id="{55810544-5511-4EC6-BEB3-CEA286438833}"/>
            </a:ext>
          </a:extLst>
        </xdr:cNvPr>
        <xdr:cNvSpPr txBox="1">
          <a:spLocks noChangeArrowheads="1"/>
        </xdr:cNvSpPr>
      </xdr:nvSpPr>
      <xdr:spPr bwMode="auto">
        <a:xfrm>
          <a:off x="256840" y="2381245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85699</xdr:colOff>
      <xdr:row>12</xdr:row>
      <xdr:rowOff>161178</xdr:rowOff>
    </xdr:from>
    <xdr:to>
      <xdr:col>2</xdr:col>
      <xdr:colOff>453595</xdr:colOff>
      <xdr:row>14</xdr:row>
      <xdr:rowOff>168792</xdr:rowOff>
    </xdr:to>
    <xdr:sp macro="" textlink="">
      <xdr:nvSpPr>
        <xdr:cNvPr id="396" name="Line 72">
          <a:extLst>
            <a:ext uri="{FF2B5EF4-FFF2-40B4-BE49-F238E27FC236}">
              <a16:creationId xmlns:a16="http://schemas.microsoft.com/office/drawing/2014/main" id="{273BBB36-BB96-460C-97BF-6712B17E11D7}"/>
            </a:ext>
          </a:extLst>
        </xdr:cNvPr>
        <xdr:cNvSpPr>
          <a:spLocks noChangeShapeType="1"/>
        </xdr:cNvSpPr>
      </xdr:nvSpPr>
      <xdr:spPr bwMode="auto">
        <a:xfrm>
          <a:off x="244449" y="2171066"/>
          <a:ext cx="1073767" cy="34779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1294"/>
            <a:gd name="connsiteY0" fmla="*/ 0 h 18388"/>
            <a:gd name="connsiteX1" fmla="*/ 50941 w 51294"/>
            <a:gd name="connsiteY1" fmla="*/ 18388 h 1838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5547"/>
            <a:gd name="connsiteY0" fmla="*/ 0 h 19427"/>
            <a:gd name="connsiteX1" fmla="*/ 51879 w 55547"/>
            <a:gd name="connsiteY1" fmla="*/ 18178 h 19427"/>
            <a:gd name="connsiteX2" fmla="*/ 51255 w 55547"/>
            <a:gd name="connsiteY2" fmla="*/ 17825 h 19427"/>
            <a:gd name="connsiteX0" fmla="*/ 0 w 54029"/>
            <a:gd name="connsiteY0" fmla="*/ 0 h 21468"/>
            <a:gd name="connsiteX1" fmla="*/ 51879 w 54029"/>
            <a:gd name="connsiteY1" fmla="*/ 18178 h 21468"/>
            <a:gd name="connsiteX2" fmla="*/ 40629 w 54029"/>
            <a:gd name="connsiteY2" fmla="*/ 21460 h 21468"/>
            <a:gd name="connsiteX0" fmla="*/ 0 w 53573"/>
            <a:gd name="connsiteY0" fmla="*/ 0 h 21330"/>
            <a:gd name="connsiteX1" fmla="*/ 51879 w 53573"/>
            <a:gd name="connsiteY1" fmla="*/ 18178 h 21330"/>
            <a:gd name="connsiteX2" fmla="*/ 33753 w 53573"/>
            <a:gd name="connsiteY2" fmla="*/ 21320 h 21330"/>
            <a:gd name="connsiteX0" fmla="*/ 0 w 52124"/>
            <a:gd name="connsiteY0" fmla="*/ 0 h 21329"/>
            <a:gd name="connsiteX1" fmla="*/ 51879 w 52124"/>
            <a:gd name="connsiteY1" fmla="*/ 18178 h 21329"/>
            <a:gd name="connsiteX2" fmla="*/ 33753 w 52124"/>
            <a:gd name="connsiteY2" fmla="*/ 21320 h 21329"/>
            <a:gd name="connsiteX0" fmla="*/ 0 w 49434"/>
            <a:gd name="connsiteY0" fmla="*/ 0 h 23146"/>
            <a:gd name="connsiteX1" fmla="*/ 48754 w 49434"/>
            <a:gd name="connsiteY1" fmla="*/ 19995 h 23146"/>
            <a:gd name="connsiteX2" fmla="*/ 30628 w 49434"/>
            <a:gd name="connsiteY2" fmla="*/ 23137 h 23146"/>
            <a:gd name="connsiteX0" fmla="*/ 0 w 51022"/>
            <a:gd name="connsiteY0" fmla="*/ 0 h 24963"/>
            <a:gd name="connsiteX1" fmla="*/ 50629 w 51022"/>
            <a:gd name="connsiteY1" fmla="*/ 21812 h 24963"/>
            <a:gd name="connsiteX2" fmla="*/ 32503 w 51022"/>
            <a:gd name="connsiteY2" fmla="*/ 24954 h 24963"/>
            <a:gd name="connsiteX0" fmla="*/ 0 w 51022"/>
            <a:gd name="connsiteY0" fmla="*/ 0 h 24834"/>
            <a:gd name="connsiteX1" fmla="*/ 50629 w 51022"/>
            <a:gd name="connsiteY1" fmla="*/ 21812 h 24834"/>
            <a:gd name="connsiteX2" fmla="*/ 32699 w 51022"/>
            <a:gd name="connsiteY2" fmla="*/ 24822 h 24834"/>
            <a:gd name="connsiteX0" fmla="*/ 0 w 51022"/>
            <a:gd name="connsiteY0" fmla="*/ 0 h 24791"/>
            <a:gd name="connsiteX1" fmla="*/ 50629 w 51022"/>
            <a:gd name="connsiteY1" fmla="*/ 21812 h 24791"/>
            <a:gd name="connsiteX2" fmla="*/ 33287 w 51022"/>
            <a:gd name="connsiteY2" fmla="*/ 24778 h 24791"/>
            <a:gd name="connsiteX0" fmla="*/ 0 w 51022"/>
            <a:gd name="connsiteY0" fmla="*/ 0 h 21812"/>
            <a:gd name="connsiteX1" fmla="*/ 50629 w 51022"/>
            <a:gd name="connsiteY1" fmla="*/ 21812 h 21812"/>
            <a:gd name="connsiteX0" fmla="*/ 0 w 53281"/>
            <a:gd name="connsiteY0" fmla="*/ 0 h 21812"/>
            <a:gd name="connsiteX1" fmla="*/ 40533 w 53281"/>
            <a:gd name="connsiteY1" fmla="*/ 6302 h 21812"/>
            <a:gd name="connsiteX2" fmla="*/ 50629 w 53281"/>
            <a:gd name="connsiteY2" fmla="*/ 21812 h 21812"/>
            <a:gd name="connsiteX0" fmla="*/ 0 w 57268"/>
            <a:gd name="connsiteY0" fmla="*/ 0 h 21812"/>
            <a:gd name="connsiteX1" fmla="*/ 47092 w 57268"/>
            <a:gd name="connsiteY1" fmla="*/ 7524 h 21812"/>
            <a:gd name="connsiteX2" fmla="*/ 50629 w 57268"/>
            <a:gd name="connsiteY2" fmla="*/ 21812 h 21812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7359"/>
            <a:gd name="connsiteY0" fmla="*/ 0 h 15767"/>
            <a:gd name="connsiteX1" fmla="*/ 48101 w 57359"/>
            <a:gd name="connsiteY1" fmla="*/ 386 h 15767"/>
            <a:gd name="connsiteX2" fmla="*/ 48443 w 57359"/>
            <a:gd name="connsiteY2" fmla="*/ 15767 h 15767"/>
            <a:gd name="connsiteX0" fmla="*/ 0 w 48443"/>
            <a:gd name="connsiteY0" fmla="*/ 0 h 15767"/>
            <a:gd name="connsiteX1" fmla="*/ 48101 w 48443"/>
            <a:gd name="connsiteY1" fmla="*/ 386 h 15767"/>
            <a:gd name="connsiteX2" fmla="*/ 48443 w 48443"/>
            <a:gd name="connsiteY2" fmla="*/ 15767 h 15767"/>
            <a:gd name="connsiteX0" fmla="*/ 43722 w 43722"/>
            <a:gd name="connsiteY0" fmla="*/ 1167 h 15391"/>
            <a:gd name="connsiteX1" fmla="*/ 2853 w 43722"/>
            <a:gd name="connsiteY1" fmla="*/ 10 h 15391"/>
            <a:gd name="connsiteX2" fmla="*/ 3195 w 43722"/>
            <a:gd name="connsiteY2" fmla="*/ 15391 h 15391"/>
            <a:gd name="connsiteX0" fmla="*/ 40869 w 40869"/>
            <a:gd name="connsiteY0" fmla="*/ 1656 h 15880"/>
            <a:gd name="connsiteX1" fmla="*/ 0 w 40869"/>
            <a:gd name="connsiteY1" fmla="*/ 499 h 15880"/>
            <a:gd name="connsiteX2" fmla="*/ 342 w 40869"/>
            <a:gd name="connsiteY2" fmla="*/ 15880 h 15880"/>
            <a:gd name="connsiteX0" fmla="*/ 40701 w 40701"/>
            <a:gd name="connsiteY0" fmla="*/ 689 h 14913"/>
            <a:gd name="connsiteX1" fmla="*/ 0 w 40701"/>
            <a:gd name="connsiteY1" fmla="*/ 690 h 14913"/>
            <a:gd name="connsiteX2" fmla="*/ 174 w 40701"/>
            <a:gd name="connsiteY2" fmla="*/ 14913 h 14913"/>
            <a:gd name="connsiteX0" fmla="*/ 40763 w 40763"/>
            <a:gd name="connsiteY0" fmla="*/ 1372 h 15596"/>
            <a:gd name="connsiteX1" fmla="*/ 62 w 40763"/>
            <a:gd name="connsiteY1" fmla="*/ 1373 h 15596"/>
            <a:gd name="connsiteX2" fmla="*/ 236 w 40763"/>
            <a:gd name="connsiteY2" fmla="*/ 15596 h 15596"/>
            <a:gd name="connsiteX0" fmla="*/ 40702 w 40702"/>
            <a:gd name="connsiteY0" fmla="*/ 1173 h 15397"/>
            <a:gd name="connsiteX1" fmla="*/ 1 w 40702"/>
            <a:gd name="connsiteY1" fmla="*/ 1174 h 15397"/>
            <a:gd name="connsiteX2" fmla="*/ 175 w 40702"/>
            <a:gd name="connsiteY2" fmla="*/ 15397 h 15397"/>
            <a:gd name="connsiteX0" fmla="*/ 67100 w 67100"/>
            <a:gd name="connsiteY0" fmla="*/ 1173 h 12784"/>
            <a:gd name="connsiteX1" fmla="*/ 26399 w 67100"/>
            <a:gd name="connsiteY1" fmla="*/ 1174 h 12784"/>
            <a:gd name="connsiteX2" fmla="*/ 1 w 67100"/>
            <a:gd name="connsiteY2" fmla="*/ 12784 h 12784"/>
            <a:gd name="connsiteX0" fmla="*/ 67100 w 67100"/>
            <a:gd name="connsiteY0" fmla="*/ 116 h 11727"/>
            <a:gd name="connsiteX1" fmla="*/ 26399 w 67100"/>
            <a:gd name="connsiteY1" fmla="*/ 117 h 11727"/>
            <a:gd name="connsiteX2" fmla="*/ 1 w 67100"/>
            <a:gd name="connsiteY2" fmla="*/ 11727 h 11727"/>
            <a:gd name="connsiteX0" fmla="*/ 67100 w 67100"/>
            <a:gd name="connsiteY0" fmla="*/ 116 h 11727"/>
            <a:gd name="connsiteX1" fmla="*/ 26399 w 67100"/>
            <a:gd name="connsiteY1" fmla="*/ 117 h 11727"/>
            <a:gd name="connsiteX2" fmla="*/ 1 w 67100"/>
            <a:gd name="connsiteY2" fmla="*/ 11727 h 11727"/>
            <a:gd name="connsiteX0" fmla="*/ 67395 w 67395"/>
            <a:gd name="connsiteY0" fmla="*/ 0 h 14792"/>
            <a:gd name="connsiteX1" fmla="*/ 26399 w 67395"/>
            <a:gd name="connsiteY1" fmla="*/ 3182 h 14792"/>
            <a:gd name="connsiteX2" fmla="*/ 1 w 67395"/>
            <a:gd name="connsiteY2" fmla="*/ 14792 h 14792"/>
            <a:gd name="connsiteX0" fmla="*/ 67395 w 67395"/>
            <a:gd name="connsiteY0" fmla="*/ 0 h 14792"/>
            <a:gd name="connsiteX1" fmla="*/ 26399 w 67395"/>
            <a:gd name="connsiteY1" fmla="*/ 3182 h 14792"/>
            <a:gd name="connsiteX2" fmla="*/ 1 w 67395"/>
            <a:gd name="connsiteY2" fmla="*/ 14792 h 14792"/>
            <a:gd name="connsiteX0" fmla="*/ 67395 w 67395"/>
            <a:gd name="connsiteY0" fmla="*/ 0 h 14792"/>
            <a:gd name="connsiteX1" fmla="*/ 26399 w 67395"/>
            <a:gd name="connsiteY1" fmla="*/ 3182 h 14792"/>
            <a:gd name="connsiteX2" fmla="*/ 1 w 67395"/>
            <a:gd name="connsiteY2" fmla="*/ 14792 h 14792"/>
            <a:gd name="connsiteX0" fmla="*/ 67394 w 67394"/>
            <a:gd name="connsiteY0" fmla="*/ 0 h 14792"/>
            <a:gd name="connsiteX1" fmla="*/ 26398 w 67394"/>
            <a:gd name="connsiteY1" fmla="*/ 3182 h 14792"/>
            <a:gd name="connsiteX2" fmla="*/ 0 w 67394"/>
            <a:gd name="connsiteY2" fmla="*/ 14792 h 14792"/>
            <a:gd name="connsiteX0" fmla="*/ 75661 w 75661"/>
            <a:gd name="connsiteY0" fmla="*/ 0 h 10134"/>
            <a:gd name="connsiteX1" fmla="*/ 34665 w 75661"/>
            <a:gd name="connsiteY1" fmla="*/ 3182 h 10134"/>
            <a:gd name="connsiteX2" fmla="*/ 0 w 75661"/>
            <a:gd name="connsiteY2" fmla="*/ 10134 h 10134"/>
            <a:gd name="connsiteX0" fmla="*/ 75661 w 75661"/>
            <a:gd name="connsiteY0" fmla="*/ 0 h 10146"/>
            <a:gd name="connsiteX1" fmla="*/ 34665 w 75661"/>
            <a:gd name="connsiteY1" fmla="*/ 3182 h 10146"/>
            <a:gd name="connsiteX2" fmla="*/ 0 w 75661"/>
            <a:gd name="connsiteY2" fmla="*/ 10134 h 10146"/>
            <a:gd name="connsiteX0" fmla="*/ 77728 w 77728"/>
            <a:gd name="connsiteY0" fmla="*/ 0 h 12759"/>
            <a:gd name="connsiteX1" fmla="*/ 34665 w 77728"/>
            <a:gd name="connsiteY1" fmla="*/ 5795 h 12759"/>
            <a:gd name="connsiteX2" fmla="*/ 0 w 77728"/>
            <a:gd name="connsiteY2" fmla="*/ 12747 h 12759"/>
            <a:gd name="connsiteX0" fmla="*/ 77728 w 77728"/>
            <a:gd name="connsiteY0" fmla="*/ 0 h 12759"/>
            <a:gd name="connsiteX1" fmla="*/ 34665 w 77728"/>
            <a:gd name="connsiteY1" fmla="*/ 5795 h 12759"/>
            <a:gd name="connsiteX2" fmla="*/ 0 w 77728"/>
            <a:gd name="connsiteY2" fmla="*/ 12747 h 12759"/>
            <a:gd name="connsiteX0" fmla="*/ 77728 w 77728"/>
            <a:gd name="connsiteY0" fmla="*/ 0 h 12759"/>
            <a:gd name="connsiteX1" fmla="*/ 34665 w 77728"/>
            <a:gd name="connsiteY1" fmla="*/ 5795 h 12759"/>
            <a:gd name="connsiteX2" fmla="*/ 0 w 77728"/>
            <a:gd name="connsiteY2" fmla="*/ 12747 h 12759"/>
            <a:gd name="connsiteX0" fmla="*/ 77728 w 77728"/>
            <a:gd name="connsiteY0" fmla="*/ 0 h 12759"/>
            <a:gd name="connsiteX1" fmla="*/ 34665 w 77728"/>
            <a:gd name="connsiteY1" fmla="*/ 5795 h 12759"/>
            <a:gd name="connsiteX2" fmla="*/ 0 w 77728"/>
            <a:gd name="connsiteY2" fmla="*/ 12747 h 12759"/>
            <a:gd name="connsiteX0" fmla="*/ 77728 w 77728"/>
            <a:gd name="connsiteY0" fmla="*/ 0 h 12759"/>
            <a:gd name="connsiteX1" fmla="*/ 34665 w 77728"/>
            <a:gd name="connsiteY1" fmla="*/ 5795 h 12759"/>
            <a:gd name="connsiteX2" fmla="*/ 0 w 77728"/>
            <a:gd name="connsiteY2" fmla="*/ 12747 h 12759"/>
            <a:gd name="connsiteX0" fmla="*/ 77728 w 77728"/>
            <a:gd name="connsiteY0" fmla="*/ 0 h 12759"/>
            <a:gd name="connsiteX1" fmla="*/ 34665 w 77728"/>
            <a:gd name="connsiteY1" fmla="*/ 5795 h 12759"/>
            <a:gd name="connsiteX2" fmla="*/ 0 w 77728"/>
            <a:gd name="connsiteY2" fmla="*/ 12747 h 12759"/>
            <a:gd name="connsiteX0" fmla="*/ 77728 w 77728"/>
            <a:gd name="connsiteY0" fmla="*/ 0 h 13088"/>
            <a:gd name="connsiteX1" fmla="*/ 34665 w 77728"/>
            <a:gd name="connsiteY1" fmla="*/ 5795 h 13088"/>
            <a:gd name="connsiteX2" fmla="*/ 0 w 77728"/>
            <a:gd name="connsiteY2" fmla="*/ 13088 h 13088"/>
            <a:gd name="connsiteX0" fmla="*/ 77728 w 77728"/>
            <a:gd name="connsiteY0" fmla="*/ 0 h 13964"/>
            <a:gd name="connsiteX1" fmla="*/ 34665 w 77728"/>
            <a:gd name="connsiteY1" fmla="*/ 5795 h 13964"/>
            <a:gd name="connsiteX2" fmla="*/ 0 w 77728"/>
            <a:gd name="connsiteY2" fmla="*/ 13088 h 13964"/>
            <a:gd name="connsiteX0" fmla="*/ 79499 w 79499"/>
            <a:gd name="connsiteY0" fmla="*/ 0 h 13403"/>
            <a:gd name="connsiteX1" fmla="*/ 36436 w 79499"/>
            <a:gd name="connsiteY1" fmla="*/ 5795 h 13403"/>
            <a:gd name="connsiteX2" fmla="*/ 0 w 79499"/>
            <a:gd name="connsiteY2" fmla="*/ 12179 h 13403"/>
            <a:gd name="connsiteX0" fmla="*/ 79499 w 79499"/>
            <a:gd name="connsiteY0" fmla="*/ 0 h 13035"/>
            <a:gd name="connsiteX1" fmla="*/ 36436 w 79499"/>
            <a:gd name="connsiteY1" fmla="*/ 5795 h 13035"/>
            <a:gd name="connsiteX2" fmla="*/ 0 w 79499"/>
            <a:gd name="connsiteY2" fmla="*/ 12179 h 13035"/>
            <a:gd name="connsiteX0" fmla="*/ 79499 w 79499"/>
            <a:gd name="connsiteY0" fmla="*/ 0 h 12179"/>
            <a:gd name="connsiteX1" fmla="*/ 36436 w 79499"/>
            <a:gd name="connsiteY1" fmla="*/ 5795 h 12179"/>
            <a:gd name="connsiteX2" fmla="*/ 0 w 79499"/>
            <a:gd name="connsiteY2" fmla="*/ 12179 h 12179"/>
            <a:gd name="connsiteX0" fmla="*/ 79499 w 79499"/>
            <a:gd name="connsiteY0" fmla="*/ 0 h 12179"/>
            <a:gd name="connsiteX1" fmla="*/ 36436 w 79499"/>
            <a:gd name="connsiteY1" fmla="*/ 5795 h 12179"/>
            <a:gd name="connsiteX2" fmla="*/ 0 w 79499"/>
            <a:gd name="connsiteY2" fmla="*/ 12179 h 12179"/>
            <a:gd name="connsiteX0" fmla="*/ 79921 w 79921"/>
            <a:gd name="connsiteY0" fmla="*/ 0 h 9982"/>
            <a:gd name="connsiteX1" fmla="*/ 36436 w 79921"/>
            <a:gd name="connsiteY1" fmla="*/ 3598 h 9982"/>
            <a:gd name="connsiteX2" fmla="*/ 0 w 79921"/>
            <a:gd name="connsiteY2" fmla="*/ 9982 h 99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921" h="9982">
              <a:moveTo>
                <a:pt x="79921" y="0"/>
              </a:moveTo>
              <a:cubicBezTo>
                <a:pt x="52942" y="6392"/>
                <a:pt x="54010" y="6600"/>
                <a:pt x="36436" y="3598"/>
              </a:cubicBezTo>
              <a:cubicBezTo>
                <a:pt x="34881" y="11475"/>
                <a:pt x="26364" y="9671"/>
                <a:pt x="0" y="998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490169</xdr:colOff>
      <xdr:row>14</xdr:row>
      <xdr:rowOff>9789</xdr:rowOff>
    </xdr:from>
    <xdr:to>
      <xdr:col>1</xdr:col>
      <xdr:colOff>623519</xdr:colOff>
      <xdr:row>14</xdr:row>
      <xdr:rowOff>125564</xdr:rowOff>
    </xdr:to>
    <xdr:sp macro="" textlink="">
      <xdr:nvSpPr>
        <xdr:cNvPr id="391" name="AutoShape 4802">
          <a:extLst>
            <a:ext uri="{FF2B5EF4-FFF2-40B4-BE49-F238E27FC236}">
              <a16:creationId xmlns:a16="http://schemas.microsoft.com/office/drawing/2014/main" id="{08FBDD7C-DAD7-4A97-A8E8-9937495C96DC}"/>
            </a:ext>
          </a:extLst>
        </xdr:cNvPr>
        <xdr:cNvSpPr>
          <a:spLocks noChangeArrowheads="1"/>
        </xdr:cNvSpPr>
      </xdr:nvSpPr>
      <xdr:spPr bwMode="auto">
        <a:xfrm>
          <a:off x="648919" y="2359856"/>
          <a:ext cx="133350" cy="115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308609</xdr:colOff>
      <xdr:row>11</xdr:row>
      <xdr:rowOff>166340</xdr:rowOff>
    </xdr:from>
    <xdr:to>
      <xdr:col>1</xdr:col>
      <xdr:colOff>673511</xdr:colOff>
      <xdr:row>13</xdr:row>
      <xdr:rowOff>30265</xdr:rowOff>
    </xdr:to>
    <xdr:sp macro="" textlink="">
      <xdr:nvSpPr>
        <xdr:cNvPr id="397" name="Line 76">
          <a:extLst>
            <a:ext uri="{FF2B5EF4-FFF2-40B4-BE49-F238E27FC236}">
              <a16:creationId xmlns:a16="http://schemas.microsoft.com/office/drawing/2014/main" id="{2BB6527B-BAA0-4575-B0B2-58163A70ABC3}"/>
            </a:ext>
          </a:extLst>
        </xdr:cNvPr>
        <xdr:cNvSpPr>
          <a:spLocks noChangeShapeType="1"/>
        </xdr:cNvSpPr>
      </xdr:nvSpPr>
      <xdr:spPr bwMode="auto">
        <a:xfrm rot="13166120">
          <a:off x="467359" y="2011809"/>
          <a:ext cx="364902" cy="205237"/>
        </a:xfrm>
        <a:custGeom>
          <a:avLst/>
          <a:gdLst>
            <a:gd name="connsiteX0" fmla="*/ 0 w 382942"/>
            <a:gd name="connsiteY0" fmla="*/ 0 h 181753"/>
            <a:gd name="connsiteX1" fmla="*/ 382942 w 382942"/>
            <a:gd name="connsiteY1" fmla="*/ 181753 h 181753"/>
            <a:gd name="connsiteX0" fmla="*/ 0 w 364902"/>
            <a:gd name="connsiteY0" fmla="*/ 0 h 192577"/>
            <a:gd name="connsiteX1" fmla="*/ 364902 w 364902"/>
            <a:gd name="connsiteY1" fmla="*/ 192577 h 192577"/>
            <a:gd name="connsiteX0" fmla="*/ 0 w 364902"/>
            <a:gd name="connsiteY0" fmla="*/ 0 h 192577"/>
            <a:gd name="connsiteX1" fmla="*/ 364902 w 364902"/>
            <a:gd name="connsiteY1" fmla="*/ 192577 h 192577"/>
            <a:gd name="connsiteX0" fmla="*/ 0 w 364902"/>
            <a:gd name="connsiteY0" fmla="*/ 12171 h 204748"/>
            <a:gd name="connsiteX1" fmla="*/ 364902 w 364902"/>
            <a:gd name="connsiteY1" fmla="*/ 204748 h 204748"/>
            <a:gd name="connsiteX0" fmla="*/ 0 w 364902"/>
            <a:gd name="connsiteY0" fmla="*/ 957 h 193534"/>
            <a:gd name="connsiteX1" fmla="*/ 364902 w 364902"/>
            <a:gd name="connsiteY1" fmla="*/ 193534 h 193534"/>
            <a:gd name="connsiteX0" fmla="*/ 0 w 364902"/>
            <a:gd name="connsiteY0" fmla="*/ 15224 h 207801"/>
            <a:gd name="connsiteX1" fmla="*/ 364902 w 364902"/>
            <a:gd name="connsiteY1" fmla="*/ 207801 h 2078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4902" h="207801">
              <a:moveTo>
                <a:pt x="0" y="15224"/>
              </a:moveTo>
              <a:cubicBezTo>
                <a:pt x="132972" y="-27132"/>
                <a:pt x="150845" y="13282"/>
                <a:pt x="364902" y="2078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522267</xdr:colOff>
      <xdr:row>13</xdr:row>
      <xdr:rowOff>52887</xdr:rowOff>
    </xdr:from>
    <xdr:to>
      <xdr:col>1</xdr:col>
      <xdr:colOff>637843</xdr:colOff>
      <xdr:row>13</xdr:row>
      <xdr:rowOff>163917</xdr:rowOff>
    </xdr:to>
    <xdr:sp macro="" textlink="">
      <xdr:nvSpPr>
        <xdr:cNvPr id="398" name="Oval 77">
          <a:extLst>
            <a:ext uri="{FF2B5EF4-FFF2-40B4-BE49-F238E27FC236}">
              <a16:creationId xmlns:a16="http://schemas.microsoft.com/office/drawing/2014/main" id="{56574B16-6D70-4C5A-8872-6BA81EAD68A4}"/>
            </a:ext>
          </a:extLst>
        </xdr:cNvPr>
        <xdr:cNvSpPr>
          <a:spLocks noChangeArrowheads="1"/>
        </xdr:cNvSpPr>
      </xdr:nvSpPr>
      <xdr:spPr bwMode="auto">
        <a:xfrm>
          <a:off x="681017" y="2239668"/>
          <a:ext cx="115576" cy="1110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13</xdr:row>
      <xdr:rowOff>132241</xdr:rowOff>
    </xdr:to>
    <xdr:grpSp>
      <xdr:nvGrpSpPr>
        <xdr:cNvPr id="399" name="Group 6672">
          <a:extLst>
            <a:ext uri="{FF2B5EF4-FFF2-40B4-BE49-F238E27FC236}">
              <a16:creationId xmlns:a16="http://schemas.microsoft.com/office/drawing/2014/main" id="{61BEDA17-C0D0-4A4F-8A35-E28DE2F3F51F}"/>
            </a:ext>
          </a:extLst>
        </xdr:cNvPr>
        <xdr:cNvGrpSpPr>
          <a:grpSpLocks/>
        </xdr:cNvGrpSpPr>
      </xdr:nvGrpSpPr>
      <xdr:grpSpPr bwMode="auto">
        <a:xfrm>
          <a:off x="863787" y="2040404"/>
          <a:ext cx="304800" cy="304999"/>
          <a:chOff x="536" y="109"/>
          <a:chExt cx="46" cy="44"/>
        </a:xfrm>
      </xdr:grpSpPr>
      <xdr:pic>
        <xdr:nvPicPr>
          <xdr:cNvPr id="400" name="Picture 6673" descr="route2">
            <a:extLst>
              <a:ext uri="{FF2B5EF4-FFF2-40B4-BE49-F238E27FC236}">
                <a16:creationId xmlns:a16="http://schemas.microsoft.com/office/drawing/2014/main" id="{D338EA2F-70B8-4778-9E61-BCEFDDC23B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1" name="Text Box 6674">
            <a:extLst>
              <a:ext uri="{FF2B5EF4-FFF2-40B4-BE49-F238E27FC236}">
                <a16:creationId xmlns:a16="http://schemas.microsoft.com/office/drawing/2014/main" id="{BFA1B5DB-B7AC-4A41-BB5D-A58D15A0EC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130971</xdr:colOff>
      <xdr:row>11</xdr:row>
      <xdr:rowOff>79373</xdr:rowOff>
    </xdr:from>
    <xdr:to>
      <xdr:col>1</xdr:col>
      <xdr:colOff>435771</xdr:colOff>
      <xdr:row>13</xdr:row>
      <xdr:rowOff>40958</xdr:rowOff>
    </xdr:to>
    <xdr:grpSp>
      <xdr:nvGrpSpPr>
        <xdr:cNvPr id="402" name="Group 6672">
          <a:extLst>
            <a:ext uri="{FF2B5EF4-FFF2-40B4-BE49-F238E27FC236}">
              <a16:creationId xmlns:a16="http://schemas.microsoft.com/office/drawing/2014/main" id="{6994FAE8-0448-43C1-BE4D-BB575700A052}"/>
            </a:ext>
          </a:extLst>
        </xdr:cNvPr>
        <xdr:cNvGrpSpPr>
          <a:grpSpLocks/>
        </xdr:cNvGrpSpPr>
      </xdr:nvGrpSpPr>
      <xdr:grpSpPr bwMode="auto">
        <a:xfrm>
          <a:off x="289721" y="1947020"/>
          <a:ext cx="304800" cy="307100"/>
          <a:chOff x="536" y="109"/>
          <a:chExt cx="46" cy="44"/>
        </a:xfrm>
      </xdr:grpSpPr>
      <xdr:pic>
        <xdr:nvPicPr>
          <xdr:cNvPr id="403" name="Picture 6673" descr="route2">
            <a:extLst>
              <a:ext uri="{FF2B5EF4-FFF2-40B4-BE49-F238E27FC236}">
                <a16:creationId xmlns:a16="http://schemas.microsoft.com/office/drawing/2014/main" id="{B8E83997-9B97-478E-8884-B712FC6753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4" name="Text Box 6674">
            <a:extLst>
              <a:ext uri="{FF2B5EF4-FFF2-40B4-BE49-F238E27FC236}">
                <a16:creationId xmlns:a16="http://schemas.microsoft.com/office/drawing/2014/main" id="{868B0F5E-410C-4AE2-9CF5-E833196715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99222</xdr:colOff>
      <xdr:row>13</xdr:row>
      <xdr:rowOff>83348</xdr:rowOff>
    </xdr:from>
    <xdr:ext cx="365129" cy="106593"/>
    <xdr:sp macro="" textlink="">
      <xdr:nvSpPr>
        <xdr:cNvPr id="405" name="Text Box 1416">
          <a:extLst>
            <a:ext uri="{FF2B5EF4-FFF2-40B4-BE49-F238E27FC236}">
              <a16:creationId xmlns:a16="http://schemas.microsoft.com/office/drawing/2014/main" id="{4B2B1214-6484-49A6-B606-E1C42F9B5449}"/>
            </a:ext>
          </a:extLst>
        </xdr:cNvPr>
        <xdr:cNvSpPr txBox="1">
          <a:spLocks noChangeArrowheads="1"/>
        </xdr:cNvSpPr>
      </xdr:nvSpPr>
      <xdr:spPr bwMode="auto">
        <a:xfrm>
          <a:off x="257972" y="2270129"/>
          <a:ext cx="365129" cy="106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14m</a:t>
          </a:r>
        </a:p>
      </xdr:txBody>
    </xdr:sp>
    <xdr:clientData/>
  </xdr:oneCellAnchor>
  <xdr:twoCellAnchor>
    <xdr:from>
      <xdr:col>7</xdr:col>
      <xdr:colOff>502332</xdr:colOff>
      <xdr:row>2</xdr:row>
      <xdr:rowOff>158752</xdr:rowOff>
    </xdr:from>
    <xdr:to>
      <xdr:col>8</xdr:col>
      <xdr:colOff>63504</xdr:colOff>
      <xdr:row>4</xdr:row>
      <xdr:rowOff>11911</xdr:rowOff>
    </xdr:to>
    <xdr:sp macro="" textlink="">
      <xdr:nvSpPr>
        <xdr:cNvPr id="406" name="Line 88">
          <a:extLst>
            <a:ext uri="{FF2B5EF4-FFF2-40B4-BE49-F238E27FC236}">
              <a16:creationId xmlns:a16="http://schemas.microsoft.com/office/drawing/2014/main" id="{2A38072F-5A47-4911-A467-C8C36735F64D}"/>
            </a:ext>
          </a:extLst>
        </xdr:cNvPr>
        <xdr:cNvSpPr>
          <a:spLocks noChangeShapeType="1"/>
        </xdr:cNvSpPr>
      </xdr:nvSpPr>
      <xdr:spPr bwMode="auto">
        <a:xfrm rot="5400000" flipV="1">
          <a:off x="4936276" y="431746"/>
          <a:ext cx="194471" cy="2676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571500</xdr:colOff>
      <xdr:row>2</xdr:row>
      <xdr:rowOff>43659</xdr:rowOff>
    </xdr:from>
    <xdr:ext cx="207247" cy="187198"/>
    <xdr:pic>
      <xdr:nvPicPr>
        <xdr:cNvPr id="407" name="Picture 12589">
          <a:extLst>
            <a:ext uri="{FF2B5EF4-FFF2-40B4-BE49-F238E27FC236}">
              <a16:creationId xmlns:a16="http://schemas.microsoft.com/office/drawing/2014/main" id="{C1DA37A9-0C9F-4CD1-8512-19E3B91D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8875" y="353222"/>
          <a:ext cx="207247" cy="1871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4</xdr:col>
      <xdr:colOff>142302</xdr:colOff>
      <xdr:row>10</xdr:row>
      <xdr:rowOff>31743</xdr:rowOff>
    </xdr:from>
    <xdr:to>
      <xdr:col>4</xdr:col>
      <xdr:colOff>148538</xdr:colOff>
      <xdr:row>13</xdr:row>
      <xdr:rowOff>116141</xdr:rowOff>
    </xdr:to>
    <xdr:sp macro="" textlink="">
      <xdr:nvSpPr>
        <xdr:cNvPr id="408" name="Line 88">
          <a:extLst>
            <a:ext uri="{FF2B5EF4-FFF2-40B4-BE49-F238E27FC236}">
              <a16:creationId xmlns:a16="http://schemas.microsoft.com/office/drawing/2014/main" id="{F277D943-7020-4F6C-8147-64A07DEE612F}"/>
            </a:ext>
          </a:extLst>
        </xdr:cNvPr>
        <xdr:cNvSpPr>
          <a:spLocks noChangeShapeType="1"/>
        </xdr:cNvSpPr>
      </xdr:nvSpPr>
      <xdr:spPr bwMode="auto">
        <a:xfrm rot="5400000">
          <a:off x="2125300" y="2001621"/>
          <a:ext cx="596366" cy="62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399432</xdr:colOff>
      <xdr:row>10</xdr:row>
      <xdr:rowOff>10948</xdr:rowOff>
    </xdr:from>
    <xdr:to>
      <xdr:col>4</xdr:col>
      <xdr:colOff>142379</xdr:colOff>
      <xdr:row>16</xdr:row>
      <xdr:rowOff>73546</xdr:rowOff>
    </xdr:to>
    <xdr:sp macro="" textlink="">
      <xdr:nvSpPr>
        <xdr:cNvPr id="409" name="Line 72">
          <a:extLst>
            <a:ext uri="{FF2B5EF4-FFF2-40B4-BE49-F238E27FC236}">
              <a16:creationId xmlns:a16="http://schemas.microsoft.com/office/drawing/2014/main" id="{0DB524C1-E385-4B83-B2A8-E84ED5956FCE}"/>
            </a:ext>
          </a:extLst>
        </xdr:cNvPr>
        <xdr:cNvSpPr>
          <a:spLocks noChangeShapeType="1"/>
        </xdr:cNvSpPr>
      </xdr:nvSpPr>
      <xdr:spPr bwMode="auto">
        <a:xfrm>
          <a:off x="1968256" y="1705838"/>
          <a:ext cx="447983" cy="109914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1294"/>
            <a:gd name="connsiteY0" fmla="*/ 0 h 18388"/>
            <a:gd name="connsiteX1" fmla="*/ 50941 w 51294"/>
            <a:gd name="connsiteY1" fmla="*/ 18388 h 1838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5547"/>
            <a:gd name="connsiteY0" fmla="*/ 0 h 19427"/>
            <a:gd name="connsiteX1" fmla="*/ 51879 w 55547"/>
            <a:gd name="connsiteY1" fmla="*/ 18178 h 19427"/>
            <a:gd name="connsiteX2" fmla="*/ 51255 w 55547"/>
            <a:gd name="connsiteY2" fmla="*/ 17825 h 19427"/>
            <a:gd name="connsiteX0" fmla="*/ 0 w 54029"/>
            <a:gd name="connsiteY0" fmla="*/ 0 h 21468"/>
            <a:gd name="connsiteX1" fmla="*/ 51879 w 54029"/>
            <a:gd name="connsiteY1" fmla="*/ 18178 h 21468"/>
            <a:gd name="connsiteX2" fmla="*/ 40629 w 54029"/>
            <a:gd name="connsiteY2" fmla="*/ 21460 h 21468"/>
            <a:gd name="connsiteX0" fmla="*/ 0 w 53573"/>
            <a:gd name="connsiteY0" fmla="*/ 0 h 21330"/>
            <a:gd name="connsiteX1" fmla="*/ 51879 w 53573"/>
            <a:gd name="connsiteY1" fmla="*/ 18178 h 21330"/>
            <a:gd name="connsiteX2" fmla="*/ 33753 w 53573"/>
            <a:gd name="connsiteY2" fmla="*/ 21320 h 21330"/>
            <a:gd name="connsiteX0" fmla="*/ 0 w 52124"/>
            <a:gd name="connsiteY0" fmla="*/ 0 h 21329"/>
            <a:gd name="connsiteX1" fmla="*/ 51879 w 52124"/>
            <a:gd name="connsiteY1" fmla="*/ 18178 h 21329"/>
            <a:gd name="connsiteX2" fmla="*/ 33753 w 52124"/>
            <a:gd name="connsiteY2" fmla="*/ 21320 h 21329"/>
            <a:gd name="connsiteX0" fmla="*/ 0 w 49434"/>
            <a:gd name="connsiteY0" fmla="*/ 0 h 23146"/>
            <a:gd name="connsiteX1" fmla="*/ 48754 w 49434"/>
            <a:gd name="connsiteY1" fmla="*/ 19995 h 23146"/>
            <a:gd name="connsiteX2" fmla="*/ 30628 w 49434"/>
            <a:gd name="connsiteY2" fmla="*/ 23137 h 23146"/>
            <a:gd name="connsiteX0" fmla="*/ 0 w 51022"/>
            <a:gd name="connsiteY0" fmla="*/ 0 h 24963"/>
            <a:gd name="connsiteX1" fmla="*/ 50629 w 51022"/>
            <a:gd name="connsiteY1" fmla="*/ 21812 h 24963"/>
            <a:gd name="connsiteX2" fmla="*/ 32503 w 51022"/>
            <a:gd name="connsiteY2" fmla="*/ 24954 h 24963"/>
            <a:gd name="connsiteX0" fmla="*/ 0 w 51022"/>
            <a:gd name="connsiteY0" fmla="*/ 0 h 24834"/>
            <a:gd name="connsiteX1" fmla="*/ 50629 w 51022"/>
            <a:gd name="connsiteY1" fmla="*/ 21812 h 24834"/>
            <a:gd name="connsiteX2" fmla="*/ 32699 w 51022"/>
            <a:gd name="connsiteY2" fmla="*/ 24822 h 24834"/>
            <a:gd name="connsiteX0" fmla="*/ 0 w 51022"/>
            <a:gd name="connsiteY0" fmla="*/ 0 h 24791"/>
            <a:gd name="connsiteX1" fmla="*/ 50629 w 51022"/>
            <a:gd name="connsiteY1" fmla="*/ 21812 h 24791"/>
            <a:gd name="connsiteX2" fmla="*/ 33287 w 51022"/>
            <a:gd name="connsiteY2" fmla="*/ 24778 h 24791"/>
            <a:gd name="connsiteX0" fmla="*/ 0 w 51022"/>
            <a:gd name="connsiteY0" fmla="*/ 0 h 21812"/>
            <a:gd name="connsiteX1" fmla="*/ 50629 w 51022"/>
            <a:gd name="connsiteY1" fmla="*/ 21812 h 21812"/>
            <a:gd name="connsiteX0" fmla="*/ 0 w 53281"/>
            <a:gd name="connsiteY0" fmla="*/ 0 h 21812"/>
            <a:gd name="connsiteX1" fmla="*/ 40533 w 53281"/>
            <a:gd name="connsiteY1" fmla="*/ 6302 h 21812"/>
            <a:gd name="connsiteX2" fmla="*/ 50629 w 53281"/>
            <a:gd name="connsiteY2" fmla="*/ 21812 h 21812"/>
            <a:gd name="connsiteX0" fmla="*/ 0 w 57268"/>
            <a:gd name="connsiteY0" fmla="*/ 0 h 21812"/>
            <a:gd name="connsiteX1" fmla="*/ 47092 w 57268"/>
            <a:gd name="connsiteY1" fmla="*/ 7524 h 21812"/>
            <a:gd name="connsiteX2" fmla="*/ 50629 w 57268"/>
            <a:gd name="connsiteY2" fmla="*/ 21812 h 21812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7359"/>
            <a:gd name="connsiteY0" fmla="*/ 0 h 15767"/>
            <a:gd name="connsiteX1" fmla="*/ 48101 w 57359"/>
            <a:gd name="connsiteY1" fmla="*/ 386 h 15767"/>
            <a:gd name="connsiteX2" fmla="*/ 48443 w 57359"/>
            <a:gd name="connsiteY2" fmla="*/ 15767 h 15767"/>
            <a:gd name="connsiteX0" fmla="*/ 0 w 48443"/>
            <a:gd name="connsiteY0" fmla="*/ 0 h 15767"/>
            <a:gd name="connsiteX1" fmla="*/ 48101 w 48443"/>
            <a:gd name="connsiteY1" fmla="*/ 386 h 15767"/>
            <a:gd name="connsiteX2" fmla="*/ 48443 w 48443"/>
            <a:gd name="connsiteY2" fmla="*/ 15767 h 15767"/>
            <a:gd name="connsiteX0" fmla="*/ 1 w 31434"/>
            <a:gd name="connsiteY0" fmla="*/ 0 h 29581"/>
            <a:gd name="connsiteX1" fmla="*/ 31092 w 31434"/>
            <a:gd name="connsiteY1" fmla="*/ 14200 h 29581"/>
            <a:gd name="connsiteX2" fmla="*/ 31434 w 31434"/>
            <a:gd name="connsiteY2" fmla="*/ 29581 h 29581"/>
            <a:gd name="connsiteX0" fmla="*/ 1 w 31434"/>
            <a:gd name="connsiteY0" fmla="*/ 0 h 29581"/>
            <a:gd name="connsiteX1" fmla="*/ 31092 w 31434"/>
            <a:gd name="connsiteY1" fmla="*/ 14200 h 29581"/>
            <a:gd name="connsiteX2" fmla="*/ 31434 w 31434"/>
            <a:gd name="connsiteY2" fmla="*/ 29581 h 29581"/>
            <a:gd name="connsiteX0" fmla="*/ 1 w 30096"/>
            <a:gd name="connsiteY0" fmla="*/ 0 h 30488"/>
            <a:gd name="connsiteX1" fmla="*/ 29754 w 30096"/>
            <a:gd name="connsiteY1" fmla="*/ 15107 h 30488"/>
            <a:gd name="connsiteX2" fmla="*/ 30096 w 30096"/>
            <a:gd name="connsiteY2" fmla="*/ 30488 h 30488"/>
            <a:gd name="connsiteX0" fmla="*/ 0 w 32103"/>
            <a:gd name="connsiteY0" fmla="*/ 0 h 30488"/>
            <a:gd name="connsiteX1" fmla="*/ 31761 w 32103"/>
            <a:gd name="connsiteY1" fmla="*/ 15107 h 30488"/>
            <a:gd name="connsiteX2" fmla="*/ 32103 w 32103"/>
            <a:gd name="connsiteY2" fmla="*/ 30488 h 304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103" h="30488">
              <a:moveTo>
                <a:pt x="0" y="0"/>
              </a:moveTo>
              <a:cubicBezTo>
                <a:pt x="-112" y="258"/>
                <a:pt x="32737" y="15869"/>
                <a:pt x="31761" y="15107"/>
              </a:cubicBezTo>
              <a:cubicBezTo>
                <a:pt x="31978" y="14918"/>
                <a:pt x="31895" y="17453"/>
                <a:pt x="32103" y="3048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71747</xdr:colOff>
      <xdr:row>14</xdr:row>
      <xdr:rowOff>80467</xdr:rowOff>
    </xdr:from>
    <xdr:to>
      <xdr:col>4</xdr:col>
      <xdr:colOff>205097</xdr:colOff>
      <xdr:row>15</xdr:row>
      <xdr:rowOff>23886</xdr:rowOff>
    </xdr:to>
    <xdr:sp macro="" textlink="">
      <xdr:nvSpPr>
        <xdr:cNvPr id="410" name="AutoShape 4802">
          <a:extLst>
            <a:ext uri="{FF2B5EF4-FFF2-40B4-BE49-F238E27FC236}">
              <a16:creationId xmlns:a16="http://schemas.microsoft.com/office/drawing/2014/main" id="{60B27244-D5C5-451F-84DB-6B2D6F979A04}"/>
            </a:ext>
          </a:extLst>
        </xdr:cNvPr>
        <xdr:cNvSpPr>
          <a:spLocks noChangeArrowheads="1"/>
        </xdr:cNvSpPr>
      </xdr:nvSpPr>
      <xdr:spPr bwMode="auto">
        <a:xfrm>
          <a:off x="2341872" y="2456425"/>
          <a:ext cx="133350" cy="1153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416723</xdr:colOff>
      <xdr:row>13</xdr:row>
      <xdr:rowOff>166691</xdr:rowOff>
    </xdr:from>
    <xdr:to>
      <xdr:col>4</xdr:col>
      <xdr:colOff>123037</xdr:colOff>
      <xdr:row>13</xdr:row>
      <xdr:rowOff>166693</xdr:rowOff>
    </xdr:to>
    <xdr:sp macro="" textlink="">
      <xdr:nvSpPr>
        <xdr:cNvPr id="412" name="Line 88">
          <a:extLst>
            <a:ext uri="{FF2B5EF4-FFF2-40B4-BE49-F238E27FC236}">
              <a16:creationId xmlns:a16="http://schemas.microsoft.com/office/drawing/2014/main" id="{A183676A-3DA7-4F3D-AE89-3F49C2BC92F6}"/>
            </a:ext>
          </a:extLst>
        </xdr:cNvPr>
        <xdr:cNvSpPr>
          <a:spLocks noChangeShapeType="1"/>
        </xdr:cNvSpPr>
      </xdr:nvSpPr>
      <xdr:spPr bwMode="auto">
        <a:xfrm rot="5400000" flipV="1">
          <a:off x="2194723" y="2147097"/>
          <a:ext cx="2" cy="4127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162717</xdr:colOff>
      <xdr:row>13</xdr:row>
      <xdr:rowOff>55559</xdr:rowOff>
    </xdr:from>
    <xdr:to>
      <xdr:col>4</xdr:col>
      <xdr:colOff>396878</xdr:colOff>
      <xdr:row>14</xdr:row>
      <xdr:rowOff>119061</xdr:rowOff>
    </xdr:to>
    <xdr:sp macro="" textlink="">
      <xdr:nvSpPr>
        <xdr:cNvPr id="414" name="Line 88">
          <a:extLst>
            <a:ext uri="{FF2B5EF4-FFF2-40B4-BE49-F238E27FC236}">
              <a16:creationId xmlns:a16="http://schemas.microsoft.com/office/drawing/2014/main" id="{B9344A5F-C810-4CAB-A045-9FC08558B982}"/>
            </a:ext>
          </a:extLst>
        </xdr:cNvPr>
        <xdr:cNvSpPr>
          <a:spLocks noChangeShapeType="1"/>
        </xdr:cNvSpPr>
      </xdr:nvSpPr>
      <xdr:spPr bwMode="auto">
        <a:xfrm rot="5400000" flipV="1">
          <a:off x="2440781" y="2242339"/>
          <a:ext cx="234159" cy="2341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87316</xdr:colOff>
      <xdr:row>13</xdr:row>
      <xdr:rowOff>19849</xdr:rowOff>
    </xdr:from>
    <xdr:to>
      <xdr:col>4</xdr:col>
      <xdr:colOff>202406</xdr:colOff>
      <xdr:row>14</xdr:row>
      <xdr:rowOff>67378</xdr:rowOff>
    </xdr:to>
    <xdr:sp macro="" textlink="">
      <xdr:nvSpPr>
        <xdr:cNvPr id="415" name="Oval 77">
          <a:extLst>
            <a:ext uri="{FF2B5EF4-FFF2-40B4-BE49-F238E27FC236}">
              <a16:creationId xmlns:a16="http://schemas.microsoft.com/office/drawing/2014/main" id="{BAEE686E-B031-4A12-87DF-D5E2CEB992C7}"/>
            </a:ext>
          </a:extLst>
        </xdr:cNvPr>
        <xdr:cNvSpPr>
          <a:spLocks noChangeArrowheads="1"/>
        </xdr:cNvSpPr>
      </xdr:nvSpPr>
      <xdr:spPr bwMode="auto">
        <a:xfrm>
          <a:off x="2365379" y="2206630"/>
          <a:ext cx="115090" cy="2181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111131</xdr:colOff>
      <xdr:row>10</xdr:row>
      <xdr:rowOff>142873</xdr:rowOff>
    </xdr:from>
    <xdr:to>
      <xdr:col>4</xdr:col>
      <xdr:colOff>415931</xdr:colOff>
      <xdr:row>12</xdr:row>
      <xdr:rowOff>104458</xdr:rowOff>
    </xdr:to>
    <xdr:grpSp>
      <xdr:nvGrpSpPr>
        <xdr:cNvPr id="418" name="Group 6672">
          <a:extLst>
            <a:ext uri="{FF2B5EF4-FFF2-40B4-BE49-F238E27FC236}">
              <a16:creationId xmlns:a16="http://schemas.microsoft.com/office/drawing/2014/main" id="{BA688AE3-1F1D-4CD9-94DB-C25766B7BC4E}"/>
            </a:ext>
          </a:extLst>
        </xdr:cNvPr>
        <xdr:cNvGrpSpPr>
          <a:grpSpLocks/>
        </xdr:cNvGrpSpPr>
      </xdr:nvGrpSpPr>
      <xdr:grpSpPr bwMode="auto">
        <a:xfrm>
          <a:off x="2384991" y="1837763"/>
          <a:ext cx="304800" cy="307099"/>
          <a:chOff x="536" y="109"/>
          <a:chExt cx="46" cy="44"/>
        </a:xfrm>
      </xdr:grpSpPr>
      <xdr:pic>
        <xdr:nvPicPr>
          <xdr:cNvPr id="419" name="Picture 6673" descr="route2">
            <a:extLst>
              <a:ext uri="{FF2B5EF4-FFF2-40B4-BE49-F238E27FC236}">
                <a16:creationId xmlns:a16="http://schemas.microsoft.com/office/drawing/2014/main" id="{7B496059-93E0-4BE1-84B2-C068A2F0E9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0" name="Text Box 6674">
            <a:extLst>
              <a:ext uri="{FF2B5EF4-FFF2-40B4-BE49-F238E27FC236}">
                <a16:creationId xmlns:a16="http://schemas.microsoft.com/office/drawing/2014/main" id="{01D74CE4-5FFE-474D-86F1-63011BA38D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116422</xdr:colOff>
      <xdr:row>15</xdr:row>
      <xdr:rowOff>19837</xdr:rowOff>
    </xdr:from>
    <xdr:to>
      <xdr:col>4</xdr:col>
      <xdr:colOff>421222</xdr:colOff>
      <xdr:row>16</xdr:row>
      <xdr:rowOff>152078</xdr:rowOff>
    </xdr:to>
    <xdr:grpSp>
      <xdr:nvGrpSpPr>
        <xdr:cNvPr id="421" name="Group 6672">
          <a:extLst>
            <a:ext uri="{FF2B5EF4-FFF2-40B4-BE49-F238E27FC236}">
              <a16:creationId xmlns:a16="http://schemas.microsoft.com/office/drawing/2014/main" id="{0DE99452-4B5D-48C3-8962-515492B6454F}"/>
            </a:ext>
          </a:extLst>
        </xdr:cNvPr>
        <xdr:cNvGrpSpPr>
          <a:grpSpLocks/>
        </xdr:cNvGrpSpPr>
      </xdr:nvGrpSpPr>
      <xdr:grpSpPr bwMode="auto">
        <a:xfrm>
          <a:off x="2390282" y="2578513"/>
          <a:ext cx="304800" cy="304999"/>
          <a:chOff x="536" y="109"/>
          <a:chExt cx="46" cy="44"/>
        </a:xfrm>
      </xdr:grpSpPr>
      <xdr:pic>
        <xdr:nvPicPr>
          <xdr:cNvPr id="422" name="Picture 6673" descr="route2">
            <a:extLst>
              <a:ext uri="{FF2B5EF4-FFF2-40B4-BE49-F238E27FC236}">
                <a16:creationId xmlns:a16="http://schemas.microsoft.com/office/drawing/2014/main" id="{41611783-24FB-4624-A8F0-2894597D53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3" name="Text Box 6674">
            <a:extLst>
              <a:ext uri="{FF2B5EF4-FFF2-40B4-BE49-F238E27FC236}">
                <a16:creationId xmlns:a16="http://schemas.microsoft.com/office/drawing/2014/main" id="{83435A9F-8EB8-4063-AA59-A0D5AB2242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511982</xdr:colOff>
      <xdr:row>13</xdr:row>
      <xdr:rowOff>126996</xdr:rowOff>
    </xdr:from>
    <xdr:to>
      <xdr:col>3</xdr:col>
      <xdr:colOff>694545</xdr:colOff>
      <xdr:row>14</xdr:row>
      <xdr:rowOff>126995</xdr:rowOff>
    </xdr:to>
    <xdr:sp macro="" textlink="">
      <xdr:nvSpPr>
        <xdr:cNvPr id="424" name="六角形 423">
          <a:extLst>
            <a:ext uri="{FF2B5EF4-FFF2-40B4-BE49-F238E27FC236}">
              <a16:creationId xmlns:a16="http://schemas.microsoft.com/office/drawing/2014/main" id="{D2DA5A69-8FF2-40B2-9479-147D39B7C97E}"/>
            </a:ext>
          </a:extLst>
        </xdr:cNvPr>
        <xdr:cNvSpPr/>
      </xdr:nvSpPr>
      <xdr:spPr bwMode="auto">
        <a:xfrm>
          <a:off x="2083607" y="2313777"/>
          <a:ext cx="182563" cy="1706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91280</xdr:colOff>
      <xdr:row>9</xdr:row>
      <xdr:rowOff>119057</xdr:rowOff>
    </xdr:from>
    <xdr:to>
      <xdr:col>4</xdr:col>
      <xdr:colOff>136999</xdr:colOff>
      <xdr:row>17</xdr:row>
      <xdr:rowOff>93150</xdr:rowOff>
    </xdr:to>
    <xdr:grpSp>
      <xdr:nvGrpSpPr>
        <xdr:cNvPr id="425" name="グループ化 424">
          <a:extLst>
            <a:ext uri="{FF2B5EF4-FFF2-40B4-BE49-F238E27FC236}">
              <a16:creationId xmlns:a16="http://schemas.microsoft.com/office/drawing/2014/main" id="{92A5747F-CAE8-421C-AB72-F701CC35292B}"/>
            </a:ext>
          </a:extLst>
        </xdr:cNvPr>
        <xdr:cNvGrpSpPr/>
      </xdr:nvGrpSpPr>
      <xdr:grpSpPr>
        <a:xfrm rot="8340000">
          <a:off x="2365140" y="1641189"/>
          <a:ext cx="45719" cy="1356152"/>
          <a:chOff x="1512360" y="838933"/>
          <a:chExt cx="49597" cy="1269827"/>
        </a:xfrm>
      </xdr:grpSpPr>
      <xdr:sp macro="" textlink="">
        <xdr:nvSpPr>
          <xdr:cNvPr id="426" name="Line 76">
            <a:extLst>
              <a:ext uri="{FF2B5EF4-FFF2-40B4-BE49-F238E27FC236}">
                <a16:creationId xmlns:a16="http://schemas.microsoft.com/office/drawing/2014/main" id="{4430A907-99C2-410C-BE1C-AC4249B2C9D8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7" name="Line 76">
            <a:extLst>
              <a:ext uri="{FF2B5EF4-FFF2-40B4-BE49-F238E27FC236}">
                <a16:creationId xmlns:a16="http://schemas.microsoft.com/office/drawing/2014/main" id="{30EA7192-5953-4658-8A58-E670C730699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" name="Line 76">
            <a:extLst>
              <a:ext uri="{FF2B5EF4-FFF2-40B4-BE49-F238E27FC236}">
                <a16:creationId xmlns:a16="http://schemas.microsoft.com/office/drawing/2014/main" id="{1DD16ABB-79B9-4F33-8B26-BEF0A83E923E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4</xdr:col>
      <xdr:colOff>123033</xdr:colOff>
      <xdr:row>12</xdr:row>
      <xdr:rowOff>73024</xdr:rowOff>
    </xdr:from>
    <xdr:ext cx="469446" cy="186974"/>
    <xdr:sp macro="" textlink="">
      <xdr:nvSpPr>
        <xdr:cNvPr id="430" name="Text Box 1620">
          <a:extLst>
            <a:ext uri="{FF2B5EF4-FFF2-40B4-BE49-F238E27FC236}">
              <a16:creationId xmlns:a16="http://schemas.microsoft.com/office/drawing/2014/main" id="{176A1F48-A68A-4E61-A694-3CC7E5A593DB}"/>
            </a:ext>
          </a:extLst>
        </xdr:cNvPr>
        <xdr:cNvSpPr txBox="1">
          <a:spLocks noChangeArrowheads="1"/>
        </xdr:cNvSpPr>
      </xdr:nvSpPr>
      <xdr:spPr bwMode="auto">
        <a:xfrm>
          <a:off x="2401096" y="2089149"/>
          <a:ext cx="469446" cy="18697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rtl="0"/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三菱</a:t>
          </a:r>
          <a:endParaRPr lang="ja-JP" altLang="ja-JP" sz="900">
            <a:effectLst/>
          </a:endParaRPr>
        </a:p>
      </xdr:txBody>
    </xdr:sp>
    <xdr:clientData/>
  </xdr:oneCellAnchor>
  <xdr:twoCellAnchor editAs="oneCell">
    <xdr:from>
      <xdr:col>3</xdr:col>
      <xdr:colOff>365129</xdr:colOff>
      <xdr:row>10</xdr:row>
      <xdr:rowOff>11901</xdr:rowOff>
    </xdr:from>
    <xdr:to>
      <xdr:col>3</xdr:col>
      <xdr:colOff>615087</xdr:colOff>
      <xdr:row>14</xdr:row>
      <xdr:rowOff>91342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id="{600BD983-641E-4265-B006-F2B621DA6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19141786">
          <a:off x="1936754" y="1686714"/>
          <a:ext cx="249958" cy="762066"/>
        </a:xfrm>
        <a:prstGeom prst="rect">
          <a:avLst/>
        </a:prstGeom>
      </xdr:spPr>
    </xdr:pic>
    <xdr:clientData/>
  </xdr:twoCellAnchor>
  <xdr:twoCellAnchor>
    <xdr:from>
      <xdr:col>5</xdr:col>
      <xdr:colOff>496081</xdr:colOff>
      <xdr:row>9</xdr:row>
      <xdr:rowOff>75399</xdr:rowOff>
    </xdr:from>
    <xdr:to>
      <xdr:col>5</xdr:col>
      <xdr:colOff>541800</xdr:colOff>
      <xdr:row>16</xdr:row>
      <xdr:rowOff>140805</xdr:rowOff>
    </xdr:to>
    <xdr:grpSp>
      <xdr:nvGrpSpPr>
        <xdr:cNvPr id="432" name="グループ化 431">
          <a:extLst>
            <a:ext uri="{FF2B5EF4-FFF2-40B4-BE49-F238E27FC236}">
              <a16:creationId xmlns:a16="http://schemas.microsoft.com/office/drawing/2014/main" id="{E4E0427F-97A2-4B3A-A9BE-87214D9D8042}"/>
            </a:ext>
          </a:extLst>
        </xdr:cNvPr>
        <xdr:cNvGrpSpPr/>
      </xdr:nvGrpSpPr>
      <xdr:grpSpPr>
        <a:xfrm>
          <a:off x="3474978" y="1597531"/>
          <a:ext cx="45719" cy="1274708"/>
          <a:chOff x="1512360" y="838933"/>
          <a:chExt cx="49597" cy="1269827"/>
        </a:xfrm>
      </xdr:grpSpPr>
      <xdr:sp macro="" textlink="">
        <xdr:nvSpPr>
          <xdr:cNvPr id="433" name="Line 76">
            <a:extLst>
              <a:ext uri="{FF2B5EF4-FFF2-40B4-BE49-F238E27FC236}">
                <a16:creationId xmlns:a16="http://schemas.microsoft.com/office/drawing/2014/main" id="{7B8F44B7-92D1-472A-B34E-0AB79A3D683B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4" name="Line 76">
            <a:extLst>
              <a:ext uri="{FF2B5EF4-FFF2-40B4-BE49-F238E27FC236}">
                <a16:creationId xmlns:a16="http://schemas.microsoft.com/office/drawing/2014/main" id="{C6E8C301-2158-4B0C-A393-356E04585AF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5" name="Line 76">
            <a:extLst>
              <a:ext uri="{FF2B5EF4-FFF2-40B4-BE49-F238E27FC236}">
                <a16:creationId xmlns:a16="http://schemas.microsoft.com/office/drawing/2014/main" id="{F989CEB7-B718-41FB-B439-07151B9F44DD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5</xdr:col>
      <xdr:colOff>452431</xdr:colOff>
      <xdr:row>8</xdr:row>
      <xdr:rowOff>154777</xdr:rowOff>
    </xdr:from>
    <xdr:to>
      <xdr:col>5</xdr:col>
      <xdr:colOff>702369</xdr:colOff>
      <xdr:row>13</xdr:row>
      <xdr:rowOff>63500</xdr:rowOff>
    </xdr:to>
    <xdr:pic>
      <xdr:nvPicPr>
        <xdr:cNvPr id="436" name="図 435">
          <a:extLst>
            <a:ext uri="{FF2B5EF4-FFF2-40B4-BE49-F238E27FC236}">
              <a16:creationId xmlns:a16="http://schemas.microsoft.com/office/drawing/2014/main" id="{37DAA9E4-700B-405A-B875-37093D6ED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36931" y="1488277"/>
          <a:ext cx="249938" cy="762004"/>
        </a:xfrm>
        <a:prstGeom prst="rect">
          <a:avLst/>
        </a:prstGeom>
      </xdr:spPr>
    </xdr:pic>
    <xdr:clientData/>
  </xdr:twoCellAnchor>
  <xdr:oneCellAnchor>
    <xdr:from>
      <xdr:col>3</xdr:col>
      <xdr:colOff>488163</xdr:colOff>
      <xdr:row>10</xdr:row>
      <xdr:rowOff>75408</xdr:rowOff>
    </xdr:from>
    <xdr:ext cx="299577" cy="165173"/>
    <xdr:sp macro="" textlink="">
      <xdr:nvSpPr>
        <xdr:cNvPr id="437" name="Text Box 1620">
          <a:extLst>
            <a:ext uri="{FF2B5EF4-FFF2-40B4-BE49-F238E27FC236}">
              <a16:creationId xmlns:a16="http://schemas.microsoft.com/office/drawing/2014/main" id="{6DD7B1B8-37AA-4020-A0C5-BD194D18E658}"/>
            </a:ext>
          </a:extLst>
        </xdr:cNvPr>
        <xdr:cNvSpPr txBox="1">
          <a:spLocks noChangeArrowheads="1"/>
        </xdr:cNvSpPr>
      </xdr:nvSpPr>
      <xdr:spPr bwMode="auto">
        <a:xfrm>
          <a:off x="2059788" y="1750221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47624</xdr:colOff>
      <xdr:row>13</xdr:row>
      <xdr:rowOff>19842</xdr:rowOff>
    </xdr:from>
    <xdr:ext cx="186532" cy="141362"/>
    <xdr:sp macro="" textlink="">
      <xdr:nvSpPr>
        <xdr:cNvPr id="438" name="Text Box 1620">
          <a:extLst>
            <a:ext uri="{FF2B5EF4-FFF2-40B4-BE49-F238E27FC236}">
              <a16:creationId xmlns:a16="http://schemas.microsoft.com/office/drawing/2014/main" id="{CFE46F40-CC77-4359-8063-5CB6D290346A}"/>
            </a:ext>
          </a:extLst>
        </xdr:cNvPr>
        <xdr:cNvSpPr txBox="1">
          <a:spLocks noChangeArrowheads="1"/>
        </xdr:cNvSpPr>
      </xdr:nvSpPr>
      <xdr:spPr bwMode="auto">
        <a:xfrm>
          <a:off x="3032124" y="2206623"/>
          <a:ext cx="186532" cy="14136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583707</xdr:colOff>
      <xdr:row>13</xdr:row>
      <xdr:rowOff>131390</xdr:rowOff>
    </xdr:from>
    <xdr:to>
      <xdr:col>6</xdr:col>
      <xdr:colOff>10619</xdr:colOff>
      <xdr:row>14</xdr:row>
      <xdr:rowOff>74808</xdr:rowOff>
    </xdr:to>
    <xdr:sp macro="" textlink="">
      <xdr:nvSpPr>
        <xdr:cNvPr id="440" name="AutoShape 4802">
          <a:extLst>
            <a:ext uri="{FF2B5EF4-FFF2-40B4-BE49-F238E27FC236}">
              <a16:creationId xmlns:a16="http://schemas.microsoft.com/office/drawing/2014/main" id="{3ABA293F-AD3D-40D5-B2F9-C26637163AD9}"/>
            </a:ext>
          </a:extLst>
        </xdr:cNvPr>
        <xdr:cNvSpPr>
          <a:spLocks noChangeArrowheads="1"/>
        </xdr:cNvSpPr>
      </xdr:nvSpPr>
      <xdr:spPr bwMode="auto">
        <a:xfrm>
          <a:off x="3568207" y="2318171"/>
          <a:ext cx="133350" cy="1140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654840</xdr:colOff>
      <xdr:row>13</xdr:row>
      <xdr:rowOff>47626</xdr:rowOff>
    </xdr:from>
    <xdr:to>
      <xdr:col>6</xdr:col>
      <xdr:colOff>361156</xdr:colOff>
      <xdr:row>13</xdr:row>
      <xdr:rowOff>95250</xdr:rowOff>
    </xdr:to>
    <xdr:sp macro="" textlink="">
      <xdr:nvSpPr>
        <xdr:cNvPr id="448" name="Line 88">
          <a:extLst>
            <a:ext uri="{FF2B5EF4-FFF2-40B4-BE49-F238E27FC236}">
              <a16:creationId xmlns:a16="http://schemas.microsoft.com/office/drawing/2014/main" id="{C726FA31-6CCC-4406-83AD-8094A78ABB1F}"/>
            </a:ext>
          </a:extLst>
        </xdr:cNvPr>
        <xdr:cNvSpPr>
          <a:spLocks noChangeShapeType="1"/>
        </xdr:cNvSpPr>
      </xdr:nvSpPr>
      <xdr:spPr bwMode="auto">
        <a:xfrm rot="5400000" flipV="1">
          <a:off x="3821905" y="2051842"/>
          <a:ext cx="47624" cy="4127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642935</xdr:colOff>
      <xdr:row>9</xdr:row>
      <xdr:rowOff>162720</xdr:rowOff>
    </xdr:from>
    <xdr:to>
      <xdr:col>5</xdr:col>
      <xdr:colOff>649171</xdr:colOff>
      <xdr:row>13</xdr:row>
      <xdr:rowOff>76461</xdr:rowOff>
    </xdr:to>
    <xdr:sp macro="" textlink="">
      <xdr:nvSpPr>
        <xdr:cNvPr id="449" name="Line 88">
          <a:extLst>
            <a:ext uri="{FF2B5EF4-FFF2-40B4-BE49-F238E27FC236}">
              <a16:creationId xmlns:a16="http://schemas.microsoft.com/office/drawing/2014/main" id="{3E88FE1A-4E5A-449C-8D1E-CF72DCB0D3EB}"/>
            </a:ext>
          </a:extLst>
        </xdr:cNvPr>
        <xdr:cNvSpPr>
          <a:spLocks noChangeShapeType="1"/>
        </xdr:cNvSpPr>
      </xdr:nvSpPr>
      <xdr:spPr bwMode="auto">
        <a:xfrm rot="5400000">
          <a:off x="3332370" y="1961941"/>
          <a:ext cx="596366" cy="62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265905</xdr:colOff>
      <xdr:row>11</xdr:row>
      <xdr:rowOff>27781</xdr:rowOff>
    </xdr:from>
    <xdr:to>
      <xdr:col>5</xdr:col>
      <xdr:colOff>277812</xdr:colOff>
      <xdr:row>16</xdr:row>
      <xdr:rowOff>99222</xdr:rowOff>
    </xdr:to>
    <xdr:sp macro="" textlink="">
      <xdr:nvSpPr>
        <xdr:cNvPr id="450" name="Line 88">
          <a:extLst>
            <a:ext uri="{FF2B5EF4-FFF2-40B4-BE49-F238E27FC236}">
              <a16:creationId xmlns:a16="http://schemas.microsoft.com/office/drawing/2014/main" id="{7F6766B8-7C68-49F4-9E16-EBD47BEF2195}"/>
            </a:ext>
          </a:extLst>
        </xdr:cNvPr>
        <xdr:cNvSpPr>
          <a:spLocks noChangeShapeType="1"/>
        </xdr:cNvSpPr>
      </xdr:nvSpPr>
      <xdr:spPr bwMode="auto">
        <a:xfrm rot="5400000">
          <a:off x="2793998" y="2329657"/>
          <a:ext cx="924722" cy="119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420694</xdr:colOff>
      <xdr:row>9</xdr:row>
      <xdr:rowOff>59521</xdr:rowOff>
    </xdr:from>
    <xdr:to>
      <xdr:col>5</xdr:col>
      <xdr:colOff>490316</xdr:colOff>
      <xdr:row>16</xdr:row>
      <xdr:rowOff>107248</xdr:rowOff>
    </xdr:to>
    <xdr:grpSp>
      <xdr:nvGrpSpPr>
        <xdr:cNvPr id="451" name="グループ化 450">
          <a:extLst>
            <a:ext uri="{FF2B5EF4-FFF2-40B4-BE49-F238E27FC236}">
              <a16:creationId xmlns:a16="http://schemas.microsoft.com/office/drawing/2014/main" id="{DB7FB884-7273-4573-ACE0-C2DC3C7B4B19}"/>
            </a:ext>
          </a:extLst>
        </xdr:cNvPr>
        <xdr:cNvGrpSpPr/>
      </xdr:nvGrpSpPr>
      <xdr:grpSpPr>
        <a:xfrm>
          <a:off x="3399591" y="1581653"/>
          <a:ext cx="69622" cy="1257029"/>
          <a:chOff x="1261220" y="847582"/>
          <a:chExt cx="69622" cy="1381072"/>
        </a:xfrm>
      </xdr:grpSpPr>
      <xdr:grpSp>
        <xdr:nvGrpSpPr>
          <xdr:cNvPr id="452" name="Group 802">
            <a:extLst>
              <a:ext uri="{FF2B5EF4-FFF2-40B4-BE49-F238E27FC236}">
                <a16:creationId xmlns:a16="http://schemas.microsoft.com/office/drawing/2014/main" id="{B1283EF5-9C41-42B9-B13C-F0208E1428F6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455" name="Line 803">
              <a:extLst>
                <a:ext uri="{FF2B5EF4-FFF2-40B4-BE49-F238E27FC236}">
                  <a16:creationId xmlns:a16="http://schemas.microsoft.com/office/drawing/2014/main" id="{87F7680B-D784-4C9C-A1F7-D956C10FB6B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56" name="Line 804">
              <a:extLst>
                <a:ext uri="{FF2B5EF4-FFF2-40B4-BE49-F238E27FC236}">
                  <a16:creationId xmlns:a16="http://schemas.microsoft.com/office/drawing/2014/main" id="{277175A1-B572-4541-94BA-0E47D1EF440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57" name="Line 805">
              <a:extLst>
                <a:ext uri="{FF2B5EF4-FFF2-40B4-BE49-F238E27FC236}">
                  <a16:creationId xmlns:a16="http://schemas.microsoft.com/office/drawing/2014/main" id="{FBBA26A5-75AF-4BB6-BC0C-0C533110739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58" name="Line 806">
              <a:extLst>
                <a:ext uri="{FF2B5EF4-FFF2-40B4-BE49-F238E27FC236}">
                  <a16:creationId xmlns:a16="http://schemas.microsoft.com/office/drawing/2014/main" id="{BAE25B55-4FE9-4538-BF7D-9E76FE4863A7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59" name="Line 807">
              <a:extLst>
                <a:ext uri="{FF2B5EF4-FFF2-40B4-BE49-F238E27FC236}">
                  <a16:creationId xmlns:a16="http://schemas.microsoft.com/office/drawing/2014/main" id="{8E668267-97D6-4890-8D2B-DBB4D8F3068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60" name="Line 808">
              <a:extLst>
                <a:ext uri="{FF2B5EF4-FFF2-40B4-BE49-F238E27FC236}">
                  <a16:creationId xmlns:a16="http://schemas.microsoft.com/office/drawing/2014/main" id="{DD4122AE-455C-4458-966C-D38BE0DDFF2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61" name="Line 809">
              <a:extLst>
                <a:ext uri="{FF2B5EF4-FFF2-40B4-BE49-F238E27FC236}">
                  <a16:creationId xmlns:a16="http://schemas.microsoft.com/office/drawing/2014/main" id="{F284A935-955A-423A-8F2A-472DC3A6BF7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62" name="Line 810">
              <a:extLst>
                <a:ext uri="{FF2B5EF4-FFF2-40B4-BE49-F238E27FC236}">
                  <a16:creationId xmlns:a16="http://schemas.microsoft.com/office/drawing/2014/main" id="{27E17C11-10C5-4D15-B16D-34B0BED7504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63" name="Line 811">
              <a:extLst>
                <a:ext uri="{FF2B5EF4-FFF2-40B4-BE49-F238E27FC236}">
                  <a16:creationId xmlns:a16="http://schemas.microsoft.com/office/drawing/2014/main" id="{6B357AF9-DD31-4C24-951B-11A4452B0491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64" name="Line 812">
              <a:extLst>
                <a:ext uri="{FF2B5EF4-FFF2-40B4-BE49-F238E27FC236}">
                  <a16:creationId xmlns:a16="http://schemas.microsoft.com/office/drawing/2014/main" id="{EEF58BBC-2983-4153-AAAD-204BFD343C6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65" name="Line 813">
              <a:extLst>
                <a:ext uri="{FF2B5EF4-FFF2-40B4-BE49-F238E27FC236}">
                  <a16:creationId xmlns:a16="http://schemas.microsoft.com/office/drawing/2014/main" id="{A762094A-DFD7-42C5-A1D7-06863E402BEF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66" name="Line 814">
              <a:extLst>
                <a:ext uri="{FF2B5EF4-FFF2-40B4-BE49-F238E27FC236}">
                  <a16:creationId xmlns:a16="http://schemas.microsoft.com/office/drawing/2014/main" id="{AC5F1557-304E-48AB-B05B-415C5766104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67" name="Line 815">
              <a:extLst>
                <a:ext uri="{FF2B5EF4-FFF2-40B4-BE49-F238E27FC236}">
                  <a16:creationId xmlns:a16="http://schemas.microsoft.com/office/drawing/2014/main" id="{C15EF724-26D1-4DEE-9F8B-F7BA355869C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53" name="Line 813">
            <a:extLst>
              <a:ext uri="{FF2B5EF4-FFF2-40B4-BE49-F238E27FC236}">
                <a16:creationId xmlns:a16="http://schemas.microsoft.com/office/drawing/2014/main" id="{56C14C17-1D7C-476D-89FB-FB47A3AB5B7F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54" name="Line 814">
            <a:extLst>
              <a:ext uri="{FF2B5EF4-FFF2-40B4-BE49-F238E27FC236}">
                <a16:creationId xmlns:a16="http://schemas.microsoft.com/office/drawing/2014/main" id="{F2ACB109-2631-4DED-8154-403DDE836A48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337342</xdr:colOff>
      <xdr:row>9</xdr:row>
      <xdr:rowOff>140647</xdr:rowOff>
    </xdr:from>
    <xdr:ext cx="154785" cy="458635"/>
    <xdr:sp macro="" textlink="">
      <xdr:nvSpPr>
        <xdr:cNvPr id="486" name="Text Box 1563">
          <a:extLst>
            <a:ext uri="{FF2B5EF4-FFF2-40B4-BE49-F238E27FC236}">
              <a16:creationId xmlns:a16="http://schemas.microsoft.com/office/drawing/2014/main" id="{72E9203E-77E5-4C45-826C-2F9EACF4F1D8}"/>
            </a:ext>
          </a:extLst>
        </xdr:cNvPr>
        <xdr:cNvSpPr txBox="1">
          <a:spLocks noChangeArrowheads="1"/>
        </xdr:cNvSpPr>
      </xdr:nvSpPr>
      <xdr:spPr bwMode="auto">
        <a:xfrm>
          <a:off x="3321842" y="1644803"/>
          <a:ext cx="154785" cy="45863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square" lIns="0" tIns="0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阪急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上牧駅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682620</xdr:colOff>
      <xdr:row>11</xdr:row>
      <xdr:rowOff>162722</xdr:rowOff>
    </xdr:from>
    <xdr:ext cx="702472" cy="218282"/>
    <xdr:sp macro="" textlink="">
      <xdr:nvSpPr>
        <xdr:cNvPr id="487" name="Text Box 2937">
          <a:extLst>
            <a:ext uri="{FF2B5EF4-FFF2-40B4-BE49-F238E27FC236}">
              <a16:creationId xmlns:a16="http://schemas.microsoft.com/office/drawing/2014/main" id="{266E5E3D-725C-409F-8799-85F3AF0D03B5}"/>
            </a:ext>
          </a:extLst>
        </xdr:cNvPr>
        <xdr:cNvSpPr txBox="1">
          <a:spLocks noChangeArrowheads="1"/>
        </xdr:cNvSpPr>
      </xdr:nvSpPr>
      <xdr:spPr bwMode="auto">
        <a:xfrm>
          <a:off x="3667120" y="2008191"/>
          <a:ext cx="702472" cy="2182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高槻ﾍﾟｯﾄｸﾘﾆｯｸ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じゃんぼ総本店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257969</xdr:colOff>
      <xdr:row>13</xdr:row>
      <xdr:rowOff>47624</xdr:rowOff>
    </xdr:from>
    <xdr:ext cx="177741" cy="615520"/>
    <xdr:sp macro="" textlink="">
      <xdr:nvSpPr>
        <xdr:cNvPr id="513" name="Text Box 1563">
          <a:extLst>
            <a:ext uri="{FF2B5EF4-FFF2-40B4-BE49-F238E27FC236}">
              <a16:creationId xmlns:a16="http://schemas.microsoft.com/office/drawing/2014/main" id="{C6EB1111-5550-4029-92DB-10FAB9144D75}"/>
            </a:ext>
          </a:extLst>
        </xdr:cNvPr>
        <xdr:cNvSpPr txBox="1">
          <a:spLocks noChangeArrowheads="1"/>
        </xdr:cNvSpPr>
      </xdr:nvSpPr>
      <xdr:spPr bwMode="auto">
        <a:xfrm>
          <a:off x="3242469" y="2234405"/>
          <a:ext cx="177741" cy="615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阪急京都線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623091</xdr:colOff>
      <xdr:row>15</xdr:row>
      <xdr:rowOff>0</xdr:rowOff>
    </xdr:from>
    <xdr:ext cx="299577" cy="165173"/>
    <xdr:sp macro="" textlink="">
      <xdr:nvSpPr>
        <xdr:cNvPr id="515" name="Text Box 1620">
          <a:extLst>
            <a:ext uri="{FF2B5EF4-FFF2-40B4-BE49-F238E27FC236}">
              <a16:creationId xmlns:a16="http://schemas.microsoft.com/office/drawing/2014/main" id="{82E15143-4B45-4CEE-8B5E-D79B12C3B04F}"/>
            </a:ext>
          </a:extLst>
        </xdr:cNvPr>
        <xdr:cNvSpPr txBox="1">
          <a:spLocks noChangeArrowheads="1"/>
        </xdr:cNvSpPr>
      </xdr:nvSpPr>
      <xdr:spPr bwMode="auto">
        <a:xfrm>
          <a:off x="3607591" y="2528094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218286</xdr:colOff>
      <xdr:row>12</xdr:row>
      <xdr:rowOff>103183</xdr:rowOff>
    </xdr:from>
    <xdr:to>
      <xdr:col>5</xdr:col>
      <xdr:colOff>329408</xdr:colOff>
      <xdr:row>13</xdr:row>
      <xdr:rowOff>43658</xdr:rowOff>
    </xdr:to>
    <xdr:sp macro="" textlink="">
      <xdr:nvSpPr>
        <xdr:cNvPr id="516" name="Oval 1295">
          <a:extLst>
            <a:ext uri="{FF2B5EF4-FFF2-40B4-BE49-F238E27FC236}">
              <a16:creationId xmlns:a16="http://schemas.microsoft.com/office/drawing/2014/main" id="{34AB05EB-F32B-4B69-B305-ECD0C5EF4C72}"/>
            </a:ext>
          </a:extLst>
        </xdr:cNvPr>
        <xdr:cNvSpPr>
          <a:spLocks noChangeArrowheads="1"/>
        </xdr:cNvSpPr>
      </xdr:nvSpPr>
      <xdr:spPr bwMode="auto">
        <a:xfrm>
          <a:off x="3202786" y="2119308"/>
          <a:ext cx="111122" cy="1111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51596</xdr:colOff>
      <xdr:row>15</xdr:row>
      <xdr:rowOff>107158</xdr:rowOff>
    </xdr:from>
    <xdr:to>
      <xdr:col>5</xdr:col>
      <xdr:colOff>234159</xdr:colOff>
      <xdr:row>16</xdr:row>
      <xdr:rowOff>107158</xdr:rowOff>
    </xdr:to>
    <xdr:sp macro="" textlink="">
      <xdr:nvSpPr>
        <xdr:cNvPr id="517" name="六角形 516">
          <a:extLst>
            <a:ext uri="{FF2B5EF4-FFF2-40B4-BE49-F238E27FC236}">
              <a16:creationId xmlns:a16="http://schemas.microsoft.com/office/drawing/2014/main" id="{80C779CA-87D6-4EF2-8D4B-403B86344DB3}"/>
            </a:ext>
          </a:extLst>
        </xdr:cNvPr>
        <xdr:cNvSpPr/>
      </xdr:nvSpPr>
      <xdr:spPr bwMode="auto">
        <a:xfrm>
          <a:off x="3036096" y="2635252"/>
          <a:ext cx="182563" cy="1706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31750</xdr:colOff>
      <xdr:row>13</xdr:row>
      <xdr:rowOff>151736</xdr:rowOff>
    </xdr:from>
    <xdr:ext cx="214314" cy="205452"/>
    <xdr:sp macro="" textlink="">
      <xdr:nvSpPr>
        <xdr:cNvPr id="519" name="Text Box 709">
          <a:extLst>
            <a:ext uri="{FF2B5EF4-FFF2-40B4-BE49-F238E27FC236}">
              <a16:creationId xmlns:a16="http://schemas.microsoft.com/office/drawing/2014/main" id="{A533BDE5-5108-4FC7-8F22-9D4EB301F5F9}"/>
            </a:ext>
          </a:extLst>
        </xdr:cNvPr>
        <xdr:cNvSpPr txBox="1">
          <a:spLocks noChangeArrowheads="1"/>
        </xdr:cNvSpPr>
      </xdr:nvSpPr>
      <xdr:spPr bwMode="auto">
        <a:xfrm flipV="1">
          <a:off x="3016250" y="2338517"/>
          <a:ext cx="214314" cy="205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0.5㎞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oneCellAnchor>
  <xdr:twoCellAnchor>
    <xdr:from>
      <xdr:col>5</xdr:col>
      <xdr:colOff>31745</xdr:colOff>
      <xdr:row>14</xdr:row>
      <xdr:rowOff>130973</xdr:rowOff>
    </xdr:from>
    <xdr:to>
      <xdr:col>5</xdr:col>
      <xdr:colOff>47620</xdr:colOff>
      <xdr:row>15</xdr:row>
      <xdr:rowOff>115098</xdr:rowOff>
    </xdr:to>
    <xdr:sp macro="" textlink="">
      <xdr:nvSpPr>
        <xdr:cNvPr id="520" name="Line 206">
          <a:extLst>
            <a:ext uri="{FF2B5EF4-FFF2-40B4-BE49-F238E27FC236}">
              <a16:creationId xmlns:a16="http://schemas.microsoft.com/office/drawing/2014/main" id="{E71E05E5-F531-40C2-AADD-D557FBE92841}"/>
            </a:ext>
          </a:extLst>
        </xdr:cNvPr>
        <xdr:cNvSpPr>
          <a:spLocks noChangeShapeType="1"/>
        </xdr:cNvSpPr>
      </xdr:nvSpPr>
      <xdr:spPr bwMode="auto">
        <a:xfrm>
          <a:off x="3016245" y="2488411"/>
          <a:ext cx="15875" cy="154781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527844</xdr:colOff>
      <xdr:row>11</xdr:row>
      <xdr:rowOff>119062</xdr:rowOff>
    </xdr:from>
    <xdr:to>
      <xdr:col>8</xdr:col>
      <xdr:colOff>225726</xdr:colOff>
      <xdr:row>16</xdr:row>
      <xdr:rowOff>150812</xdr:rowOff>
    </xdr:to>
    <xdr:sp macro="" textlink="">
      <xdr:nvSpPr>
        <xdr:cNvPr id="416" name="Line 72">
          <a:extLst>
            <a:ext uri="{FF2B5EF4-FFF2-40B4-BE49-F238E27FC236}">
              <a16:creationId xmlns:a16="http://schemas.microsoft.com/office/drawing/2014/main" id="{CB3BC4ED-485C-4C17-863F-9C46EA6F7DE8}"/>
            </a:ext>
          </a:extLst>
        </xdr:cNvPr>
        <xdr:cNvSpPr>
          <a:spLocks noChangeShapeType="1"/>
        </xdr:cNvSpPr>
      </xdr:nvSpPr>
      <xdr:spPr bwMode="auto">
        <a:xfrm>
          <a:off x="4925219" y="1964531"/>
          <a:ext cx="404320" cy="88503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1294"/>
            <a:gd name="connsiteY0" fmla="*/ 0 h 18388"/>
            <a:gd name="connsiteX1" fmla="*/ 50941 w 51294"/>
            <a:gd name="connsiteY1" fmla="*/ 18388 h 1838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5547"/>
            <a:gd name="connsiteY0" fmla="*/ 0 h 19427"/>
            <a:gd name="connsiteX1" fmla="*/ 51879 w 55547"/>
            <a:gd name="connsiteY1" fmla="*/ 18178 h 19427"/>
            <a:gd name="connsiteX2" fmla="*/ 51255 w 55547"/>
            <a:gd name="connsiteY2" fmla="*/ 17825 h 19427"/>
            <a:gd name="connsiteX0" fmla="*/ 0 w 54029"/>
            <a:gd name="connsiteY0" fmla="*/ 0 h 21468"/>
            <a:gd name="connsiteX1" fmla="*/ 51879 w 54029"/>
            <a:gd name="connsiteY1" fmla="*/ 18178 h 21468"/>
            <a:gd name="connsiteX2" fmla="*/ 40629 w 54029"/>
            <a:gd name="connsiteY2" fmla="*/ 21460 h 21468"/>
            <a:gd name="connsiteX0" fmla="*/ 0 w 53573"/>
            <a:gd name="connsiteY0" fmla="*/ 0 h 21330"/>
            <a:gd name="connsiteX1" fmla="*/ 51879 w 53573"/>
            <a:gd name="connsiteY1" fmla="*/ 18178 h 21330"/>
            <a:gd name="connsiteX2" fmla="*/ 33753 w 53573"/>
            <a:gd name="connsiteY2" fmla="*/ 21320 h 21330"/>
            <a:gd name="connsiteX0" fmla="*/ 0 w 52124"/>
            <a:gd name="connsiteY0" fmla="*/ 0 h 21329"/>
            <a:gd name="connsiteX1" fmla="*/ 51879 w 52124"/>
            <a:gd name="connsiteY1" fmla="*/ 18178 h 21329"/>
            <a:gd name="connsiteX2" fmla="*/ 33753 w 52124"/>
            <a:gd name="connsiteY2" fmla="*/ 21320 h 21329"/>
            <a:gd name="connsiteX0" fmla="*/ 0 w 49434"/>
            <a:gd name="connsiteY0" fmla="*/ 0 h 23146"/>
            <a:gd name="connsiteX1" fmla="*/ 48754 w 49434"/>
            <a:gd name="connsiteY1" fmla="*/ 19995 h 23146"/>
            <a:gd name="connsiteX2" fmla="*/ 30628 w 49434"/>
            <a:gd name="connsiteY2" fmla="*/ 23137 h 23146"/>
            <a:gd name="connsiteX0" fmla="*/ 0 w 51022"/>
            <a:gd name="connsiteY0" fmla="*/ 0 h 24963"/>
            <a:gd name="connsiteX1" fmla="*/ 50629 w 51022"/>
            <a:gd name="connsiteY1" fmla="*/ 21812 h 24963"/>
            <a:gd name="connsiteX2" fmla="*/ 32503 w 51022"/>
            <a:gd name="connsiteY2" fmla="*/ 24954 h 24963"/>
            <a:gd name="connsiteX0" fmla="*/ 0 w 51022"/>
            <a:gd name="connsiteY0" fmla="*/ 0 h 24834"/>
            <a:gd name="connsiteX1" fmla="*/ 50629 w 51022"/>
            <a:gd name="connsiteY1" fmla="*/ 21812 h 24834"/>
            <a:gd name="connsiteX2" fmla="*/ 32699 w 51022"/>
            <a:gd name="connsiteY2" fmla="*/ 24822 h 24834"/>
            <a:gd name="connsiteX0" fmla="*/ 0 w 51022"/>
            <a:gd name="connsiteY0" fmla="*/ 0 h 24791"/>
            <a:gd name="connsiteX1" fmla="*/ 50629 w 51022"/>
            <a:gd name="connsiteY1" fmla="*/ 21812 h 24791"/>
            <a:gd name="connsiteX2" fmla="*/ 33287 w 51022"/>
            <a:gd name="connsiteY2" fmla="*/ 24778 h 24791"/>
            <a:gd name="connsiteX0" fmla="*/ 0 w 51022"/>
            <a:gd name="connsiteY0" fmla="*/ 0 h 21812"/>
            <a:gd name="connsiteX1" fmla="*/ 50629 w 51022"/>
            <a:gd name="connsiteY1" fmla="*/ 21812 h 21812"/>
            <a:gd name="connsiteX0" fmla="*/ 0 w 53281"/>
            <a:gd name="connsiteY0" fmla="*/ 0 h 21812"/>
            <a:gd name="connsiteX1" fmla="*/ 40533 w 53281"/>
            <a:gd name="connsiteY1" fmla="*/ 6302 h 21812"/>
            <a:gd name="connsiteX2" fmla="*/ 50629 w 53281"/>
            <a:gd name="connsiteY2" fmla="*/ 21812 h 21812"/>
            <a:gd name="connsiteX0" fmla="*/ 0 w 57268"/>
            <a:gd name="connsiteY0" fmla="*/ 0 h 21812"/>
            <a:gd name="connsiteX1" fmla="*/ 47092 w 57268"/>
            <a:gd name="connsiteY1" fmla="*/ 7524 h 21812"/>
            <a:gd name="connsiteX2" fmla="*/ 50629 w 57268"/>
            <a:gd name="connsiteY2" fmla="*/ 21812 h 21812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7359"/>
            <a:gd name="connsiteY0" fmla="*/ 0 h 15767"/>
            <a:gd name="connsiteX1" fmla="*/ 48101 w 57359"/>
            <a:gd name="connsiteY1" fmla="*/ 386 h 15767"/>
            <a:gd name="connsiteX2" fmla="*/ 48443 w 57359"/>
            <a:gd name="connsiteY2" fmla="*/ 15767 h 15767"/>
            <a:gd name="connsiteX0" fmla="*/ 0 w 48443"/>
            <a:gd name="connsiteY0" fmla="*/ 0 h 15767"/>
            <a:gd name="connsiteX1" fmla="*/ 48101 w 48443"/>
            <a:gd name="connsiteY1" fmla="*/ 386 h 15767"/>
            <a:gd name="connsiteX2" fmla="*/ 48443 w 48443"/>
            <a:gd name="connsiteY2" fmla="*/ 15767 h 15767"/>
            <a:gd name="connsiteX0" fmla="*/ 0 w 59783"/>
            <a:gd name="connsiteY0" fmla="*/ 0 h 16309"/>
            <a:gd name="connsiteX1" fmla="*/ 48101 w 59783"/>
            <a:gd name="connsiteY1" fmla="*/ 386 h 16309"/>
            <a:gd name="connsiteX2" fmla="*/ 59783 w 59783"/>
            <a:gd name="connsiteY2" fmla="*/ 16309 h 16309"/>
            <a:gd name="connsiteX0" fmla="*/ 0 w 59783"/>
            <a:gd name="connsiteY0" fmla="*/ 0 h 16309"/>
            <a:gd name="connsiteX1" fmla="*/ 48101 w 59783"/>
            <a:gd name="connsiteY1" fmla="*/ 386 h 16309"/>
            <a:gd name="connsiteX2" fmla="*/ 59783 w 59783"/>
            <a:gd name="connsiteY2" fmla="*/ 16309 h 16309"/>
            <a:gd name="connsiteX0" fmla="*/ 0 w 59783"/>
            <a:gd name="connsiteY0" fmla="*/ 0 h 16309"/>
            <a:gd name="connsiteX1" fmla="*/ 48101 w 59783"/>
            <a:gd name="connsiteY1" fmla="*/ 386 h 16309"/>
            <a:gd name="connsiteX2" fmla="*/ 59783 w 59783"/>
            <a:gd name="connsiteY2" fmla="*/ 16309 h 16309"/>
            <a:gd name="connsiteX0" fmla="*/ 0 w 59783"/>
            <a:gd name="connsiteY0" fmla="*/ 0 h 16309"/>
            <a:gd name="connsiteX1" fmla="*/ 37044 w 59783"/>
            <a:gd name="connsiteY1" fmla="*/ 2961 h 16309"/>
            <a:gd name="connsiteX2" fmla="*/ 59783 w 59783"/>
            <a:gd name="connsiteY2" fmla="*/ 16309 h 16309"/>
            <a:gd name="connsiteX0" fmla="*/ 0 w 59783"/>
            <a:gd name="connsiteY0" fmla="*/ 0 h 16309"/>
            <a:gd name="connsiteX1" fmla="*/ 30524 w 59783"/>
            <a:gd name="connsiteY1" fmla="*/ 9329 h 16309"/>
            <a:gd name="connsiteX2" fmla="*/ 59783 w 59783"/>
            <a:gd name="connsiteY2" fmla="*/ 16309 h 16309"/>
            <a:gd name="connsiteX0" fmla="*/ 0 w 59783"/>
            <a:gd name="connsiteY0" fmla="*/ 0 h 16309"/>
            <a:gd name="connsiteX1" fmla="*/ 34493 w 59783"/>
            <a:gd name="connsiteY1" fmla="*/ 12987 h 16309"/>
            <a:gd name="connsiteX2" fmla="*/ 59783 w 59783"/>
            <a:gd name="connsiteY2" fmla="*/ 16309 h 16309"/>
            <a:gd name="connsiteX0" fmla="*/ 0 w 59783"/>
            <a:gd name="connsiteY0" fmla="*/ 0 h 16309"/>
            <a:gd name="connsiteX1" fmla="*/ 46684 w 59783"/>
            <a:gd name="connsiteY1" fmla="*/ 1063 h 16309"/>
            <a:gd name="connsiteX2" fmla="*/ 59783 w 59783"/>
            <a:gd name="connsiteY2" fmla="*/ 16309 h 16309"/>
            <a:gd name="connsiteX0" fmla="*/ 0 w 59783"/>
            <a:gd name="connsiteY0" fmla="*/ 0 h 16309"/>
            <a:gd name="connsiteX1" fmla="*/ 46684 w 59783"/>
            <a:gd name="connsiteY1" fmla="*/ 1063 h 16309"/>
            <a:gd name="connsiteX2" fmla="*/ 59783 w 59783"/>
            <a:gd name="connsiteY2" fmla="*/ 16309 h 16309"/>
            <a:gd name="connsiteX0" fmla="*/ 0 w 59783"/>
            <a:gd name="connsiteY0" fmla="*/ 0 h 16309"/>
            <a:gd name="connsiteX1" fmla="*/ 48952 w 59783"/>
            <a:gd name="connsiteY1" fmla="*/ 792 h 16309"/>
            <a:gd name="connsiteX2" fmla="*/ 59783 w 59783"/>
            <a:gd name="connsiteY2" fmla="*/ 16309 h 16309"/>
            <a:gd name="connsiteX0" fmla="*/ 0 w 59783"/>
            <a:gd name="connsiteY0" fmla="*/ 0 h 16309"/>
            <a:gd name="connsiteX1" fmla="*/ 48952 w 59783"/>
            <a:gd name="connsiteY1" fmla="*/ 792 h 16309"/>
            <a:gd name="connsiteX2" fmla="*/ 59783 w 59783"/>
            <a:gd name="connsiteY2" fmla="*/ 16309 h 16309"/>
            <a:gd name="connsiteX0" fmla="*/ 0 w 59783"/>
            <a:gd name="connsiteY0" fmla="*/ 0 h 16309"/>
            <a:gd name="connsiteX1" fmla="*/ 48952 w 59783"/>
            <a:gd name="connsiteY1" fmla="*/ 792 h 16309"/>
            <a:gd name="connsiteX2" fmla="*/ 59783 w 59783"/>
            <a:gd name="connsiteY2" fmla="*/ 16309 h 16309"/>
            <a:gd name="connsiteX0" fmla="*/ 0 w 59783"/>
            <a:gd name="connsiteY0" fmla="*/ 119 h 16428"/>
            <a:gd name="connsiteX1" fmla="*/ 48952 w 59783"/>
            <a:gd name="connsiteY1" fmla="*/ 911 h 16428"/>
            <a:gd name="connsiteX2" fmla="*/ 59783 w 59783"/>
            <a:gd name="connsiteY2" fmla="*/ 16428 h 16428"/>
            <a:gd name="connsiteX0" fmla="*/ 1 w 42774"/>
            <a:gd name="connsiteY0" fmla="*/ 0 h 32298"/>
            <a:gd name="connsiteX1" fmla="*/ 31943 w 42774"/>
            <a:gd name="connsiteY1" fmla="*/ 16781 h 32298"/>
            <a:gd name="connsiteX2" fmla="*/ 42774 w 42774"/>
            <a:gd name="connsiteY2" fmla="*/ 32298 h 32298"/>
            <a:gd name="connsiteX0" fmla="*/ 1 w 41073"/>
            <a:gd name="connsiteY0" fmla="*/ 0 h 24710"/>
            <a:gd name="connsiteX1" fmla="*/ 30242 w 41073"/>
            <a:gd name="connsiteY1" fmla="*/ 9193 h 24710"/>
            <a:gd name="connsiteX2" fmla="*/ 41073 w 41073"/>
            <a:gd name="connsiteY2" fmla="*/ 24710 h 24710"/>
            <a:gd name="connsiteX0" fmla="*/ 1 w 41073"/>
            <a:gd name="connsiteY0" fmla="*/ 0 h 24710"/>
            <a:gd name="connsiteX1" fmla="*/ 30242 w 41073"/>
            <a:gd name="connsiteY1" fmla="*/ 9193 h 24710"/>
            <a:gd name="connsiteX2" fmla="*/ 41073 w 41073"/>
            <a:gd name="connsiteY2" fmla="*/ 24710 h 24710"/>
            <a:gd name="connsiteX0" fmla="*/ 0 w 41639"/>
            <a:gd name="connsiteY0" fmla="*/ 0 h 22000"/>
            <a:gd name="connsiteX1" fmla="*/ 30808 w 41639"/>
            <a:gd name="connsiteY1" fmla="*/ 6483 h 22000"/>
            <a:gd name="connsiteX2" fmla="*/ 41639 w 41639"/>
            <a:gd name="connsiteY2" fmla="*/ 22000 h 22000"/>
            <a:gd name="connsiteX0" fmla="*/ 4937 w 46576"/>
            <a:gd name="connsiteY0" fmla="*/ 3951 h 25951"/>
            <a:gd name="connsiteX1" fmla="*/ 35745 w 46576"/>
            <a:gd name="connsiteY1" fmla="*/ 10434 h 25951"/>
            <a:gd name="connsiteX2" fmla="*/ 46576 w 46576"/>
            <a:gd name="connsiteY2" fmla="*/ 25951 h 25951"/>
            <a:gd name="connsiteX0" fmla="*/ 4907 w 46830"/>
            <a:gd name="connsiteY0" fmla="*/ 2954 h 32813"/>
            <a:gd name="connsiteX1" fmla="*/ 35999 w 46830"/>
            <a:gd name="connsiteY1" fmla="*/ 17296 h 32813"/>
            <a:gd name="connsiteX2" fmla="*/ 46830 w 46830"/>
            <a:gd name="connsiteY2" fmla="*/ 32813 h 32813"/>
            <a:gd name="connsiteX0" fmla="*/ 40 w 41963"/>
            <a:gd name="connsiteY0" fmla="*/ 0 h 29859"/>
            <a:gd name="connsiteX1" fmla="*/ 31132 w 41963"/>
            <a:gd name="connsiteY1" fmla="*/ 14342 h 29859"/>
            <a:gd name="connsiteX2" fmla="*/ 41963 w 41963"/>
            <a:gd name="connsiteY2" fmla="*/ 29859 h 29859"/>
            <a:gd name="connsiteX0" fmla="*/ 73 w 33775"/>
            <a:gd name="connsiteY0" fmla="*/ 0 h 31620"/>
            <a:gd name="connsiteX1" fmla="*/ 22944 w 33775"/>
            <a:gd name="connsiteY1" fmla="*/ 16103 h 31620"/>
            <a:gd name="connsiteX2" fmla="*/ 33775 w 33775"/>
            <a:gd name="connsiteY2" fmla="*/ 31620 h 316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775" h="31620">
              <a:moveTo>
                <a:pt x="73" y="0"/>
              </a:moveTo>
              <a:cubicBezTo>
                <a:pt x="-889" y="9201"/>
                <a:pt x="7760" y="13807"/>
                <a:pt x="22944" y="16103"/>
              </a:cubicBezTo>
              <a:cubicBezTo>
                <a:pt x="23161" y="25127"/>
                <a:pt x="18541" y="26444"/>
                <a:pt x="33775" y="3162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27466</xdr:colOff>
      <xdr:row>14</xdr:row>
      <xdr:rowOff>116350</xdr:rowOff>
    </xdr:from>
    <xdr:to>
      <xdr:col>8</xdr:col>
      <xdr:colOff>160816</xdr:colOff>
      <xdr:row>15</xdr:row>
      <xdr:rowOff>59769</xdr:rowOff>
    </xdr:to>
    <xdr:sp macro="" textlink="">
      <xdr:nvSpPr>
        <xdr:cNvPr id="417" name="AutoShape 4802">
          <a:extLst>
            <a:ext uri="{FF2B5EF4-FFF2-40B4-BE49-F238E27FC236}">
              <a16:creationId xmlns:a16="http://schemas.microsoft.com/office/drawing/2014/main" id="{37A67197-EB49-4B06-891A-D46C16610642}"/>
            </a:ext>
          </a:extLst>
        </xdr:cNvPr>
        <xdr:cNvSpPr>
          <a:spLocks noChangeArrowheads="1"/>
        </xdr:cNvSpPr>
      </xdr:nvSpPr>
      <xdr:spPr bwMode="auto">
        <a:xfrm>
          <a:off x="5122505" y="2494258"/>
          <a:ext cx="133350" cy="1155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27601</xdr:colOff>
      <xdr:row>14</xdr:row>
      <xdr:rowOff>0</xdr:rowOff>
    </xdr:from>
    <xdr:to>
      <xdr:col>8</xdr:col>
      <xdr:colOff>143177</xdr:colOff>
      <xdr:row>14</xdr:row>
      <xdr:rowOff>109329</xdr:rowOff>
    </xdr:to>
    <xdr:sp macro="" textlink="">
      <xdr:nvSpPr>
        <xdr:cNvPr id="429" name="Oval 77">
          <a:extLst>
            <a:ext uri="{FF2B5EF4-FFF2-40B4-BE49-F238E27FC236}">
              <a16:creationId xmlns:a16="http://schemas.microsoft.com/office/drawing/2014/main" id="{4D91CC6A-5C13-4834-A6A6-F8FC335EE4CE}"/>
            </a:ext>
          </a:extLst>
        </xdr:cNvPr>
        <xdr:cNvSpPr>
          <a:spLocks noChangeArrowheads="1"/>
        </xdr:cNvSpPr>
      </xdr:nvSpPr>
      <xdr:spPr bwMode="auto">
        <a:xfrm>
          <a:off x="5131414" y="2357438"/>
          <a:ext cx="115576" cy="1093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210347</xdr:colOff>
      <xdr:row>12</xdr:row>
      <xdr:rowOff>31749</xdr:rowOff>
    </xdr:from>
    <xdr:to>
      <xdr:col>8</xdr:col>
      <xdr:colOff>257970</xdr:colOff>
      <xdr:row>14</xdr:row>
      <xdr:rowOff>91281</xdr:rowOff>
    </xdr:to>
    <xdr:sp macro="" textlink="">
      <xdr:nvSpPr>
        <xdr:cNvPr id="431" name="Line 88">
          <a:extLst>
            <a:ext uri="{FF2B5EF4-FFF2-40B4-BE49-F238E27FC236}">
              <a16:creationId xmlns:a16="http://schemas.microsoft.com/office/drawing/2014/main" id="{3A4E5306-1B97-4886-8759-A37299A08664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4784330" y="1871266"/>
          <a:ext cx="400845" cy="7540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206380</xdr:colOff>
      <xdr:row>14</xdr:row>
      <xdr:rowOff>54325</xdr:rowOff>
    </xdr:from>
    <xdr:to>
      <xdr:col>8</xdr:col>
      <xdr:colOff>535788</xdr:colOff>
      <xdr:row>14</xdr:row>
      <xdr:rowOff>158753</xdr:rowOff>
    </xdr:to>
    <xdr:sp macro="" textlink="">
      <xdr:nvSpPr>
        <xdr:cNvPr id="442" name="Line 88">
          <a:extLst>
            <a:ext uri="{FF2B5EF4-FFF2-40B4-BE49-F238E27FC236}">
              <a16:creationId xmlns:a16="http://schemas.microsoft.com/office/drawing/2014/main" id="{BCA51060-9E57-43D3-BC7B-74D3613D0AC7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5069464" y="1946054"/>
          <a:ext cx="104428" cy="1035846"/>
        </a:xfrm>
        <a:custGeom>
          <a:avLst/>
          <a:gdLst>
            <a:gd name="connsiteX0" fmla="*/ 0 w 111128"/>
            <a:gd name="connsiteY0" fmla="*/ 0 h 631032"/>
            <a:gd name="connsiteX1" fmla="*/ 111128 w 111128"/>
            <a:gd name="connsiteY1" fmla="*/ 631032 h 631032"/>
            <a:gd name="connsiteX0" fmla="*/ 0 w 31753"/>
            <a:gd name="connsiteY0" fmla="*/ 0 h 762001"/>
            <a:gd name="connsiteX1" fmla="*/ 31753 w 31753"/>
            <a:gd name="connsiteY1" fmla="*/ 762001 h 762001"/>
            <a:gd name="connsiteX0" fmla="*/ 0 w 69993"/>
            <a:gd name="connsiteY0" fmla="*/ 0 h 762001"/>
            <a:gd name="connsiteX1" fmla="*/ 31753 w 69993"/>
            <a:gd name="connsiteY1" fmla="*/ 762001 h 762001"/>
            <a:gd name="connsiteX0" fmla="*/ 0 w 74564"/>
            <a:gd name="connsiteY0" fmla="*/ 0 h 762001"/>
            <a:gd name="connsiteX1" fmla="*/ 31753 w 74564"/>
            <a:gd name="connsiteY1" fmla="*/ 762001 h 762001"/>
            <a:gd name="connsiteX0" fmla="*/ 0 w 61290"/>
            <a:gd name="connsiteY0" fmla="*/ 0 h 869161"/>
            <a:gd name="connsiteX1" fmla="*/ 11909 w 61290"/>
            <a:gd name="connsiteY1" fmla="*/ 869161 h 869161"/>
            <a:gd name="connsiteX0" fmla="*/ 0 w 80273"/>
            <a:gd name="connsiteY0" fmla="*/ 0 h 1035846"/>
            <a:gd name="connsiteX1" fmla="*/ 39692 w 80273"/>
            <a:gd name="connsiteY1" fmla="*/ 1035846 h 1035846"/>
            <a:gd name="connsiteX0" fmla="*/ 0 w 90698"/>
            <a:gd name="connsiteY0" fmla="*/ 0 h 1035846"/>
            <a:gd name="connsiteX1" fmla="*/ 39692 w 90698"/>
            <a:gd name="connsiteY1" fmla="*/ 1035846 h 1035846"/>
            <a:gd name="connsiteX0" fmla="*/ 0 w 104428"/>
            <a:gd name="connsiteY0" fmla="*/ 0 h 1035846"/>
            <a:gd name="connsiteX1" fmla="*/ 39692 w 104428"/>
            <a:gd name="connsiteY1" fmla="*/ 1035846 h 103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4428" h="1035846">
              <a:moveTo>
                <a:pt x="0" y="0"/>
              </a:moveTo>
              <a:cubicBezTo>
                <a:pt x="96574" y="238128"/>
                <a:pt x="157430" y="662783"/>
                <a:pt x="39692" y="1035846"/>
              </a:cubicBezTo>
            </a:path>
          </a:pathLst>
        </a:cu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142876</xdr:colOff>
      <xdr:row>15</xdr:row>
      <xdr:rowOff>99222</xdr:rowOff>
    </xdr:from>
    <xdr:to>
      <xdr:col>8</xdr:col>
      <xdr:colOff>325439</xdr:colOff>
      <xdr:row>16</xdr:row>
      <xdr:rowOff>99222</xdr:rowOff>
    </xdr:to>
    <xdr:sp macro="" textlink="">
      <xdr:nvSpPr>
        <xdr:cNvPr id="443" name="六角形 442">
          <a:extLst>
            <a:ext uri="{FF2B5EF4-FFF2-40B4-BE49-F238E27FC236}">
              <a16:creationId xmlns:a16="http://schemas.microsoft.com/office/drawing/2014/main" id="{46B26164-5E61-4CEC-BDAD-ECA2B6386FCB}"/>
            </a:ext>
          </a:extLst>
        </xdr:cNvPr>
        <xdr:cNvSpPr/>
      </xdr:nvSpPr>
      <xdr:spPr bwMode="auto">
        <a:xfrm>
          <a:off x="5237915" y="2649248"/>
          <a:ext cx="182563" cy="1721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583411</xdr:colOff>
      <xdr:row>11</xdr:row>
      <xdr:rowOff>60996</xdr:rowOff>
    </xdr:from>
    <xdr:to>
      <xdr:col>8</xdr:col>
      <xdr:colOff>59536</xdr:colOff>
      <xdr:row>12</xdr:row>
      <xdr:rowOff>60996</xdr:rowOff>
    </xdr:to>
    <xdr:sp macro="" textlink="">
      <xdr:nvSpPr>
        <xdr:cNvPr id="444" name="六角形 443">
          <a:extLst>
            <a:ext uri="{FF2B5EF4-FFF2-40B4-BE49-F238E27FC236}">
              <a16:creationId xmlns:a16="http://schemas.microsoft.com/office/drawing/2014/main" id="{8180032F-0E8F-4C7A-B07E-2248D5570626}"/>
            </a:ext>
          </a:extLst>
        </xdr:cNvPr>
        <xdr:cNvSpPr/>
      </xdr:nvSpPr>
      <xdr:spPr bwMode="auto">
        <a:xfrm>
          <a:off x="4973266" y="1922549"/>
          <a:ext cx="181309" cy="1721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182563</xdr:colOff>
      <xdr:row>13</xdr:row>
      <xdr:rowOff>51594</xdr:rowOff>
    </xdr:from>
    <xdr:to>
      <xdr:col>7</xdr:col>
      <xdr:colOff>341313</xdr:colOff>
      <xdr:row>14</xdr:row>
      <xdr:rowOff>0</xdr:rowOff>
    </xdr:to>
    <xdr:sp macro="" textlink="">
      <xdr:nvSpPr>
        <xdr:cNvPr id="445" name="六角形 444">
          <a:extLst>
            <a:ext uri="{FF2B5EF4-FFF2-40B4-BE49-F238E27FC236}">
              <a16:creationId xmlns:a16="http://schemas.microsoft.com/office/drawing/2014/main" id="{F44A3B60-F260-4444-AE3D-5E31DBE8FC9D}"/>
            </a:ext>
          </a:extLst>
        </xdr:cNvPr>
        <xdr:cNvSpPr/>
      </xdr:nvSpPr>
      <xdr:spPr bwMode="auto">
        <a:xfrm>
          <a:off x="4579938" y="2238375"/>
          <a:ext cx="158750" cy="1190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166693</xdr:colOff>
      <xdr:row>11</xdr:row>
      <xdr:rowOff>51595</xdr:rowOff>
    </xdr:from>
    <xdr:to>
      <xdr:col>8</xdr:col>
      <xdr:colOff>349256</xdr:colOff>
      <xdr:row>12</xdr:row>
      <xdr:rowOff>51595</xdr:rowOff>
    </xdr:to>
    <xdr:sp macro="" textlink="">
      <xdr:nvSpPr>
        <xdr:cNvPr id="446" name="六角形 445">
          <a:extLst>
            <a:ext uri="{FF2B5EF4-FFF2-40B4-BE49-F238E27FC236}">
              <a16:creationId xmlns:a16="http://schemas.microsoft.com/office/drawing/2014/main" id="{ABED749A-90E3-4DF4-9F63-FC842E603626}"/>
            </a:ext>
          </a:extLst>
        </xdr:cNvPr>
        <xdr:cNvSpPr/>
      </xdr:nvSpPr>
      <xdr:spPr bwMode="auto">
        <a:xfrm>
          <a:off x="5270506" y="1897064"/>
          <a:ext cx="182563" cy="1706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8</xdr:col>
      <xdr:colOff>382458</xdr:colOff>
      <xdr:row>13</xdr:row>
      <xdr:rowOff>855</xdr:rowOff>
    </xdr:from>
    <xdr:to>
      <xdr:col>8</xdr:col>
      <xdr:colOff>687258</xdr:colOff>
      <xdr:row>14</xdr:row>
      <xdr:rowOff>133095</xdr:rowOff>
    </xdr:to>
    <xdr:grpSp>
      <xdr:nvGrpSpPr>
        <xdr:cNvPr id="447" name="Group 6672">
          <a:extLst>
            <a:ext uri="{FF2B5EF4-FFF2-40B4-BE49-F238E27FC236}">
              <a16:creationId xmlns:a16="http://schemas.microsoft.com/office/drawing/2014/main" id="{47D7C100-404B-4036-918F-0A290F3FF89B}"/>
            </a:ext>
          </a:extLst>
        </xdr:cNvPr>
        <xdr:cNvGrpSpPr>
          <a:grpSpLocks/>
        </xdr:cNvGrpSpPr>
      </xdr:nvGrpSpPr>
      <xdr:grpSpPr bwMode="auto">
        <a:xfrm>
          <a:off x="5476465" y="2214017"/>
          <a:ext cx="304800" cy="304997"/>
          <a:chOff x="536" y="109"/>
          <a:chExt cx="46" cy="44"/>
        </a:xfrm>
      </xdr:grpSpPr>
      <xdr:pic>
        <xdr:nvPicPr>
          <xdr:cNvPr id="468" name="Picture 6673" descr="route2">
            <a:extLst>
              <a:ext uri="{FF2B5EF4-FFF2-40B4-BE49-F238E27FC236}">
                <a16:creationId xmlns:a16="http://schemas.microsoft.com/office/drawing/2014/main" id="{2AE5D64D-DCB8-4970-B1B0-7D487EE569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9" name="Text Box 6674">
            <a:extLst>
              <a:ext uri="{FF2B5EF4-FFF2-40B4-BE49-F238E27FC236}">
                <a16:creationId xmlns:a16="http://schemas.microsoft.com/office/drawing/2014/main" id="{57D29F5C-F2F4-4E2F-A6B5-AB5BD85153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615175</xdr:colOff>
      <xdr:row>12</xdr:row>
      <xdr:rowOff>115094</xdr:rowOff>
    </xdr:from>
    <xdr:to>
      <xdr:col>8</xdr:col>
      <xdr:colOff>381018</xdr:colOff>
      <xdr:row>13</xdr:row>
      <xdr:rowOff>67470</xdr:rowOff>
    </xdr:to>
    <xdr:sp macro="" textlink="">
      <xdr:nvSpPr>
        <xdr:cNvPr id="471" name="Text Box 2947">
          <a:extLst>
            <a:ext uri="{FF2B5EF4-FFF2-40B4-BE49-F238E27FC236}">
              <a16:creationId xmlns:a16="http://schemas.microsoft.com/office/drawing/2014/main" id="{613723FC-AD73-42E6-A028-E9CC539D0675}"/>
            </a:ext>
          </a:extLst>
        </xdr:cNvPr>
        <xdr:cNvSpPr txBox="1">
          <a:spLocks noChangeArrowheads="1"/>
        </xdr:cNvSpPr>
      </xdr:nvSpPr>
      <xdr:spPr bwMode="auto">
        <a:xfrm>
          <a:off x="5012550" y="2131219"/>
          <a:ext cx="472281" cy="12303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調子八角</a:t>
          </a:r>
        </a:p>
      </xdr:txBody>
    </xdr:sp>
    <xdr:clientData/>
  </xdr:twoCellAnchor>
  <xdr:twoCellAnchor>
    <xdr:from>
      <xdr:col>7</xdr:col>
      <xdr:colOff>522841</xdr:colOff>
      <xdr:row>13</xdr:row>
      <xdr:rowOff>14444</xdr:rowOff>
    </xdr:from>
    <xdr:to>
      <xdr:col>7</xdr:col>
      <xdr:colOff>633963</xdr:colOff>
      <xdr:row>13</xdr:row>
      <xdr:rowOff>125575</xdr:rowOff>
    </xdr:to>
    <xdr:sp macro="" textlink="">
      <xdr:nvSpPr>
        <xdr:cNvPr id="441" name="Oval 1295">
          <a:extLst>
            <a:ext uri="{FF2B5EF4-FFF2-40B4-BE49-F238E27FC236}">
              <a16:creationId xmlns:a16="http://schemas.microsoft.com/office/drawing/2014/main" id="{65151223-1E88-4204-9F2F-63BCF61CB486}"/>
            </a:ext>
          </a:extLst>
        </xdr:cNvPr>
        <xdr:cNvSpPr>
          <a:spLocks noChangeArrowheads="1"/>
        </xdr:cNvSpPr>
      </xdr:nvSpPr>
      <xdr:spPr bwMode="auto">
        <a:xfrm>
          <a:off x="4920216" y="2201225"/>
          <a:ext cx="111122" cy="1111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400844</xdr:colOff>
      <xdr:row>15</xdr:row>
      <xdr:rowOff>130966</xdr:rowOff>
    </xdr:from>
    <xdr:to>
      <xdr:col>8</xdr:col>
      <xdr:colOff>87316</xdr:colOff>
      <xdr:row>16</xdr:row>
      <xdr:rowOff>31749</xdr:rowOff>
    </xdr:to>
    <xdr:sp macro="" textlink="">
      <xdr:nvSpPr>
        <xdr:cNvPr id="473" name="Line 88">
          <a:extLst>
            <a:ext uri="{FF2B5EF4-FFF2-40B4-BE49-F238E27FC236}">
              <a16:creationId xmlns:a16="http://schemas.microsoft.com/office/drawing/2014/main" id="{B7C1B0F8-BCC9-44FF-89DA-4657EA73B9C8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4958954" y="2498325"/>
          <a:ext cx="71439" cy="3929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349257</xdr:colOff>
      <xdr:row>14</xdr:row>
      <xdr:rowOff>156681</xdr:rowOff>
    </xdr:from>
    <xdr:to>
      <xdr:col>8</xdr:col>
      <xdr:colOff>508007</xdr:colOff>
      <xdr:row>15</xdr:row>
      <xdr:rowOff>105088</xdr:rowOff>
    </xdr:to>
    <xdr:sp macro="" textlink="">
      <xdr:nvSpPr>
        <xdr:cNvPr id="474" name="六角形 473">
          <a:extLst>
            <a:ext uri="{FF2B5EF4-FFF2-40B4-BE49-F238E27FC236}">
              <a16:creationId xmlns:a16="http://schemas.microsoft.com/office/drawing/2014/main" id="{ADEABF83-4768-4F23-9507-80E1BF038CB1}"/>
            </a:ext>
          </a:extLst>
        </xdr:cNvPr>
        <xdr:cNvSpPr/>
      </xdr:nvSpPr>
      <xdr:spPr bwMode="auto">
        <a:xfrm>
          <a:off x="5444296" y="2534589"/>
          <a:ext cx="158750" cy="1205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412756</xdr:colOff>
      <xdr:row>9</xdr:row>
      <xdr:rowOff>91286</xdr:rowOff>
    </xdr:from>
    <xdr:to>
      <xdr:col>7</xdr:col>
      <xdr:colOff>595319</xdr:colOff>
      <xdr:row>10</xdr:row>
      <xdr:rowOff>91285</xdr:rowOff>
    </xdr:to>
    <xdr:sp macro="" textlink="">
      <xdr:nvSpPr>
        <xdr:cNvPr id="475" name="六角形 474">
          <a:extLst>
            <a:ext uri="{FF2B5EF4-FFF2-40B4-BE49-F238E27FC236}">
              <a16:creationId xmlns:a16="http://schemas.microsoft.com/office/drawing/2014/main" id="{60A22B38-3C3E-46B8-BBB0-843835D1EE73}"/>
            </a:ext>
          </a:extLst>
        </xdr:cNvPr>
        <xdr:cNvSpPr/>
      </xdr:nvSpPr>
      <xdr:spPr bwMode="auto">
        <a:xfrm>
          <a:off x="4810131" y="1595442"/>
          <a:ext cx="182563" cy="1706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87312</xdr:colOff>
      <xdr:row>10</xdr:row>
      <xdr:rowOff>162717</xdr:rowOff>
    </xdr:from>
    <xdr:ext cx="484187" cy="111125"/>
    <xdr:sp macro="" textlink="">
      <xdr:nvSpPr>
        <xdr:cNvPr id="476" name="Text Box 709">
          <a:extLst>
            <a:ext uri="{FF2B5EF4-FFF2-40B4-BE49-F238E27FC236}">
              <a16:creationId xmlns:a16="http://schemas.microsoft.com/office/drawing/2014/main" id="{EFF526BA-D83F-4426-A4B5-9CCCE1D0F93C}"/>
            </a:ext>
          </a:extLst>
        </xdr:cNvPr>
        <xdr:cNvSpPr txBox="1">
          <a:spLocks noChangeArrowheads="1"/>
        </xdr:cNvSpPr>
      </xdr:nvSpPr>
      <xdr:spPr bwMode="auto">
        <a:xfrm flipV="1">
          <a:off x="4484687" y="1837530"/>
          <a:ext cx="484187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8.7㎞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oneCellAnchor>
  <xdr:twoCellAnchor>
    <xdr:from>
      <xdr:col>7</xdr:col>
      <xdr:colOff>551655</xdr:colOff>
      <xdr:row>10</xdr:row>
      <xdr:rowOff>95250</xdr:rowOff>
    </xdr:from>
    <xdr:to>
      <xdr:col>7</xdr:col>
      <xdr:colOff>583404</xdr:colOff>
      <xdr:row>11</xdr:row>
      <xdr:rowOff>79374</xdr:rowOff>
    </xdr:to>
    <xdr:sp macro="" textlink="">
      <xdr:nvSpPr>
        <xdr:cNvPr id="477" name="Line 206">
          <a:extLst>
            <a:ext uri="{FF2B5EF4-FFF2-40B4-BE49-F238E27FC236}">
              <a16:creationId xmlns:a16="http://schemas.microsoft.com/office/drawing/2014/main" id="{B663B92B-71A7-452A-BF4C-650250B78F9F}"/>
            </a:ext>
          </a:extLst>
        </xdr:cNvPr>
        <xdr:cNvSpPr>
          <a:spLocks noChangeShapeType="1"/>
        </xdr:cNvSpPr>
      </xdr:nvSpPr>
      <xdr:spPr bwMode="auto">
        <a:xfrm flipH="1" flipV="1">
          <a:off x="4949030" y="1770063"/>
          <a:ext cx="31749" cy="154780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15876</xdr:colOff>
      <xdr:row>11</xdr:row>
      <xdr:rowOff>87311</xdr:rowOff>
    </xdr:from>
    <xdr:to>
      <xdr:col>7</xdr:col>
      <xdr:colOff>488157</xdr:colOff>
      <xdr:row>12</xdr:row>
      <xdr:rowOff>39687</xdr:rowOff>
    </xdr:to>
    <xdr:sp macro="" textlink="">
      <xdr:nvSpPr>
        <xdr:cNvPr id="478" name="Text Box 2947">
          <a:extLst>
            <a:ext uri="{FF2B5EF4-FFF2-40B4-BE49-F238E27FC236}">
              <a16:creationId xmlns:a16="http://schemas.microsoft.com/office/drawing/2014/main" id="{BECF6420-6685-4A4D-9E27-6679EF9AD05F}"/>
            </a:ext>
          </a:extLst>
        </xdr:cNvPr>
        <xdr:cNvSpPr txBox="1">
          <a:spLocks noChangeArrowheads="1"/>
        </xdr:cNvSpPr>
      </xdr:nvSpPr>
      <xdr:spPr bwMode="auto">
        <a:xfrm>
          <a:off x="4413251" y="1932780"/>
          <a:ext cx="472281" cy="12303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千代原口</a:t>
          </a:r>
        </a:p>
      </xdr:txBody>
    </xdr:sp>
    <xdr:clientData/>
  </xdr:twoCellAnchor>
  <xdr:twoCellAnchor editAs="oneCell">
    <xdr:from>
      <xdr:col>7</xdr:col>
      <xdr:colOff>58743</xdr:colOff>
      <xdr:row>14</xdr:row>
      <xdr:rowOff>34634</xdr:rowOff>
    </xdr:from>
    <xdr:to>
      <xdr:col>8</xdr:col>
      <xdr:colOff>102178</xdr:colOff>
      <xdr:row>15</xdr:row>
      <xdr:rowOff>132605</xdr:rowOff>
    </xdr:to>
    <xdr:pic>
      <xdr:nvPicPr>
        <xdr:cNvPr id="483" name="図 482">
          <a:extLst>
            <a:ext uri="{FF2B5EF4-FFF2-40B4-BE49-F238E27FC236}">
              <a16:creationId xmlns:a16="http://schemas.microsoft.com/office/drawing/2014/main" id="{CBB6B2A5-A87C-4FF7-A5A2-914BC7774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20991190">
          <a:off x="4448598" y="2412542"/>
          <a:ext cx="748619" cy="270089"/>
        </a:xfrm>
        <a:prstGeom prst="rect">
          <a:avLst/>
        </a:prstGeom>
      </xdr:spPr>
    </xdr:pic>
    <xdr:clientData/>
  </xdr:twoCellAnchor>
  <xdr:twoCellAnchor>
    <xdr:from>
      <xdr:col>9</xdr:col>
      <xdr:colOff>57640</xdr:colOff>
      <xdr:row>12</xdr:row>
      <xdr:rowOff>126625</xdr:rowOff>
    </xdr:from>
    <xdr:to>
      <xdr:col>9</xdr:col>
      <xdr:colOff>307260</xdr:colOff>
      <xdr:row>14</xdr:row>
      <xdr:rowOff>122996</xdr:rowOff>
    </xdr:to>
    <xdr:grpSp>
      <xdr:nvGrpSpPr>
        <xdr:cNvPr id="470" name="グループ化 469">
          <a:extLst>
            <a:ext uri="{FF2B5EF4-FFF2-40B4-BE49-F238E27FC236}">
              <a16:creationId xmlns:a16="http://schemas.microsoft.com/office/drawing/2014/main" id="{271E60FE-3C3D-4760-8217-44BDE9A34C02}"/>
            </a:ext>
          </a:extLst>
        </xdr:cNvPr>
        <xdr:cNvGrpSpPr/>
      </xdr:nvGrpSpPr>
      <xdr:grpSpPr>
        <a:xfrm rot="15511229">
          <a:off x="5810551" y="2213162"/>
          <a:ext cx="341886" cy="249620"/>
          <a:chOff x="1456766" y="5311588"/>
          <a:chExt cx="156881" cy="106456"/>
        </a:xfrm>
      </xdr:grpSpPr>
      <xdr:sp macro="" textlink="">
        <xdr:nvSpPr>
          <xdr:cNvPr id="479" name="Line 2970">
            <a:extLst>
              <a:ext uri="{FF2B5EF4-FFF2-40B4-BE49-F238E27FC236}">
                <a16:creationId xmlns:a16="http://schemas.microsoft.com/office/drawing/2014/main" id="{F3F88CF5-6E17-4B28-8DD3-0EAA2C760646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" name="Line 2970">
            <a:extLst>
              <a:ext uri="{FF2B5EF4-FFF2-40B4-BE49-F238E27FC236}">
                <a16:creationId xmlns:a16="http://schemas.microsoft.com/office/drawing/2014/main" id="{E19A1B33-B3F6-4465-A3FC-EBF83C58496F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" name="Line 2970">
            <a:extLst>
              <a:ext uri="{FF2B5EF4-FFF2-40B4-BE49-F238E27FC236}">
                <a16:creationId xmlns:a16="http://schemas.microsoft.com/office/drawing/2014/main" id="{AC1E3BAF-D900-42A1-8ABD-AC14FF82A001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2" name="Line 2970">
            <a:extLst>
              <a:ext uri="{FF2B5EF4-FFF2-40B4-BE49-F238E27FC236}">
                <a16:creationId xmlns:a16="http://schemas.microsoft.com/office/drawing/2014/main" id="{192BEF37-EA37-4D7E-9E03-58DA3479E00F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93549</xdr:colOff>
      <xdr:row>4</xdr:row>
      <xdr:rowOff>130402</xdr:rowOff>
    </xdr:from>
    <xdr:to>
      <xdr:col>2</xdr:col>
      <xdr:colOff>685716</xdr:colOff>
      <xdr:row>7</xdr:row>
      <xdr:rowOff>2833</xdr:rowOff>
    </xdr:to>
    <xdr:sp macro="" textlink="">
      <xdr:nvSpPr>
        <xdr:cNvPr id="6" name="Text Box 1445">
          <a:extLst>
            <a:ext uri="{FF2B5EF4-FFF2-40B4-BE49-F238E27FC236}">
              <a16:creationId xmlns:a16="http://schemas.microsoft.com/office/drawing/2014/main" id="{8A182290-31BE-48A4-AF80-6B50D992F28B}"/>
            </a:ext>
          </a:extLst>
        </xdr:cNvPr>
        <xdr:cNvSpPr txBox="1">
          <a:spLocks noChangeArrowheads="1"/>
        </xdr:cNvSpPr>
      </xdr:nvSpPr>
      <xdr:spPr bwMode="auto">
        <a:xfrm>
          <a:off x="958170" y="779576"/>
          <a:ext cx="592167" cy="382699"/>
        </a:xfrm>
        <a:prstGeom prst="rect">
          <a:avLst/>
        </a:prstGeom>
        <a:blipFill>
          <a:blip xmlns:r="http://schemas.openxmlformats.org/officeDocument/2006/relationships" r:embed="rId6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square" lIns="0" tIns="1800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374285</xdr:colOff>
      <xdr:row>12</xdr:row>
      <xdr:rowOff>114209</xdr:rowOff>
    </xdr:from>
    <xdr:to>
      <xdr:col>10</xdr:col>
      <xdr:colOff>379447</xdr:colOff>
      <xdr:row>16</xdr:row>
      <xdr:rowOff>89753</xdr:rowOff>
    </xdr:to>
    <xdr:sp macro="" textlink="">
      <xdr:nvSpPr>
        <xdr:cNvPr id="493" name="Line 72">
          <a:extLst>
            <a:ext uri="{FF2B5EF4-FFF2-40B4-BE49-F238E27FC236}">
              <a16:creationId xmlns:a16="http://schemas.microsoft.com/office/drawing/2014/main" id="{9FE9196A-ED87-43DE-AFBA-278DAEC51B75}"/>
            </a:ext>
          </a:extLst>
        </xdr:cNvPr>
        <xdr:cNvSpPr>
          <a:spLocks noChangeShapeType="1"/>
        </xdr:cNvSpPr>
      </xdr:nvSpPr>
      <xdr:spPr bwMode="auto">
        <a:xfrm flipH="1">
          <a:off x="6170596" y="2148919"/>
          <a:ext cx="684689" cy="66475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1294"/>
            <a:gd name="connsiteY0" fmla="*/ 0 h 18388"/>
            <a:gd name="connsiteX1" fmla="*/ 50941 w 51294"/>
            <a:gd name="connsiteY1" fmla="*/ 18388 h 1838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5547"/>
            <a:gd name="connsiteY0" fmla="*/ 0 h 19427"/>
            <a:gd name="connsiteX1" fmla="*/ 51879 w 55547"/>
            <a:gd name="connsiteY1" fmla="*/ 18178 h 19427"/>
            <a:gd name="connsiteX2" fmla="*/ 51255 w 55547"/>
            <a:gd name="connsiteY2" fmla="*/ 17825 h 19427"/>
            <a:gd name="connsiteX0" fmla="*/ 0 w 54029"/>
            <a:gd name="connsiteY0" fmla="*/ 0 h 21468"/>
            <a:gd name="connsiteX1" fmla="*/ 51879 w 54029"/>
            <a:gd name="connsiteY1" fmla="*/ 18178 h 21468"/>
            <a:gd name="connsiteX2" fmla="*/ 40629 w 54029"/>
            <a:gd name="connsiteY2" fmla="*/ 21460 h 21468"/>
            <a:gd name="connsiteX0" fmla="*/ 0 w 53573"/>
            <a:gd name="connsiteY0" fmla="*/ 0 h 21330"/>
            <a:gd name="connsiteX1" fmla="*/ 51879 w 53573"/>
            <a:gd name="connsiteY1" fmla="*/ 18178 h 21330"/>
            <a:gd name="connsiteX2" fmla="*/ 33753 w 53573"/>
            <a:gd name="connsiteY2" fmla="*/ 21320 h 21330"/>
            <a:gd name="connsiteX0" fmla="*/ 0 w 52124"/>
            <a:gd name="connsiteY0" fmla="*/ 0 h 21329"/>
            <a:gd name="connsiteX1" fmla="*/ 51879 w 52124"/>
            <a:gd name="connsiteY1" fmla="*/ 18178 h 21329"/>
            <a:gd name="connsiteX2" fmla="*/ 33753 w 52124"/>
            <a:gd name="connsiteY2" fmla="*/ 21320 h 21329"/>
            <a:gd name="connsiteX0" fmla="*/ 0 w 49434"/>
            <a:gd name="connsiteY0" fmla="*/ 0 h 23146"/>
            <a:gd name="connsiteX1" fmla="*/ 48754 w 49434"/>
            <a:gd name="connsiteY1" fmla="*/ 19995 h 23146"/>
            <a:gd name="connsiteX2" fmla="*/ 30628 w 49434"/>
            <a:gd name="connsiteY2" fmla="*/ 23137 h 23146"/>
            <a:gd name="connsiteX0" fmla="*/ 0 w 51022"/>
            <a:gd name="connsiteY0" fmla="*/ 0 h 24963"/>
            <a:gd name="connsiteX1" fmla="*/ 50629 w 51022"/>
            <a:gd name="connsiteY1" fmla="*/ 21812 h 24963"/>
            <a:gd name="connsiteX2" fmla="*/ 32503 w 51022"/>
            <a:gd name="connsiteY2" fmla="*/ 24954 h 24963"/>
            <a:gd name="connsiteX0" fmla="*/ 0 w 51022"/>
            <a:gd name="connsiteY0" fmla="*/ 0 h 24834"/>
            <a:gd name="connsiteX1" fmla="*/ 50629 w 51022"/>
            <a:gd name="connsiteY1" fmla="*/ 21812 h 24834"/>
            <a:gd name="connsiteX2" fmla="*/ 32699 w 51022"/>
            <a:gd name="connsiteY2" fmla="*/ 24822 h 24834"/>
            <a:gd name="connsiteX0" fmla="*/ 0 w 51022"/>
            <a:gd name="connsiteY0" fmla="*/ 0 h 24791"/>
            <a:gd name="connsiteX1" fmla="*/ 50629 w 51022"/>
            <a:gd name="connsiteY1" fmla="*/ 21812 h 24791"/>
            <a:gd name="connsiteX2" fmla="*/ 33287 w 51022"/>
            <a:gd name="connsiteY2" fmla="*/ 24778 h 24791"/>
            <a:gd name="connsiteX0" fmla="*/ 0 w 51022"/>
            <a:gd name="connsiteY0" fmla="*/ 0 h 21812"/>
            <a:gd name="connsiteX1" fmla="*/ 50629 w 51022"/>
            <a:gd name="connsiteY1" fmla="*/ 21812 h 21812"/>
            <a:gd name="connsiteX0" fmla="*/ 0 w 53281"/>
            <a:gd name="connsiteY0" fmla="*/ 0 h 21812"/>
            <a:gd name="connsiteX1" fmla="*/ 40533 w 53281"/>
            <a:gd name="connsiteY1" fmla="*/ 6302 h 21812"/>
            <a:gd name="connsiteX2" fmla="*/ 50629 w 53281"/>
            <a:gd name="connsiteY2" fmla="*/ 21812 h 21812"/>
            <a:gd name="connsiteX0" fmla="*/ 0 w 57268"/>
            <a:gd name="connsiteY0" fmla="*/ 0 h 21812"/>
            <a:gd name="connsiteX1" fmla="*/ 47092 w 57268"/>
            <a:gd name="connsiteY1" fmla="*/ 7524 h 21812"/>
            <a:gd name="connsiteX2" fmla="*/ 50629 w 57268"/>
            <a:gd name="connsiteY2" fmla="*/ 21812 h 21812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7359"/>
            <a:gd name="connsiteY0" fmla="*/ 0 h 15767"/>
            <a:gd name="connsiteX1" fmla="*/ 48101 w 57359"/>
            <a:gd name="connsiteY1" fmla="*/ 386 h 15767"/>
            <a:gd name="connsiteX2" fmla="*/ 48443 w 57359"/>
            <a:gd name="connsiteY2" fmla="*/ 15767 h 15767"/>
            <a:gd name="connsiteX0" fmla="*/ 0 w 48443"/>
            <a:gd name="connsiteY0" fmla="*/ 0 h 15767"/>
            <a:gd name="connsiteX1" fmla="*/ 48101 w 48443"/>
            <a:gd name="connsiteY1" fmla="*/ 386 h 15767"/>
            <a:gd name="connsiteX2" fmla="*/ 48443 w 48443"/>
            <a:gd name="connsiteY2" fmla="*/ 15767 h 15767"/>
            <a:gd name="connsiteX0" fmla="*/ 0 w 49388"/>
            <a:gd name="connsiteY0" fmla="*/ 0 h 18563"/>
            <a:gd name="connsiteX1" fmla="*/ 49046 w 49388"/>
            <a:gd name="connsiteY1" fmla="*/ 3182 h 18563"/>
            <a:gd name="connsiteX2" fmla="*/ 49388 w 49388"/>
            <a:gd name="connsiteY2" fmla="*/ 18563 h 18563"/>
            <a:gd name="connsiteX0" fmla="*/ 0 w 54055"/>
            <a:gd name="connsiteY0" fmla="*/ 0 h 19062"/>
            <a:gd name="connsiteX1" fmla="*/ 53713 w 54055"/>
            <a:gd name="connsiteY1" fmla="*/ 3681 h 19062"/>
            <a:gd name="connsiteX2" fmla="*/ 54055 w 54055"/>
            <a:gd name="connsiteY2" fmla="*/ 19062 h 19062"/>
            <a:gd name="connsiteX0" fmla="*/ 0 w 54055"/>
            <a:gd name="connsiteY0" fmla="*/ 0 h 19062"/>
            <a:gd name="connsiteX1" fmla="*/ 53713 w 54055"/>
            <a:gd name="connsiteY1" fmla="*/ 5018 h 19062"/>
            <a:gd name="connsiteX2" fmla="*/ 54055 w 54055"/>
            <a:gd name="connsiteY2" fmla="*/ 19062 h 19062"/>
            <a:gd name="connsiteX0" fmla="*/ 0 w 54055"/>
            <a:gd name="connsiteY0" fmla="*/ 0 h 19062"/>
            <a:gd name="connsiteX1" fmla="*/ 53713 w 54055"/>
            <a:gd name="connsiteY1" fmla="*/ 5018 h 19062"/>
            <a:gd name="connsiteX2" fmla="*/ 54055 w 54055"/>
            <a:gd name="connsiteY2" fmla="*/ 19062 h 19062"/>
            <a:gd name="connsiteX0" fmla="*/ 0 w 54362"/>
            <a:gd name="connsiteY0" fmla="*/ 0 h 18367"/>
            <a:gd name="connsiteX1" fmla="*/ 54020 w 54362"/>
            <a:gd name="connsiteY1" fmla="*/ 4323 h 18367"/>
            <a:gd name="connsiteX2" fmla="*/ 54362 w 54362"/>
            <a:gd name="connsiteY2" fmla="*/ 18367 h 18367"/>
            <a:gd name="connsiteX0" fmla="*/ 0 w 54362"/>
            <a:gd name="connsiteY0" fmla="*/ 0 h 18367"/>
            <a:gd name="connsiteX1" fmla="*/ 54020 w 54362"/>
            <a:gd name="connsiteY1" fmla="*/ 4323 h 18367"/>
            <a:gd name="connsiteX2" fmla="*/ 54362 w 54362"/>
            <a:gd name="connsiteY2" fmla="*/ 18367 h 18367"/>
            <a:gd name="connsiteX0" fmla="*/ 0 w 54362"/>
            <a:gd name="connsiteY0" fmla="*/ 0 h 18367"/>
            <a:gd name="connsiteX1" fmla="*/ 54020 w 54362"/>
            <a:gd name="connsiteY1" fmla="*/ 4323 h 18367"/>
            <a:gd name="connsiteX2" fmla="*/ 54362 w 54362"/>
            <a:gd name="connsiteY2" fmla="*/ 18367 h 183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362" h="18367">
              <a:moveTo>
                <a:pt x="0" y="0"/>
              </a:moveTo>
              <a:cubicBezTo>
                <a:pt x="15105" y="739"/>
                <a:pt x="25843" y="1573"/>
                <a:pt x="54020" y="4323"/>
              </a:cubicBezTo>
              <a:cubicBezTo>
                <a:pt x="54237" y="4134"/>
                <a:pt x="54154" y="5332"/>
                <a:pt x="54362" y="183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303653</xdr:colOff>
      <xdr:row>13</xdr:row>
      <xdr:rowOff>169549</xdr:rowOff>
    </xdr:from>
    <xdr:to>
      <xdr:col>9</xdr:col>
      <xdr:colOff>434764</xdr:colOff>
      <xdr:row>14</xdr:row>
      <xdr:rowOff>112967</xdr:rowOff>
    </xdr:to>
    <xdr:sp macro="" textlink="">
      <xdr:nvSpPr>
        <xdr:cNvPr id="494" name="AutoShape 4802">
          <a:extLst>
            <a:ext uri="{FF2B5EF4-FFF2-40B4-BE49-F238E27FC236}">
              <a16:creationId xmlns:a16="http://schemas.microsoft.com/office/drawing/2014/main" id="{9D64271F-3EB3-42B6-B213-2965C482B636}"/>
            </a:ext>
          </a:extLst>
        </xdr:cNvPr>
        <xdr:cNvSpPr>
          <a:spLocks noChangeArrowheads="1"/>
        </xdr:cNvSpPr>
      </xdr:nvSpPr>
      <xdr:spPr bwMode="auto">
        <a:xfrm>
          <a:off x="6095993" y="2359485"/>
          <a:ext cx="131111" cy="1143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44771</xdr:colOff>
      <xdr:row>10</xdr:row>
      <xdr:rowOff>166891</xdr:rowOff>
    </xdr:from>
    <xdr:to>
      <xdr:col>9</xdr:col>
      <xdr:colOff>349768</xdr:colOff>
      <xdr:row>13</xdr:row>
      <xdr:rowOff>56065</xdr:rowOff>
    </xdr:to>
    <xdr:sp macro="" textlink="">
      <xdr:nvSpPr>
        <xdr:cNvPr id="495" name="Line 88">
          <a:extLst>
            <a:ext uri="{FF2B5EF4-FFF2-40B4-BE49-F238E27FC236}">
              <a16:creationId xmlns:a16="http://schemas.microsoft.com/office/drawing/2014/main" id="{EE8077B4-3BF0-42A3-BA6F-F16D2D54C356}"/>
            </a:ext>
          </a:extLst>
        </xdr:cNvPr>
        <xdr:cNvSpPr>
          <a:spLocks noChangeShapeType="1"/>
        </xdr:cNvSpPr>
      </xdr:nvSpPr>
      <xdr:spPr bwMode="auto">
        <a:xfrm rot="5400000" flipV="1">
          <a:off x="5788580" y="1892473"/>
          <a:ext cx="402059" cy="3049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160905</xdr:colOff>
      <xdr:row>10</xdr:row>
      <xdr:rowOff>155492</xdr:rowOff>
    </xdr:from>
    <xdr:to>
      <xdr:col>10</xdr:col>
      <xdr:colOff>172812</xdr:colOff>
      <xdr:row>16</xdr:row>
      <xdr:rowOff>55971</xdr:rowOff>
    </xdr:to>
    <xdr:sp macro="" textlink="">
      <xdr:nvSpPr>
        <xdr:cNvPr id="496" name="Line 88">
          <a:extLst>
            <a:ext uri="{FF2B5EF4-FFF2-40B4-BE49-F238E27FC236}">
              <a16:creationId xmlns:a16="http://schemas.microsoft.com/office/drawing/2014/main" id="{9FDD7FE2-BF9A-4330-ACBB-BD992161773A}"/>
            </a:ext>
          </a:extLst>
        </xdr:cNvPr>
        <xdr:cNvSpPr>
          <a:spLocks noChangeShapeType="1"/>
        </xdr:cNvSpPr>
      </xdr:nvSpPr>
      <xdr:spPr bwMode="auto">
        <a:xfrm rot="5400000">
          <a:off x="6175849" y="2289714"/>
          <a:ext cx="926249" cy="119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498859</xdr:colOff>
      <xdr:row>9</xdr:row>
      <xdr:rowOff>109134</xdr:rowOff>
    </xdr:from>
    <xdr:to>
      <xdr:col>9</xdr:col>
      <xdr:colOff>568481</xdr:colOff>
      <xdr:row>16</xdr:row>
      <xdr:rowOff>156861</xdr:rowOff>
    </xdr:to>
    <xdr:grpSp>
      <xdr:nvGrpSpPr>
        <xdr:cNvPr id="497" name="グループ化 496">
          <a:extLst>
            <a:ext uri="{FF2B5EF4-FFF2-40B4-BE49-F238E27FC236}">
              <a16:creationId xmlns:a16="http://schemas.microsoft.com/office/drawing/2014/main" id="{6BAF94AF-F295-4F7E-B9CB-1416CDA8D174}"/>
            </a:ext>
          </a:extLst>
        </xdr:cNvPr>
        <xdr:cNvGrpSpPr/>
      </xdr:nvGrpSpPr>
      <xdr:grpSpPr>
        <a:xfrm>
          <a:off x="6297903" y="1631266"/>
          <a:ext cx="69622" cy="1257029"/>
          <a:chOff x="1261220" y="847582"/>
          <a:chExt cx="69622" cy="1381072"/>
        </a:xfrm>
      </xdr:grpSpPr>
      <xdr:grpSp>
        <xdr:nvGrpSpPr>
          <xdr:cNvPr id="498" name="Group 802">
            <a:extLst>
              <a:ext uri="{FF2B5EF4-FFF2-40B4-BE49-F238E27FC236}">
                <a16:creationId xmlns:a16="http://schemas.microsoft.com/office/drawing/2014/main" id="{92EB0AEC-7C4A-4C53-A1BF-A8586D6C9FB8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501" name="Line 803">
              <a:extLst>
                <a:ext uri="{FF2B5EF4-FFF2-40B4-BE49-F238E27FC236}">
                  <a16:creationId xmlns:a16="http://schemas.microsoft.com/office/drawing/2014/main" id="{84461069-8F2F-4F43-818D-FC37C06699C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02" name="Line 804">
              <a:extLst>
                <a:ext uri="{FF2B5EF4-FFF2-40B4-BE49-F238E27FC236}">
                  <a16:creationId xmlns:a16="http://schemas.microsoft.com/office/drawing/2014/main" id="{6540E8CE-678C-4295-BD8F-64EBF506B71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03" name="Line 805">
              <a:extLst>
                <a:ext uri="{FF2B5EF4-FFF2-40B4-BE49-F238E27FC236}">
                  <a16:creationId xmlns:a16="http://schemas.microsoft.com/office/drawing/2014/main" id="{10D4F6B2-F8FA-4DF2-BEBD-6608F97D6F4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04" name="Line 806">
              <a:extLst>
                <a:ext uri="{FF2B5EF4-FFF2-40B4-BE49-F238E27FC236}">
                  <a16:creationId xmlns:a16="http://schemas.microsoft.com/office/drawing/2014/main" id="{A0DAA6E8-01A1-4F7A-96FD-9ABB4DB04FD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05" name="Line 807">
              <a:extLst>
                <a:ext uri="{FF2B5EF4-FFF2-40B4-BE49-F238E27FC236}">
                  <a16:creationId xmlns:a16="http://schemas.microsoft.com/office/drawing/2014/main" id="{BB012887-D248-4CE3-9B1D-0768801CE95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06" name="Line 808">
              <a:extLst>
                <a:ext uri="{FF2B5EF4-FFF2-40B4-BE49-F238E27FC236}">
                  <a16:creationId xmlns:a16="http://schemas.microsoft.com/office/drawing/2014/main" id="{12B4CDE9-D200-462B-94C1-A1DC02CABF3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07" name="Line 809">
              <a:extLst>
                <a:ext uri="{FF2B5EF4-FFF2-40B4-BE49-F238E27FC236}">
                  <a16:creationId xmlns:a16="http://schemas.microsoft.com/office/drawing/2014/main" id="{D61CBA39-627F-4329-B1BB-DA981CBCAC21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08" name="Line 810">
              <a:extLst>
                <a:ext uri="{FF2B5EF4-FFF2-40B4-BE49-F238E27FC236}">
                  <a16:creationId xmlns:a16="http://schemas.microsoft.com/office/drawing/2014/main" id="{57F7C18E-A92D-465B-AEE4-BE59A53A757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09" name="Line 811">
              <a:extLst>
                <a:ext uri="{FF2B5EF4-FFF2-40B4-BE49-F238E27FC236}">
                  <a16:creationId xmlns:a16="http://schemas.microsoft.com/office/drawing/2014/main" id="{B2539EA4-F50B-4CF8-853F-ADF38ACD4ED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10" name="Line 812">
              <a:extLst>
                <a:ext uri="{FF2B5EF4-FFF2-40B4-BE49-F238E27FC236}">
                  <a16:creationId xmlns:a16="http://schemas.microsoft.com/office/drawing/2014/main" id="{EF2D5021-DEE5-4A72-BF5E-6C321C9C057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11" name="Line 813">
              <a:extLst>
                <a:ext uri="{FF2B5EF4-FFF2-40B4-BE49-F238E27FC236}">
                  <a16:creationId xmlns:a16="http://schemas.microsoft.com/office/drawing/2014/main" id="{75D0C19D-7354-4226-9051-19251E70B88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12" name="Line 814">
              <a:extLst>
                <a:ext uri="{FF2B5EF4-FFF2-40B4-BE49-F238E27FC236}">
                  <a16:creationId xmlns:a16="http://schemas.microsoft.com/office/drawing/2014/main" id="{A0EC30EA-A908-484D-BA54-C9BA0D4C00A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22" name="Line 815">
              <a:extLst>
                <a:ext uri="{FF2B5EF4-FFF2-40B4-BE49-F238E27FC236}">
                  <a16:creationId xmlns:a16="http://schemas.microsoft.com/office/drawing/2014/main" id="{3E15AF58-FD55-4039-936B-BE91B84BD17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99" name="Line 813">
            <a:extLst>
              <a:ext uri="{FF2B5EF4-FFF2-40B4-BE49-F238E27FC236}">
                <a16:creationId xmlns:a16="http://schemas.microsoft.com/office/drawing/2014/main" id="{C558D470-8265-4BA4-9ACA-EDF940B1D345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0" name="Line 814">
            <a:extLst>
              <a:ext uri="{FF2B5EF4-FFF2-40B4-BE49-F238E27FC236}">
                <a16:creationId xmlns:a16="http://schemas.microsoft.com/office/drawing/2014/main" id="{5A47A2DE-F5D5-40F1-A946-159A533E0D35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456679</xdr:colOff>
      <xdr:row>13</xdr:row>
      <xdr:rowOff>100362</xdr:rowOff>
    </xdr:from>
    <xdr:ext cx="154785" cy="545983"/>
    <xdr:sp macro="" textlink="">
      <xdr:nvSpPr>
        <xdr:cNvPr id="523" name="Text Box 1563">
          <a:extLst>
            <a:ext uri="{FF2B5EF4-FFF2-40B4-BE49-F238E27FC236}">
              <a16:creationId xmlns:a16="http://schemas.microsoft.com/office/drawing/2014/main" id="{37BF11B2-F7F5-4F9D-86F9-1DE81A7BA3E8}"/>
            </a:ext>
          </a:extLst>
        </xdr:cNvPr>
        <xdr:cNvSpPr txBox="1">
          <a:spLocks noChangeArrowheads="1"/>
        </xdr:cNvSpPr>
      </xdr:nvSpPr>
      <xdr:spPr bwMode="auto">
        <a:xfrm>
          <a:off x="6257858" y="2309255"/>
          <a:ext cx="154785" cy="54598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square" lIns="0" tIns="0" rIns="0" bIns="0" anchor="ctr" upright="1">
          <a:sp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阪急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松尾大社駅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336129</xdr:colOff>
      <xdr:row>9</xdr:row>
      <xdr:rowOff>278</xdr:rowOff>
    </xdr:from>
    <xdr:ext cx="177741" cy="615520"/>
    <xdr:sp macro="" textlink="">
      <xdr:nvSpPr>
        <xdr:cNvPr id="524" name="Text Box 1563">
          <a:extLst>
            <a:ext uri="{FF2B5EF4-FFF2-40B4-BE49-F238E27FC236}">
              <a16:creationId xmlns:a16="http://schemas.microsoft.com/office/drawing/2014/main" id="{40579DA3-6CA4-49CF-B1A1-9DC923397D27}"/>
            </a:ext>
          </a:extLst>
        </xdr:cNvPr>
        <xdr:cNvSpPr txBox="1">
          <a:spLocks noChangeArrowheads="1"/>
        </xdr:cNvSpPr>
      </xdr:nvSpPr>
      <xdr:spPr bwMode="auto">
        <a:xfrm>
          <a:off x="6128469" y="1506368"/>
          <a:ext cx="177741" cy="615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阪急嵐山線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320874</xdr:colOff>
      <xdr:row>13</xdr:row>
      <xdr:rowOff>27366</xdr:rowOff>
    </xdr:from>
    <xdr:to>
      <xdr:col>9</xdr:col>
      <xdr:colOff>431996</xdr:colOff>
      <xdr:row>13</xdr:row>
      <xdr:rowOff>138803</xdr:rowOff>
    </xdr:to>
    <xdr:sp macro="" textlink="">
      <xdr:nvSpPr>
        <xdr:cNvPr id="525" name="Oval 1295">
          <a:extLst>
            <a:ext uri="{FF2B5EF4-FFF2-40B4-BE49-F238E27FC236}">
              <a16:creationId xmlns:a16="http://schemas.microsoft.com/office/drawing/2014/main" id="{821093BD-6197-4E7D-A123-E575996A33A0}"/>
            </a:ext>
          </a:extLst>
        </xdr:cNvPr>
        <xdr:cNvSpPr>
          <a:spLocks noChangeArrowheads="1"/>
        </xdr:cNvSpPr>
      </xdr:nvSpPr>
      <xdr:spPr bwMode="auto">
        <a:xfrm>
          <a:off x="6113214" y="2217302"/>
          <a:ext cx="111122" cy="1114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541145</xdr:colOff>
      <xdr:row>10</xdr:row>
      <xdr:rowOff>68979</xdr:rowOff>
    </xdr:from>
    <xdr:to>
      <xdr:col>12</xdr:col>
      <xdr:colOff>30440</xdr:colOff>
      <xdr:row>11</xdr:row>
      <xdr:rowOff>68979</xdr:rowOff>
    </xdr:to>
    <xdr:sp macro="" textlink="">
      <xdr:nvSpPr>
        <xdr:cNvPr id="526" name="六角形 525">
          <a:extLst>
            <a:ext uri="{FF2B5EF4-FFF2-40B4-BE49-F238E27FC236}">
              <a16:creationId xmlns:a16="http://schemas.microsoft.com/office/drawing/2014/main" id="{4105281F-7CAD-4E10-91C6-E229192B671C}"/>
            </a:ext>
          </a:extLst>
        </xdr:cNvPr>
        <xdr:cNvSpPr/>
      </xdr:nvSpPr>
      <xdr:spPr bwMode="auto">
        <a:xfrm>
          <a:off x="7726917" y="1763869"/>
          <a:ext cx="180324" cy="1727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166895</xdr:colOff>
      <xdr:row>15</xdr:row>
      <xdr:rowOff>44771</xdr:rowOff>
    </xdr:from>
    <xdr:to>
      <xdr:col>9</xdr:col>
      <xdr:colOff>349458</xdr:colOff>
      <xdr:row>16</xdr:row>
      <xdr:rowOff>44769</xdr:rowOff>
    </xdr:to>
    <xdr:sp macro="" textlink="">
      <xdr:nvSpPr>
        <xdr:cNvPr id="527" name="六角形 526">
          <a:extLst>
            <a:ext uri="{FF2B5EF4-FFF2-40B4-BE49-F238E27FC236}">
              <a16:creationId xmlns:a16="http://schemas.microsoft.com/office/drawing/2014/main" id="{1E006C16-7ED7-4500-9A88-055FDEC491BE}"/>
            </a:ext>
          </a:extLst>
        </xdr:cNvPr>
        <xdr:cNvSpPr/>
      </xdr:nvSpPr>
      <xdr:spPr bwMode="auto">
        <a:xfrm>
          <a:off x="5959235" y="2576630"/>
          <a:ext cx="182563" cy="1709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69191</xdr:colOff>
      <xdr:row>11</xdr:row>
      <xdr:rowOff>93629</xdr:rowOff>
    </xdr:from>
    <xdr:to>
      <xdr:col>9</xdr:col>
      <xdr:colOff>251754</xdr:colOff>
      <xdr:row>12</xdr:row>
      <xdr:rowOff>93628</xdr:rowOff>
    </xdr:to>
    <xdr:sp macro="" textlink="">
      <xdr:nvSpPr>
        <xdr:cNvPr id="528" name="六角形 527">
          <a:extLst>
            <a:ext uri="{FF2B5EF4-FFF2-40B4-BE49-F238E27FC236}">
              <a16:creationId xmlns:a16="http://schemas.microsoft.com/office/drawing/2014/main" id="{45CCAD64-C187-4112-85EF-F01CF0257954}"/>
            </a:ext>
          </a:extLst>
        </xdr:cNvPr>
        <xdr:cNvSpPr/>
      </xdr:nvSpPr>
      <xdr:spPr bwMode="auto">
        <a:xfrm>
          <a:off x="5861531" y="1941642"/>
          <a:ext cx="182563" cy="1709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582091</xdr:colOff>
      <xdr:row>11</xdr:row>
      <xdr:rowOff>154676</xdr:rowOff>
    </xdr:from>
    <xdr:to>
      <xdr:col>10</xdr:col>
      <xdr:colOff>84879</xdr:colOff>
      <xdr:row>12</xdr:row>
      <xdr:rowOff>154675</xdr:rowOff>
    </xdr:to>
    <xdr:sp macro="" textlink="">
      <xdr:nvSpPr>
        <xdr:cNvPr id="529" name="六角形 528">
          <a:extLst>
            <a:ext uri="{FF2B5EF4-FFF2-40B4-BE49-F238E27FC236}">
              <a16:creationId xmlns:a16="http://schemas.microsoft.com/office/drawing/2014/main" id="{D4439C0E-45CC-4F76-AFB1-81B62DB19FE5}"/>
            </a:ext>
          </a:extLst>
        </xdr:cNvPr>
        <xdr:cNvSpPr/>
      </xdr:nvSpPr>
      <xdr:spPr bwMode="auto">
        <a:xfrm>
          <a:off x="6374431" y="2002689"/>
          <a:ext cx="182563" cy="1709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614641</xdr:colOff>
      <xdr:row>13</xdr:row>
      <xdr:rowOff>101758</xdr:rowOff>
    </xdr:from>
    <xdr:to>
      <xdr:col>10</xdr:col>
      <xdr:colOff>146533</xdr:colOff>
      <xdr:row>14</xdr:row>
      <xdr:rowOff>129154</xdr:rowOff>
    </xdr:to>
    <xdr:pic>
      <xdr:nvPicPr>
        <xdr:cNvPr id="530" name="図 67" descr="「コンビニのロゴ」の画像検索結果">
          <a:extLst>
            <a:ext uri="{FF2B5EF4-FFF2-40B4-BE49-F238E27FC236}">
              <a16:creationId xmlns:a16="http://schemas.microsoft.com/office/drawing/2014/main" id="{15E2A694-2947-489B-A5B9-BF943687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406981" y="2291694"/>
          <a:ext cx="211667" cy="198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280572</xdr:colOff>
      <xdr:row>10</xdr:row>
      <xdr:rowOff>138394</xdr:rowOff>
    </xdr:from>
    <xdr:to>
      <xdr:col>10</xdr:col>
      <xdr:colOff>414375</xdr:colOff>
      <xdr:row>12</xdr:row>
      <xdr:rowOff>84734</xdr:rowOff>
    </xdr:to>
    <xdr:sp macro="" textlink="">
      <xdr:nvSpPr>
        <xdr:cNvPr id="531" name="Text Box 1620">
          <a:extLst>
            <a:ext uri="{FF2B5EF4-FFF2-40B4-BE49-F238E27FC236}">
              <a16:creationId xmlns:a16="http://schemas.microsoft.com/office/drawing/2014/main" id="{B645AA64-050D-42A3-811C-1466D8F9B5E4}"/>
            </a:ext>
          </a:extLst>
        </xdr:cNvPr>
        <xdr:cNvSpPr txBox="1">
          <a:spLocks noChangeArrowheads="1"/>
        </xdr:cNvSpPr>
      </xdr:nvSpPr>
      <xdr:spPr bwMode="auto">
        <a:xfrm>
          <a:off x="6756410" y="1828501"/>
          <a:ext cx="133803" cy="29094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9</xdr:col>
      <xdr:colOff>296542</xdr:colOff>
      <xdr:row>12</xdr:row>
      <xdr:rowOff>60460</xdr:rowOff>
    </xdr:from>
    <xdr:ext cx="233654" cy="154081"/>
    <xdr:sp macro="" textlink="">
      <xdr:nvSpPr>
        <xdr:cNvPr id="532" name="Text Box 1300">
          <a:extLst>
            <a:ext uri="{FF2B5EF4-FFF2-40B4-BE49-F238E27FC236}">
              <a16:creationId xmlns:a16="http://schemas.microsoft.com/office/drawing/2014/main" id="{CE9219B0-AC2A-40EE-992C-64A5DAC7F52F}"/>
            </a:ext>
          </a:extLst>
        </xdr:cNvPr>
        <xdr:cNvSpPr txBox="1">
          <a:spLocks noChangeArrowheads="1"/>
        </xdr:cNvSpPr>
      </xdr:nvSpPr>
      <xdr:spPr bwMode="auto">
        <a:xfrm>
          <a:off x="6092853" y="2095170"/>
          <a:ext cx="233654" cy="15408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205000</xdr:colOff>
      <xdr:row>12</xdr:row>
      <xdr:rowOff>59875</xdr:rowOff>
    </xdr:from>
    <xdr:to>
      <xdr:col>10</xdr:col>
      <xdr:colOff>436030</xdr:colOff>
      <xdr:row>13</xdr:row>
      <xdr:rowOff>48291</xdr:rowOff>
    </xdr:to>
    <xdr:grpSp>
      <xdr:nvGrpSpPr>
        <xdr:cNvPr id="540" name="Group 405">
          <a:extLst>
            <a:ext uri="{FF2B5EF4-FFF2-40B4-BE49-F238E27FC236}">
              <a16:creationId xmlns:a16="http://schemas.microsoft.com/office/drawing/2014/main" id="{D3A1E825-E44E-475D-A7B9-9D2FA9F9AD18}"/>
            </a:ext>
          </a:extLst>
        </xdr:cNvPr>
        <xdr:cNvGrpSpPr>
          <a:grpSpLocks/>
        </xdr:cNvGrpSpPr>
      </xdr:nvGrpSpPr>
      <xdr:grpSpPr bwMode="auto">
        <a:xfrm rot="4620316">
          <a:off x="6720663" y="2065351"/>
          <a:ext cx="161174" cy="231030"/>
          <a:chOff x="719" y="99"/>
          <a:chExt cx="23" cy="15"/>
        </a:xfrm>
      </xdr:grpSpPr>
      <xdr:sp macro="" textlink="">
        <xdr:nvSpPr>
          <xdr:cNvPr id="541" name="Freeform 406">
            <a:extLst>
              <a:ext uri="{FF2B5EF4-FFF2-40B4-BE49-F238E27FC236}">
                <a16:creationId xmlns:a16="http://schemas.microsoft.com/office/drawing/2014/main" id="{D1C5D816-7222-4FFA-A718-5453BEEF1802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42" name="Freeform 407">
            <a:extLst>
              <a:ext uri="{FF2B5EF4-FFF2-40B4-BE49-F238E27FC236}">
                <a16:creationId xmlns:a16="http://schemas.microsoft.com/office/drawing/2014/main" id="{D0112758-3A89-4BD9-98D4-C3E4D56EE6DE}"/>
              </a:ext>
            </a:extLst>
          </xdr:cNvPr>
          <xdr:cNvSpPr>
            <a:spLocks/>
          </xdr:cNvSpPr>
        </xdr:nvSpPr>
        <xdr:spPr bwMode="auto">
          <a:xfrm flipH="1" flipV="1">
            <a:off x="737" y="101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10</xdr:col>
      <xdr:colOff>178112</xdr:colOff>
      <xdr:row>13</xdr:row>
      <xdr:rowOff>48400</xdr:rowOff>
    </xdr:from>
    <xdr:ext cx="336631" cy="154081"/>
    <xdr:sp macro="" textlink="">
      <xdr:nvSpPr>
        <xdr:cNvPr id="543" name="Text Box 1300">
          <a:extLst>
            <a:ext uri="{FF2B5EF4-FFF2-40B4-BE49-F238E27FC236}">
              <a16:creationId xmlns:a16="http://schemas.microsoft.com/office/drawing/2014/main" id="{339FBD4B-5210-4654-AD02-EA4741D450C3}"/>
            </a:ext>
          </a:extLst>
        </xdr:cNvPr>
        <xdr:cNvSpPr txBox="1">
          <a:spLocks noChangeArrowheads="1"/>
        </xdr:cNvSpPr>
      </xdr:nvSpPr>
      <xdr:spPr bwMode="auto">
        <a:xfrm>
          <a:off x="6653950" y="2255412"/>
          <a:ext cx="336631" cy="15408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松尾橋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85182</xdr:colOff>
      <xdr:row>21</xdr:row>
      <xdr:rowOff>118095</xdr:rowOff>
    </xdr:from>
    <xdr:to>
      <xdr:col>2</xdr:col>
      <xdr:colOff>238912</xdr:colOff>
      <xdr:row>22</xdr:row>
      <xdr:rowOff>153763</xdr:rowOff>
    </xdr:to>
    <xdr:grpSp>
      <xdr:nvGrpSpPr>
        <xdr:cNvPr id="552" name="Group 405">
          <a:extLst>
            <a:ext uri="{FF2B5EF4-FFF2-40B4-BE49-F238E27FC236}">
              <a16:creationId xmlns:a16="http://schemas.microsoft.com/office/drawing/2014/main" id="{E16D9879-98CB-47E3-88A7-3AA1FBD3A3BF}"/>
            </a:ext>
          </a:extLst>
        </xdr:cNvPr>
        <xdr:cNvGrpSpPr>
          <a:grpSpLocks/>
        </xdr:cNvGrpSpPr>
      </xdr:nvGrpSpPr>
      <xdr:grpSpPr bwMode="auto">
        <a:xfrm rot="10800000">
          <a:off x="948969" y="3703977"/>
          <a:ext cx="153730" cy="199087"/>
          <a:chOff x="719" y="99"/>
          <a:chExt cx="22" cy="13"/>
        </a:xfrm>
      </xdr:grpSpPr>
      <xdr:sp macro="" textlink="">
        <xdr:nvSpPr>
          <xdr:cNvPr id="553" name="Freeform 406">
            <a:extLst>
              <a:ext uri="{FF2B5EF4-FFF2-40B4-BE49-F238E27FC236}">
                <a16:creationId xmlns:a16="http://schemas.microsoft.com/office/drawing/2014/main" id="{6F8C1FC6-B6E9-4D1E-B588-39792810941A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4" name="Freeform 407">
            <a:extLst>
              <a:ext uri="{FF2B5EF4-FFF2-40B4-BE49-F238E27FC236}">
                <a16:creationId xmlns:a16="http://schemas.microsoft.com/office/drawing/2014/main" id="{9D7AEDED-1EFF-495D-99F7-40218848ABFC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176277</xdr:colOff>
      <xdr:row>18</xdr:row>
      <xdr:rowOff>32916</xdr:rowOff>
    </xdr:from>
    <xdr:to>
      <xdr:col>2</xdr:col>
      <xdr:colOff>263293</xdr:colOff>
      <xdr:row>21</xdr:row>
      <xdr:rowOff>76355</xdr:rowOff>
    </xdr:to>
    <xdr:sp macro="" textlink="">
      <xdr:nvSpPr>
        <xdr:cNvPr id="555" name="Line 88">
          <a:extLst>
            <a:ext uri="{FF2B5EF4-FFF2-40B4-BE49-F238E27FC236}">
              <a16:creationId xmlns:a16="http://schemas.microsoft.com/office/drawing/2014/main" id="{102F741E-6280-4849-9330-91C967AD299E}"/>
            </a:ext>
          </a:extLst>
        </xdr:cNvPr>
        <xdr:cNvSpPr>
          <a:spLocks noChangeShapeType="1"/>
        </xdr:cNvSpPr>
      </xdr:nvSpPr>
      <xdr:spPr bwMode="auto">
        <a:xfrm rot="5400000">
          <a:off x="801121" y="3332294"/>
          <a:ext cx="564217" cy="87016"/>
        </a:xfrm>
        <a:custGeom>
          <a:avLst/>
          <a:gdLst>
            <a:gd name="connsiteX0" fmla="*/ 0 w 564217"/>
            <a:gd name="connsiteY0" fmla="*/ 0 h 63784"/>
            <a:gd name="connsiteX1" fmla="*/ 564217 w 564217"/>
            <a:gd name="connsiteY1" fmla="*/ 63784 h 63784"/>
            <a:gd name="connsiteX0" fmla="*/ 0 w 564217"/>
            <a:gd name="connsiteY0" fmla="*/ 0 h 63784"/>
            <a:gd name="connsiteX1" fmla="*/ 564217 w 564217"/>
            <a:gd name="connsiteY1" fmla="*/ 63784 h 63784"/>
            <a:gd name="connsiteX0" fmla="*/ 0 w 564217"/>
            <a:gd name="connsiteY0" fmla="*/ 0 h 66347"/>
            <a:gd name="connsiteX1" fmla="*/ 564217 w 564217"/>
            <a:gd name="connsiteY1" fmla="*/ 63784 h 66347"/>
            <a:gd name="connsiteX0" fmla="*/ 0 w 564217"/>
            <a:gd name="connsiteY0" fmla="*/ 0 h 87016"/>
            <a:gd name="connsiteX1" fmla="*/ 564217 w 564217"/>
            <a:gd name="connsiteY1" fmla="*/ 87016 h 870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4217" h="87016">
              <a:moveTo>
                <a:pt x="0" y="0"/>
              </a:moveTo>
              <a:cubicBezTo>
                <a:pt x="162907" y="100636"/>
                <a:pt x="217398" y="77371"/>
                <a:pt x="564217" y="8701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205202</xdr:colOff>
      <xdr:row>20</xdr:row>
      <xdr:rowOff>123668</xdr:rowOff>
    </xdr:from>
    <xdr:to>
      <xdr:col>2</xdr:col>
      <xdr:colOff>174239</xdr:colOff>
      <xdr:row>23</xdr:row>
      <xdr:rowOff>92927</xdr:rowOff>
    </xdr:to>
    <xdr:sp macro="" textlink="">
      <xdr:nvSpPr>
        <xdr:cNvPr id="556" name="Line 72">
          <a:extLst>
            <a:ext uri="{FF2B5EF4-FFF2-40B4-BE49-F238E27FC236}">
              <a16:creationId xmlns:a16="http://schemas.microsoft.com/office/drawing/2014/main" id="{EE3903F2-EFB2-476F-9F6F-9F913B122C8E}"/>
            </a:ext>
          </a:extLst>
        </xdr:cNvPr>
        <xdr:cNvSpPr>
          <a:spLocks noChangeShapeType="1"/>
        </xdr:cNvSpPr>
      </xdr:nvSpPr>
      <xdr:spPr bwMode="auto">
        <a:xfrm>
          <a:off x="363952" y="3529989"/>
          <a:ext cx="674341" cy="47725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1294"/>
            <a:gd name="connsiteY0" fmla="*/ 0 h 18388"/>
            <a:gd name="connsiteX1" fmla="*/ 50941 w 51294"/>
            <a:gd name="connsiteY1" fmla="*/ 18388 h 1838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5547"/>
            <a:gd name="connsiteY0" fmla="*/ 0 h 19427"/>
            <a:gd name="connsiteX1" fmla="*/ 51879 w 55547"/>
            <a:gd name="connsiteY1" fmla="*/ 18178 h 19427"/>
            <a:gd name="connsiteX2" fmla="*/ 51255 w 55547"/>
            <a:gd name="connsiteY2" fmla="*/ 17825 h 19427"/>
            <a:gd name="connsiteX0" fmla="*/ 0 w 54029"/>
            <a:gd name="connsiteY0" fmla="*/ 0 h 21468"/>
            <a:gd name="connsiteX1" fmla="*/ 51879 w 54029"/>
            <a:gd name="connsiteY1" fmla="*/ 18178 h 21468"/>
            <a:gd name="connsiteX2" fmla="*/ 40629 w 54029"/>
            <a:gd name="connsiteY2" fmla="*/ 21460 h 21468"/>
            <a:gd name="connsiteX0" fmla="*/ 0 w 53573"/>
            <a:gd name="connsiteY0" fmla="*/ 0 h 21330"/>
            <a:gd name="connsiteX1" fmla="*/ 51879 w 53573"/>
            <a:gd name="connsiteY1" fmla="*/ 18178 h 21330"/>
            <a:gd name="connsiteX2" fmla="*/ 33753 w 53573"/>
            <a:gd name="connsiteY2" fmla="*/ 21320 h 21330"/>
            <a:gd name="connsiteX0" fmla="*/ 0 w 52124"/>
            <a:gd name="connsiteY0" fmla="*/ 0 h 21329"/>
            <a:gd name="connsiteX1" fmla="*/ 51879 w 52124"/>
            <a:gd name="connsiteY1" fmla="*/ 18178 h 21329"/>
            <a:gd name="connsiteX2" fmla="*/ 33753 w 52124"/>
            <a:gd name="connsiteY2" fmla="*/ 21320 h 21329"/>
            <a:gd name="connsiteX0" fmla="*/ 0 w 49434"/>
            <a:gd name="connsiteY0" fmla="*/ 0 h 23146"/>
            <a:gd name="connsiteX1" fmla="*/ 48754 w 49434"/>
            <a:gd name="connsiteY1" fmla="*/ 19995 h 23146"/>
            <a:gd name="connsiteX2" fmla="*/ 30628 w 49434"/>
            <a:gd name="connsiteY2" fmla="*/ 23137 h 23146"/>
            <a:gd name="connsiteX0" fmla="*/ 0 w 51022"/>
            <a:gd name="connsiteY0" fmla="*/ 0 h 24963"/>
            <a:gd name="connsiteX1" fmla="*/ 50629 w 51022"/>
            <a:gd name="connsiteY1" fmla="*/ 21812 h 24963"/>
            <a:gd name="connsiteX2" fmla="*/ 32503 w 51022"/>
            <a:gd name="connsiteY2" fmla="*/ 24954 h 24963"/>
            <a:gd name="connsiteX0" fmla="*/ 0 w 51022"/>
            <a:gd name="connsiteY0" fmla="*/ 0 h 24834"/>
            <a:gd name="connsiteX1" fmla="*/ 50629 w 51022"/>
            <a:gd name="connsiteY1" fmla="*/ 21812 h 24834"/>
            <a:gd name="connsiteX2" fmla="*/ 32699 w 51022"/>
            <a:gd name="connsiteY2" fmla="*/ 24822 h 24834"/>
            <a:gd name="connsiteX0" fmla="*/ 0 w 51022"/>
            <a:gd name="connsiteY0" fmla="*/ 0 h 24791"/>
            <a:gd name="connsiteX1" fmla="*/ 50629 w 51022"/>
            <a:gd name="connsiteY1" fmla="*/ 21812 h 24791"/>
            <a:gd name="connsiteX2" fmla="*/ 33287 w 51022"/>
            <a:gd name="connsiteY2" fmla="*/ 24778 h 24791"/>
            <a:gd name="connsiteX0" fmla="*/ 0 w 51022"/>
            <a:gd name="connsiteY0" fmla="*/ 0 h 21812"/>
            <a:gd name="connsiteX1" fmla="*/ 50629 w 51022"/>
            <a:gd name="connsiteY1" fmla="*/ 21812 h 21812"/>
            <a:gd name="connsiteX0" fmla="*/ 0 w 53281"/>
            <a:gd name="connsiteY0" fmla="*/ 0 h 21812"/>
            <a:gd name="connsiteX1" fmla="*/ 40533 w 53281"/>
            <a:gd name="connsiteY1" fmla="*/ 6302 h 21812"/>
            <a:gd name="connsiteX2" fmla="*/ 50629 w 53281"/>
            <a:gd name="connsiteY2" fmla="*/ 21812 h 21812"/>
            <a:gd name="connsiteX0" fmla="*/ 0 w 57268"/>
            <a:gd name="connsiteY0" fmla="*/ 0 h 21812"/>
            <a:gd name="connsiteX1" fmla="*/ 47092 w 57268"/>
            <a:gd name="connsiteY1" fmla="*/ 7524 h 21812"/>
            <a:gd name="connsiteX2" fmla="*/ 50629 w 57268"/>
            <a:gd name="connsiteY2" fmla="*/ 21812 h 21812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7359"/>
            <a:gd name="connsiteY0" fmla="*/ 0 h 15767"/>
            <a:gd name="connsiteX1" fmla="*/ 48101 w 57359"/>
            <a:gd name="connsiteY1" fmla="*/ 386 h 15767"/>
            <a:gd name="connsiteX2" fmla="*/ 48443 w 57359"/>
            <a:gd name="connsiteY2" fmla="*/ 15767 h 15767"/>
            <a:gd name="connsiteX0" fmla="*/ 0 w 48443"/>
            <a:gd name="connsiteY0" fmla="*/ 0 h 15767"/>
            <a:gd name="connsiteX1" fmla="*/ 48101 w 48443"/>
            <a:gd name="connsiteY1" fmla="*/ 386 h 15767"/>
            <a:gd name="connsiteX2" fmla="*/ 48443 w 48443"/>
            <a:gd name="connsiteY2" fmla="*/ 15767 h 15767"/>
            <a:gd name="connsiteX0" fmla="*/ 0 w 50599"/>
            <a:gd name="connsiteY0" fmla="*/ 0 h 19996"/>
            <a:gd name="connsiteX1" fmla="*/ 50257 w 50599"/>
            <a:gd name="connsiteY1" fmla="*/ 4615 h 19996"/>
            <a:gd name="connsiteX2" fmla="*/ 50599 w 50599"/>
            <a:gd name="connsiteY2" fmla="*/ 19996 h 19996"/>
            <a:gd name="connsiteX0" fmla="*/ 0 w 50599"/>
            <a:gd name="connsiteY0" fmla="*/ 0 h 19996"/>
            <a:gd name="connsiteX1" fmla="*/ 50257 w 50599"/>
            <a:gd name="connsiteY1" fmla="*/ 4615 h 19996"/>
            <a:gd name="connsiteX2" fmla="*/ 50599 w 50599"/>
            <a:gd name="connsiteY2" fmla="*/ 19996 h 199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599" h="19996">
              <a:moveTo>
                <a:pt x="0" y="0"/>
              </a:moveTo>
              <a:cubicBezTo>
                <a:pt x="-112" y="258"/>
                <a:pt x="33648" y="5365"/>
                <a:pt x="50257" y="4615"/>
              </a:cubicBezTo>
              <a:cubicBezTo>
                <a:pt x="50474" y="4426"/>
                <a:pt x="50391" y="6961"/>
                <a:pt x="50599" y="1999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103883</xdr:colOff>
      <xdr:row>21</xdr:row>
      <xdr:rowOff>131640</xdr:rowOff>
    </xdr:from>
    <xdr:to>
      <xdr:col>2</xdr:col>
      <xdr:colOff>237233</xdr:colOff>
      <xdr:row>22</xdr:row>
      <xdr:rowOff>82801</xdr:rowOff>
    </xdr:to>
    <xdr:sp macro="" textlink="">
      <xdr:nvSpPr>
        <xdr:cNvPr id="557" name="AutoShape 4802">
          <a:extLst>
            <a:ext uri="{FF2B5EF4-FFF2-40B4-BE49-F238E27FC236}">
              <a16:creationId xmlns:a16="http://schemas.microsoft.com/office/drawing/2014/main" id="{E4B02E98-952E-4B49-A6D3-FC618F51D662}"/>
            </a:ext>
          </a:extLst>
        </xdr:cNvPr>
        <xdr:cNvSpPr>
          <a:spLocks noChangeArrowheads="1"/>
        </xdr:cNvSpPr>
      </xdr:nvSpPr>
      <xdr:spPr bwMode="auto">
        <a:xfrm>
          <a:off x="967328" y="3713195"/>
          <a:ext cx="133350" cy="1157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113168</xdr:colOff>
      <xdr:row>21</xdr:row>
      <xdr:rowOff>12156</xdr:rowOff>
    </xdr:from>
    <xdr:to>
      <xdr:col>2</xdr:col>
      <xdr:colOff>228744</xdr:colOff>
      <xdr:row>21</xdr:row>
      <xdr:rowOff>123131</xdr:rowOff>
    </xdr:to>
    <xdr:sp macro="" textlink="">
      <xdr:nvSpPr>
        <xdr:cNvPr id="558" name="Oval 77">
          <a:extLst>
            <a:ext uri="{FF2B5EF4-FFF2-40B4-BE49-F238E27FC236}">
              <a16:creationId xmlns:a16="http://schemas.microsoft.com/office/drawing/2014/main" id="{7CD04A96-1366-4534-8511-5E9DE89A9396}"/>
            </a:ext>
          </a:extLst>
        </xdr:cNvPr>
        <xdr:cNvSpPr>
          <a:spLocks noChangeArrowheads="1"/>
        </xdr:cNvSpPr>
      </xdr:nvSpPr>
      <xdr:spPr bwMode="auto">
        <a:xfrm>
          <a:off x="976613" y="3593711"/>
          <a:ext cx="115576" cy="11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420800</xdr:colOff>
      <xdr:row>22</xdr:row>
      <xdr:rowOff>52277</xdr:rowOff>
    </xdr:from>
    <xdr:to>
      <xdr:col>2</xdr:col>
      <xdr:colOff>56690</xdr:colOff>
      <xdr:row>23</xdr:row>
      <xdr:rowOff>33576</xdr:rowOff>
    </xdr:to>
    <xdr:sp macro="" textlink="">
      <xdr:nvSpPr>
        <xdr:cNvPr id="559" name="Text Box 1620">
          <a:extLst>
            <a:ext uri="{FF2B5EF4-FFF2-40B4-BE49-F238E27FC236}">
              <a16:creationId xmlns:a16="http://schemas.microsoft.com/office/drawing/2014/main" id="{3BA84615-2018-447A-9C80-50FDDADC3320}"/>
            </a:ext>
          </a:extLst>
        </xdr:cNvPr>
        <xdr:cNvSpPr txBox="1">
          <a:spLocks noChangeArrowheads="1"/>
        </xdr:cNvSpPr>
      </xdr:nvSpPr>
      <xdr:spPr bwMode="auto">
        <a:xfrm>
          <a:off x="579550" y="3798390"/>
          <a:ext cx="340585" cy="14585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</xdr:col>
      <xdr:colOff>180047</xdr:colOff>
      <xdr:row>19</xdr:row>
      <xdr:rowOff>75500</xdr:rowOff>
    </xdr:from>
    <xdr:to>
      <xdr:col>2</xdr:col>
      <xdr:colOff>362028</xdr:colOff>
      <xdr:row>20</xdr:row>
      <xdr:rowOff>73567</xdr:rowOff>
    </xdr:to>
    <xdr:sp macro="" textlink="">
      <xdr:nvSpPr>
        <xdr:cNvPr id="560" name="六角形 559">
          <a:extLst>
            <a:ext uri="{FF2B5EF4-FFF2-40B4-BE49-F238E27FC236}">
              <a16:creationId xmlns:a16="http://schemas.microsoft.com/office/drawing/2014/main" id="{EF922C06-0041-4467-858B-07EF08D27F7B}"/>
            </a:ext>
          </a:extLst>
        </xdr:cNvPr>
        <xdr:cNvSpPr/>
      </xdr:nvSpPr>
      <xdr:spPr bwMode="auto">
        <a:xfrm>
          <a:off x="1043492" y="3314387"/>
          <a:ext cx="181981" cy="162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186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482261</xdr:colOff>
      <xdr:row>12</xdr:row>
      <xdr:rowOff>84667</xdr:rowOff>
    </xdr:from>
    <xdr:to>
      <xdr:col>10</xdr:col>
      <xdr:colOff>287746</xdr:colOff>
      <xdr:row>13</xdr:row>
      <xdr:rowOff>143592</xdr:rowOff>
    </xdr:to>
    <xdr:pic>
      <xdr:nvPicPr>
        <xdr:cNvPr id="561" name="図 560">
          <a:extLst>
            <a:ext uri="{FF2B5EF4-FFF2-40B4-BE49-F238E27FC236}">
              <a16:creationId xmlns:a16="http://schemas.microsoft.com/office/drawing/2014/main" id="{DE29DF02-4E89-4967-BCC1-FE10E47D1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20717847">
          <a:off x="6278572" y="2119377"/>
          <a:ext cx="485012" cy="231227"/>
        </a:xfrm>
        <a:prstGeom prst="rect">
          <a:avLst/>
        </a:prstGeom>
      </xdr:spPr>
    </xdr:pic>
    <xdr:clientData/>
  </xdr:twoCellAnchor>
  <xdr:twoCellAnchor editAs="oneCell">
    <xdr:from>
      <xdr:col>1</xdr:col>
      <xdr:colOff>692795</xdr:colOff>
      <xdr:row>18</xdr:row>
      <xdr:rowOff>52552</xdr:rowOff>
    </xdr:from>
    <xdr:to>
      <xdr:col>2</xdr:col>
      <xdr:colOff>238058</xdr:colOff>
      <xdr:row>21</xdr:row>
      <xdr:rowOff>56075</xdr:rowOff>
    </xdr:to>
    <xdr:pic>
      <xdr:nvPicPr>
        <xdr:cNvPr id="562" name="図 561">
          <a:extLst>
            <a:ext uri="{FF2B5EF4-FFF2-40B4-BE49-F238E27FC236}">
              <a16:creationId xmlns:a16="http://schemas.microsoft.com/office/drawing/2014/main" id="{FBF3A551-3A6B-455A-B63C-F81DBB515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356772">
          <a:off x="714373" y="3250501"/>
          <a:ext cx="524301" cy="249958"/>
        </a:xfrm>
        <a:prstGeom prst="rect">
          <a:avLst/>
        </a:prstGeom>
      </xdr:spPr>
    </xdr:pic>
    <xdr:clientData/>
  </xdr:twoCellAnchor>
  <xdr:twoCellAnchor editAs="oneCell">
    <xdr:from>
      <xdr:col>1</xdr:col>
      <xdr:colOff>673728</xdr:colOff>
      <xdr:row>22</xdr:row>
      <xdr:rowOff>34846</xdr:rowOff>
    </xdr:from>
    <xdr:to>
      <xdr:col>2</xdr:col>
      <xdr:colOff>218991</xdr:colOff>
      <xdr:row>25</xdr:row>
      <xdr:rowOff>44178</xdr:rowOff>
    </xdr:to>
    <xdr:pic>
      <xdr:nvPicPr>
        <xdr:cNvPr id="563" name="図 562">
          <a:extLst>
            <a:ext uri="{FF2B5EF4-FFF2-40B4-BE49-F238E27FC236}">
              <a16:creationId xmlns:a16="http://schemas.microsoft.com/office/drawing/2014/main" id="{40D2BC41-DCA1-4AD6-AD59-5F464E83A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00000">
          <a:off x="695694" y="3920398"/>
          <a:ext cx="524135" cy="250567"/>
        </a:xfrm>
        <a:prstGeom prst="rect">
          <a:avLst/>
        </a:prstGeom>
      </xdr:spPr>
    </xdr:pic>
    <xdr:clientData/>
  </xdr:twoCellAnchor>
  <xdr:twoCellAnchor>
    <xdr:from>
      <xdr:col>2</xdr:col>
      <xdr:colOff>207152</xdr:colOff>
      <xdr:row>23</xdr:row>
      <xdr:rowOff>0</xdr:rowOff>
    </xdr:from>
    <xdr:to>
      <xdr:col>2</xdr:col>
      <xdr:colOff>389467</xdr:colOff>
      <xdr:row>23</xdr:row>
      <xdr:rowOff>172300</xdr:rowOff>
    </xdr:to>
    <xdr:sp macro="" textlink="">
      <xdr:nvSpPr>
        <xdr:cNvPr id="564" name="六角形 563">
          <a:extLst>
            <a:ext uri="{FF2B5EF4-FFF2-40B4-BE49-F238E27FC236}">
              <a16:creationId xmlns:a16="http://schemas.microsoft.com/office/drawing/2014/main" id="{4013AA24-CDE0-492D-891D-80C550E550B0}"/>
            </a:ext>
          </a:extLst>
        </xdr:cNvPr>
        <xdr:cNvSpPr/>
      </xdr:nvSpPr>
      <xdr:spPr bwMode="auto">
        <a:xfrm>
          <a:off x="1070597" y="3910671"/>
          <a:ext cx="182315" cy="1723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410432</xdr:colOff>
      <xdr:row>20</xdr:row>
      <xdr:rowOff>0</xdr:rowOff>
    </xdr:from>
    <xdr:to>
      <xdr:col>1</xdr:col>
      <xdr:colOff>592747</xdr:colOff>
      <xdr:row>20</xdr:row>
      <xdr:rowOff>172300</xdr:rowOff>
    </xdr:to>
    <xdr:sp macro="" textlink="">
      <xdr:nvSpPr>
        <xdr:cNvPr id="565" name="六角形 564">
          <a:extLst>
            <a:ext uri="{FF2B5EF4-FFF2-40B4-BE49-F238E27FC236}">
              <a16:creationId xmlns:a16="http://schemas.microsoft.com/office/drawing/2014/main" id="{3939DE5C-A2B3-44BF-AD00-4E78F65DB62B}"/>
            </a:ext>
          </a:extLst>
        </xdr:cNvPr>
        <xdr:cNvSpPr/>
      </xdr:nvSpPr>
      <xdr:spPr bwMode="auto">
        <a:xfrm>
          <a:off x="569182" y="3403445"/>
          <a:ext cx="182315" cy="1723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226509</xdr:colOff>
      <xdr:row>21</xdr:row>
      <xdr:rowOff>145199</xdr:rowOff>
    </xdr:from>
    <xdr:ext cx="336631" cy="154081"/>
    <xdr:sp macro="" textlink="">
      <xdr:nvSpPr>
        <xdr:cNvPr id="566" name="Text Box 1300">
          <a:extLst>
            <a:ext uri="{FF2B5EF4-FFF2-40B4-BE49-F238E27FC236}">
              <a16:creationId xmlns:a16="http://schemas.microsoft.com/office/drawing/2014/main" id="{76DC8D15-B005-4AFD-A74F-A935211B7CF3}"/>
            </a:ext>
          </a:extLst>
        </xdr:cNvPr>
        <xdr:cNvSpPr txBox="1">
          <a:spLocks noChangeArrowheads="1"/>
        </xdr:cNvSpPr>
      </xdr:nvSpPr>
      <xdr:spPr bwMode="auto">
        <a:xfrm>
          <a:off x="1089954" y="3726754"/>
          <a:ext cx="336631" cy="15408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松尾橋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297845</xdr:colOff>
      <xdr:row>13</xdr:row>
      <xdr:rowOff>171485</xdr:rowOff>
    </xdr:from>
    <xdr:to>
      <xdr:col>9</xdr:col>
      <xdr:colOff>428956</xdr:colOff>
      <xdr:row>14</xdr:row>
      <xdr:rowOff>114903</xdr:rowOff>
    </xdr:to>
    <xdr:sp macro="" textlink="">
      <xdr:nvSpPr>
        <xdr:cNvPr id="568" name="AutoShape 4802">
          <a:extLst>
            <a:ext uri="{FF2B5EF4-FFF2-40B4-BE49-F238E27FC236}">
              <a16:creationId xmlns:a16="http://schemas.microsoft.com/office/drawing/2014/main" id="{8A6BB90F-7E87-451D-AA5E-7A9E2C021CF2}"/>
            </a:ext>
          </a:extLst>
        </xdr:cNvPr>
        <xdr:cNvSpPr>
          <a:spLocks noChangeArrowheads="1"/>
        </xdr:cNvSpPr>
      </xdr:nvSpPr>
      <xdr:spPr bwMode="auto">
        <a:xfrm>
          <a:off x="6094156" y="2378497"/>
          <a:ext cx="131111" cy="1157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38963</xdr:colOff>
      <xdr:row>10</xdr:row>
      <xdr:rowOff>168827</xdr:rowOff>
    </xdr:from>
    <xdr:to>
      <xdr:col>9</xdr:col>
      <xdr:colOff>343960</xdr:colOff>
      <xdr:row>13</xdr:row>
      <xdr:rowOff>58001</xdr:rowOff>
    </xdr:to>
    <xdr:sp macro="" textlink="">
      <xdr:nvSpPr>
        <xdr:cNvPr id="569" name="Line 88">
          <a:extLst>
            <a:ext uri="{FF2B5EF4-FFF2-40B4-BE49-F238E27FC236}">
              <a16:creationId xmlns:a16="http://schemas.microsoft.com/office/drawing/2014/main" id="{12100A48-48C5-494C-841B-7FE020AD0B1B}"/>
            </a:ext>
          </a:extLst>
        </xdr:cNvPr>
        <xdr:cNvSpPr>
          <a:spLocks noChangeShapeType="1"/>
        </xdr:cNvSpPr>
      </xdr:nvSpPr>
      <xdr:spPr bwMode="auto">
        <a:xfrm rot="5400000" flipV="1">
          <a:off x="5784733" y="1909475"/>
          <a:ext cx="406079" cy="3049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161087</xdr:colOff>
      <xdr:row>15</xdr:row>
      <xdr:rowOff>46707</xdr:rowOff>
    </xdr:from>
    <xdr:to>
      <xdr:col>9</xdr:col>
      <xdr:colOff>343650</xdr:colOff>
      <xdr:row>16</xdr:row>
      <xdr:rowOff>46705</xdr:rowOff>
    </xdr:to>
    <xdr:sp macro="" textlink="">
      <xdr:nvSpPr>
        <xdr:cNvPr id="570" name="六角形 569">
          <a:extLst>
            <a:ext uri="{FF2B5EF4-FFF2-40B4-BE49-F238E27FC236}">
              <a16:creationId xmlns:a16="http://schemas.microsoft.com/office/drawing/2014/main" id="{97623B86-6368-4F0F-B3E1-E636619A7A84}"/>
            </a:ext>
          </a:extLst>
        </xdr:cNvPr>
        <xdr:cNvSpPr/>
      </xdr:nvSpPr>
      <xdr:spPr bwMode="auto">
        <a:xfrm>
          <a:off x="5957398" y="2598323"/>
          <a:ext cx="182563" cy="1723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63383</xdr:colOff>
      <xdr:row>11</xdr:row>
      <xdr:rowOff>95565</xdr:rowOff>
    </xdr:from>
    <xdr:to>
      <xdr:col>9</xdr:col>
      <xdr:colOff>245946</xdr:colOff>
      <xdr:row>12</xdr:row>
      <xdr:rowOff>95564</xdr:rowOff>
    </xdr:to>
    <xdr:sp macro="" textlink="">
      <xdr:nvSpPr>
        <xdr:cNvPr id="571" name="六角形 570">
          <a:extLst>
            <a:ext uri="{FF2B5EF4-FFF2-40B4-BE49-F238E27FC236}">
              <a16:creationId xmlns:a16="http://schemas.microsoft.com/office/drawing/2014/main" id="{DA77BE5B-A840-4925-B0A1-726FDA2C75E8}"/>
            </a:ext>
          </a:extLst>
        </xdr:cNvPr>
        <xdr:cNvSpPr/>
      </xdr:nvSpPr>
      <xdr:spPr bwMode="auto">
        <a:xfrm>
          <a:off x="5859694" y="1957974"/>
          <a:ext cx="182563" cy="1723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592810</xdr:colOff>
      <xdr:row>20</xdr:row>
      <xdr:rowOff>32495</xdr:rowOff>
    </xdr:from>
    <xdr:to>
      <xdr:col>4</xdr:col>
      <xdr:colOff>268862</xdr:colOff>
      <xdr:row>24</xdr:row>
      <xdr:rowOff>114518</xdr:rowOff>
    </xdr:to>
    <xdr:sp macro="" textlink="">
      <xdr:nvSpPr>
        <xdr:cNvPr id="572" name="Line 72">
          <a:extLst>
            <a:ext uri="{FF2B5EF4-FFF2-40B4-BE49-F238E27FC236}">
              <a16:creationId xmlns:a16="http://schemas.microsoft.com/office/drawing/2014/main" id="{C3919D5A-380D-4393-9DD7-A0AD75665446}"/>
            </a:ext>
          </a:extLst>
        </xdr:cNvPr>
        <xdr:cNvSpPr>
          <a:spLocks noChangeShapeType="1"/>
        </xdr:cNvSpPr>
      </xdr:nvSpPr>
      <xdr:spPr bwMode="auto">
        <a:xfrm flipH="1">
          <a:off x="2160950" y="3435940"/>
          <a:ext cx="380747" cy="76735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1294"/>
            <a:gd name="connsiteY0" fmla="*/ 0 h 18388"/>
            <a:gd name="connsiteX1" fmla="*/ 50941 w 51294"/>
            <a:gd name="connsiteY1" fmla="*/ 18388 h 1838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5547"/>
            <a:gd name="connsiteY0" fmla="*/ 0 h 19427"/>
            <a:gd name="connsiteX1" fmla="*/ 51879 w 55547"/>
            <a:gd name="connsiteY1" fmla="*/ 18178 h 19427"/>
            <a:gd name="connsiteX2" fmla="*/ 51255 w 55547"/>
            <a:gd name="connsiteY2" fmla="*/ 17825 h 19427"/>
            <a:gd name="connsiteX0" fmla="*/ 0 w 54029"/>
            <a:gd name="connsiteY0" fmla="*/ 0 h 21468"/>
            <a:gd name="connsiteX1" fmla="*/ 51879 w 54029"/>
            <a:gd name="connsiteY1" fmla="*/ 18178 h 21468"/>
            <a:gd name="connsiteX2" fmla="*/ 40629 w 54029"/>
            <a:gd name="connsiteY2" fmla="*/ 21460 h 21468"/>
            <a:gd name="connsiteX0" fmla="*/ 0 w 53573"/>
            <a:gd name="connsiteY0" fmla="*/ 0 h 21330"/>
            <a:gd name="connsiteX1" fmla="*/ 51879 w 53573"/>
            <a:gd name="connsiteY1" fmla="*/ 18178 h 21330"/>
            <a:gd name="connsiteX2" fmla="*/ 33753 w 53573"/>
            <a:gd name="connsiteY2" fmla="*/ 21320 h 21330"/>
            <a:gd name="connsiteX0" fmla="*/ 0 w 52124"/>
            <a:gd name="connsiteY0" fmla="*/ 0 h 21329"/>
            <a:gd name="connsiteX1" fmla="*/ 51879 w 52124"/>
            <a:gd name="connsiteY1" fmla="*/ 18178 h 21329"/>
            <a:gd name="connsiteX2" fmla="*/ 33753 w 52124"/>
            <a:gd name="connsiteY2" fmla="*/ 21320 h 21329"/>
            <a:gd name="connsiteX0" fmla="*/ 0 w 49434"/>
            <a:gd name="connsiteY0" fmla="*/ 0 h 23146"/>
            <a:gd name="connsiteX1" fmla="*/ 48754 w 49434"/>
            <a:gd name="connsiteY1" fmla="*/ 19995 h 23146"/>
            <a:gd name="connsiteX2" fmla="*/ 30628 w 49434"/>
            <a:gd name="connsiteY2" fmla="*/ 23137 h 23146"/>
            <a:gd name="connsiteX0" fmla="*/ 0 w 51022"/>
            <a:gd name="connsiteY0" fmla="*/ 0 h 24963"/>
            <a:gd name="connsiteX1" fmla="*/ 50629 w 51022"/>
            <a:gd name="connsiteY1" fmla="*/ 21812 h 24963"/>
            <a:gd name="connsiteX2" fmla="*/ 32503 w 51022"/>
            <a:gd name="connsiteY2" fmla="*/ 24954 h 24963"/>
            <a:gd name="connsiteX0" fmla="*/ 0 w 51022"/>
            <a:gd name="connsiteY0" fmla="*/ 0 h 24834"/>
            <a:gd name="connsiteX1" fmla="*/ 50629 w 51022"/>
            <a:gd name="connsiteY1" fmla="*/ 21812 h 24834"/>
            <a:gd name="connsiteX2" fmla="*/ 32699 w 51022"/>
            <a:gd name="connsiteY2" fmla="*/ 24822 h 24834"/>
            <a:gd name="connsiteX0" fmla="*/ 0 w 51022"/>
            <a:gd name="connsiteY0" fmla="*/ 0 h 24791"/>
            <a:gd name="connsiteX1" fmla="*/ 50629 w 51022"/>
            <a:gd name="connsiteY1" fmla="*/ 21812 h 24791"/>
            <a:gd name="connsiteX2" fmla="*/ 33287 w 51022"/>
            <a:gd name="connsiteY2" fmla="*/ 24778 h 24791"/>
            <a:gd name="connsiteX0" fmla="*/ 0 w 51022"/>
            <a:gd name="connsiteY0" fmla="*/ 0 h 21812"/>
            <a:gd name="connsiteX1" fmla="*/ 50629 w 51022"/>
            <a:gd name="connsiteY1" fmla="*/ 21812 h 21812"/>
            <a:gd name="connsiteX0" fmla="*/ 0 w 53281"/>
            <a:gd name="connsiteY0" fmla="*/ 0 h 21812"/>
            <a:gd name="connsiteX1" fmla="*/ 40533 w 53281"/>
            <a:gd name="connsiteY1" fmla="*/ 6302 h 21812"/>
            <a:gd name="connsiteX2" fmla="*/ 50629 w 53281"/>
            <a:gd name="connsiteY2" fmla="*/ 21812 h 21812"/>
            <a:gd name="connsiteX0" fmla="*/ 0 w 57268"/>
            <a:gd name="connsiteY0" fmla="*/ 0 h 21812"/>
            <a:gd name="connsiteX1" fmla="*/ 47092 w 57268"/>
            <a:gd name="connsiteY1" fmla="*/ 7524 h 21812"/>
            <a:gd name="connsiteX2" fmla="*/ 50629 w 57268"/>
            <a:gd name="connsiteY2" fmla="*/ 21812 h 21812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7359"/>
            <a:gd name="connsiteY0" fmla="*/ 0 h 15767"/>
            <a:gd name="connsiteX1" fmla="*/ 48101 w 57359"/>
            <a:gd name="connsiteY1" fmla="*/ 386 h 15767"/>
            <a:gd name="connsiteX2" fmla="*/ 48443 w 57359"/>
            <a:gd name="connsiteY2" fmla="*/ 15767 h 15767"/>
            <a:gd name="connsiteX0" fmla="*/ 0 w 48443"/>
            <a:gd name="connsiteY0" fmla="*/ 0 h 15767"/>
            <a:gd name="connsiteX1" fmla="*/ 48101 w 48443"/>
            <a:gd name="connsiteY1" fmla="*/ 386 h 15767"/>
            <a:gd name="connsiteX2" fmla="*/ 48443 w 48443"/>
            <a:gd name="connsiteY2" fmla="*/ 15767 h 15767"/>
            <a:gd name="connsiteX0" fmla="*/ 0 w 49388"/>
            <a:gd name="connsiteY0" fmla="*/ 0 h 18563"/>
            <a:gd name="connsiteX1" fmla="*/ 49046 w 49388"/>
            <a:gd name="connsiteY1" fmla="*/ 3182 h 18563"/>
            <a:gd name="connsiteX2" fmla="*/ 49388 w 49388"/>
            <a:gd name="connsiteY2" fmla="*/ 18563 h 18563"/>
            <a:gd name="connsiteX0" fmla="*/ 0 w 54055"/>
            <a:gd name="connsiteY0" fmla="*/ 0 h 19062"/>
            <a:gd name="connsiteX1" fmla="*/ 53713 w 54055"/>
            <a:gd name="connsiteY1" fmla="*/ 3681 h 19062"/>
            <a:gd name="connsiteX2" fmla="*/ 54055 w 54055"/>
            <a:gd name="connsiteY2" fmla="*/ 19062 h 19062"/>
            <a:gd name="connsiteX0" fmla="*/ 0 w 54055"/>
            <a:gd name="connsiteY0" fmla="*/ 0 h 19062"/>
            <a:gd name="connsiteX1" fmla="*/ 53713 w 54055"/>
            <a:gd name="connsiteY1" fmla="*/ 5018 h 19062"/>
            <a:gd name="connsiteX2" fmla="*/ 54055 w 54055"/>
            <a:gd name="connsiteY2" fmla="*/ 19062 h 19062"/>
            <a:gd name="connsiteX0" fmla="*/ 0 w 54055"/>
            <a:gd name="connsiteY0" fmla="*/ 0 h 19062"/>
            <a:gd name="connsiteX1" fmla="*/ 53713 w 54055"/>
            <a:gd name="connsiteY1" fmla="*/ 5018 h 19062"/>
            <a:gd name="connsiteX2" fmla="*/ 54055 w 54055"/>
            <a:gd name="connsiteY2" fmla="*/ 19062 h 19062"/>
            <a:gd name="connsiteX0" fmla="*/ 0 w 54362"/>
            <a:gd name="connsiteY0" fmla="*/ 0 h 18367"/>
            <a:gd name="connsiteX1" fmla="*/ 54020 w 54362"/>
            <a:gd name="connsiteY1" fmla="*/ 4323 h 18367"/>
            <a:gd name="connsiteX2" fmla="*/ 54362 w 54362"/>
            <a:gd name="connsiteY2" fmla="*/ 18367 h 18367"/>
            <a:gd name="connsiteX0" fmla="*/ 0 w 54362"/>
            <a:gd name="connsiteY0" fmla="*/ 0 h 18367"/>
            <a:gd name="connsiteX1" fmla="*/ 54020 w 54362"/>
            <a:gd name="connsiteY1" fmla="*/ 4323 h 18367"/>
            <a:gd name="connsiteX2" fmla="*/ 54362 w 54362"/>
            <a:gd name="connsiteY2" fmla="*/ 18367 h 18367"/>
            <a:gd name="connsiteX0" fmla="*/ 0 w 54362"/>
            <a:gd name="connsiteY0" fmla="*/ 0 h 18367"/>
            <a:gd name="connsiteX1" fmla="*/ 54020 w 54362"/>
            <a:gd name="connsiteY1" fmla="*/ 4323 h 18367"/>
            <a:gd name="connsiteX2" fmla="*/ 54362 w 54362"/>
            <a:gd name="connsiteY2" fmla="*/ 18367 h 18367"/>
            <a:gd name="connsiteX0" fmla="*/ 0 w 30230"/>
            <a:gd name="connsiteY0" fmla="*/ 0 h 21202"/>
            <a:gd name="connsiteX1" fmla="*/ 29888 w 30230"/>
            <a:gd name="connsiteY1" fmla="*/ 7158 h 21202"/>
            <a:gd name="connsiteX2" fmla="*/ 30230 w 30230"/>
            <a:gd name="connsiteY2" fmla="*/ 21202 h 21202"/>
            <a:gd name="connsiteX0" fmla="*/ 0 w 30230"/>
            <a:gd name="connsiteY0" fmla="*/ 0 h 21202"/>
            <a:gd name="connsiteX1" fmla="*/ 29888 w 30230"/>
            <a:gd name="connsiteY1" fmla="*/ 7158 h 21202"/>
            <a:gd name="connsiteX2" fmla="*/ 30230 w 30230"/>
            <a:gd name="connsiteY2" fmla="*/ 21202 h 21202"/>
            <a:gd name="connsiteX0" fmla="*/ 0 w 30230"/>
            <a:gd name="connsiteY0" fmla="*/ 0 h 21202"/>
            <a:gd name="connsiteX1" fmla="*/ 29888 w 30230"/>
            <a:gd name="connsiteY1" fmla="*/ 7158 h 21202"/>
            <a:gd name="connsiteX2" fmla="*/ 30230 w 30230"/>
            <a:gd name="connsiteY2" fmla="*/ 21202 h 212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230" h="21202">
              <a:moveTo>
                <a:pt x="0" y="0"/>
              </a:moveTo>
              <a:cubicBezTo>
                <a:pt x="12031" y="2451"/>
                <a:pt x="12778" y="3606"/>
                <a:pt x="29888" y="7158"/>
              </a:cubicBezTo>
              <a:cubicBezTo>
                <a:pt x="30105" y="6969"/>
                <a:pt x="30022" y="8167"/>
                <a:pt x="30230" y="2120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527986</xdr:colOff>
      <xdr:row>22</xdr:row>
      <xdr:rowOff>16203</xdr:rowOff>
    </xdr:from>
    <xdr:to>
      <xdr:col>3</xdr:col>
      <xdr:colOff>659097</xdr:colOff>
      <xdr:row>22</xdr:row>
      <xdr:rowOff>131923</xdr:rowOff>
    </xdr:to>
    <xdr:sp macro="" textlink="">
      <xdr:nvSpPr>
        <xdr:cNvPr id="573" name="AutoShape 4802">
          <a:extLst>
            <a:ext uri="{FF2B5EF4-FFF2-40B4-BE49-F238E27FC236}">
              <a16:creationId xmlns:a16="http://schemas.microsoft.com/office/drawing/2014/main" id="{94E6BBCC-006B-4319-A60F-4FD332EF1967}"/>
            </a:ext>
          </a:extLst>
        </xdr:cNvPr>
        <xdr:cNvSpPr>
          <a:spLocks noChangeArrowheads="1"/>
        </xdr:cNvSpPr>
      </xdr:nvSpPr>
      <xdr:spPr bwMode="auto">
        <a:xfrm>
          <a:off x="2096126" y="3762316"/>
          <a:ext cx="131111" cy="1157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332992</xdr:colOff>
      <xdr:row>19</xdr:row>
      <xdr:rowOff>1931</xdr:rowOff>
    </xdr:from>
    <xdr:to>
      <xdr:col>3</xdr:col>
      <xdr:colOff>593462</xdr:colOff>
      <xdr:row>21</xdr:row>
      <xdr:rowOff>113741</xdr:rowOff>
    </xdr:to>
    <xdr:sp macro="" textlink="">
      <xdr:nvSpPr>
        <xdr:cNvPr id="574" name="Line 88">
          <a:extLst>
            <a:ext uri="{FF2B5EF4-FFF2-40B4-BE49-F238E27FC236}">
              <a16:creationId xmlns:a16="http://schemas.microsoft.com/office/drawing/2014/main" id="{C0CD16B4-01D3-4232-AB8B-DB0D513125CD}"/>
            </a:ext>
          </a:extLst>
        </xdr:cNvPr>
        <xdr:cNvSpPr>
          <a:spLocks noChangeShapeType="1"/>
        </xdr:cNvSpPr>
      </xdr:nvSpPr>
      <xdr:spPr bwMode="auto">
        <a:xfrm rot="5400000" flipV="1">
          <a:off x="1804128" y="3337822"/>
          <a:ext cx="454478" cy="260470"/>
        </a:xfrm>
        <a:custGeom>
          <a:avLst/>
          <a:gdLst>
            <a:gd name="connsiteX0" fmla="*/ 0 w 406079"/>
            <a:gd name="connsiteY0" fmla="*/ 0 h 304997"/>
            <a:gd name="connsiteX1" fmla="*/ 406079 w 406079"/>
            <a:gd name="connsiteY1" fmla="*/ 304997 h 304997"/>
            <a:gd name="connsiteX0" fmla="*/ 0 w 406079"/>
            <a:gd name="connsiteY0" fmla="*/ 0 h 304997"/>
            <a:gd name="connsiteX1" fmla="*/ 406079 w 406079"/>
            <a:gd name="connsiteY1" fmla="*/ 304997 h 304997"/>
            <a:gd name="connsiteX0" fmla="*/ 0 w 454478"/>
            <a:gd name="connsiteY0" fmla="*/ 0 h 260470"/>
            <a:gd name="connsiteX1" fmla="*/ 454478 w 454478"/>
            <a:gd name="connsiteY1" fmla="*/ 260470 h 260470"/>
            <a:gd name="connsiteX0" fmla="*/ 0 w 454478"/>
            <a:gd name="connsiteY0" fmla="*/ 0 h 260470"/>
            <a:gd name="connsiteX1" fmla="*/ 454478 w 454478"/>
            <a:gd name="connsiteY1" fmla="*/ 260470 h 2604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4478" h="260470">
              <a:moveTo>
                <a:pt x="0" y="0"/>
              </a:moveTo>
              <a:cubicBezTo>
                <a:pt x="121808" y="109410"/>
                <a:pt x="253294" y="214948"/>
                <a:pt x="454478" y="2604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391228</xdr:colOff>
      <xdr:row>23</xdr:row>
      <xdr:rowOff>71471</xdr:rowOff>
    </xdr:from>
    <xdr:to>
      <xdr:col>3</xdr:col>
      <xdr:colOff>573791</xdr:colOff>
      <xdr:row>24</xdr:row>
      <xdr:rowOff>65662</xdr:rowOff>
    </xdr:to>
    <xdr:sp macro="" textlink="">
      <xdr:nvSpPr>
        <xdr:cNvPr id="575" name="六角形 574">
          <a:extLst>
            <a:ext uri="{FF2B5EF4-FFF2-40B4-BE49-F238E27FC236}">
              <a16:creationId xmlns:a16="http://schemas.microsoft.com/office/drawing/2014/main" id="{E522B22D-1465-40B5-B3F0-52A16CD8BDF9}"/>
            </a:ext>
          </a:extLst>
        </xdr:cNvPr>
        <xdr:cNvSpPr/>
      </xdr:nvSpPr>
      <xdr:spPr bwMode="auto">
        <a:xfrm>
          <a:off x="1959368" y="3982142"/>
          <a:ext cx="182563" cy="1723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293524</xdr:colOff>
      <xdr:row>19</xdr:row>
      <xdr:rowOff>102906</xdr:rowOff>
    </xdr:from>
    <xdr:to>
      <xdr:col>3</xdr:col>
      <xdr:colOff>476087</xdr:colOff>
      <xdr:row>20</xdr:row>
      <xdr:rowOff>110648</xdr:rowOff>
    </xdr:to>
    <xdr:sp macro="" textlink="">
      <xdr:nvSpPr>
        <xdr:cNvPr id="576" name="六角形 575">
          <a:extLst>
            <a:ext uri="{FF2B5EF4-FFF2-40B4-BE49-F238E27FC236}">
              <a16:creationId xmlns:a16="http://schemas.microsoft.com/office/drawing/2014/main" id="{5B8D5C78-DE3A-4B1D-B15A-B34F465BDC69}"/>
            </a:ext>
          </a:extLst>
        </xdr:cNvPr>
        <xdr:cNvSpPr/>
      </xdr:nvSpPr>
      <xdr:spPr bwMode="auto">
        <a:xfrm>
          <a:off x="1861664" y="3341793"/>
          <a:ext cx="182563" cy="1723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340732</xdr:colOff>
      <xdr:row>21</xdr:row>
      <xdr:rowOff>73567</xdr:rowOff>
    </xdr:from>
    <xdr:to>
      <xdr:col>3</xdr:col>
      <xdr:colOff>474535</xdr:colOff>
      <xdr:row>23</xdr:row>
      <xdr:rowOff>35394</xdr:rowOff>
    </xdr:to>
    <xdr:sp macro="" textlink="">
      <xdr:nvSpPr>
        <xdr:cNvPr id="577" name="Text Box 1620">
          <a:extLst>
            <a:ext uri="{FF2B5EF4-FFF2-40B4-BE49-F238E27FC236}">
              <a16:creationId xmlns:a16="http://schemas.microsoft.com/office/drawing/2014/main" id="{8A92700E-8F64-4656-8685-483E15A2E841}"/>
            </a:ext>
          </a:extLst>
        </xdr:cNvPr>
        <xdr:cNvSpPr txBox="1">
          <a:spLocks noChangeArrowheads="1"/>
        </xdr:cNvSpPr>
      </xdr:nvSpPr>
      <xdr:spPr bwMode="auto">
        <a:xfrm>
          <a:off x="1908872" y="3655122"/>
          <a:ext cx="133803" cy="29094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3</xdr:col>
      <xdr:colOff>662104</xdr:colOff>
      <xdr:row>22</xdr:row>
      <xdr:rowOff>69694</xdr:rowOff>
    </xdr:from>
    <xdr:ext cx="642744" cy="227819"/>
    <xdr:sp macro="" textlink="">
      <xdr:nvSpPr>
        <xdr:cNvPr id="578" name="Text Box 1300">
          <a:extLst>
            <a:ext uri="{FF2B5EF4-FFF2-40B4-BE49-F238E27FC236}">
              <a16:creationId xmlns:a16="http://schemas.microsoft.com/office/drawing/2014/main" id="{B5354C9C-67B0-4386-84ED-A524CE7CC734}"/>
            </a:ext>
          </a:extLst>
        </xdr:cNvPr>
        <xdr:cNvSpPr txBox="1">
          <a:spLocks noChangeArrowheads="1"/>
        </xdr:cNvSpPr>
      </xdr:nvSpPr>
      <xdr:spPr bwMode="auto">
        <a:xfrm>
          <a:off x="2230244" y="3815807"/>
          <a:ext cx="642744" cy="227819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vert="horz" wrap="square" lIns="27432" tIns="18288" rIns="0" bIns="0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嵯峨美術大学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罧原ｷｬﾝﾊﾟｽ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704695</xdr:colOff>
      <xdr:row>21</xdr:row>
      <xdr:rowOff>0</xdr:rowOff>
    </xdr:from>
    <xdr:ext cx="299577" cy="165173"/>
    <xdr:sp macro="" textlink="">
      <xdr:nvSpPr>
        <xdr:cNvPr id="579" name="Text Box 1620">
          <a:extLst>
            <a:ext uri="{FF2B5EF4-FFF2-40B4-BE49-F238E27FC236}">
              <a16:creationId xmlns:a16="http://schemas.microsoft.com/office/drawing/2014/main" id="{4EDF508A-7C37-4CEB-8ACA-52473B544117}"/>
            </a:ext>
          </a:extLst>
        </xdr:cNvPr>
        <xdr:cNvSpPr txBox="1">
          <a:spLocks noChangeArrowheads="1"/>
        </xdr:cNvSpPr>
      </xdr:nvSpPr>
      <xdr:spPr bwMode="auto">
        <a:xfrm>
          <a:off x="2272835" y="3581555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112290</xdr:colOff>
      <xdr:row>22</xdr:row>
      <xdr:rowOff>141321</xdr:rowOff>
    </xdr:from>
    <xdr:to>
      <xdr:col>5</xdr:col>
      <xdr:colOff>539254</xdr:colOff>
      <xdr:row>23</xdr:row>
      <xdr:rowOff>47319</xdr:rowOff>
    </xdr:to>
    <xdr:sp macro="" textlink="">
      <xdr:nvSpPr>
        <xdr:cNvPr id="582" name="Line 88">
          <a:extLst>
            <a:ext uri="{FF2B5EF4-FFF2-40B4-BE49-F238E27FC236}">
              <a16:creationId xmlns:a16="http://schemas.microsoft.com/office/drawing/2014/main" id="{3E25FEC9-1165-4958-87E7-6FDC267FED95}"/>
            </a:ext>
          </a:extLst>
        </xdr:cNvPr>
        <xdr:cNvSpPr>
          <a:spLocks noChangeShapeType="1"/>
        </xdr:cNvSpPr>
      </xdr:nvSpPr>
      <xdr:spPr bwMode="auto">
        <a:xfrm rot="5400000" flipV="1">
          <a:off x="3268024" y="3709230"/>
          <a:ext cx="70556" cy="426964"/>
        </a:xfrm>
        <a:custGeom>
          <a:avLst/>
          <a:gdLst>
            <a:gd name="connsiteX0" fmla="*/ 0 w 406079"/>
            <a:gd name="connsiteY0" fmla="*/ 0 h 304997"/>
            <a:gd name="connsiteX1" fmla="*/ 406079 w 406079"/>
            <a:gd name="connsiteY1" fmla="*/ 304997 h 304997"/>
            <a:gd name="connsiteX0" fmla="*/ 0 w 406079"/>
            <a:gd name="connsiteY0" fmla="*/ 0 h 304997"/>
            <a:gd name="connsiteX1" fmla="*/ 406079 w 406079"/>
            <a:gd name="connsiteY1" fmla="*/ 304997 h 304997"/>
            <a:gd name="connsiteX0" fmla="*/ 0 w 454478"/>
            <a:gd name="connsiteY0" fmla="*/ 0 h 260470"/>
            <a:gd name="connsiteX1" fmla="*/ 454478 w 454478"/>
            <a:gd name="connsiteY1" fmla="*/ 260470 h 260470"/>
            <a:gd name="connsiteX0" fmla="*/ 0 w 454478"/>
            <a:gd name="connsiteY0" fmla="*/ 0 h 260470"/>
            <a:gd name="connsiteX1" fmla="*/ 454478 w 454478"/>
            <a:gd name="connsiteY1" fmla="*/ 260470 h 260470"/>
            <a:gd name="connsiteX0" fmla="*/ 0 w 425438"/>
            <a:gd name="connsiteY0" fmla="*/ 0 h 264342"/>
            <a:gd name="connsiteX1" fmla="*/ 425438 w 425438"/>
            <a:gd name="connsiteY1" fmla="*/ 264342 h 264342"/>
            <a:gd name="connsiteX0" fmla="*/ 14475 w 79822"/>
            <a:gd name="connsiteY0" fmla="*/ 0 h 426964"/>
            <a:gd name="connsiteX1" fmla="*/ 79822 w 79822"/>
            <a:gd name="connsiteY1" fmla="*/ 426964 h 426964"/>
            <a:gd name="connsiteX0" fmla="*/ 0 w 70556"/>
            <a:gd name="connsiteY0" fmla="*/ 0 h 426964"/>
            <a:gd name="connsiteX1" fmla="*/ 65347 w 70556"/>
            <a:gd name="connsiteY1" fmla="*/ 426964 h 4269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0556" h="426964">
              <a:moveTo>
                <a:pt x="0" y="0"/>
              </a:moveTo>
              <a:cubicBezTo>
                <a:pt x="121808" y="109410"/>
                <a:pt x="44208" y="364018"/>
                <a:pt x="65347" y="4269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164561</xdr:colOff>
      <xdr:row>21</xdr:row>
      <xdr:rowOff>960</xdr:rowOff>
    </xdr:from>
    <xdr:ext cx="642744" cy="125227"/>
    <xdr:sp macro="" textlink="">
      <xdr:nvSpPr>
        <xdr:cNvPr id="583" name="Text Box 1300">
          <a:extLst>
            <a:ext uri="{FF2B5EF4-FFF2-40B4-BE49-F238E27FC236}">
              <a16:creationId xmlns:a16="http://schemas.microsoft.com/office/drawing/2014/main" id="{BAC06EF4-0726-47FD-9FEE-AFFA208A7880}"/>
            </a:ext>
          </a:extLst>
        </xdr:cNvPr>
        <xdr:cNvSpPr txBox="1">
          <a:spLocks noChangeArrowheads="1"/>
        </xdr:cNvSpPr>
      </xdr:nvSpPr>
      <xdr:spPr bwMode="auto">
        <a:xfrm>
          <a:off x="3142091" y="3582515"/>
          <a:ext cx="642744" cy="125227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vert="horz" wrap="square" lIns="27432" tIns="180000" rIns="0" bIns="14400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嵯峨美術大学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654360</xdr:colOff>
      <xdr:row>21</xdr:row>
      <xdr:rowOff>133582</xdr:rowOff>
    </xdr:from>
    <xdr:to>
      <xdr:col>6</xdr:col>
      <xdr:colOff>156935</xdr:colOff>
      <xdr:row>23</xdr:row>
      <xdr:rowOff>14665</xdr:rowOff>
    </xdr:to>
    <xdr:sp macro="" textlink="">
      <xdr:nvSpPr>
        <xdr:cNvPr id="584" name="Oval 1295">
          <a:extLst>
            <a:ext uri="{FF2B5EF4-FFF2-40B4-BE49-F238E27FC236}">
              <a16:creationId xmlns:a16="http://schemas.microsoft.com/office/drawing/2014/main" id="{C88335AF-8F91-4EE2-9F2E-921B4B4840CB}"/>
            </a:ext>
          </a:extLst>
        </xdr:cNvPr>
        <xdr:cNvSpPr>
          <a:spLocks noChangeArrowheads="1"/>
        </xdr:cNvSpPr>
      </xdr:nvSpPr>
      <xdr:spPr bwMode="auto">
        <a:xfrm>
          <a:off x="3631890" y="3715137"/>
          <a:ext cx="207271" cy="2101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584664</xdr:colOff>
      <xdr:row>23</xdr:row>
      <xdr:rowOff>80332</xdr:rowOff>
    </xdr:from>
    <xdr:ext cx="299577" cy="165173"/>
    <xdr:sp macro="" textlink="">
      <xdr:nvSpPr>
        <xdr:cNvPr id="585" name="Text Box 1620">
          <a:extLst>
            <a:ext uri="{FF2B5EF4-FFF2-40B4-BE49-F238E27FC236}">
              <a16:creationId xmlns:a16="http://schemas.microsoft.com/office/drawing/2014/main" id="{6AB14C12-4A26-43D0-85EC-E5DDDBF6CE25}"/>
            </a:ext>
          </a:extLst>
        </xdr:cNvPr>
        <xdr:cNvSpPr txBox="1">
          <a:spLocks noChangeArrowheads="1"/>
        </xdr:cNvSpPr>
      </xdr:nvSpPr>
      <xdr:spPr bwMode="auto">
        <a:xfrm>
          <a:off x="3562814" y="3979232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183919</xdr:colOff>
      <xdr:row>23</xdr:row>
      <xdr:rowOff>23230</xdr:rowOff>
    </xdr:from>
    <xdr:to>
      <xdr:col>6</xdr:col>
      <xdr:colOff>501419</xdr:colOff>
      <xdr:row>23</xdr:row>
      <xdr:rowOff>24684</xdr:rowOff>
    </xdr:to>
    <xdr:sp macro="" textlink="">
      <xdr:nvSpPr>
        <xdr:cNvPr id="586" name="Line 88">
          <a:extLst>
            <a:ext uri="{FF2B5EF4-FFF2-40B4-BE49-F238E27FC236}">
              <a16:creationId xmlns:a16="http://schemas.microsoft.com/office/drawing/2014/main" id="{82ECD243-3E77-46D4-B108-264A0644B75E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4024168" y="3775878"/>
          <a:ext cx="1454" cy="31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162623</xdr:colOff>
      <xdr:row>23</xdr:row>
      <xdr:rowOff>58078</xdr:rowOff>
    </xdr:from>
    <xdr:to>
      <xdr:col>6</xdr:col>
      <xdr:colOff>164561</xdr:colOff>
      <xdr:row>24</xdr:row>
      <xdr:rowOff>90993</xdr:rowOff>
    </xdr:to>
    <xdr:sp macro="" textlink="">
      <xdr:nvSpPr>
        <xdr:cNvPr id="587" name="Line 88">
          <a:extLst>
            <a:ext uri="{FF2B5EF4-FFF2-40B4-BE49-F238E27FC236}">
              <a16:creationId xmlns:a16="http://schemas.microsoft.com/office/drawing/2014/main" id="{61AF9B42-CDCB-4B7E-85E3-E3E449E15DDD}"/>
            </a:ext>
          </a:extLst>
        </xdr:cNvPr>
        <xdr:cNvSpPr>
          <a:spLocks noChangeShapeType="1"/>
        </xdr:cNvSpPr>
      </xdr:nvSpPr>
      <xdr:spPr bwMode="auto">
        <a:xfrm rot="5400000" flipH="1">
          <a:off x="3743956" y="4076334"/>
          <a:ext cx="209808" cy="19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619512</xdr:colOff>
      <xdr:row>19</xdr:row>
      <xdr:rowOff>112287</xdr:rowOff>
    </xdr:from>
    <xdr:ext cx="277812" cy="204107"/>
    <xdr:sp macro="" textlink="">
      <xdr:nvSpPr>
        <xdr:cNvPr id="588" name="Text Box 1620">
          <a:extLst>
            <a:ext uri="{FF2B5EF4-FFF2-40B4-BE49-F238E27FC236}">
              <a16:creationId xmlns:a16="http://schemas.microsoft.com/office/drawing/2014/main" id="{8CFE71F4-6399-4892-8E84-7C50A7FA3684}"/>
            </a:ext>
          </a:extLst>
        </xdr:cNvPr>
        <xdr:cNvSpPr txBox="1">
          <a:spLocks noChangeArrowheads="1"/>
        </xdr:cNvSpPr>
      </xdr:nvSpPr>
      <xdr:spPr bwMode="auto">
        <a:xfrm flipH="1">
          <a:off x="3597042" y="3351174"/>
          <a:ext cx="277812" cy="2041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5</xdr:col>
      <xdr:colOff>258080</xdr:colOff>
      <xdr:row>18</xdr:row>
      <xdr:rowOff>59544</xdr:rowOff>
    </xdr:from>
    <xdr:to>
      <xdr:col>6</xdr:col>
      <xdr:colOff>502549</xdr:colOff>
      <xdr:row>18</xdr:row>
      <xdr:rowOff>172914</xdr:rowOff>
    </xdr:to>
    <xdr:sp macro="" textlink="">
      <xdr:nvSpPr>
        <xdr:cNvPr id="590" name="Freeform 217">
          <a:extLst>
            <a:ext uri="{FF2B5EF4-FFF2-40B4-BE49-F238E27FC236}">
              <a16:creationId xmlns:a16="http://schemas.microsoft.com/office/drawing/2014/main" id="{E086DA41-B1A8-4580-A0E3-D23978548FAE}"/>
            </a:ext>
          </a:extLst>
        </xdr:cNvPr>
        <xdr:cNvSpPr>
          <a:spLocks/>
        </xdr:cNvSpPr>
      </xdr:nvSpPr>
      <xdr:spPr bwMode="auto">
        <a:xfrm rot="17332423">
          <a:off x="3653508" y="2702423"/>
          <a:ext cx="113370" cy="94916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9003 w 9003"/>
            <a:gd name="connsiteY0" fmla="*/ 11222 h 11222"/>
            <a:gd name="connsiteX1" fmla="*/ 4677 w 9003"/>
            <a:gd name="connsiteY1" fmla="*/ 10928 h 11222"/>
            <a:gd name="connsiteX2" fmla="*/ 2111 w 9003"/>
            <a:gd name="connsiteY2" fmla="*/ 11005 h 11222"/>
            <a:gd name="connsiteX3" fmla="*/ 618 w 9003"/>
            <a:gd name="connsiteY3" fmla="*/ 5482 h 11222"/>
            <a:gd name="connsiteX4" fmla="*/ 702 w 9003"/>
            <a:gd name="connsiteY4" fmla="*/ 0 h 11222"/>
            <a:gd name="connsiteX0" fmla="*/ 3138 w 5199"/>
            <a:gd name="connsiteY0" fmla="*/ 11033 h 11033"/>
            <a:gd name="connsiteX1" fmla="*/ 5195 w 5199"/>
            <a:gd name="connsiteY1" fmla="*/ 9738 h 11033"/>
            <a:gd name="connsiteX2" fmla="*/ 2345 w 5199"/>
            <a:gd name="connsiteY2" fmla="*/ 9807 h 11033"/>
            <a:gd name="connsiteX3" fmla="*/ 686 w 5199"/>
            <a:gd name="connsiteY3" fmla="*/ 4885 h 11033"/>
            <a:gd name="connsiteX4" fmla="*/ 780 w 5199"/>
            <a:gd name="connsiteY4" fmla="*/ 0 h 11033"/>
            <a:gd name="connsiteX0" fmla="*/ 6036 w 6036"/>
            <a:gd name="connsiteY0" fmla="*/ 10000 h 10000"/>
            <a:gd name="connsiteX1" fmla="*/ 4961 w 6036"/>
            <a:gd name="connsiteY1" fmla="*/ 9382 h 10000"/>
            <a:gd name="connsiteX2" fmla="*/ 4510 w 6036"/>
            <a:gd name="connsiteY2" fmla="*/ 8889 h 10000"/>
            <a:gd name="connsiteX3" fmla="*/ 1319 w 6036"/>
            <a:gd name="connsiteY3" fmla="*/ 4428 h 10000"/>
            <a:gd name="connsiteX4" fmla="*/ 1500 w 6036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036" h="10000">
              <a:moveTo>
                <a:pt x="6036" y="10000"/>
              </a:moveTo>
              <a:cubicBezTo>
                <a:pt x="4170" y="8706"/>
                <a:pt x="5215" y="9567"/>
                <a:pt x="4961" y="9382"/>
              </a:cubicBezTo>
              <a:cubicBezTo>
                <a:pt x="4707" y="9197"/>
                <a:pt x="5117" y="9715"/>
                <a:pt x="4510" y="8889"/>
              </a:cubicBezTo>
              <a:cubicBezTo>
                <a:pt x="3903" y="8063"/>
                <a:pt x="2949" y="4798"/>
                <a:pt x="1319" y="4428"/>
              </a:cubicBezTo>
              <a:cubicBezTo>
                <a:pt x="-1975" y="-775"/>
                <a:pt x="2002" y="140"/>
                <a:pt x="15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141329</xdr:colOff>
      <xdr:row>18</xdr:row>
      <xdr:rowOff>92926</xdr:rowOff>
    </xdr:from>
    <xdr:to>
      <xdr:col>6</xdr:col>
      <xdr:colOff>251677</xdr:colOff>
      <xdr:row>19</xdr:row>
      <xdr:rowOff>75504</xdr:rowOff>
    </xdr:to>
    <xdr:sp macro="" textlink="">
      <xdr:nvSpPr>
        <xdr:cNvPr id="591" name="Text Box 1620">
          <a:extLst>
            <a:ext uri="{FF2B5EF4-FFF2-40B4-BE49-F238E27FC236}">
              <a16:creationId xmlns:a16="http://schemas.microsoft.com/office/drawing/2014/main" id="{F7D55AC6-8FF0-4D69-9A2A-7CDA6BAFE961}"/>
            </a:ext>
          </a:extLst>
        </xdr:cNvPr>
        <xdr:cNvSpPr txBox="1">
          <a:spLocks noChangeArrowheads="1"/>
        </xdr:cNvSpPr>
      </xdr:nvSpPr>
      <xdr:spPr bwMode="auto">
        <a:xfrm>
          <a:off x="3823555" y="3153703"/>
          <a:ext cx="110348" cy="16068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139390</xdr:colOff>
      <xdr:row>18</xdr:row>
      <xdr:rowOff>116159</xdr:rowOff>
    </xdr:from>
    <xdr:to>
      <xdr:col>6</xdr:col>
      <xdr:colOff>257485</xdr:colOff>
      <xdr:row>19</xdr:row>
      <xdr:rowOff>29040</xdr:rowOff>
    </xdr:to>
    <xdr:grpSp>
      <xdr:nvGrpSpPr>
        <xdr:cNvPr id="594" name="Group 405">
          <a:extLst>
            <a:ext uri="{FF2B5EF4-FFF2-40B4-BE49-F238E27FC236}">
              <a16:creationId xmlns:a16="http://schemas.microsoft.com/office/drawing/2014/main" id="{B5FE3FFA-FDBA-4AA0-93DD-2D670CD56F7D}"/>
            </a:ext>
          </a:extLst>
        </xdr:cNvPr>
        <xdr:cNvGrpSpPr>
          <a:grpSpLocks/>
        </xdr:cNvGrpSpPr>
      </xdr:nvGrpSpPr>
      <xdr:grpSpPr bwMode="auto">
        <a:xfrm>
          <a:off x="3823324" y="3183769"/>
          <a:ext cx="118095" cy="90308"/>
          <a:chOff x="718" y="97"/>
          <a:chExt cx="23" cy="15"/>
        </a:xfrm>
      </xdr:grpSpPr>
      <xdr:sp macro="" textlink="">
        <xdr:nvSpPr>
          <xdr:cNvPr id="595" name="Freeform 406">
            <a:extLst>
              <a:ext uri="{FF2B5EF4-FFF2-40B4-BE49-F238E27FC236}">
                <a16:creationId xmlns:a16="http://schemas.microsoft.com/office/drawing/2014/main" id="{56B79DBA-C537-47B0-AE58-CC9425D9447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6" name="Freeform 407">
            <a:extLst>
              <a:ext uri="{FF2B5EF4-FFF2-40B4-BE49-F238E27FC236}">
                <a16:creationId xmlns:a16="http://schemas.microsoft.com/office/drawing/2014/main" id="{E34660A5-C3A2-4560-ABB4-302DA8A01E5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517303</xdr:colOff>
      <xdr:row>17</xdr:row>
      <xdr:rowOff>90989</xdr:rowOff>
    </xdr:from>
    <xdr:to>
      <xdr:col>6</xdr:col>
      <xdr:colOff>199404</xdr:colOff>
      <xdr:row>24</xdr:row>
      <xdr:rowOff>143260</xdr:rowOff>
    </xdr:to>
    <xdr:sp macro="" textlink="">
      <xdr:nvSpPr>
        <xdr:cNvPr id="580" name="Line 72">
          <a:extLst>
            <a:ext uri="{FF2B5EF4-FFF2-40B4-BE49-F238E27FC236}">
              <a16:creationId xmlns:a16="http://schemas.microsoft.com/office/drawing/2014/main" id="{47FB6DDD-43FF-4875-BEFB-6B72C21ED2FC}"/>
            </a:ext>
          </a:extLst>
        </xdr:cNvPr>
        <xdr:cNvSpPr>
          <a:spLocks noChangeShapeType="1"/>
        </xdr:cNvSpPr>
      </xdr:nvSpPr>
      <xdr:spPr bwMode="auto">
        <a:xfrm flipH="1">
          <a:off x="3494833" y="2987209"/>
          <a:ext cx="386797" cy="124483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1294"/>
            <a:gd name="connsiteY0" fmla="*/ 0 h 18388"/>
            <a:gd name="connsiteX1" fmla="*/ 50941 w 51294"/>
            <a:gd name="connsiteY1" fmla="*/ 18388 h 1838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5547"/>
            <a:gd name="connsiteY0" fmla="*/ 0 h 19427"/>
            <a:gd name="connsiteX1" fmla="*/ 51879 w 55547"/>
            <a:gd name="connsiteY1" fmla="*/ 18178 h 19427"/>
            <a:gd name="connsiteX2" fmla="*/ 51255 w 55547"/>
            <a:gd name="connsiteY2" fmla="*/ 17825 h 19427"/>
            <a:gd name="connsiteX0" fmla="*/ 0 w 54029"/>
            <a:gd name="connsiteY0" fmla="*/ 0 h 21468"/>
            <a:gd name="connsiteX1" fmla="*/ 51879 w 54029"/>
            <a:gd name="connsiteY1" fmla="*/ 18178 h 21468"/>
            <a:gd name="connsiteX2" fmla="*/ 40629 w 54029"/>
            <a:gd name="connsiteY2" fmla="*/ 21460 h 21468"/>
            <a:gd name="connsiteX0" fmla="*/ 0 w 53573"/>
            <a:gd name="connsiteY0" fmla="*/ 0 h 21330"/>
            <a:gd name="connsiteX1" fmla="*/ 51879 w 53573"/>
            <a:gd name="connsiteY1" fmla="*/ 18178 h 21330"/>
            <a:gd name="connsiteX2" fmla="*/ 33753 w 53573"/>
            <a:gd name="connsiteY2" fmla="*/ 21320 h 21330"/>
            <a:gd name="connsiteX0" fmla="*/ 0 w 52124"/>
            <a:gd name="connsiteY0" fmla="*/ 0 h 21329"/>
            <a:gd name="connsiteX1" fmla="*/ 51879 w 52124"/>
            <a:gd name="connsiteY1" fmla="*/ 18178 h 21329"/>
            <a:gd name="connsiteX2" fmla="*/ 33753 w 52124"/>
            <a:gd name="connsiteY2" fmla="*/ 21320 h 21329"/>
            <a:gd name="connsiteX0" fmla="*/ 0 w 49434"/>
            <a:gd name="connsiteY0" fmla="*/ 0 h 23146"/>
            <a:gd name="connsiteX1" fmla="*/ 48754 w 49434"/>
            <a:gd name="connsiteY1" fmla="*/ 19995 h 23146"/>
            <a:gd name="connsiteX2" fmla="*/ 30628 w 49434"/>
            <a:gd name="connsiteY2" fmla="*/ 23137 h 23146"/>
            <a:gd name="connsiteX0" fmla="*/ 0 w 51022"/>
            <a:gd name="connsiteY0" fmla="*/ 0 h 24963"/>
            <a:gd name="connsiteX1" fmla="*/ 50629 w 51022"/>
            <a:gd name="connsiteY1" fmla="*/ 21812 h 24963"/>
            <a:gd name="connsiteX2" fmla="*/ 32503 w 51022"/>
            <a:gd name="connsiteY2" fmla="*/ 24954 h 24963"/>
            <a:gd name="connsiteX0" fmla="*/ 0 w 51022"/>
            <a:gd name="connsiteY0" fmla="*/ 0 h 24834"/>
            <a:gd name="connsiteX1" fmla="*/ 50629 w 51022"/>
            <a:gd name="connsiteY1" fmla="*/ 21812 h 24834"/>
            <a:gd name="connsiteX2" fmla="*/ 32699 w 51022"/>
            <a:gd name="connsiteY2" fmla="*/ 24822 h 24834"/>
            <a:gd name="connsiteX0" fmla="*/ 0 w 51022"/>
            <a:gd name="connsiteY0" fmla="*/ 0 h 24791"/>
            <a:gd name="connsiteX1" fmla="*/ 50629 w 51022"/>
            <a:gd name="connsiteY1" fmla="*/ 21812 h 24791"/>
            <a:gd name="connsiteX2" fmla="*/ 33287 w 51022"/>
            <a:gd name="connsiteY2" fmla="*/ 24778 h 24791"/>
            <a:gd name="connsiteX0" fmla="*/ 0 w 51022"/>
            <a:gd name="connsiteY0" fmla="*/ 0 h 21812"/>
            <a:gd name="connsiteX1" fmla="*/ 50629 w 51022"/>
            <a:gd name="connsiteY1" fmla="*/ 21812 h 21812"/>
            <a:gd name="connsiteX0" fmla="*/ 0 w 53281"/>
            <a:gd name="connsiteY0" fmla="*/ 0 h 21812"/>
            <a:gd name="connsiteX1" fmla="*/ 40533 w 53281"/>
            <a:gd name="connsiteY1" fmla="*/ 6302 h 21812"/>
            <a:gd name="connsiteX2" fmla="*/ 50629 w 53281"/>
            <a:gd name="connsiteY2" fmla="*/ 21812 h 21812"/>
            <a:gd name="connsiteX0" fmla="*/ 0 w 57268"/>
            <a:gd name="connsiteY0" fmla="*/ 0 h 21812"/>
            <a:gd name="connsiteX1" fmla="*/ 47092 w 57268"/>
            <a:gd name="connsiteY1" fmla="*/ 7524 h 21812"/>
            <a:gd name="connsiteX2" fmla="*/ 50629 w 57268"/>
            <a:gd name="connsiteY2" fmla="*/ 21812 h 21812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7359"/>
            <a:gd name="connsiteY0" fmla="*/ 0 h 15767"/>
            <a:gd name="connsiteX1" fmla="*/ 48101 w 57359"/>
            <a:gd name="connsiteY1" fmla="*/ 386 h 15767"/>
            <a:gd name="connsiteX2" fmla="*/ 48443 w 57359"/>
            <a:gd name="connsiteY2" fmla="*/ 15767 h 15767"/>
            <a:gd name="connsiteX0" fmla="*/ 0 w 48443"/>
            <a:gd name="connsiteY0" fmla="*/ 0 h 15767"/>
            <a:gd name="connsiteX1" fmla="*/ 48101 w 48443"/>
            <a:gd name="connsiteY1" fmla="*/ 386 h 15767"/>
            <a:gd name="connsiteX2" fmla="*/ 48443 w 48443"/>
            <a:gd name="connsiteY2" fmla="*/ 15767 h 15767"/>
            <a:gd name="connsiteX0" fmla="*/ 0 w 49388"/>
            <a:gd name="connsiteY0" fmla="*/ 0 h 18563"/>
            <a:gd name="connsiteX1" fmla="*/ 49046 w 49388"/>
            <a:gd name="connsiteY1" fmla="*/ 3182 h 18563"/>
            <a:gd name="connsiteX2" fmla="*/ 49388 w 49388"/>
            <a:gd name="connsiteY2" fmla="*/ 18563 h 18563"/>
            <a:gd name="connsiteX0" fmla="*/ 0 w 54055"/>
            <a:gd name="connsiteY0" fmla="*/ 0 h 19062"/>
            <a:gd name="connsiteX1" fmla="*/ 53713 w 54055"/>
            <a:gd name="connsiteY1" fmla="*/ 3681 h 19062"/>
            <a:gd name="connsiteX2" fmla="*/ 54055 w 54055"/>
            <a:gd name="connsiteY2" fmla="*/ 19062 h 19062"/>
            <a:gd name="connsiteX0" fmla="*/ 0 w 54055"/>
            <a:gd name="connsiteY0" fmla="*/ 0 h 19062"/>
            <a:gd name="connsiteX1" fmla="*/ 53713 w 54055"/>
            <a:gd name="connsiteY1" fmla="*/ 5018 h 19062"/>
            <a:gd name="connsiteX2" fmla="*/ 54055 w 54055"/>
            <a:gd name="connsiteY2" fmla="*/ 19062 h 19062"/>
            <a:gd name="connsiteX0" fmla="*/ 0 w 54055"/>
            <a:gd name="connsiteY0" fmla="*/ 0 h 19062"/>
            <a:gd name="connsiteX1" fmla="*/ 53713 w 54055"/>
            <a:gd name="connsiteY1" fmla="*/ 5018 h 19062"/>
            <a:gd name="connsiteX2" fmla="*/ 54055 w 54055"/>
            <a:gd name="connsiteY2" fmla="*/ 19062 h 19062"/>
            <a:gd name="connsiteX0" fmla="*/ 0 w 54362"/>
            <a:gd name="connsiteY0" fmla="*/ 0 h 18367"/>
            <a:gd name="connsiteX1" fmla="*/ 54020 w 54362"/>
            <a:gd name="connsiteY1" fmla="*/ 4323 h 18367"/>
            <a:gd name="connsiteX2" fmla="*/ 54362 w 54362"/>
            <a:gd name="connsiteY2" fmla="*/ 18367 h 18367"/>
            <a:gd name="connsiteX0" fmla="*/ 0 w 54362"/>
            <a:gd name="connsiteY0" fmla="*/ 0 h 18367"/>
            <a:gd name="connsiteX1" fmla="*/ 54020 w 54362"/>
            <a:gd name="connsiteY1" fmla="*/ 4323 h 18367"/>
            <a:gd name="connsiteX2" fmla="*/ 54362 w 54362"/>
            <a:gd name="connsiteY2" fmla="*/ 18367 h 18367"/>
            <a:gd name="connsiteX0" fmla="*/ 0 w 54362"/>
            <a:gd name="connsiteY0" fmla="*/ 0 h 18367"/>
            <a:gd name="connsiteX1" fmla="*/ 54020 w 54362"/>
            <a:gd name="connsiteY1" fmla="*/ 4323 h 18367"/>
            <a:gd name="connsiteX2" fmla="*/ 54362 w 54362"/>
            <a:gd name="connsiteY2" fmla="*/ 18367 h 18367"/>
            <a:gd name="connsiteX0" fmla="*/ 0 w 30230"/>
            <a:gd name="connsiteY0" fmla="*/ 0 h 21202"/>
            <a:gd name="connsiteX1" fmla="*/ 29888 w 30230"/>
            <a:gd name="connsiteY1" fmla="*/ 7158 h 21202"/>
            <a:gd name="connsiteX2" fmla="*/ 30230 w 30230"/>
            <a:gd name="connsiteY2" fmla="*/ 21202 h 21202"/>
            <a:gd name="connsiteX0" fmla="*/ 0 w 30230"/>
            <a:gd name="connsiteY0" fmla="*/ 0 h 21202"/>
            <a:gd name="connsiteX1" fmla="*/ 29888 w 30230"/>
            <a:gd name="connsiteY1" fmla="*/ 7158 h 21202"/>
            <a:gd name="connsiteX2" fmla="*/ 30230 w 30230"/>
            <a:gd name="connsiteY2" fmla="*/ 21202 h 21202"/>
            <a:gd name="connsiteX0" fmla="*/ 0 w 30230"/>
            <a:gd name="connsiteY0" fmla="*/ 0 h 21202"/>
            <a:gd name="connsiteX1" fmla="*/ 29888 w 30230"/>
            <a:gd name="connsiteY1" fmla="*/ 7158 h 21202"/>
            <a:gd name="connsiteX2" fmla="*/ 30230 w 30230"/>
            <a:gd name="connsiteY2" fmla="*/ 21202 h 21202"/>
            <a:gd name="connsiteX0" fmla="*/ 0 w 42209"/>
            <a:gd name="connsiteY0" fmla="*/ 0 h 39729"/>
            <a:gd name="connsiteX1" fmla="*/ 41867 w 42209"/>
            <a:gd name="connsiteY1" fmla="*/ 25685 h 39729"/>
            <a:gd name="connsiteX2" fmla="*/ 42209 w 42209"/>
            <a:gd name="connsiteY2" fmla="*/ 39729 h 39729"/>
            <a:gd name="connsiteX0" fmla="*/ 0 w 42209"/>
            <a:gd name="connsiteY0" fmla="*/ 0 h 39729"/>
            <a:gd name="connsiteX1" fmla="*/ 30735 w 42209"/>
            <a:gd name="connsiteY1" fmla="*/ 20905 h 39729"/>
            <a:gd name="connsiteX2" fmla="*/ 41867 w 42209"/>
            <a:gd name="connsiteY2" fmla="*/ 25685 h 39729"/>
            <a:gd name="connsiteX3" fmla="*/ 42209 w 42209"/>
            <a:gd name="connsiteY3" fmla="*/ 39729 h 39729"/>
            <a:gd name="connsiteX0" fmla="*/ 0 w 42209"/>
            <a:gd name="connsiteY0" fmla="*/ 0 h 39729"/>
            <a:gd name="connsiteX1" fmla="*/ 16549 w 42209"/>
            <a:gd name="connsiteY1" fmla="*/ 24967 h 39729"/>
            <a:gd name="connsiteX2" fmla="*/ 41867 w 42209"/>
            <a:gd name="connsiteY2" fmla="*/ 25685 h 39729"/>
            <a:gd name="connsiteX3" fmla="*/ 42209 w 42209"/>
            <a:gd name="connsiteY3" fmla="*/ 39729 h 39729"/>
            <a:gd name="connsiteX0" fmla="*/ 0 w 42209"/>
            <a:gd name="connsiteY0" fmla="*/ 0 h 39729"/>
            <a:gd name="connsiteX1" fmla="*/ 16549 w 42209"/>
            <a:gd name="connsiteY1" fmla="*/ 24967 h 39729"/>
            <a:gd name="connsiteX2" fmla="*/ 41867 w 42209"/>
            <a:gd name="connsiteY2" fmla="*/ 25685 h 39729"/>
            <a:gd name="connsiteX3" fmla="*/ 42209 w 42209"/>
            <a:gd name="connsiteY3" fmla="*/ 39729 h 39729"/>
            <a:gd name="connsiteX0" fmla="*/ 0 w 42209"/>
            <a:gd name="connsiteY0" fmla="*/ 0 h 39729"/>
            <a:gd name="connsiteX1" fmla="*/ 15761 w 42209"/>
            <a:gd name="connsiteY1" fmla="*/ 25264 h 39729"/>
            <a:gd name="connsiteX2" fmla="*/ 41867 w 42209"/>
            <a:gd name="connsiteY2" fmla="*/ 25685 h 39729"/>
            <a:gd name="connsiteX3" fmla="*/ 42209 w 42209"/>
            <a:gd name="connsiteY3" fmla="*/ 39729 h 39729"/>
            <a:gd name="connsiteX0" fmla="*/ 0 w 42209"/>
            <a:gd name="connsiteY0" fmla="*/ 0 h 39729"/>
            <a:gd name="connsiteX1" fmla="*/ 15761 w 42209"/>
            <a:gd name="connsiteY1" fmla="*/ 25264 h 39729"/>
            <a:gd name="connsiteX2" fmla="*/ 41867 w 42209"/>
            <a:gd name="connsiteY2" fmla="*/ 25685 h 39729"/>
            <a:gd name="connsiteX3" fmla="*/ 42209 w 42209"/>
            <a:gd name="connsiteY3" fmla="*/ 39729 h 39729"/>
            <a:gd name="connsiteX0" fmla="*/ 0 w 42209"/>
            <a:gd name="connsiteY0" fmla="*/ 0 h 39729"/>
            <a:gd name="connsiteX1" fmla="*/ 15761 w 42209"/>
            <a:gd name="connsiteY1" fmla="*/ 25264 h 39729"/>
            <a:gd name="connsiteX2" fmla="*/ 41867 w 42209"/>
            <a:gd name="connsiteY2" fmla="*/ 25685 h 39729"/>
            <a:gd name="connsiteX3" fmla="*/ 42209 w 42209"/>
            <a:gd name="connsiteY3" fmla="*/ 39729 h 39729"/>
            <a:gd name="connsiteX0" fmla="*/ 0 w 42209"/>
            <a:gd name="connsiteY0" fmla="*/ 0 h 39729"/>
            <a:gd name="connsiteX1" fmla="*/ 15761 w 42209"/>
            <a:gd name="connsiteY1" fmla="*/ 25264 h 39729"/>
            <a:gd name="connsiteX2" fmla="*/ 41867 w 42209"/>
            <a:gd name="connsiteY2" fmla="*/ 25685 h 39729"/>
            <a:gd name="connsiteX3" fmla="*/ 42209 w 42209"/>
            <a:gd name="connsiteY3" fmla="*/ 39729 h 39729"/>
            <a:gd name="connsiteX0" fmla="*/ 0 w 42209"/>
            <a:gd name="connsiteY0" fmla="*/ 0 h 39729"/>
            <a:gd name="connsiteX1" fmla="*/ 15761 w 42209"/>
            <a:gd name="connsiteY1" fmla="*/ 25264 h 39729"/>
            <a:gd name="connsiteX2" fmla="*/ 41867 w 42209"/>
            <a:gd name="connsiteY2" fmla="*/ 25685 h 39729"/>
            <a:gd name="connsiteX3" fmla="*/ 42209 w 42209"/>
            <a:gd name="connsiteY3" fmla="*/ 39729 h 39729"/>
            <a:gd name="connsiteX0" fmla="*/ 0 w 30072"/>
            <a:gd name="connsiteY0" fmla="*/ 0 h 44782"/>
            <a:gd name="connsiteX1" fmla="*/ 3624 w 30072"/>
            <a:gd name="connsiteY1" fmla="*/ 30317 h 44782"/>
            <a:gd name="connsiteX2" fmla="*/ 29730 w 30072"/>
            <a:gd name="connsiteY2" fmla="*/ 30738 h 44782"/>
            <a:gd name="connsiteX3" fmla="*/ 30072 w 30072"/>
            <a:gd name="connsiteY3" fmla="*/ 44782 h 44782"/>
            <a:gd name="connsiteX0" fmla="*/ 0 w 30545"/>
            <a:gd name="connsiteY0" fmla="*/ 0 h 59643"/>
            <a:gd name="connsiteX1" fmla="*/ 4097 w 30545"/>
            <a:gd name="connsiteY1" fmla="*/ 45178 h 59643"/>
            <a:gd name="connsiteX2" fmla="*/ 30203 w 30545"/>
            <a:gd name="connsiteY2" fmla="*/ 45599 h 59643"/>
            <a:gd name="connsiteX3" fmla="*/ 30545 w 30545"/>
            <a:gd name="connsiteY3" fmla="*/ 59643 h 59643"/>
            <a:gd name="connsiteX0" fmla="*/ 0 w 31018"/>
            <a:gd name="connsiteY0" fmla="*/ 0 h 62318"/>
            <a:gd name="connsiteX1" fmla="*/ 4570 w 31018"/>
            <a:gd name="connsiteY1" fmla="*/ 47853 h 62318"/>
            <a:gd name="connsiteX2" fmla="*/ 30676 w 31018"/>
            <a:gd name="connsiteY2" fmla="*/ 48274 h 62318"/>
            <a:gd name="connsiteX3" fmla="*/ 31018 w 31018"/>
            <a:gd name="connsiteY3" fmla="*/ 62318 h 62318"/>
            <a:gd name="connsiteX0" fmla="*/ 17953 w 27850"/>
            <a:gd name="connsiteY0" fmla="*/ 0 h 66776"/>
            <a:gd name="connsiteX1" fmla="*/ 1402 w 27850"/>
            <a:gd name="connsiteY1" fmla="*/ 52311 h 66776"/>
            <a:gd name="connsiteX2" fmla="*/ 27508 w 27850"/>
            <a:gd name="connsiteY2" fmla="*/ 52732 h 66776"/>
            <a:gd name="connsiteX3" fmla="*/ 27850 w 27850"/>
            <a:gd name="connsiteY3" fmla="*/ 66776 h 66776"/>
            <a:gd name="connsiteX0" fmla="*/ 20241 w 30138"/>
            <a:gd name="connsiteY0" fmla="*/ 0 h 66776"/>
            <a:gd name="connsiteX1" fmla="*/ 1011 w 30138"/>
            <a:gd name="connsiteY1" fmla="*/ 6440 h 66776"/>
            <a:gd name="connsiteX2" fmla="*/ 3690 w 30138"/>
            <a:gd name="connsiteY2" fmla="*/ 52311 h 66776"/>
            <a:gd name="connsiteX3" fmla="*/ 29796 w 30138"/>
            <a:gd name="connsiteY3" fmla="*/ 52732 h 66776"/>
            <a:gd name="connsiteX4" fmla="*/ 30138 w 30138"/>
            <a:gd name="connsiteY4" fmla="*/ 66776 h 66776"/>
            <a:gd name="connsiteX0" fmla="*/ 20241 w 30138"/>
            <a:gd name="connsiteY0" fmla="*/ 0 h 66776"/>
            <a:gd name="connsiteX1" fmla="*/ 1011 w 30138"/>
            <a:gd name="connsiteY1" fmla="*/ 6440 h 66776"/>
            <a:gd name="connsiteX2" fmla="*/ 3690 w 30138"/>
            <a:gd name="connsiteY2" fmla="*/ 52311 h 66776"/>
            <a:gd name="connsiteX3" fmla="*/ 29796 w 30138"/>
            <a:gd name="connsiteY3" fmla="*/ 52732 h 66776"/>
            <a:gd name="connsiteX4" fmla="*/ 30138 w 30138"/>
            <a:gd name="connsiteY4" fmla="*/ 66776 h 66776"/>
            <a:gd name="connsiteX0" fmla="*/ 28437 w 30138"/>
            <a:gd name="connsiteY0" fmla="*/ 0 h 64596"/>
            <a:gd name="connsiteX1" fmla="*/ 1011 w 30138"/>
            <a:gd name="connsiteY1" fmla="*/ 4260 h 64596"/>
            <a:gd name="connsiteX2" fmla="*/ 3690 w 30138"/>
            <a:gd name="connsiteY2" fmla="*/ 50131 h 64596"/>
            <a:gd name="connsiteX3" fmla="*/ 29796 w 30138"/>
            <a:gd name="connsiteY3" fmla="*/ 50552 h 64596"/>
            <a:gd name="connsiteX4" fmla="*/ 30138 w 30138"/>
            <a:gd name="connsiteY4" fmla="*/ 64596 h 64596"/>
            <a:gd name="connsiteX0" fmla="*/ 28911 w 30612"/>
            <a:gd name="connsiteY0" fmla="*/ 0 h 64596"/>
            <a:gd name="connsiteX1" fmla="*/ 1485 w 30612"/>
            <a:gd name="connsiteY1" fmla="*/ 4260 h 64596"/>
            <a:gd name="connsiteX2" fmla="*/ 4164 w 30612"/>
            <a:gd name="connsiteY2" fmla="*/ 50131 h 64596"/>
            <a:gd name="connsiteX3" fmla="*/ 30270 w 30612"/>
            <a:gd name="connsiteY3" fmla="*/ 50552 h 64596"/>
            <a:gd name="connsiteX4" fmla="*/ 30612 w 30612"/>
            <a:gd name="connsiteY4" fmla="*/ 64596 h 64596"/>
            <a:gd name="connsiteX0" fmla="*/ 29079 w 30780"/>
            <a:gd name="connsiteY0" fmla="*/ 0 h 64596"/>
            <a:gd name="connsiteX1" fmla="*/ 1653 w 30780"/>
            <a:gd name="connsiteY1" fmla="*/ 4260 h 64596"/>
            <a:gd name="connsiteX2" fmla="*/ 4332 w 30780"/>
            <a:gd name="connsiteY2" fmla="*/ 50131 h 64596"/>
            <a:gd name="connsiteX3" fmla="*/ 30438 w 30780"/>
            <a:gd name="connsiteY3" fmla="*/ 50552 h 64596"/>
            <a:gd name="connsiteX4" fmla="*/ 30780 w 30780"/>
            <a:gd name="connsiteY4" fmla="*/ 64596 h 64596"/>
            <a:gd name="connsiteX0" fmla="*/ 28912 w 30613"/>
            <a:gd name="connsiteY0" fmla="*/ 0 h 64596"/>
            <a:gd name="connsiteX1" fmla="*/ 1486 w 30613"/>
            <a:gd name="connsiteY1" fmla="*/ 4260 h 64596"/>
            <a:gd name="connsiteX2" fmla="*/ 4165 w 30613"/>
            <a:gd name="connsiteY2" fmla="*/ 50131 h 64596"/>
            <a:gd name="connsiteX3" fmla="*/ 30271 w 30613"/>
            <a:gd name="connsiteY3" fmla="*/ 50552 h 64596"/>
            <a:gd name="connsiteX4" fmla="*/ 30613 w 30613"/>
            <a:gd name="connsiteY4" fmla="*/ 64596 h 64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0613" h="64596">
              <a:moveTo>
                <a:pt x="28912" y="0"/>
              </a:moveTo>
              <a:cubicBezTo>
                <a:pt x="28623" y="1684"/>
                <a:pt x="11967" y="4756"/>
                <a:pt x="1486" y="4260"/>
              </a:cubicBezTo>
              <a:cubicBezTo>
                <a:pt x="-1272" y="12978"/>
                <a:pt x="-81" y="47980"/>
                <a:pt x="4165" y="50131"/>
              </a:cubicBezTo>
              <a:cubicBezTo>
                <a:pt x="13823" y="51341"/>
                <a:pt x="18088" y="50535"/>
                <a:pt x="30271" y="50552"/>
              </a:cubicBezTo>
              <a:cubicBezTo>
                <a:pt x="30488" y="50363"/>
                <a:pt x="30405" y="51561"/>
                <a:pt x="30613" y="6459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467970</xdr:colOff>
      <xdr:row>23</xdr:row>
      <xdr:rowOff>66538</xdr:rowOff>
    </xdr:from>
    <xdr:to>
      <xdr:col>5</xdr:col>
      <xdr:colOff>599081</xdr:colOff>
      <xdr:row>24</xdr:row>
      <xdr:rowOff>4149</xdr:rowOff>
    </xdr:to>
    <xdr:sp macro="" textlink="">
      <xdr:nvSpPr>
        <xdr:cNvPr id="581" name="AutoShape 4802">
          <a:extLst>
            <a:ext uri="{FF2B5EF4-FFF2-40B4-BE49-F238E27FC236}">
              <a16:creationId xmlns:a16="http://schemas.microsoft.com/office/drawing/2014/main" id="{169DD0A6-9D9C-4A20-BE3A-AB82EE9ECDB1}"/>
            </a:ext>
          </a:extLst>
        </xdr:cNvPr>
        <xdr:cNvSpPr>
          <a:spLocks noChangeArrowheads="1"/>
        </xdr:cNvSpPr>
      </xdr:nvSpPr>
      <xdr:spPr bwMode="auto">
        <a:xfrm>
          <a:off x="3445500" y="3977209"/>
          <a:ext cx="131111" cy="1157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191154</xdr:colOff>
      <xdr:row>17</xdr:row>
      <xdr:rowOff>127453</xdr:rowOff>
    </xdr:from>
    <xdr:to>
      <xdr:col>6</xdr:col>
      <xdr:colOff>433659</xdr:colOff>
      <xdr:row>18</xdr:row>
      <xdr:rowOff>74291</xdr:rowOff>
    </xdr:to>
    <xdr:sp macro="" textlink="">
      <xdr:nvSpPr>
        <xdr:cNvPr id="597" name="Line 88">
          <a:extLst>
            <a:ext uri="{FF2B5EF4-FFF2-40B4-BE49-F238E27FC236}">
              <a16:creationId xmlns:a16="http://schemas.microsoft.com/office/drawing/2014/main" id="{A69F1472-E171-48F8-8135-26B13032DDFF}"/>
            </a:ext>
          </a:extLst>
        </xdr:cNvPr>
        <xdr:cNvSpPr>
          <a:spLocks noChangeShapeType="1"/>
        </xdr:cNvSpPr>
      </xdr:nvSpPr>
      <xdr:spPr bwMode="auto">
        <a:xfrm rot="5400000" flipH="1">
          <a:off x="3941479" y="2960717"/>
          <a:ext cx="112392" cy="24250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4312"/>
            <a:gd name="connsiteY0" fmla="*/ 1248689 h 1248695"/>
            <a:gd name="connsiteX1" fmla="*/ 4312 w 4312"/>
            <a:gd name="connsiteY1" fmla="*/ 5 h 1248695"/>
            <a:gd name="connsiteX0" fmla="*/ 0 w 10510"/>
            <a:gd name="connsiteY0" fmla="*/ 10000 h 10000"/>
            <a:gd name="connsiteX1" fmla="*/ 10000 w 10510"/>
            <a:gd name="connsiteY1" fmla="*/ 0 h 10000"/>
            <a:gd name="connsiteX0" fmla="*/ 0 w 12242"/>
            <a:gd name="connsiteY0" fmla="*/ 10000 h 10021"/>
            <a:gd name="connsiteX1" fmla="*/ 10000 w 12242"/>
            <a:gd name="connsiteY1" fmla="*/ 0 h 10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242" h="10021">
              <a:moveTo>
                <a:pt x="0" y="10000"/>
              </a:moveTo>
              <a:cubicBezTo>
                <a:pt x="16879" y="10427"/>
                <a:pt x="12057" y="4293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592408</xdr:colOff>
      <xdr:row>18</xdr:row>
      <xdr:rowOff>15482</xdr:rowOff>
    </xdr:from>
    <xdr:ext cx="284588" cy="108415"/>
    <xdr:sp macro="" textlink="">
      <xdr:nvSpPr>
        <xdr:cNvPr id="598" name="Text Box 1300">
          <a:extLst>
            <a:ext uri="{FF2B5EF4-FFF2-40B4-BE49-F238E27FC236}">
              <a16:creationId xmlns:a16="http://schemas.microsoft.com/office/drawing/2014/main" id="{CF56E808-3C4A-42E1-B025-BE7CACC46460}"/>
            </a:ext>
          </a:extLst>
        </xdr:cNvPr>
        <xdr:cNvSpPr txBox="1">
          <a:spLocks noChangeArrowheads="1"/>
        </xdr:cNvSpPr>
      </xdr:nvSpPr>
      <xdr:spPr bwMode="auto">
        <a:xfrm>
          <a:off x="3569938" y="3076259"/>
          <a:ext cx="284588" cy="10841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vert="horz" wrap="square" lIns="27432" tIns="180000" rIns="0" bIns="14400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ｿﾗｽﾄ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197473</xdr:colOff>
      <xdr:row>17</xdr:row>
      <xdr:rowOff>9073</xdr:rowOff>
    </xdr:from>
    <xdr:to>
      <xdr:col>6</xdr:col>
      <xdr:colOff>329117</xdr:colOff>
      <xdr:row>17</xdr:row>
      <xdr:rowOff>129103</xdr:rowOff>
    </xdr:to>
    <xdr:sp macro="" textlink="">
      <xdr:nvSpPr>
        <xdr:cNvPr id="599" name="Oval 204">
          <a:extLst>
            <a:ext uri="{FF2B5EF4-FFF2-40B4-BE49-F238E27FC236}">
              <a16:creationId xmlns:a16="http://schemas.microsoft.com/office/drawing/2014/main" id="{3C5E72C4-0F9A-435C-AC2B-65E77CCFB522}"/>
            </a:ext>
          </a:extLst>
        </xdr:cNvPr>
        <xdr:cNvSpPr>
          <a:spLocks noChangeArrowheads="1"/>
        </xdr:cNvSpPr>
      </xdr:nvSpPr>
      <xdr:spPr bwMode="auto">
        <a:xfrm>
          <a:off x="3882741" y="2907394"/>
          <a:ext cx="131644" cy="120030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oneCellAnchor>
    <xdr:from>
      <xdr:col>6</xdr:col>
      <xdr:colOff>379104</xdr:colOff>
      <xdr:row>20</xdr:row>
      <xdr:rowOff>119340</xdr:rowOff>
    </xdr:from>
    <xdr:ext cx="294445" cy="319190"/>
    <xdr:sp macro="" textlink="">
      <xdr:nvSpPr>
        <xdr:cNvPr id="600" name="Text Box 1563">
          <a:extLst>
            <a:ext uri="{FF2B5EF4-FFF2-40B4-BE49-F238E27FC236}">
              <a16:creationId xmlns:a16="http://schemas.microsoft.com/office/drawing/2014/main" id="{CB5E7BF8-350F-48FB-A062-1EF6D1CB5E5D}"/>
            </a:ext>
          </a:extLst>
        </xdr:cNvPr>
        <xdr:cNvSpPr txBox="1">
          <a:spLocks noChangeArrowheads="1"/>
        </xdr:cNvSpPr>
      </xdr:nvSpPr>
      <xdr:spPr bwMode="auto">
        <a:xfrm>
          <a:off x="4064372" y="3525661"/>
          <a:ext cx="294445" cy="319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0.25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603250</xdr:colOff>
      <xdr:row>20</xdr:row>
      <xdr:rowOff>154220</xdr:rowOff>
    </xdr:from>
    <xdr:to>
      <xdr:col>8</xdr:col>
      <xdr:colOff>82426</xdr:colOff>
      <xdr:row>22</xdr:row>
      <xdr:rowOff>151947</xdr:rowOff>
    </xdr:to>
    <xdr:sp macro="" textlink="">
      <xdr:nvSpPr>
        <xdr:cNvPr id="602" name="Line 72">
          <a:extLst>
            <a:ext uri="{FF2B5EF4-FFF2-40B4-BE49-F238E27FC236}">
              <a16:creationId xmlns:a16="http://schemas.microsoft.com/office/drawing/2014/main" id="{C5E825B4-E557-441A-8998-68EC74E480EE}"/>
            </a:ext>
          </a:extLst>
        </xdr:cNvPr>
        <xdr:cNvSpPr>
          <a:spLocks noChangeShapeType="1"/>
        </xdr:cNvSpPr>
      </xdr:nvSpPr>
      <xdr:spPr bwMode="auto">
        <a:xfrm>
          <a:off x="4993821" y="3560541"/>
          <a:ext cx="184480" cy="34017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1294"/>
            <a:gd name="connsiteY0" fmla="*/ 0 h 18388"/>
            <a:gd name="connsiteX1" fmla="*/ 50941 w 51294"/>
            <a:gd name="connsiteY1" fmla="*/ 18388 h 1838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5547"/>
            <a:gd name="connsiteY0" fmla="*/ 0 h 19427"/>
            <a:gd name="connsiteX1" fmla="*/ 51879 w 55547"/>
            <a:gd name="connsiteY1" fmla="*/ 18178 h 19427"/>
            <a:gd name="connsiteX2" fmla="*/ 51255 w 55547"/>
            <a:gd name="connsiteY2" fmla="*/ 17825 h 19427"/>
            <a:gd name="connsiteX0" fmla="*/ 0 w 54029"/>
            <a:gd name="connsiteY0" fmla="*/ 0 h 21468"/>
            <a:gd name="connsiteX1" fmla="*/ 51879 w 54029"/>
            <a:gd name="connsiteY1" fmla="*/ 18178 h 21468"/>
            <a:gd name="connsiteX2" fmla="*/ 40629 w 54029"/>
            <a:gd name="connsiteY2" fmla="*/ 21460 h 21468"/>
            <a:gd name="connsiteX0" fmla="*/ 0 w 53573"/>
            <a:gd name="connsiteY0" fmla="*/ 0 h 21330"/>
            <a:gd name="connsiteX1" fmla="*/ 51879 w 53573"/>
            <a:gd name="connsiteY1" fmla="*/ 18178 h 21330"/>
            <a:gd name="connsiteX2" fmla="*/ 33753 w 53573"/>
            <a:gd name="connsiteY2" fmla="*/ 21320 h 21330"/>
            <a:gd name="connsiteX0" fmla="*/ 0 w 52124"/>
            <a:gd name="connsiteY0" fmla="*/ 0 h 21329"/>
            <a:gd name="connsiteX1" fmla="*/ 51879 w 52124"/>
            <a:gd name="connsiteY1" fmla="*/ 18178 h 21329"/>
            <a:gd name="connsiteX2" fmla="*/ 33753 w 52124"/>
            <a:gd name="connsiteY2" fmla="*/ 21320 h 21329"/>
            <a:gd name="connsiteX0" fmla="*/ 0 w 49434"/>
            <a:gd name="connsiteY0" fmla="*/ 0 h 23146"/>
            <a:gd name="connsiteX1" fmla="*/ 48754 w 49434"/>
            <a:gd name="connsiteY1" fmla="*/ 19995 h 23146"/>
            <a:gd name="connsiteX2" fmla="*/ 30628 w 49434"/>
            <a:gd name="connsiteY2" fmla="*/ 23137 h 23146"/>
            <a:gd name="connsiteX0" fmla="*/ 0 w 51022"/>
            <a:gd name="connsiteY0" fmla="*/ 0 h 24963"/>
            <a:gd name="connsiteX1" fmla="*/ 50629 w 51022"/>
            <a:gd name="connsiteY1" fmla="*/ 21812 h 24963"/>
            <a:gd name="connsiteX2" fmla="*/ 32503 w 51022"/>
            <a:gd name="connsiteY2" fmla="*/ 24954 h 24963"/>
            <a:gd name="connsiteX0" fmla="*/ 0 w 51022"/>
            <a:gd name="connsiteY0" fmla="*/ 0 h 24834"/>
            <a:gd name="connsiteX1" fmla="*/ 50629 w 51022"/>
            <a:gd name="connsiteY1" fmla="*/ 21812 h 24834"/>
            <a:gd name="connsiteX2" fmla="*/ 32699 w 51022"/>
            <a:gd name="connsiteY2" fmla="*/ 24822 h 24834"/>
            <a:gd name="connsiteX0" fmla="*/ 0 w 51022"/>
            <a:gd name="connsiteY0" fmla="*/ 0 h 24791"/>
            <a:gd name="connsiteX1" fmla="*/ 50629 w 51022"/>
            <a:gd name="connsiteY1" fmla="*/ 21812 h 24791"/>
            <a:gd name="connsiteX2" fmla="*/ 33287 w 51022"/>
            <a:gd name="connsiteY2" fmla="*/ 24778 h 24791"/>
            <a:gd name="connsiteX0" fmla="*/ 0 w 51022"/>
            <a:gd name="connsiteY0" fmla="*/ 0 h 21812"/>
            <a:gd name="connsiteX1" fmla="*/ 50629 w 51022"/>
            <a:gd name="connsiteY1" fmla="*/ 21812 h 21812"/>
            <a:gd name="connsiteX0" fmla="*/ 0 w 53281"/>
            <a:gd name="connsiteY0" fmla="*/ 0 h 21812"/>
            <a:gd name="connsiteX1" fmla="*/ 40533 w 53281"/>
            <a:gd name="connsiteY1" fmla="*/ 6302 h 21812"/>
            <a:gd name="connsiteX2" fmla="*/ 50629 w 53281"/>
            <a:gd name="connsiteY2" fmla="*/ 21812 h 21812"/>
            <a:gd name="connsiteX0" fmla="*/ 0 w 57268"/>
            <a:gd name="connsiteY0" fmla="*/ 0 h 21812"/>
            <a:gd name="connsiteX1" fmla="*/ 47092 w 57268"/>
            <a:gd name="connsiteY1" fmla="*/ 7524 h 21812"/>
            <a:gd name="connsiteX2" fmla="*/ 50629 w 57268"/>
            <a:gd name="connsiteY2" fmla="*/ 21812 h 21812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7359"/>
            <a:gd name="connsiteY0" fmla="*/ 0 h 15767"/>
            <a:gd name="connsiteX1" fmla="*/ 48101 w 57359"/>
            <a:gd name="connsiteY1" fmla="*/ 386 h 15767"/>
            <a:gd name="connsiteX2" fmla="*/ 48443 w 57359"/>
            <a:gd name="connsiteY2" fmla="*/ 15767 h 15767"/>
            <a:gd name="connsiteX0" fmla="*/ 0 w 48443"/>
            <a:gd name="connsiteY0" fmla="*/ 0 h 15767"/>
            <a:gd name="connsiteX1" fmla="*/ 48101 w 48443"/>
            <a:gd name="connsiteY1" fmla="*/ 386 h 15767"/>
            <a:gd name="connsiteX2" fmla="*/ 48443 w 48443"/>
            <a:gd name="connsiteY2" fmla="*/ 15767 h 15767"/>
            <a:gd name="connsiteX0" fmla="*/ 0 w 50599"/>
            <a:gd name="connsiteY0" fmla="*/ 0 h 19996"/>
            <a:gd name="connsiteX1" fmla="*/ 50257 w 50599"/>
            <a:gd name="connsiteY1" fmla="*/ 4615 h 19996"/>
            <a:gd name="connsiteX2" fmla="*/ 50599 w 50599"/>
            <a:gd name="connsiteY2" fmla="*/ 19996 h 19996"/>
            <a:gd name="connsiteX0" fmla="*/ 0 w 50599"/>
            <a:gd name="connsiteY0" fmla="*/ 0 h 19996"/>
            <a:gd name="connsiteX1" fmla="*/ 50257 w 50599"/>
            <a:gd name="connsiteY1" fmla="*/ 4615 h 19996"/>
            <a:gd name="connsiteX2" fmla="*/ 50599 w 50599"/>
            <a:gd name="connsiteY2" fmla="*/ 19996 h 19996"/>
            <a:gd name="connsiteX0" fmla="*/ 2 w 25416"/>
            <a:gd name="connsiteY0" fmla="*/ 0 h 15625"/>
            <a:gd name="connsiteX1" fmla="*/ 25074 w 25416"/>
            <a:gd name="connsiteY1" fmla="*/ 244 h 15625"/>
            <a:gd name="connsiteX2" fmla="*/ 25416 w 25416"/>
            <a:gd name="connsiteY2" fmla="*/ 15625 h 15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416" h="15625">
              <a:moveTo>
                <a:pt x="2" y="0"/>
              </a:moveTo>
              <a:cubicBezTo>
                <a:pt x="-110" y="258"/>
                <a:pt x="8465" y="994"/>
                <a:pt x="25074" y="244"/>
              </a:cubicBezTo>
              <a:cubicBezTo>
                <a:pt x="25291" y="55"/>
                <a:pt x="25208" y="2590"/>
                <a:pt x="25416" y="1562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12070</xdr:colOff>
      <xdr:row>21</xdr:row>
      <xdr:rowOff>57865</xdr:rowOff>
    </xdr:from>
    <xdr:to>
      <xdr:col>8</xdr:col>
      <xdr:colOff>145420</xdr:colOff>
      <xdr:row>22</xdr:row>
      <xdr:rowOff>9026</xdr:rowOff>
    </xdr:to>
    <xdr:sp macro="" textlink="">
      <xdr:nvSpPr>
        <xdr:cNvPr id="603" name="AutoShape 4802">
          <a:extLst>
            <a:ext uri="{FF2B5EF4-FFF2-40B4-BE49-F238E27FC236}">
              <a16:creationId xmlns:a16="http://schemas.microsoft.com/office/drawing/2014/main" id="{E101CD41-D7B0-4113-A5B1-75DD719DAF50}"/>
            </a:ext>
          </a:extLst>
        </xdr:cNvPr>
        <xdr:cNvSpPr>
          <a:spLocks noChangeArrowheads="1"/>
        </xdr:cNvSpPr>
      </xdr:nvSpPr>
      <xdr:spPr bwMode="auto">
        <a:xfrm>
          <a:off x="5107945" y="3641079"/>
          <a:ext cx="133350" cy="1167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68038</xdr:colOff>
      <xdr:row>20</xdr:row>
      <xdr:rowOff>158750</xdr:rowOff>
    </xdr:from>
    <xdr:to>
      <xdr:col>8</xdr:col>
      <xdr:colOff>526138</xdr:colOff>
      <xdr:row>20</xdr:row>
      <xdr:rowOff>164741</xdr:rowOff>
    </xdr:to>
    <xdr:sp macro="" textlink="">
      <xdr:nvSpPr>
        <xdr:cNvPr id="604" name="Line 88">
          <a:extLst>
            <a:ext uri="{FF2B5EF4-FFF2-40B4-BE49-F238E27FC236}">
              <a16:creationId xmlns:a16="http://schemas.microsoft.com/office/drawing/2014/main" id="{DFDB713C-9A64-4E27-ACD1-B7F32F0D33F7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5389967" y="3339017"/>
          <a:ext cx="5991" cy="45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58968</xdr:colOff>
      <xdr:row>20</xdr:row>
      <xdr:rowOff>9072</xdr:rowOff>
    </xdr:from>
    <xdr:ext cx="392339" cy="109909"/>
    <xdr:sp macro="" textlink="">
      <xdr:nvSpPr>
        <xdr:cNvPr id="605" name="Text Box 1300">
          <a:extLst>
            <a:ext uri="{FF2B5EF4-FFF2-40B4-BE49-F238E27FC236}">
              <a16:creationId xmlns:a16="http://schemas.microsoft.com/office/drawing/2014/main" id="{A10793D4-4725-4FC6-96E3-22CB9DF3BFC0}"/>
            </a:ext>
          </a:extLst>
        </xdr:cNvPr>
        <xdr:cNvSpPr txBox="1">
          <a:spLocks noChangeArrowheads="1"/>
        </xdr:cNvSpPr>
      </xdr:nvSpPr>
      <xdr:spPr bwMode="auto">
        <a:xfrm>
          <a:off x="5154843" y="3415393"/>
          <a:ext cx="392339" cy="109909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三条通ﾘ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251733</xdr:colOff>
      <xdr:row>20</xdr:row>
      <xdr:rowOff>167821</xdr:rowOff>
    </xdr:from>
    <xdr:to>
      <xdr:col>8</xdr:col>
      <xdr:colOff>497833</xdr:colOff>
      <xdr:row>22</xdr:row>
      <xdr:rowOff>41755</xdr:rowOff>
    </xdr:to>
    <xdr:sp macro="" textlink="">
      <xdr:nvSpPr>
        <xdr:cNvPr id="606" name="六角形 605">
          <a:extLst>
            <a:ext uri="{FF2B5EF4-FFF2-40B4-BE49-F238E27FC236}">
              <a16:creationId xmlns:a16="http://schemas.microsoft.com/office/drawing/2014/main" id="{7F677924-07EF-4965-A890-A844934F3DAA}"/>
            </a:ext>
          </a:extLst>
        </xdr:cNvPr>
        <xdr:cNvSpPr/>
      </xdr:nvSpPr>
      <xdr:spPr bwMode="auto">
        <a:xfrm>
          <a:off x="5347608" y="3574142"/>
          <a:ext cx="246100" cy="216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647302</xdr:colOff>
      <xdr:row>18</xdr:row>
      <xdr:rowOff>58964</xdr:rowOff>
    </xdr:from>
    <xdr:to>
      <xdr:col>7</xdr:col>
      <xdr:colOff>650870</xdr:colOff>
      <xdr:row>20</xdr:row>
      <xdr:rowOff>163286</xdr:rowOff>
    </xdr:to>
    <xdr:sp macro="" textlink="">
      <xdr:nvSpPr>
        <xdr:cNvPr id="609" name="Line 547">
          <a:extLst>
            <a:ext uri="{FF2B5EF4-FFF2-40B4-BE49-F238E27FC236}">
              <a16:creationId xmlns:a16="http://schemas.microsoft.com/office/drawing/2014/main" id="{D37C9ADB-4E8F-4AE9-A282-1FDFCFE6CF6E}"/>
            </a:ext>
          </a:extLst>
        </xdr:cNvPr>
        <xdr:cNvSpPr>
          <a:spLocks noChangeShapeType="1"/>
        </xdr:cNvSpPr>
      </xdr:nvSpPr>
      <xdr:spPr bwMode="auto">
        <a:xfrm flipV="1">
          <a:off x="5037873" y="3122839"/>
          <a:ext cx="3568" cy="4467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532948</xdr:colOff>
      <xdr:row>19</xdr:row>
      <xdr:rowOff>120195</xdr:rowOff>
    </xdr:from>
    <xdr:to>
      <xdr:col>8</xdr:col>
      <xdr:colOff>40823</xdr:colOff>
      <xdr:row>20</xdr:row>
      <xdr:rowOff>140607</xdr:rowOff>
    </xdr:to>
    <xdr:grpSp>
      <xdr:nvGrpSpPr>
        <xdr:cNvPr id="610" name="グループ化 609">
          <a:extLst>
            <a:ext uri="{FF2B5EF4-FFF2-40B4-BE49-F238E27FC236}">
              <a16:creationId xmlns:a16="http://schemas.microsoft.com/office/drawing/2014/main" id="{A4A33CB9-02CC-4751-BC35-9E619E90AC33}"/>
            </a:ext>
          </a:extLst>
        </xdr:cNvPr>
        <xdr:cNvGrpSpPr/>
      </xdr:nvGrpSpPr>
      <xdr:grpSpPr>
        <a:xfrm>
          <a:off x="4921919" y="3365232"/>
          <a:ext cx="212911" cy="183831"/>
          <a:chOff x="1456766" y="5311588"/>
          <a:chExt cx="156881" cy="106456"/>
        </a:xfrm>
      </xdr:grpSpPr>
      <xdr:sp macro="" textlink="">
        <xdr:nvSpPr>
          <xdr:cNvPr id="611" name="Line 2970">
            <a:extLst>
              <a:ext uri="{FF2B5EF4-FFF2-40B4-BE49-F238E27FC236}">
                <a16:creationId xmlns:a16="http://schemas.microsoft.com/office/drawing/2014/main" id="{F6D152D9-2F68-457B-85AD-D581FDB14204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2" name="Line 2970">
            <a:extLst>
              <a:ext uri="{FF2B5EF4-FFF2-40B4-BE49-F238E27FC236}">
                <a16:creationId xmlns:a16="http://schemas.microsoft.com/office/drawing/2014/main" id="{A09E02D2-870B-45DC-98F6-E0CD3F3E08A0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3" name="Line 2970">
            <a:extLst>
              <a:ext uri="{FF2B5EF4-FFF2-40B4-BE49-F238E27FC236}">
                <a16:creationId xmlns:a16="http://schemas.microsoft.com/office/drawing/2014/main" id="{5E59C9C3-BB85-4081-9DE3-B157AE380F45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4" name="Line 2970">
            <a:extLst>
              <a:ext uri="{FF2B5EF4-FFF2-40B4-BE49-F238E27FC236}">
                <a16:creationId xmlns:a16="http://schemas.microsoft.com/office/drawing/2014/main" id="{E94CF9B1-BE9F-4CFB-9103-96D797A04F20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419705</xdr:colOff>
      <xdr:row>23</xdr:row>
      <xdr:rowOff>83759</xdr:rowOff>
    </xdr:from>
    <xdr:to>
      <xdr:col>10</xdr:col>
      <xdr:colOff>641955</xdr:colOff>
      <xdr:row>24</xdr:row>
      <xdr:rowOff>143026</xdr:rowOff>
    </xdr:to>
    <xdr:grpSp>
      <xdr:nvGrpSpPr>
        <xdr:cNvPr id="615" name="グループ化 614">
          <a:extLst>
            <a:ext uri="{FF2B5EF4-FFF2-40B4-BE49-F238E27FC236}">
              <a16:creationId xmlns:a16="http://schemas.microsoft.com/office/drawing/2014/main" id="{E0E9FCF4-20E8-40DD-9D03-6A01BA59796C}"/>
            </a:ext>
          </a:extLst>
        </xdr:cNvPr>
        <xdr:cNvGrpSpPr/>
      </xdr:nvGrpSpPr>
      <xdr:grpSpPr>
        <a:xfrm rot="5400000">
          <a:off x="6893218" y="4003702"/>
          <a:ext cx="236693" cy="222250"/>
          <a:chOff x="1456766" y="5311588"/>
          <a:chExt cx="156881" cy="106456"/>
        </a:xfrm>
      </xdr:grpSpPr>
      <xdr:sp macro="" textlink="">
        <xdr:nvSpPr>
          <xdr:cNvPr id="616" name="Line 2970">
            <a:extLst>
              <a:ext uri="{FF2B5EF4-FFF2-40B4-BE49-F238E27FC236}">
                <a16:creationId xmlns:a16="http://schemas.microsoft.com/office/drawing/2014/main" id="{599A90E0-C0DB-4E81-A54C-3F48AF1B6FC5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7" name="Line 2970">
            <a:extLst>
              <a:ext uri="{FF2B5EF4-FFF2-40B4-BE49-F238E27FC236}">
                <a16:creationId xmlns:a16="http://schemas.microsoft.com/office/drawing/2014/main" id="{79A20805-B638-4AAA-8841-1B5087B2176B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8" name="Line 2970">
            <a:extLst>
              <a:ext uri="{FF2B5EF4-FFF2-40B4-BE49-F238E27FC236}">
                <a16:creationId xmlns:a16="http://schemas.microsoft.com/office/drawing/2014/main" id="{E5763FBF-89C0-4B65-8C1A-B08EFAFEA235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9" name="Line 2970">
            <a:extLst>
              <a:ext uri="{FF2B5EF4-FFF2-40B4-BE49-F238E27FC236}">
                <a16:creationId xmlns:a16="http://schemas.microsoft.com/office/drawing/2014/main" id="{D79F2BFC-080C-4B3C-B7D6-27242E387651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7</xdr:col>
      <xdr:colOff>442237</xdr:colOff>
      <xdr:row>21</xdr:row>
      <xdr:rowOff>38553</xdr:rowOff>
    </xdr:from>
    <xdr:ext cx="270742" cy="244550"/>
    <xdr:pic>
      <xdr:nvPicPr>
        <xdr:cNvPr id="620" name="Picture 12589">
          <a:extLst>
            <a:ext uri="{FF2B5EF4-FFF2-40B4-BE49-F238E27FC236}">
              <a16:creationId xmlns:a16="http://schemas.microsoft.com/office/drawing/2014/main" id="{B6EDFF4B-1284-4085-94EF-0E214C3A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2808" y="3621767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489859</xdr:colOff>
      <xdr:row>17</xdr:row>
      <xdr:rowOff>106592</xdr:rowOff>
    </xdr:from>
    <xdr:ext cx="483054" cy="95251"/>
    <xdr:sp macro="" textlink="">
      <xdr:nvSpPr>
        <xdr:cNvPr id="621" name="Text Box 2937">
          <a:extLst>
            <a:ext uri="{FF2B5EF4-FFF2-40B4-BE49-F238E27FC236}">
              <a16:creationId xmlns:a16="http://schemas.microsoft.com/office/drawing/2014/main" id="{6A14A46E-4DA9-4D9F-8836-7CCD74271802}"/>
            </a:ext>
          </a:extLst>
        </xdr:cNvPr>
        <xdr:cNvSpPr txBox="1">
          <a:spLocks noChangeArrowheads="1"/>
        </xdr:cNvSpPr>
      </xdr:nvSpPr>
      <xdr:spPr bwMode="auto">
        <a:xfrm>
          <a:off x="4880430" y="3004913"/>
          <a:ext cx="483054" cy="9525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車折神社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682957</xdr:colOff>
      <xdr:row>18</xdr:row>
      <xdr:rowOff>59485</xdr:rowOff>
    </xdr:from>
    <xdr:to>
      <xdr:col>6</xdr:col>
      <xdr:colOff>429862</xdr:colOff>
      <xdr:row>23</xdr:row>
      <xdr:rowOff>155270</xdr:rowOff>
    </xdr:to>
    <xdr:sp macro="" textlink="">
      <xdr:nvSpPr>
        <xdr:cNvPr id="622" name="左中かっこ 621">
          <a:extLst>
            <a:ext uri="{FF2B5EF4-FFF2-40B4-BE49-F238E27FC236}">
              <a16:creationId xmlns:a16="http://schemas.microsoft.com/office/drawing/2014/main" id="{F1898B68-7653-4B2B-B66A-52C3691CD5F1}"/>
            </a:ext>
          </a:extLst>
        </xdr:cNvPr>
        <xdr:cNvSpPr/>
      </xdr:nvSpPr>
      <xdr:spPr>
        <a:xfrm rot="1202711" flipH="1">
          <a:off x="3662921" y="3123360"/>
          <a:ext cx="452209" cy="946231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145133</xdr:colOff>
      <xdr:row>28</xdr:row>
      <xdr:rowOff>58109</xdr:rowOff>
    </xdr:from>
    <xdr:to>
      <xdr:col>1</xdr:col>
      <xdr:colOff>327448</xdr:colOff>
      <xdr:row>29</xdr:row>
      <xdr:rowOff>53516</xdr:rowOff>
    </xdr:to>
    <xdr:sp macro="" textlink="">
      <xdr:nvSpPr>
        <xdr:cNvPr id="623" name="六角形 622">
          <a:extLst>
            <a:ext uri="{FF2B5EF4-FFF2-40B4-BE49-F238E27FC236}">
              <a16:creationId xmlns:a16="http://schemas.microsoft.com/office/drawing/2014/main" id="{3518592E-A788-4EF4-8504-10724573B1E9}"/>
            </a:ext>
          </a:extLst>
        </xdr:cNvPr>
        <xdr:cNvSpPr/>
      </xdr:nvSpPr>
      <xdr:spPr bwMode="auto">
        <a:xfrm>
          <a:off x="303883" y="4829680"/>
          <a:ext cx="182315" cy="1723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406315</xdr:colOff>
      <xdr:row>30</xdr:row>
      <xdr:rowOff>115972</xdr:rowOff>
    </xdr:from>
    <xdr:to>
      <xdr:col>1</xdr:col>
      <xdr:colOff>588878</xdr:colOff>
      <xdr:row>31</xdr:row>
      <xdr:rowOff>121503</xdr:rowOff>
    </xdr:to>
    <xdr:sp macro="" textlink="">
      <xdr:nvSpPr>
        <xdr:cNvPr id="624" name="六角形 623">
          <a:extLst>
            <a:ext uri="{FF2B5EF4-FFF2-40B4-BE49-F238E27FC236}">
              <a16:creationId xmlns:a16="http://schemas.microsoft.com/office/drawing/2014/main" id="{B473A5BB-BF5D-4C1C-8E5F-AFE8D9608919}"/>
            </a:ext>
          </a:extLst>
        </xdr:cNvPr>
        <xdr:cNvSpPr/>
      </xdr:nvSpPr>
      <xdr:spPr bwMode="auto">
        <a:xfrm>
          <a:off x="565065" y="5229990"/>
          <a:ext cx="182563" cy="1710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56879</xdr:colOff>
      <xdr:row>28</xdr:row>
      <xdr:rowOff>56694</xdr:rowOff>
    </xdr:from>
    <xdr:to>
      <xdr:col>2</xdr:col>
      <xdr:colOff>239442</xdr:colOff>
      <xdr:row>29</xdr:row>
      <xdr:rowOff>53096</xdr:rowOff>
    </xdr:to>
    <xdr:sp macro="" textlink="">
      <xdr:nvSpPr>
        <xdr:cNvPr id="625" name="六角形 624">
          <a:extLst>
            <a:ext uri="{FF2B5EF4-FFF2-40B4-BE49-F238E27FC236}">
              <a16:creationId xmlns:a16="http://schemas.microsoft.com/office/drawing/2014/main" id="{15BDAA7F-7CB5-42E2-9761-1BB941DD9C4B}"/>
            </a:ext>
          </a:extLst>
        </xdr:cNvPr>
        <xdr:cNvSpPr/>
      </xdr:nvSpPr>
      <xdr:spPr bwMode="auto">
        <a:xfrm>
          <a:off x="920933" y="4828265"/>
          <a:ext cx="182563" cy="1732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201842</xdr:colOff>
      <xdr:row>28</xdr:row>
      <xdr:rowOff>172359</xdr:rowOff>
    </xdr:from>
    <xdr:to>
      <xdr:col>1</xdr:col>
      <xdr:colOff>553360</xdr:colOff>
      <xdr:row>30</xdr:row>
      <xdr:rowOff>31751</xdr:rowOff>
    </xdr:to>
    <xdr:grpSp>
      <xdr:nvGrpSpPr>
        <xdr:cNvPr id="626" name="Group 405">
          <a:extLst>
            <a:ext uri="{FF2B5EF4-FFF2-40B4-BE49-F238E27FC236}">
              <a16:creationId xmlns:a16="http://schemas.microsoft.com/office/drawing/2014/main" id="{5F752B65-778C-42CC-9D80-CAAA2052DEAD}"/>
            </a:ext>
          </a:extLst>
        </xdr:cNvPr>
        <xdr:cNvGrpSpPr>
          <a:grpSpLocks/>
        </xdr:cNvGrpSpPr>
      </xdr:nvGrpSpPr>
      <xdr:grpSpPr bwMode="auto">
        <a:xfrm rot="5400000">
          <a:off x="436232" y="4863888"/>
          <a:ext cx="200238" cy="351518"/>
          <a:chOff x="718" y="97"/>
          <a:chExt cx="23" cy="15"/>
        </a:xfrm>
      </xdr:grpSpPr>
      <xdr:sp macro="" textlink="">
        <xdr:nvSpPr>
          <xdr:cNvPr id="627" name="Freeform 406">
            <a:extLst>
              <a:ext uri="{FF2B5EF4-FFF2-40B4-BE49-F238E27FC236}">
                <a16:creationId xmlns:a16="http://schemas.microsoft.com/office/drawing/2014/main" id="{35BE242E-146C-42E0-BF89-3D7B52BF820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8" name="Freeform 407">
            <a:extLst>
              <a:ext uri="{FF2B5EF4-FFF2-40B4-BE49-F238E27FC236}">
                <a16:creationId xmlns:a16="http://schemas.microsoft.com/office/drawing/2014/main" id="{697E3A47-402C-4577-BD79-13431567DB3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256269</xdr:colOff>
      <xdr:row>30</xdr:row>
      <xdr:rowOff>4535</xdr:rowOff>
    </xdr:from>
    <xdr:to>
      <xdr:col>1</xdr:col>
      <xdr:colOff>390072</xdr:colOff>
      <xdr:row>31</xdr:row>
      <xdr:rowOff>131916</xdr:rowOff>
    </xdr:to>
    <xdr:sp macro="" textlink="">
      <xdr:nvSpPr>
        <xdr:cNvPr id="629" name="Text Box 1620">
          <a:extLst>
            <a:ext uri="{FF2B5EF4-FFF2-40B4-BE49-F238E27FC236}">
              <a16:creationId xmlns:a16="http://schemas.microsoft.com/office/drawing/2014/main" id="{A07F3702-8D00-492F-87DD-593EB2AF2EBE}"/>
            </a:ext>
          </a:extLst>
        </xdr:cNvPr>
        <xdr:cNvSpPr txBox="1">
          <a:spLocks noChangeArrowheads="1"/>
        </xdr:cNvSpPr>
      </xdr:nvSpPr>
      <xdr:spPr bwMode="auto">
        <a:xfrm>
          <a:off x="415019" y="5118553"/>
          <a:ext cx="133803" cy="29293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桂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8986</xdr:colOff>
      <xdr:row>30</xdr:row>
      <xdr:rowOff>161742</xdr:rowOff>
    </xdr:from>
    <xdr:to>
      <xdr:col>4</xdr:col>
      <xdr:colOff>107829</xdr:colOff>
      <xdr:row>32</xdr:row>
      <xdr:rowOff>0</xdr:rowOff>
    </xdr:to>
    <xdr:sp macro="" textlink="">
      <xdr:nvSpPr>
        <xdr:cNvPr id="631" name="Text Box 1664">
          <a:extLst>
            <a:ext uri="{FF2B5EF4-FFF2-40B4-BE49-F238E27FC236}">
              <a16:creationId xmlns:a16="http://schemas.microsoft.com/office/drawing/2014/main" id="{F7C55ED3-BD7A-499D-9BB1-564A1B1C529F}"/>
            </a:ext>
          </a:extLst>
        </xdr:cNvPr>
        <xdr:cNvSpPr txBox="1">
          <a:spLocks noChangeArrowheads="1"/>
        </xdr:cNvSpPr>
      </xdr:nvSpPr>
      <xdr:spPr bwMode="auto">
        <a:xfrm>
          <a:off x="167736" y="8048442"/>
          <a:ext cx="803693" cy="18115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12114</xdr:colOff>
      <xdr:row>31</xdr:row>
      <xdr:rowOff>85688</xdr:rowOff>
    </xdr:from>
    <xdr:to>
      <xdr:col>4</xdr:col>
      <xdr:colOff>98313</xdr:colOff>
      <xdr:row>32</xdr:row>
      <xdr:rowOff>60544</xdr:rowOff>
    </xdr:to>
    <xdr:sp macro="" textlink="">
      <xdr:nvSpPr>
        <xdr:cNvPr id="632" name="Text Box 1664">
          <a:extLst>
            <a:ext uri="{FF2B5EF4-FFF2-40B4-BE49-F238E27FC236}">
              <a16:creationId xmlns:a16="http://schemas.microsoft.com/office/drawing/2014/main" id="{19FDA684-6145-491B-9BDC-D32C982FAFF6}"/>
            </a:ext>
          </a:extLst>
        </xdr:cNvPr>
        <xdr:cNvSpPr txBox="1">
          <a:spLocks noChangeArrowheads="1"/>
        </xdr:cNvSpPr>
      </xdr:nvSpPr>
      <xdr:spPr bwMode="auto">
        <a:xfrm rot="5400000">
          <a:off x="845661" y="8173891"/>
          <a:ext cx="146306" cy="8619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307265</xdr:colOff>
      <xdr:row>26</xdr:row>
      <xdr:rowOff>148510</xdr:rowOff>
    </xdr:from>
    <xdr:to>
      <xdr:col>3</xdr:col>
      <xdr:colOff>555625</xdr:colOff>
      <xdr:row>33</xdr:row>
      <xdr:rowOff>5815</xdr:rowOff>
    </xdr:to>
    <xdr:sp macro="" textlink="">
      <xdr:nvSpPr>
        <xdr:cNvPr id="633" name="Freeform 718">
          <a:extLst>
            <a:ext uri="{FF2B5EF4-FFF2-40B4-BE49-F238E27FC236}">
              <a16:creationId xmlns:a16="http://schemas.microsoft.com/office/drawing/2014/main" id="{D8C5ED61-78ED-4F13-9260-A527CF1F5F80}"/>
            </a:ext>
          </a:extLst>
        </xdr:cNvPr>
        <xdr:cNvSpPr>
          <a:spLocks/>
        </xdr:cNvSpPr>
      </xdr:nvSpPr>
      <xdr:spPr bwMode="auto">
        <a:xfrm rot="5400000" flipV="1">
          <a:off x="61467" y="7753958"/>
          <a:ext cx="1057455" cy="248360"/>
        </a:xfrm>
        <a:custGeom>
          <a:avLst/>
          <a:gdLst>
            <a:gd name="T0" fmla="*/ 2147483647 w 25"/>
            <a:gd name="T1" fmla="*/ 2147483647 h 18"/>
            <a:gd name="T2" fmla="*/ 2147483647 w 25"/>
            <a:gd name="T3" fmla="*/ 0 h 18"/>
            <a:gd name="T4" fmla="*/ 0 w 25"/>
            <a:gd name="T5" fmla="*/ 0 h 18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4124 w 10000"/>
            <a:gd name="connsiteY1" fmla="*/ 1852 h 10000"/>
            <a:gd name="connsiteX2" fmla="*/ 0 w 10000"/>
            <a:gd name="connsiteY2" fmla="*/ 0 h 10000"/>
            <a:gd name="connsiteX0" fmla="*/ 10000 w 10000"/>
            <a:gd name="connsiteY0" fmla="*/ 10000 h 10890"/>
            <a:gd name="connsiteX1" fmla="*/ 4433 w 10000"/>
            <a:gd name="connsiteY1" fmla="*/ 10000 h 10890"/>
            <a:gd name="connsiteX2" fmla="*/ 4124 w 10000"/>
            <a:gd name="connsiteY2" fmla="*/ 1852 h 10890"/>
            <a:gd name="connsiteX3" fmla="*/ 0 w 10000"/>
            <a:gd name="connsiteY3" fmla="*/ 0 h 10890"/>
            <a:gd name="connsiteX0" fmla="*/ 10000 w 10000"/>
            <a:gd name="connsiteY0" fmla="*/ 10000 h 11653"/>
            <a:gd name="connsiteX1" fmla="*/ 2653 w 10000"/>
            <a:gd name="connsiteY1" fmla="*/ 10851 h 11653"/>
            <a:gd name="connsiteX2" fmla="*/ 4124 w 10000"/>
            <a:gd name="connsiteY2" fmla="*/ 1852 h 11653"/>
            <a:gd name="connsiteX3" fmla="*/ 0 w 10000"/>
            <a:gd name="connsiteY3" fmla="*/ 0 h 11653"/>
            <a:gd name="connsiteX0" fmla="*/ 10000 w 10000"/>
            <a:gd name="connsiteY0" fmla="*/ 10000 h 11653"/>
            <a:gd name="connsiteX1" fmla="*/ 2653 w 10000"/>
            <a:gd name="connsiteY1" fmla="*/ 10851 h 11653"/>
            <a:gd name="connsiteX2" fmla="*/ 2938 w 10000"/>
            <a:gd name="connsiteY2" fmla="*/ 1852 h 11653"/>
            <a:gd name="connsiteX3" fmla="*/ 0 w 10000"/>
            <a:gd name="connsiteY3" fmla="*/ 0 h 11653"/>
            <a:gd name="connsiteX0" fmla="*/ 10000 w 10000"/>
            <a:gd name="connsiteY0" fmla="*/ 19210 h 20863"/>
            <a:gd name="connsiteX1" fmla="*/ 2653 w 10000"/>
            <a:gd name="connsiteY1" fmla="*/ 20061 h 20863"/>
            <a:gd name="connsiteX2" fmla="*/ 2853 w 10000"/>
            <a:gd name="connsiteY2" fmla="*/ 0 h 20863"/>
            <a:gd name="connsiteX3" fmla="*/ 0 w 10000"/>
            <a:gd name="connsiteY3" fmla="*/ 9210 h 20863"/>
            <a:gd name="connsiteX0" fmla="*/ 9661 w 9661"/>
            <a:gd name="connsiteY0" fmla="*/ 19210 h 20863"/>
            <a:gd name="connsiteX1" fmla="*/ 2314 w 9661"/>
            <a:gd name="connsiteY1" fmla="*/ 20061 h 20863"/>
            <a:gd name="connsiteX2" fmla="*/ 2514 w 9661"/>
            <a:gd name="connsiteY2" fmla="*/ 0 h 20863"/>
            <a:gd name="connsiteX3" fmla="*/ 0 w 9661"/>
            <a:gd name="connsiteY3" fmla="*/ 701 h 20863"/>
            <a:gd name="connsiteX0" fmla="*/ 10000 w 10000"/>
            <a:gd name="connsiteY0" fmla="*/ 9208 h 10000"/>
            <a:gd name="connsiteX1" fmla="*/ 2658 w 10000"/>
            <a:gd name="connsiteY1" fmla="*/ 9616 h 10000"/>
            <a:gd name="connsiteX2" fmla="*/ 2602 w 10000"/>
            <a:gd name="connsiteY2" fmla="*/ 0 h 10000"/>
            <a:gd name="connsiteX3" fmla="*/ 0 w 10000"/>
            <a:gd name="connsiteY3" fmla="*/ 336 h 10000"/>
            <a:gd name="connsiteX0" fmla="*/ 10000 w 10000"/>
            <a:gd name="connsiteY0" fmla="*/ 9208 h 9637"/>
            <a:gd name="connsiteX1" fmla="*/ 2658 w 10000"/>
            <a:gd name="connsiteY1" fmla="*/ 9616 h 9637"/>
            <a:gd name="connsiteX2" fmla="*/ 2602 w 10000"/>
            <a:gd name="connsiteY2" fmla="*/ 0 h 9637"/>
            <a:gd name="connsiteX3" fmla="*/ 0 w 10000"/>
            <a:gd name="connsiteY3" fmla="*/ 336 h 9637"/>
            <a:gd name="connsiteX0" fmla="*/ 10000 w 10000"/>
            <a:gd name="connsiteY0" fmla="*/ 12888 h 13333"/>
            <a:gd name="connsiteX1" fmla="*/ 2658 w 10000"/>
            <a:gd name="connsiteY1" fmla="*/ 13311 h 13333"/>
            <a:gd name="connsiteX2" fmla="*/ 2423 w 10000"/>
            <a:gd name="connsiteY2" fmla="*/ 0 h 13333"/>
            <a:gd name="connsiteX3" fmla="*/ 0 w 10000"/>
            <a:gd name="connsiteY3" fmla="*/ 3682 h 13333"/>
            <a:gd name="connsiteX0" fmla="*/ 10179 w 10179"/>
            <a:gd name="connsiteY0" fmla="*/ 12909 h 13354"/>
            <a:gd name="connsiteX1" fmla="*/ 2837 w 10179"/>
            <a:gd name="connsiteY1" fmla="*/ 13332 h 13354"/>
            <a:gd name="connsiteX2" fmla="*/ 2602 w 10179"/>
            <a:gd name="connsiteY2" fmla="*/ 21 h 13354"/>
            <a:gd name="connsiteX3" fmla="*/ 0 w 10179"/>
            <a:gd name="connsiteY3" fmla="*/ 0 h 13354"/>
            <a:gd name="connsiteX0" fmla="*/ 10179 w 10179"/>
            <a:gd name="connsiteY0" fmla="*/ 13258 h 13703"/>
            <a:gd name="connsiteX1" fmla="*/ 2837 w 10179"/>
            <a:gd name="connsiteY1" fmla="*/ 13681 h 13703"/>
            <a:gd name="connsiteX2" fmla="*/ 2959 w 10179"/>
            <a:gd name="connsiteY2" fmla="*/ 0 h 13703"/>
            <a:gd name="connsiteX3" fmla="*/ 0 w 10179"/>
            <a:gd name="connsiteY3" fmla="*/ 349 h 13703"/>
            <a:gd name="connsiteX0" fmla="*/ 10866 w 10866"/>
            <a:gd name="connsiteY0" fmla="*/ 13401 h 13704"/>
            <a:gd name="connsiteX1" fmla="*/ 2837 w 10866"/>
            <a:gd name="connsiteY1" fmla="*/ 13681 h 13704"/>
            <a:gd name="connsiteX2" fmla="*/ 2959 w 10866"/>
            <a:gd name="connsiteY2" fmla="*/ 0 h 13704"/>
            <a:gd name="connsiteX3" fmla="*/ 0 w 10866"/>
            <a:gd name="connsiteY3" fmla="*/ 349 h 13704"/>
            <a:gd name="connsiteX0" fmla="*/ 10866 w 10866"/>
            <a:gd name="connsiteY0" fmla="*/ 13401 h 13775"/>
            <a:gd name="connsiteX1" fmla="*/ 2837 w 10866"/>
            <a:gd name="connsiteY1" fmla="*/ 13681 h 13775"/>
            <a:gd name="connsiteX2" fmla="*/ 2959 w 10866"/>
            <a:gd name="connsiteY2" fmla="*/ 0 h 13775"/>
            <a:gd name="connsiteX3" fmla="*/ 0 w 10866"/>
            <a:gd name="connsiteY3" fmla="*/ 349 h 13775"/>
            <a:gd name="connsiteX0" fmla="*/ 11518 w 11518"/>
            <a:gd name="connsiteY0" fmla="*/ 14454 h 14828"/>
            <a:gd name="connsiteX1" fmla="*/ 3489 w 11518"/>
            <a:gd name="connsiteY1" fmla="*/ 14734 h 14828"/>
            <a:gd name="connsiteX2" fmla="*/ 3611 w 11518"/>
            <a:gd name="connsiteY2" fmla="*/ 1053 h 14828"/>
            <a:gd name="connsiteX3" fmla="*/ 133 w 11518"/>
            <a:gd name="connsiteY3" fmla="*/ 886 h 14828"/>
            <a:gd name="connsiteX4" fmla="*/ 652 w 11518"/>
            <a:gd name="connsiteY4" fmla="*/ 1402 h 14828"/>
            <a:gd name="connsiteX0" fmla="*/ 10866 w 10866"/>
            <a:gd name="connsiteY0" fmla="*/ 14320 h 14694"/>
            <a:gd name="connsiteX1" fmla="*/ 2837 w 10866"/>
            <a:gd name="connsiteY1" fmla="*/ 14600 h 14694"/>
            <a:gd name="connsiteX2" fmla="*/ 2959 w 10866"/>
            <a:gd name="connsiteY2" fmla="*/ 919 h 14694"/>
            <a:gd name="connsiteX3" fmla="*/ 0 w 10866"/>
            <a:gd name="connsiteY3" fmla="*/ 1268 h 14694"/>
            <a:gd name="connsiteX0" fmla="*/ 11793 w 11793"/>
            <a:gd name="connsiteY0" fmla="*/ 14388 h 14762"/>
            <a:gd name="connsiteX1" fmla="*/ 3764 w 11793"/>
            <a:gd name="connsiteY1" fmla="*/ 14668 h 14762"/>
            <a:gd name="connsiteX2" fmla="*/ 3886 w 11793"/>
            <a:gd name="connsiteY2" fmla="*/ 987 h 14762"/>
            <a:gd name="connsiteX3" fmla="*/ 0 w 11793"/>
            <a:gd name="connsiteY3" fmla="*/ 1049 h 14762"/>
            <a:gd name="connsiteX0" fmla="*/ 11793 w 11793"/>
            <a:gd name="connsiteY0" fmla="*/ 14329 h 14703"/>
            <a:gd name="connsiteX1" fmla="*/ 3764 w 11793"/>
            <a:gd name="connsiteY1" fmla="*/ 14609 h 14703"/>
            <a:gd name="connsiteX2" fmla="*/ 3886 w 11793"/>
            <a:gd name="connsiteY2" fmla="*/ 928 h 14703"/>
            <a:gd name="connsiteX3" fmla="*/ 0 w 11793"/>
            <a:gd name="connsiteY3" fmla="*/ 990 h 14703"/>
            <a:gd name="connsiteX0" fmla="*/ 11793 w 11793"/>
            <a:gd name="connsiteY0" fmla="*/ 13401 h 13775"/>
            <a:gd name="connsiteX1" fmla="*/ 3764 w 11793"/>
            <a:gd name="connsiteY1" fmla="*/ 13681 h 13775"/>
            <a:gd name="connsiteX2" fmla="*/ 3886 w 11793"/>
            <a:gd name="connsiteY2" fmla="*/ 0 h 13775"/>
            <a:gd name="connsiteX3" fmla="*/ 0 w 11793"/>
            <a:gd name="connsiteY3" fmla="*/ 62 h 13775"/>
            <a:gd name="connsiteX0" fmla="*/ 11793 w 11793"/>
            <a:gd name="connsiteY0" fmla="*/ 13401 h 13775"/>
            <a:gd name="connsiteX1" fmla="*/ 3764 w 11793"/>
            <a:gd name="connsiteY1" fmla="*/ 13681 h 13775"/>
            <a:gd name="connsiteX2" fmla="*/ 3886 w 11793"/>
            <a:gd name="connsiteY2" fmla="*/ 0 h 13775"/>
            <a:gd name="connsiteX3" fmla="*/ 0 w 11793"/>
            <a:gd name="connsiteY3" fmla="*/ 62 h 13775"/>
            <a:gd name="connsiteX0" fmla="*/ 11793 w 11793"/>
            <a:gd name="connsiteY0" fmla="*/ 13401 h 14307"/>
            <a:gd name="connsiteX1" fmla="*/ 3811 w 11793"/>
            <a:gd name="connsiteY1" fmla="*/ 14261 h 14307"/>
            <a:gd name="connsiteX2" fmla="*/ 3886 w 11793"/>
            <a:gd name="connsiteY2" fmla="*/ 0 h 14307"/>
            <a:gd name="connsiteX3" fmla="*/ 0 w 11793"/>
            <a:gd name="connsiteY3" fmla="*/ 62 h 14307"/>
            <a:gd name="connsiteX0" fmla="*/ 11793 w 11793"/>
            <a:gd name="connsiteY0" fmla="*/ 13401 h 14307"/>
            <a:gd name="connsiteX1" fmla="*/ 3811 w 11793"/>
            <a:gd name="connsiteY1" fmla="*/ 14261 h 14307"/>
            <a:gd name="connsiteX2" fmla="*/ 3886 w 11793"/>
            <a:gd name="connsiteY2" fmla="*/ 0 h 14307"/>
            <a:gd name="connsiteX3" fmla="*/ 0 w 11793"/>
            <a:gd name="connsiteY3" fmla="*/ 62 h 14307"/>
            <a:gd name="connsiteX0" fmla="*/ 11793 w 11793"/>
            <a:gd name="connsiteY0" fmla="*/ 13401 h 14292"/>
            <a:gd name="connsiteX1" fmla="*/ 3811 w 11793"/>
            <a:gd name="connsiteY1" fmla="*/ 14261 h 14292"/>
            <a:gd name="connsiteX2" fmla="*/ 3886 w 11793"/>
            <a:gd name="connsiteY2" fmla="*/ 0 h 14292"/>
            <a:gd name="connsiteX3" fmla="*/ 0 w 11793"/>
            <a:gd name="connsiteY3" fmla="*/ 62 h 14292"/>
            <a:gd name="connsiteX0" fmla="*/ 11793 w 11793"/>
            <a:gd name="connsiteY0" fmla="*/ 13401 h 14463"/>
            <a:gd name="connsiteX1" fmla="*/ 3811 w 11793"/>
            <a:gd name="connsiteY1" fmla="*/ 14261 h 14463"/>
            <a:gd name="connsiteX2" fmla="*/ 3886 w 11793"/>
            <a:gd name="connsiteY2" fmla="*/ 0 h 14463"/>
            <a:gd name="connsiteX3" fmla="*/ 0 w 11793"/>
            <a:gd name="connsiteY3" fmla="*/ 62 h 14463"/>
            <a:gd name="connsiteX0" fmla="*/ 11793 w 11793"/>
            <a:gd name="connsiteY0" fmla="*/ 13401 h 14419"/>
            <a:gd name="connsiteX1" fmla="*/ 3811 w 11793"/>
            <a:gd name="connsiteY1" fmla="*/ 14261 h 14419"/>
            <a:gd name="connsiteX2" fmla="*/ 3886 w 11793"/>
            <a:gd name="connsiteY2" fmla="*/ 0 h 14419"/>
            <a:gd name="connsiteX3" fmla="*/ 0 w 11793"/>
            <a:gd name="connsiteY3" fmla="*/ 62 h 14419"/>
            <a:gd name="connsiteX0" fmla="*/ 11793 w 11793"/>
            <a:gd name="connsiteY0" fmla="*/ 13401 h 14463"/>
            <a:gd name="connsiteX1" fmla="*/ 3811 w 11793"/>
            <a:gd name="connsiteY1" fmla="*/ 14261 h 14463"/>
            <a:gd name="connsiteX2" fmla="*/ 3886 w 11793"/>
            <a:gd name="connsiteY2" fmla="*/ 0 h 14463"/>
            <a:gd name="connsiteX3" fmla="*/ 0 w 11793"/>
            <a:gd name="connsiteY3" fmla="*/ 62 h 14463"/>
            <a:gd name="connsiteX0" fmla="*/ 11793 w 11793"/>
            <a:gd name="connsiteY0" fmla="*/ 13401 h 15033"/>
            <a:gd name="connsiteX1" fmla="*/ 8224 w 11793"/>
            <a:gd name="connsiteY1" fmla="*/ 12914 h 15033"/>
            <a:gd name="connsiteX2" fmla="*/ 3811 w 11793"/>
            <a:gd name="connsiteY2" fmla="*/ 14261 h 15033"/>
            <a:gd name="connsiteX3" fmla="*/ 3886 w 11793"/>
            <a:gd name="connsiteY3" fmla="*/ 0 h 15033"/>
            <a:gd name="connsiteX4" fmla="*/ 0 w 11793"/>
            <a:gd name="connsiteY4" fmla="*/ 62 h 15033"/>
            <a:gd name="connsiteX0" fmla="*/ 11793 w 11793"/>
            <a:gd name="connsiteY0" fmla="*/ 13401 h 14261"/>
            <a:gd name="connsiteX1" fmla="*/ 8224 w 11793"/>
            <a:gd name="connsiteY1" fmla="*/ 12914 h 14261"/>
            <a:gd name="connsiteX2" fmla="*/ 3811 w 11793"/>
            <a:gd name="connsiteY2" fmla="*/ 14261 h 14261"/>
            <a:gd name="connsiteX3" fmla="*/ 3886 w 11793"/>
            <a:gd name="connsiteY3" fmla="*/ 0 h 14261"/>
            <a:gd name="connsiteX4" fmla="*/ 0 w 11793"/>
            <a:gd name="connsiteY4" fmla="*/ 62 h 14261"/>
            <a:gd name="connsiteX0" fmla="*/ 11793 w 11793"/>
            <a:gd name="connsiteY0" fmla="*/ 13401 h 14273"/>
            <a:gd name="connsiteX1" fmla="*/ 8224 w 11793"/>
            <a:gd name="connsiteY1" fmla="*/ 12914 h 14273"/>
            <a:gd name="connsiteX2" fmla="*/ 3811 w 11793"/>
            <a:gd name="connsiteY2" fmla="*/ 14261 h 14273"/>
            <a:gd name="connsiteX3" fmla="*/ 3886 w 11793"/>
            <a:gd name="connsiteY3" fmla="*/ 0 h 14273"/>
            <a:gd name="connsiteX4" fmla="*/ 0 w 11793"/>
            <a:gd name="connsiteY4" fmla="*/ 62 h 14273"/>
            <a:gd name="connsiteX0" fmla="*/ 11793 w 11793"/>
            <a:gd name="connsiteY0" fmla="*/ 13401 h 14273"/>
            <a:gd name="connsiteX1" fmla="*/ 8224 w 11793"/>
            <a:gd name="connsiteY1" fmla="*/ 12914 h 14273"/>
            <a:gd name="connsiteX2" fmla="*/ 3811 w 11793"/>
            <a:gd name="connsiteY2" fmla="*/ 14261 h 14273"/>
            <a:gd name="connsiteX3" fmla="*/ 3886 w 11793"/>
            <a:gd name="connsiteY3" fmla="*/ 0 h 14273"/>
            <a:gd name="connsiteX4" fmla="*/ 0 w 11793"/>
            <a:gd name="connsiteY4" fmla="*/ 62 h 14273"/>
            <a:gd name="connsiteX0" fmla="*/ 11605 w 11605"/>
            <a:gd name="connsiteY0" fmla="*/ 12822 h 14273"/>
            <a:gd name="connsiteX1" fmla="*/ 8224 w 11605"/>
            <a:gd name="connsiteY1" fmla="*/ 12914 h 14273"/>
            <a:gd name="connsiteX2" fmla="*/ 3811 w 11605"/>
            <a:gd name="connsiteY2" fmla="*/ 14261 h 14273"/>
            <a:gd name="connsiteX3" fmla="*/ 3886 w 11605"/>
            <a:gd name="connsiteY3" fmla="*/ 0 h 14273"/>
            <a:gd name="connsiteX4" fmla="*/ 0 w 11605"/>
            <a:gd name="connsiteY4" fmla="*/ 62 h 14273"/>
            <a:gd name="connsiteX0" fmla="*/ 11605 w 11605"/>
            <a:gd name="connsiteY0" fmla="*/ 12822 h 14273"/>
            <a:gd name="connsiteX1" fmla="*/ 8224 w 11605"/>
            <a:gd name="connsiteY1" fmla="*/ 12914 h 14273"/>
            <a:gd name="connsiteX2" fmla="*/ 3811 w 11605"/>
            <a:gd name="connsiteY2" fmla="*/ 14261 h 14273"/>
            <a:gd name="connsiteX3" fmla="*/ 3886 w 11605"/>
            <a:gd name="connsiteY3" fmla="*/ 0 h 14273"/>
            <a:gd name="connsiteX4" fmla="*/ 0 w 11605"/>
            <a:gd name="connsiteY4" fmla="*/ 62 h 14273"/>
            <a:gd name="connsiteX0" fmla="*/ 11605 w 11605"/>
            <a:gd name="connsiteY0" fmla="*/ 12822 h 14364"/>
            <a:gd name="connsiteX1" fmla="*/ 8224 w 11605"/>
            <a:gd name="connsiteY1" fmla="*/ 12914 h 14364"/>
            <a:gd name="connsiteX2" fmla="*/ 3811 w 11605"/>
            <a:gd name="connsiteY2" fmla="*/ 14261 h 14364"/>
            <a:gd name="connsiteX3" fmla="*/ 3886 w 11605"/>
            <a:gd name="connsiteY3" fmla="*/ 0 h 14364"/>
            <a:gd name="connsiteX4" fmla="*/ 0 w 11605"/>
            <a:gd name="connsiteY4" fmla="*/ 62 h 143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605" h="14364">
              <a:moveTo>
                <a:pt x="11605" y="12822"/>
              </a:moveTo>
              <a:cubicBezTo>
                <a:pt x="9020" y="12484"/>
                <a:pt x="9554" y="12771"/>
                <a:pt x="8224" y="12914"/>
              </a:cubicBezTo>
              <a:cubicBezTo>
                <a:pt x="6894" y="13057"/>
                <a:pt x="7716" y="14803"/>
                <a:pt x="3811" y="14261"/>
              </a:cubicBezTo>
              <a:cubicBezTo>
                <a:pt x="3881" y="10934"/>
                <a:pt x="3817" y="3326"/>
                <a:pt x="3886" y="0"/>
              </a:cubicBezTo>
              <a:cubicBezTo>
                <a:pt x="1627" y="71"/>
                <a:pt x="1234" y="276"/>
                <a:pt x="0" y="6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98365</xdr:colOff>
      <xdr:row>31</xdr:row>
      <xdr:rowOff>138120</xdr:rowOff>
    </xdr:from>
    <xdr:to>
      <xdr:col>5</xdr:col>
      <xdr:colOff>470</xdr:colOff>
      <xdr:row>31</xdr:row>
      <xdr:rowOff>146057</xdr:rowOff>
    </xdr:to>
    <xdr:sp macro="" textlink="">
      <xdr:nvSpPr>
        <xdr:cNvPr id="634" name="Line 1040">
          <a:extLst>
            <a:ext uri="{FF2B5EF4-FFF2-40B4-BE49-F238E27FC236}">
              <a16:creationId xmlns:a16="http://schemas.microsoft.com/office/drawing/2014/main" id="{F9235AF3-F4DB-413B-8D6A-4DBBC5D82C8E}"/>
            </a:ext>
          </a:extLst>
        </xdr:cNvPr>
        <xdr:cNvSpPr>
          <a:spLocks noChangeShapeType="1"/>
        </xdr:cNvSpPr>
      </xdr:nvSpPr>
      <xdr:spPr bwMode="auto">
        <a:xfrm flipH="1" flipV="1">
          <a:off x="257115" y="8196270"/>
          <a:ext cx="1311805" cy="7937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58209</xdr:colOff>
      <xdr:row>31</xdr:row>
      <xdr:rowOff>156287</xdr:rowOff>
    </xdr:from>
    <xdr:to>
      <xdr:col>4</xdr:col>
      <xdr:colOff>717024</xdr:colOff>
      <xdr:row>31</xdr:row>
      <xdr:rowOff>156287</xdr:rowOff>
    </xdr:to>
    <xdr:sp macro="" textlink="">
      <xdr:nvSpPr>
        <xdr:cNvPr id="635" name="Line 1040">
          <a:extLst>
            <a:ext uri="{FF2B5EF4-FFF2-40B4-BE49-F238E27FC236}">
              <a16:creationId xmlns:a16="http://schemas.microsoft.com/office/drawing/2014/main" id="{D712C539-76AD-4013-AD06-8967B6B503DC}"/>
            </a:ext>
          </a:extLst>
        </xdr:cNvPr>
        <xdr:cNvSpPr>
          <a:spLocks noChangeShapeType="1"/>
        </xdr:cNvSpPr>
      </xdr:nvSpPr>
      <xdr:spPr bwMode="auto">
        <a:xfrm flipH="1" flipV="1">
          <a:off x="216959" y="8214437"/>
          <a:ext cx="13509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58964</xdr:colOff>
      <xdr:row>31</xdr:row>
      <xdr:rowOff>124127</xdr:rowOff>
    </xdr:from>
    <xdr:to>
      <xdr:col>4</xdr:col>
      <xdr:colOff>701907</xdr:colOff>
      <xdr:row>31</xdr:row>
      <xdr:rowOff>132058</xdr:rowOff>
    </xdr:to>
    <xdr:sp macro="" textlink="">
      <xdr:nvSpPr>
        <xdr:cNvPr id="636" name="Line 1040">
          <a:extLst>
            <a:ext uri="{FF2B5EF4-FFF2-40B4-BE49-F238E27FC236}">
              <a16:creationId xmlns:a16="http://schemas.microsoft.com/office/drawing/2014/main" id="{2507B213-C8C8-4597-AAE4-81F8EDDAE819}"/>
            </a:ext>
          </a:extLst>
        </xdr:cNvPr>
        <xdr:cNvSpPr>
          <a:spLocks noChangeShapeType="1"/>
        </xdr:cNvSpPr>
      </xdr:nvSpPr>
      <xdr:spPr bwMode="auto">
        <a:xfrm flipH="1" flipV="1">
          <a:off x="1628321" y="5403698"/>
          <a:ext cx="1348247" cy="79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301641</xdr:colOff>
      <xdr:row>30</xdr:row>
      <xdr:rowOff>36870</xdr:rowOff>
    </xdr:from>
    <xdr:to>
      <xdr:col>4</xdr:col>
      <xdr:colOff>686210</xdr:colOff>
      <xdr:row>30</xdr:row>
      <xdr:rowOff>145948</xdr:rowOff>
    </xdr:to>
    <xdr:sp macro="" textlink="">
      <xdr:nvSpPr>
        <xdr:cNvPr id="637" name="Line 1440">
          <a:extLst>
            <a:ext uri="{FF2B5EF4-FFF2-40B4-BE49-F238E27FC236}">
              <a16:creationId xmlns:a16="http://schemas.microsoft.com/office/drawing/2014/main" id="{8ADD527F-0CA1-4111-B8DF-F7DA0FBCC8E7}"/>
            </a:ext>
          </a:extLst>
        </xdr:cNvPr>
        <xdr:cNvSpPr>
          <a:spLocks noChangeShapeType="1"/>
        </xdr:cNvSpPr>
      </xdr:nvSpPr>
      <xdr:spPr bwMode="auto">
        <a:xfrm flipV="1">
          <a:off x="460391" y="7923570"/>
          <a:ext cx="1089419" cy="10907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500"/>
            <a:gd name="connsiteY0" fmla="*/ 110079 h 110149"/>
            <a:gd name="connsiteX1" fmla="*/ 10500 w 10500"/>
            <a:gd name="connsiteY1" fmla="*/ 71 h 110149"/>
            <a:gd name="connsiteX0" fmla="*/ 0 w 10500"/>
            <a:gd name="connsiteY0" fmla="*/ 117979 h 117978"/>
            <a:gd name="connsiteX1" fmla="*/ 10500 w 10500"/>
            <a:gd name="connsiteY1" fmla="*/ 7971 h 117978"/>
            <a:gd name="connsiteX0" fmla="*/ 0 w 10500"/>
            <a:gd name="connsiteY0" fmla="*/ 126918 h 126918"/>
            <a:gd name="connsiteX1" fmla="*/ 3000 w 10500"/>
            <a:gd name="connsiteY1" fmla="*/ 36908 h 126918"/>
            <a:gd name="connsiteX2" fmla="*/ 10500 w 10500"/>
            <a:gd name="connsiteY2" fmla="*/ 16910 h 126918"/>
            <a:gd name="connsiteX0" fmla="*/ 221 w 10721"/>
            <a:gd name="connsiteY0" fmla="*/ 163960 h 163960"/>
            <a:gd name="connsiteX1" fmla="*/ 521 w 10721"/>
            <a:gd name="connsiteY1" fmla="*/ 23946 h 163960"/>
            <a:gd name="connsiteX2" fmla="*/ 10721 w 10721"/>
            <a:gd name="connsiteY2" fmla="*/ 53952 h 163960"/>
            <a:gd name="connsiteX0" fmla="*/ 0 w 10500"/>
            <a:gd name="connsiteY0" fmla="*/ 140014 h 140014"/>
            <a:gd name="connsiteX1" fmla="*/ 300 w 10500"/>
            <a:gd name="connsiteY1" fmla="*/ 0 h 140014"/>
            <a:gd name="connsiteX2" fmla="*/ 10500 w 10500"/>
            <a:gd name="connsiteY2" fmla="*/ 30006 h 140014"/>
            <a:gd name="connsiteX0" fmla="*/ 0 w 11700"/>
            <a:gd name="connsiteY0" fmla="*/ 280023 h 280023"/>
            <a:gd name="connsiteX1" fmla="*/ 1500 w 11700"/>
            <a:gd name="connsiteY1" fmla="*/ 0 h 280023"/>
            <a:gd name="connsiteX2" fmla="*/ 11700 w 11700"/>
            <a:gd name="connsiteY2" fmla="*/ 30006 h 280023"/>
            <a:gd name="connsiteX0" fmla="*/ 0 w 11700"/>
            <a:gd name="connsiteY0" fmla="*/ 290024 h 290024"/>
            <a:gd name="connsiteX1" fmla="*/ 2400 w 11700"/>
            <a:gd name="connsiteY1" fmla="*/ 0 h 290024"/>
            <a:gd name="connsiteX2" fmla="*/ 11700 w 11700"/>
            <a:gd name="connsiteY2" fmla="*/ 40007 h 290024"/>
            <a:gd name="connsiteX0" fmla="*/ 0 w 11700"/>
            <a:gd name="connsiteY0" fmla="*/ 290024 h 290024"/>
            <a:gd name="connsiteX1" fmla="*/ 2400 w 11700"/>
            <a:gd name="connsiteY1" fmla="*/ 0 h 290024"/>
            <a:gd name="connsiteX2" fmla="*/ 11700 w 11700"/>
            <a:gd name="connsiteY2" fmla="*/ 40007 h 290024"/>
            <a:gd name="connsiteX0" fmla="*/ 0 w 10300"/>
            <a:gd name="connsiteY0" fmla="*/ 200018 h 200018"/>
            <a:gd name="connsiteX1" fmla="*/ 1000 w 10300"/>
            <a:gd name="connsiteY1" fmla="*/ 0 h 200018"/>
            <a:gd name="connsiteX2" fmla="*/ 10300 w 10300"/>
            <a:gd name="connsiteY2" fmla="*/ 40007 h 200018"/>
            <a:gd name="connsiteX0" fmla="*/ 0 w 10200"/>
            <a:gd name="connsiteY0" fmla="*/ 200018 h 200018"/>
            <a:gd name="connsiteX1" fmla="*/ 1000 w 10200"/>
            <a:gd name="connsiteY1" fmla="*/ 0 h 200018"/>
            <a:gd name="connsiteX2" fmla="*/ 10200 w 10200"/>
            <a:gd name="connsiteY2" fmla="*/ 10004 h 200018"/>
            <a:gd name="connsiteX0" fmla="*/ 100 w 10300"/>
            <a:gd name="connsiteY0" fmla="*/ 200018 h 200018"/>
            <a:gd name="connsiteX1" fmla="*/ 1100 w 10300"/>
            <a:gd name="connsiteY1" fmla="*/ 0 h 200018"/>
            <a:gd name="connsiteX2" fmla="*/ 10300 w 10300"/>
            <a:gd name="connsiteY2" fmla="*/ 10004 h 200018"/>
            <a:gd name="connsiteX0" fmla="*/ 100 w 10300"/>
            <a:gd name="connsiteY0" fmla="*/ 160015 h 160015"/>
            <a:gd name="connsiteX1" fmla="*/ 1100 w 10300"/>
            <a:gd name="connsiteY1" fmla="*/ 0 h 160015"/>
            <a:gd name="connsiteX2" fmla="*/ 10300 w 10300"/>
            <a:gd name="connsiteY2" fmla="*/ 10004 h 1600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00" h="160015">
              <a:moveTo>
                <a:pt x="100" y="160015"/>
              </a:moveTo>
              <a:cubicBezTo>
                <a:pt x="300" y="23337"/>
                <a:pt x="-700" y="6669"/>
                <a:pt x="1100" y="0"/>
              </a:cubicBezTo>
              <a:cubicBezTo>
                <a:pt x="11233" y="23339"/>
                <a:pt x="6967" y="6671"/>
                <a:pt x="10300" y="1000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563317</xdr:colOff>
      <xdr:row>28</xdr:row>
      <xdr:rowOff>154054</xdr:rowOff>
    </xdr:from>
    <xdr:to>
      <xdr:col>4</xdr:col>
      <xdr:colOff>364884</xdr:colOff>
      <xdr:row>28</xdr:row>
      <xdr:rowOff>154062</xdr:rowOff>
    </xdr:to>
    <xdr:sp macro="" textlink="">
      <xdr:nvSpPr>
        <xdr:cNvPr id="638" name="Line 1440">
          <a:extLst>
            <a:ext uri="{FF2B5EF4-FFF2-40B4-BE49-F238E27FC236}">
              <a16:creationId xmlns:a16="http://schemas.microsoft.com/office/drawing/2014/main" id="{5D5CE0B3-7FDD-4DD8-B9FD-83EF7B7A72B5}"/>
            </a:ext>
          </a:extLst>
        </xdr:cNvPr>
        <xdr:cNvSpPr>
          <a:spLocks noChangeShapeType="1"/>
        </xdr:cNvSpPr>
      </xdr:nvSpPr>
      <xdr:spPr bwMode="auto">
        <a:xfrm flipV="1">
          <a:off x="722067" y="7697854"/>
          <a:ext cx="506417" cy="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54352</xdr:colOff>
      <xdr:row>29</xdr:row>
      <xdr:rowOff>96371</xdr:rowOff>
    </xdr:from>
    <xdr:to>
      <xdr:col>4</xdr:col>
      <xdr:colOff>499877</xdr:colOff>
      <xdr:row>31</xdr:row>
      <xdr:rowOff>76814</xdr:rowOff>
    </xdr:to>
    <xdr:sp macro="" textlink="">
      <xdr:nvSpPr>
        <xdr:cNvPr id="639" name="Text Box 1445">
          <a:extLst>
            <a:ext uri="{FF2B5EF4-FFF2-40B4-BE49-F238E27FC236}">
              <a16:creationId xmlns:a16="http://schemas.microsoft.com/office/drawing/2014/main" id="{830E455C-FC50-43E1-AE49-DD2908B028C3}"/>
            </a:ext>
          </a:extLst>
        </xdr:cNvPr>
        <xdr:cNvSpPr txBox="1">
          <a:spLocks noChangeArrowheads="1"/>
        </xdr:cNvSpPr>
      </xdr:nvSpPr>
      <xdr:spPr bwMode="auto">
        <a:xfrm>
          <a:off x="917952" y="7811621"/>
          <a:ext cx="445525" cy="32334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丸太町通</a:t>
          </a:r>
        </a:p>
      </xdr:txBody>
    </xdr:sp>
    <xdr:clientData/>
  </xdr:twoCellAnchor>
  <xdr:twoCellAnchor>
    <xdr:from>
      <xdr:col>3</xdr:col>
      <xdr:colOff>494182</xdr:colOff>
      <xdr:row>30</xdr:row>
      <xdr:rowOff>84496</xdr:rowOff>
    </xdr:from>
    <xdr:to>
      <xdr:col>3</xdr:col>
      <xdr:colOff>599154</xdr:colOff>
      <xdr:row>31</xdr:row>
      <xdr:rowOff>23831</xdr:rowOff>
    </xdr:to>
    <xdr:sp macro="" textlink="">
      <xdr:nvSpPr>
        <xdr:cNvPr id="640" name="Oval 453">
          <a:extLst>
            <a:ext uri="{FF2B5EF4-FFF2-40B4-BE49-F238E27FC236}">
              <a16:creationId xmlns:a16="http://schemas.microsoft.com/office/drawing/2014/main" id="{F317E35B-8FAE-481A-AD15-249296C08632}"/>
            </a:ext>
          </a:extLst>
        </xdr:cNvPr>
        <xdr:cNvSpPr>
          <a:spLocks noChangeArrowheads="1"/>
        </xdr:cNvSpPr>
      </xdr:nvSpPr>
      <xdr:spPr bwMode="auto">
        <a:xfrm>
          <a:off x="652932" y="7971196"/>
          <a:ext cx="104972" cy="1107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16425</xdr:colOff>
      <xdr:row>31</xdr:row>
      <xdr:rowOff>142955</xdr:rowOff>
    </xdr:from>
    <xdr:to>
      <xdr:col>3</xdr:col>
      <xdr:colOff>466394</xdr:colOff>
      <xdr:row>32</xdr:row>
      <xdr:rowOff>129859</xdr:rowOff>
    </xdr:to>
    <xdr:sp macro="" textlink="">
      <xdr:nvSpPr>
        <xdr:cNvPr id="641" name="Text Box 1416">
          <a:extLst>
            <a:ext uri="{FF2B5EF4-FFF2-40B4-BE49-F238E27FC236}">
              <a16:creationId xmlns:a16="http://schemas.microsoft.com/office/drawing/2014/main" id="{1EB6AE66-702E-48F6-9823-79977FD60B32}"/>
            </a:ext>
          </a:extLst>
        </xdr:cNvPr>
        <xdr:cNvSpPr txBox="1">
          <a:spLocks noChangeArrowheads="1"/>
        </xdr:cNvSpPr>
      </xdr:nvSpPr>
      <xdr:spPr bwMode="auto">
        <a:xfrm>
          <a:off x="175175" y="8201105"/>
          <a:ext cx="449969" cy="158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12114</xdr:colOff>
      <xdr:row>31</xdr:row>
      <xdr:rowOff>85688</xdr:rowOff>
    </xdr:from>
    <xdr:to>
      <xdr:col>4</xdr:col>
      <xdr:colOff>98313</xdr:colOff>
      <xdr:row>32</xdr:row>
      <xdr:rowOff>60544</xdr:rowOff>
    </xdr:to>
    <xdr:sp macro="" textlink="">
      <xdr:nvSpPr>
        <xdr:cNvPr id="643" name="Text Box 1664">
          <a:extLst>
            <a:ext uri="{FF2B5EF4-FFF2-40B4-BE49-F238E27FC236}">
              <a16:creationId xmlns:a16="http://schemas.microsoft.com/office/drawing/2014/main" id="{46A3654B-CDA1-450C-A10E-680D7821CBA3}"/>
            </a:ext>
          </a:extLst>
        </xdr:cNvPr>
        <xdr:cNvSpPr txBox="1">
          <a:spLocks noChangeArrowheads="1"/>
        </xdr:cNvSpPr>
      </xdr:nvSpPr>
      <xdr:spPr bwMode="auto">
        <a:xfrm rot="5400000">
          <a:off x="845661" y="8173891"/>
          <a:ext cx="146306" cy="8619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3385</xdr:colOff>
      <xdr:row>31</xdr:row>
      <xdr:rowOff>15973</xdr:rowOff>
    </xdr:from>
    <xdr:to>
      <xdr:col>4</xdr:col>
      <xdr:colOff>113944</xdr:colOff>
      <xdr:row>32</xdr:row>
      <xdr:rowOff>114158</xdr:rowOff>
    </xdr:to>
    <xdr:grpSp>
      <xdr:nvGrpSpPr>
        <xdr:cNvPr id="644" name="Group 1180">
          <a:extLst>
            <a:ext uri="{FF2B5EF4-FFF2-40B4-BE49-F238E27FC236}">
              <a16:creationId xmlns:a16="http://schemas.microsoft.com/office/drawing/2014/main" id="{5AF1E844-C64B-42D9-A05C-89FB911F3B25}"/>
            </a:ext>
          </a:extLst>
        </xdr:cNvPr>
        <xdr:cNvGrpSpPr>
          <a:grpSpLocks/>
        </xdr:cNvGrpSpPr>
      </xdr:nvGrpSpPr>
      <xdr:grpSpPr bwMode="auto">
        <a:xfrm>
          <a:off x="2277245" y="5287407"/>
          <a:ext cx="110559" cy="275611"/>
          <a:chOff x="718" y="97"/>
          <a:chExt cx="23" cy="15"/>
        </a:xfrm>
      </xdr:grpSpPr>
      <xdr:sp macro="" textlink="">
        <xdr:nvSpPr>
          <xdr:cNvPr id="645" name="Freeform 1181">
            <a:extLst>
              <a:ext uri="{FF2B5EF4-FFF2-40B4-BE49-F238E27FC236}">
                <a16:creationId xmlns:a16="http://schemas.microsoft.com/office/drawing/2014/main" id="{103D5719-94E2-49BF-A4E8-4435535FF18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6" name="Freeform 1182">
            <a:extLst>
              <a:ext uri="{FF2B5EF4-FFF2-40B4-BE49-F238E27FC236}">
                <a16:creationId xmlns:a16="http://schemas.microsoft.com/office/drawing/2014/main" id="{0549510A-9B2C-4A4D-9A33-71E603C0B47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55629</xdr:colOff>
      <xdr:row>26</xdr:row>
      <xdr:rowOff>65942</xdr:rowOff>
    </xdr:from>
    <xdr:to>
      <xdr:col>4</xdr:col>
      <xdr:colOff>65943</xdr:colOff>
      <xdr:row>32</xdr:row>
      <xdr:rowOff>143337</xdr:rowOff>
    </xdr:to>
    <xdr:sp macro="" textlink="">
      <xdr:nvSpPr>
        <xdr:cNvPr id="647" name="Line 1591">
          <a:extLst>
            <a:ext uri="{FF2B5EF4-FFF2-40B4-BE49-F238E27FC236}">
              <a16:creationId xmlns:a16="http://schemas.microsoft.com/office/drawing/2014/main" id="{BD0C9CA8-0DB7-41C7-953F-BEE33404A953}"/>
            </a:ext>
          </a:extLst>
        </xdr:cNvPr>
        <xdr:cNvSpPr>
          <a:spLocks noChangeShapeType="1"/>
        </xdr:cNvSpPr>
      </xdr:nvSpPr>
      <xdr:spPr bwMode="auto">
        <a:xfrm flipV="1">
          <a:off x="919229" y="7266842"/>
          <a:ext cx="10314" cy="11060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6146</xdr:colOff>
      <xdr:row>30</xdr:row>
      <xdr:rowOff>95239</xdr:rowOff>
    </xdr:from>
    <xdr:to>
      <xdr:col>4</xdr:col>
      <xdr:colOff>104469</xdr:colOff>
      <xdr:row>31</xdr:row>
      <xdr:rowOff>18425</xdr:rowOff>
    </xdr:to>
    <xdr:sp macro="" textlink="">
      <xdr:nvSpPr>
        <xdr:cNvPr id="648" name="Oval 453">
          <a:extLst>
            <a:ext uri="{FF2B5EF4-FFF2-40B4-BE49-F238E27FC236}">
              <a16:creationId xmlns:a16="http://schemas.microsoft.com/office/drawing/2014/main" id="{271F27E2-C713-4ACF-877B-6BA1C0B113A3}"/>
            </a:ext>
          </a:extLst>
        </xdr:cNvPr>
        <xdr:cNvSpPr>
          <a:spLocks noChangeArrowheads="1"/>
        </xdr:cNvSpPr>
      </xdr:nvSpPr>
      <xdr:spPr bwMode="auto">
        <a:xfrm>
          <a:off x="869746" y="7981939"/>
          <a:ext cx="98323" cy="946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10760</xdr:colOff>
      <xdr:row>28</xdr:row>
      <xdr:rowOff>106074</xdr:rowOff>
    </xdr:from>
    <xdr:to>
      <xdr:col>4</xdr:col>
      <xdr:colOff>109083</xdr:colOff>
      <xdr:row>29</xdr:row>
      <xdr:rowOff>29260</xdr:rowOff>
    </xdr:to>
    <xdr:sp macro="" textlink="">
      <xdr:nvSpPr>
        <xdr:cNvPr id="649" name="Oval 453">
          <a:extLst>
            <a:ext uri="{FF2B5EF4-FFF2-40B4-BE49-F238E27FC236}">
              <a16:creationId xmlns:a16="http://schemas.microsoft.com/office/drawing/2014/main" id="{B67BAC59-D356-43FA-BC13-A44A3085A180}"/>
            </a:ext>
          </a:extLst>
        </xdr:cNvPr>
        <xdr:cNvSpPr>
          <a:spLocks noChangeArrowheads="1"/>
        </xdr:cNvSpPr>
      </xdr:nvSpPr>
      <xdr:spPr bwMode="auto">
        <a:xfrm>
          <a:off x="874360" y="7649874"/>
          <a:ext cx="98323" cy="946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497552</xdr:colOff>
      <xdr:row>29</xdr:row>
      <xdr:rowOff>8235</xdr:rowOff>
    </xdr:from>
    <xdr:to>
      <xdr:col>3</xdr:col>
      <xdr:colOff>606841</xdr:colOff>
      <xdr:row>29</xdr:row>
      <xdr:rowOff>120343</xdr:rowOff>
    </xdr:to>
    <xdr:sp macro="" textlink="">
      <xdr:nvSpPr>
        <xdr:cNvPr id="650" name="AutoShape 1429">
          <a:extLst>
            <a:ext uri="{FF2B5EF4-FFF2-40B4-BE49-F238E27FC236}">
              <a16:creationId xmlns:a16="http://schemas.microsoft.com/office/drawing/2014/main" id="{3FA077CB-3C19-4856-9794-4AE3972EB2B9}"/>
            </a:ext>
          </a:extLst>
        </xdr:cNvPr>
        <xdr:cNvSpPr>
          <a:spLocks noChangeArrowheads="1"/>
        </xdr:cNvSpPr>
      </xdr:nvSpPr>
      <xdr:spPr bwMode="auto">
        <a:xfrm>
          <a:off x="656302" y="7723485"/>
          <a:ext cx="109289" cy="1121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368711</xdr:colOff>
      <xdr:row>28</xdr:row>
      <xdr:rowOff>76808</xdr:rowOff>
    </xdr:from>
    <xdr:to>
      <xdr:col>3</xdr:col>
      <xdr:colOff>527460</xdr:colOff>
      <xdr:row>29</xdr:row>
      <xdr:rowOff>20474</xdr:rowOff>
    </xdr:to>
    <xdr:sp macro="" textlink="">
      <xdr:nvSpPr>
        <xdr:cNvPr id="651" name="六角形 650">
          <a:extLst>
            <a:ext uri="{FF2B5EF4-FFF2-40B4-BE49-F238E27FC236}">
              <a16:creationId xmlns:a16="http://schemas.microsoft.com/office/drawing/2014/main" id="{9DDAD3CE-8E50-4B15-8FA7-7AC39C8D3EFA}"/>
            </a:ext>
          </a:extLst>
        </xdr:cNvPr>
        <xdr:cNvSpPr/>
      </xdr:nvSpPr>
      <xdr:spPr bwMode="auto">
        <a:xfrm>
          <a:off x="527461" y="7620608"/>
          <a:ext cx="158749" cy="11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519773</xdr:colOff>
      <xdr:row>29</xdr:row>
      <xdr:rowOff>143391</xdr:rowOff>
    </xdr:from>
    <xdr:to>
      <xdr:col>4</xdr:col>
      <xdr:colOff>663159</xdr:colOff>
      <xdr:row>30</xdr:row>
      <xdr:rowOff>106127</xdr:rowOff>
    </xdr:to>
    <xdr:sp macro="" textlink="">
      <xdr:nvSpPr>
        <xdr:cNvPr id="652" name="六角形 651">
          <a:extLst>
            <a:ext uri="{FF2B5EF4-FFF2-40B4-BE49-F238E27FC236}">
              <a16:creationId xmlns:a16="http://schemas.microsoft.com/office/drawing/2014/main" id="{8C568063-1F2A-41C9-BC95-6D081AD17F1C}"/>
            </a:ext>
          </a:extLst>
        </xdr:cNvPr>
        <xdr:cNvSpPr/>
      </xdr:nvSpPr>
      <xdr:spPr bwMode="auto">
        <a:xfrm>
          <a:off x="1383373" y="7858641"/>
          <a:ext cx="143386" cy="1341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187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723900</xdr:colOff>
      <xdr:row>24</xdr:row>
      <xdr:rowOff>173037</xdr:rowOff>
    </xdr:from>
    <xdr:to>
      <xdr:col>5</xdr:col>
      <xdr:colOff>22863</xdr:colOff>
      <xdr:row>26</xdr:row>
      <xdr:rowOff>57160</xdr:rowOff>
    </xdr:to>
    <xdr:sp macro="" textlink="">
      <xdr:nvSpPr>
        <xdr:cNvPr id="653" name="Text Box 1449">
          <a:extLst>
            <a:ext uri="{FF2B5EF4-FFF2-40B4-BE49-F238E27FC236}">
              <a16:creationId xmlns:a16="http://schemas.microsoft.com/office/drawing/2014/main" id="{76830273-C27A-47A5-BFC9-7B8F676CBBD3}"/>
            </a:ext>
          </a:extLst>
        </xdr:cNvPr>
        <xdr:cNvSpPr txBox="1">
          <a:spLocks noChangeArrowheads="1"/>
        </xdr:cNvSpPr>
      </xdr:nvSpPr>
      <xdr:spPr bwMode="auto">
        <a:xfrm>
          <a:off x="1568450" y="7031037"/>
          <a:ext cx="22863" cy="22067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108372</xdr:colOff>
      <xdr:row>31</xdr:row>
      <xdr:rowOff>29581</xdr:rowOff>
    </xdr:from>
    <xdr:to>
      <xdr:col>4</xdr:col>
      <xdr:colOff>749282</xdr:colOff>
      <xdr:row>32</xdr:row>
      <xdr:rowOff>47719</xdr:rowOff>
    </xdr:to>
    <xdr:sp macro="" textlink="">
      <xdr:nvSpPr>
        <xdr:cNvPr id="655" name="Text Box 528">
          <a:extLst>
            <a:ext uri="{FF2B5EF4-FFF2-40B4-BE49-F238E27FC236}">
              <a16:creationId xmlns:a16="http://schemas.microsoft.com/office/drawing/2014/main" id="{ED3867B1-9F73-4E5D-BB9D-B17A8A3A09F7}"/>
            </a:ext>
          </a:extLst>
        </xdr:cNvPr>
        <xdr:cNvSpPr txBox="1">
          <a:spLocks noChangeArrowheads="1"/>
        </xdr:cNvSpPr>
      </xdr:nvSpPr>
      <xdr:spPr bwMode="auto">
        <a:xfrm>
          <a:off x="971972" y="8087731"/>
          <a:ext cx="596460" cy="18958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嵯峨嵐山駅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101804</xdr:colOff>
      <xdr:row>32</xdr:row>
      <xdr:rowOff>26272</xdr:rowOff>
    </xdr:from>
    <xdr:to>
      <xdr:col>4</xdr:col>
      <xdr:colOff>616735</xdr:colOff>
      <xdr:row>32</xdr:row>
      <xdr:rowOff>137514</xdr:rowOff>
    </xdr:to>
    <xdr:sp macro="" textlink="">
      <xdr:nvSpPr>
        <xdr:cNvPr id="656" name="Text Box 528">
          <a:extLst>
            <a:ext uri="{FF2B5EF4-FFF2-40B4-BE49-F238E27FC236}">
              <a16:creationId xmlns:a16="http://schemas.microsoft.com/office/drawing/2014/main" id="{41B21278-02C0-4ED9-A4FB-99461FC39ED3}"/>
            </a:ext>
          </a:extLst>
        </xdr:cNvPr>
        <xdr:cNvSpPr txBox="1">
          <a:spLocks noChangeArrowheads="1"/>
        </xdr:cNvSpPr>
      </xdr:nvSpPr>
      <xdr:spPr bwMode="auto">
        <a:xfrm>
          <a:off x="965404" y="8255872"/>
          <a:ext cx="514931" cy="11124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ﾄﾛｯｺ嵯峨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506909</xdr:colOff>
      <xdr:row>32</xdr:row>
      <xdr:rowOff>11689</xdr:rowOff>
    </xdr:from>
    <xdr:to>
      <xdr:col>3</xdr:col>
      <xdr:colOff>617081</xdr:colOff>
      <xdr:row>32</xdr:row>
      <xdr:rowOff>135706</xdr:rowOff>
    </xdr:to>
    <xdr:sp macro="" textlink="">
      <xdr:nvSpPr>
        <xdr:cNvPr id="657" name="六角形 656">
          <a:extLst>
            <a:ext uri="{FF2B5EF4-FFF2-40B4-BE49-F238E27FC236}">
              <a16:creationId xmlns:a16="http://schemas.microsoft.com/office/drawing/2014/main" id="{C6CCA249-23B9-431C-B234-A1E3011D92FE}"/>
            </a:ext>
          </a:extLst>
        </xdr:cNvPr>
        <xdr:cNvSpPr/>
      </xdr:nvSpPr>
      <xdr:spPr bwMode="auto">
        <a:xfrm>
          <a:off x="665659" y="8241289"/>
          <a:ext cx="110172" cy="124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381668</xdr:colOff>
      <xdr:row>29</xdr:row>
      <xdr:rowOff>140832</xdr:rowOff>
    </xdr:from>
    <xdr:to>
      <xdr:col>3</xdr:col>
      <xdr:colOff>506982</xdr:colOff>
      <xdr:row>30</xdr:row>
      <xdr:rowOff>76815</xdr:rowOff>
    </xdr:to>
    <xdr:sp macro="" textlink="">
      <xdr:nvSpPr>
        <xdr:cNvPr id="658" name="六角形 657">
          <a:extLst>
            <a:ext uri="{FF2B5EF4-FFF2-40B4-BE49-F238E27FC236}">
              <a16:creationId xmlns:a16="http://schemas.microsoft.com/office/drawing/2014/main" id="{B67537D3-62A2-466A-9F11-2BA79C3035C9}"/>
            </a:ext>
          </a:extLst>
        </xdr:cNvPr>
        <xdr:cNvSpPr/>
      </xdr:nvSpPr>
      <xdr:spPr bwMode="auto">
        <a:xfrm>
          <a:off x="540418" y="7856082"/>
          <a:ext cx="125314" cy="1074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30798</xdr:colOff>
      <xdr:row>28</xdr:row>
      <xdr:rowOff>24188</xdr:rowOff>
    </xdr:from>
    <xdr:to>
      <xdr:col>4</xdr:col>
      <xdr:colOff>679689</xdr:colOff>
      <xdr:row>28</xdr:row>
      <xdr:rowOff>27293</xdr:rowOff>
    </xdr:to>
    <xdr:sp macro="" textlink="">
      <xdr:nvSpPr>
        <xdr:cNvPr id="659" name="Line 72">
          <a:extLst>
            <a:ext uri="{FF2B5EF4-FFF2-40B4-BE49-F238E27FC236}">
              <a16:creationId xmlns:a16="http://schemas.microsoft.com/office/drawing/2014/main" id="{4D0F0A78-663A-4F11-B2D3-AF290FFEA030}"/>
            </a:ext>
          </a:extLst>
        </xdr:cNvPr>
        <xdr:cNvSpPr>
          <a:spLocks noChangeShapeType="1"/>
        </xdr:cNvSpPr>
      </xdr:nvSpPr>
      <xdr:spPr bwMode="auto">
        <a:xfrm flipV="1">
          <a:off x="894398" y="7567988"/>
          <a:ext cx="648891" cy="31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21981</xdr:colOff>
      <xdr:row>27</xdr:row>
      <xdr:rowOff>146537</xdr:rowOff>
    </xdr:from>
    <xdr:to>
      <xdr:col>4</xdr:col>
      <xdr:colOff>120304</xdr:colOff>
      <xdr:row>28</xdr:row>
      <xdr:rowOff>69724</xdr:rowOff>
    </xdr:to>
    <xdr:sp macro="" textlink="">
      <xdr:nvSpPr>
        <xdr:cNvPr id="660" name="Oval 453">
          <a:extLst>
            <a:ext uri="{FF2B5EF4-FFF2-40B4-BE49-F238E27FC236}">
              <a16:creationId xmlns:a16="http://schemas.microsoft.com/office/drawing/2014/main" id="{1A292BC1-4229-46F6-8F86-AE88AC541B1A}"/>
            </a:ext>
          </a:extLst>
        </xdr:cNvPr>
        <xdr:cNvSpPr>
          <a:spLocks noChangeArrowheads="1"/>
        </xdr:cNvSpPr>
      </xdr:nvSpPr>
      <xdr:spPr bwMode="auto">
        <a:xfrm>
          <a:off x="885581" y="7518887"/>
          <a:ext cx="98323" cy="946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190497</xdr:colOff>
      <xdr:row>27</xdr:row>
      <xdr:rowOff>109904</xdr:rowOff>
    </xdr:from>
    <xdr:to>
      <xdr:col>4</xdr:col>
      <xdr:colOff>335423</xdr:colOff>
      <xdr:row>28</xdr:row>
      <xdr:rowOff>76815</xdr:rowOff>
    </xdr:to>
    <xdr:sp macro="" textlink="">
      <xdr:nvSpPr>
        <xdr:cNvPr id="661" name="六角形 660">
          <a:extLst>
            <a:ext uri="{FF2B5EF4-FFF2-40B4-BE49-F238E27FC236}">
              <a16:creationId xmlns:a16="http://schemas.microsoft.com/office/drawing/2014/main" id="{5A6C793B-1738-404E-82DE-138DAFE6958E}"/>
            </a:ext>
          </a:extLst>
        </xdr:cNvPr>
        <xdr:cNvSpPr/>
      </xdr:nvSpPr>
      <xdr:spPr bwMode="auto">
        <a:xfrm>
          <a:off x="1054097" y="7482254"/>
          <a:ext cx="144926" cy="1383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303459</xdr:colOff>
      <xdr:row>27</xdr:row>
      <xdr:rowOff>114431</xdr:rowOff>
    </xdr:from>
    <xdr:to>
      <xdr:col>3</xdr:col>
      <xdr:colOff>313777</xdr:colOff>
      <xdr:row>29</xdr:row>
      <xdr:rowOff>96744</xdr:rowOff>
    </xdr:to>
    <xdr:sp macro="" textlink="">
      <xdr:nvSpPr>
        <xdr:cNvPr id="662" name="Line 1591">
          <a:extLst>
            <a:ext uri="{FF2B5EF4-FFF2-40B4-BE49-F238E27FC236}">
              <a16:creationId xmlns:a16="http://schemas.microsoft.com/office/drawing/2014/main" id="{53EED6C6-2573-43F0-9986-5E6078847A4D}"/>
            </a:ext>
          </a:extLst>
        </xdr:cNvPr>
        <xdr:cNvSpPr>
          <a:spLocks noChangeShapeType="1"/>
        </xdr:cNvSpPr>
      </xdr:nvSpPr>
      <xdr:spPr bwMode="auto">
        <a:xfrm flipV="1">
          <a:off x="462209" y="7486781"/>
          <a:ext cx="10318" cy="3252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312324</xdr:colOff>
      <xdr:row>26</xdr:row>
      <xdr:rowOff>122910</xdr:rowOff>
    </xdr:from>
    <xdr:to>
      <xdr:col>4</xdr:col>
      <xdr:colOff>94735</xdr:colOff>
      <xdr:row>28</xdr:row>
      <xdr:rowOff>40984</xdr:rowOff>
    </xdr:to>
    <xdr:sp macro="" textlink="">
      <xdr:nvSpPr>
        <xdr:cNvPr id="663" name="Text Box 1445">
          <a:extLst>
            <a:ext uri="{FF2B5EF4-FFF2-40B4-BE49-F238E27FC236}">
              <a16:creationId xmlns:a16="http://schemas.microsoft.com/office/drawing/2014/main" id="{C33AD5B5-0F0B-45F5-9D88-2F61DB645BAF}"/>
            </a:ext>
          </a:extLst>
        </xdr:cNvPr>
        <xdr:cNvSpPr txBox="1">
          <a:spLocks noChangeArrowheads="1"/>
        </xdr:cNvSpPr>
      </xdr:nvSpPr>
      <xdr:spPr bwMode="auto">
        <a:xfrm>
          <a:off x="471074" y="7323810"/>
          <a:ext cx="487261" cy="26097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清凉寺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（釈迦堂）</a:t>
          </a:r>
        </a:p>
      </xdr:txBody>
    </xdr:sp>
    <xdr:clientData/>
  </xdr:twoCellAnchor>
  <xdr:twoCellAnchor>
    <xdr:from>
      <xdr:col>3</xdr:col>
      <xdr:colOff>158754</xdr:colOff>
      <xdr:row>27</xdr:row>
      <xdr:rowOff>133134</xdr:rowOff>
    </xdr:from>
    <xdr:to>
      <xdr:col>3</xdr:col>
      <xdr:colOff>304693</xdr:colOff>
      <xdr:row>28</xdr:row>
      <xdr:rowOff>102414</xdr:rowOff>
    </xdr:to>
    <xdr:sp macro="" textlink="">
      <xdr:nvSpPr>
        <xdr:cNvPr id="664" name="六角形 663">
          <a:extLst>
            <a:ext uri="{FF2B5EF4-FFF2-40B4-BE49-F238E27FC236}">
              <a16:creationId xmlns:a16="http://schemas.microsoft.com/office/drawing/2014/main" id="{D4F01E22-A518-41E5-88A8-D59AC4D7000E}"/>
            </a:ext>
          </a:extLst>
        </xdr:cNvPr>
        <xdr:cNvSpPr/>
      </xdr:nvSpPr>
      <xdr:spPr bwMode="auto">
        <a:xfrm>
          <a:off x="317504" y="7505484"/>
          <a:ext cx="145939" cy="1407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1537</xdr:colOff>
      <xdr:row>29</xdr:row>
      <xdr:rowOff>63096</xdr:rowOff>
    </xdr:from>
    <xdr:to>
      <xdr:col>4</xdr:col>
      <xdr:colOff>133145</xdr:colOff>
      <xdr:row>30</xdr:row>
      <xdr:rowOff>15561</xdr:rowOff>
    </xdr:to>
    <xdr:sp macro="" textlink="">
      <xdr:nvSpPr>
        <xdr:cNvPr id="665" name="六角形 664">
          <a:extLst>
            <a:ext uri="{FF2B5EF4-FFF2-40B4-BE49-F238E27FC236}">
              <a16:creationId xmlns:a16="http://schemas.microsoft.com/office/drawing/2014/main" id="{8D10FB38-4B80-4B4E-B50C-110DAB74FC3C}"/>
            </a:ext>
          </a:extLst>
        </xdr:cNvPr>
        <xdr:cNvSpPr/>
      </xdr:nvSpPr>
      <xdr:spPr bwMode="auto">
        <a:xfrm>
          <a:off x="865137" y="7778346"/>
          <a:ext cx="131608" cy="1239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625930</xdr:colOff>
      <xdr:row>32</xdr:row>
      <xdr:rowOff>6804</xdr:rowOff>
    </xdr:from>
    <xdr:to>
      <xdr:col>2</xdr:col>
      <xdr:colOff>408213</xdr:colOff>
      <xdr:row>32</xdr:row>
      <xdr:rowOff>36286</xdr:rowOff>
    </xdr:to>
    <xdr:sp macro="" textlink="">
      <xdr:nvSpPr>
        <xdr:cNvPr id="666" name="Line 76">
          <a:extLst>
            <a:ext uri="{FF2B5EF4-FFF2-40B4-BE49-F238E27FC236}">
              <a16:creationId xmlns:a16="http://schemas.microsoft.com/office/drawing/2014/main" id="{6D696E13-0810-42DE-812D-9DF1DF7F0FB1}"/>
            </a:ext>
          </a:extLst>
        </xdr:cNvPr>
        <xdr:cNvSpPr>
          <a:spLocks noChangeShapeType="1"/>
        </xdr:cNvSpPr>
      </xdr:nvSpPr>
      <xdr:spPr bwMode="auto">
        <a:xfrm flipV="1">
          <a:off x="784680" y="5463268"/>
          <a:ext cx="487587" cy="294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140607</xdr:colOff>
      <xdr:row>31</xdr:row>
      <xdr:rowOff>79375</xdr:rowOff>
    </xdr:from>
    <xdr:to>
      <xdr:col>2</xdr:col>
      <xdr:colOff>323170</xdr:colOff>
      <xdr:row>32</xdr:row>
      <xdr:rowOff>73566</xdr:rowOff>
    </xdr:to>
    <xdr:sp macro="" textlink="">
      <xdr:nvSpPr>
        <xdr:cNvPr id="667" name="六角形 666">
          <a:extLst>
            <a:ext uri="{FF2B5EF4-FFF2-40B4-BE49-F238E27FC236}">
              <a16:creationId xmlns:a16="http://schemas.microsoft.com/office/drawing/2014/main" id="{DC81ED21-CC70-41FC-BF8B-A484E3013BF6}"/>
            </a:ext>
          </a:extLst>
        </xdr:cNvPr>
        <xdr:cNvSpPr/>
      </xdr:nvSpPr>
      <xdr:spPr bwMode="auto">
        <a:xfrm>
          <a:off x="1004661" y="5358946"/>
          <a:ext cx="182563" cy="1710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222762</xdr:colOff>
      <xdr:row>30</xdr:row>
      <xdr:rowOff>138270</xdr:rowOff>
    </xdr:from>
    <xdr:to>
      <xdr:col>3</xdr:col>
      <xdr:colOff>526144</xdr:colOff>
      <xdr:row>31</xdr:row>
      <xdr:rowOff>111125</xdr:rowOff>
    </xdr:to>
    <xdr:sp macro="" textlink="">
      <xdr:nvSpPr>
        <xdr:cNvPr id="642" name="Text Box 1664">
          <a:extLst>
            <a:ext uri="{FF2B5EF4-FFF2-40B4-BE49-F238E27FC236}">
              <a16:creationId xmlns:a16="http://schemas.microsoft.com/office/drawing/2014/main" id="{5A5974AE-E62C-4693-A628-EA4F49270F60}"/>
            </a:ext>
          </a:extLst>
        </xdr:cNvPr>
        <xdr:cNvSpPr txBox="1">
          <a:spLocks noChangeArrowheads="1"/>
        </xdr:cNvSpPr>
      </xdr:nvSpPr>
      <xdr:spPr bwMode="auto">
        <a:xfrm>
          <a:off x="1792119" y="5252288"/>
          <a:ext cx="303382" cy="13840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569243</xdr:colOff>
      <xdr:row>31</xdr:row>
      <xdr:rowOff>154213</xdr:rowOff>
    </xdr:from>
    <xdr:to>
      <xdr:col>1</xdr:col>
      <xdr:colOff>674215</xdr:colOff>
      <xdr:row>32</xdr:row>
      <xdr:rowOff>82208</xdr:rowOff>
    </xdr:to>
    <xdr:sp macro="" textlink="">
      <xdr:nvSpPr>
        <xdr:cNvPr id="668" name="Oval 453">
          <a:extLst>
            <a:ext uri="{FF2B5EF4-FFF2-40B4-BE49-F238E27FC236}">
              <a16:creationId xmlns:a16="http://schemas.microsoft.com/office/drawing/2014/main" id="{3745CACA-960E-4474-95F3-C0E2A4BA3D9B}"/>
            </a:ext>
          </a:extLst>
        </xdr:cNvPr>
        <xdr:cNvSpPr>
          <a:spLocks noChangeArrowheads="1"/>
        </xdr:cNvSpPr>
      </xdr:nvSpPr>
      <xdr:spPr bwMode="auto">
        <a:xfrm>
          <a:off x="727993" y="5433784"/>
          <a:ext cx="104972" cy="1048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</xdr:col>
      <xdr:colOff>27647</xdr:colOff>
      <xdr:row>30</xdr:row>
      <xdr:rowOff>74350</xdr:rowOff>
    </xdr:from>
    <xdr:ext cx="335798" cy="132793"/>
    <xdr:sp macro="" textlink="">
      <xdr:nvSpPr>
        <xdr:cNvPr id="669" name="Text Box 303">
          <a:extLst>
            <a:ext uri="{FF2B5EF4-FFF2-40B4-BE49-F238E27FC236}">
              <a16:creationId xmlns:a16="http://schemas.microsoft.com/office/drawing/2014/main" id="{A625F4DF-B3F6-42E3-8C2B-3D55AF655D08}"/>
            </a:ext>
          </a:extLst>
        </xdr:cNvPr>
        <xdr:cNvSpPr txBox="1">
          <a:spLocks noChangeArrowheads="1"/>
        </xdr:cNvSpPr>
      </xdr:nvSpPr>
      <xdr:spPr bwMode="auto">
        <a:xfrm>
          <a:off x="891701" y="5188368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0.2㎞</a:t>
          </a:r>
        </a:p>
      </xdr:txBody>
    </xdr:sp>
    <xdr:clientData/>
  </xdr:oneCellAnchor>
  <xdr:twoCellAnchor>
    <xdr:from>
      <xdr:col>1</xdr:col>
      <xdr:colOff>630477</xdr:colOff>
      <xdr:row>29</xdr:row>
      <xdr:rowOff>92981</xdr:rowOff>
    </xdr:from>
    <xdr:to>
      <xdr:col>2</xdr:col>
      <xdr:colOff>92985</xdr:colOff>
      <xdr:row>32</xdr:row>
      <xdr:rowOff>20411</xdr:rowOff>
    </xdr:to>
    <xdr:sp macro="" textlink="">
      <xdr:nvSpPr>
        <xdr:cNvPr id="670" name="AutoShape 1653">
          <a:extLst>
            <a:ext uri="{FF2B5EF4-FFF2-40B4-BE49-F238E27FC236}">
              <a16:creationId xmlns:a16="http://schemas.microsoft.com/office/drawing/2014/main" id="{13C7C60E-B072-4EC1-8A5F-57F5C8945ED8}"/>
            </a:ext>
          </a:extLst>
        </xdr:cNvPr>
        <xdr:cNvSpPr>
          <a:spLocks/>
        </xdr:cNvSpPr>
      </xdr:nvSpPr>
      <xdr:spPr bwMode="auto">
        <a:xfrm>
          <a:off x="789227" y="5041445"/>
          <a:ext cx="167812" cy="43543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625937</xdr:colOff>
      <xdr:row>26</xdr:row>
      <xdr:rowOff>131537</xdr:rowOff>
    </xdr:from>
    <xdr:to>
      <xdr:col>2</xdr:col>
      <xdr:colOff>106590</xdr:colOff>
      <xdr:row>27</xdr:row>
      <xdr:rowOff>122464</xdr:rowOff>
    </xdr:to>
    <xdr:sp macro="" textlink="">
      <xdr:nvSpPr>
        <xdr:cNvPr id="672" name="六角形 671">
          <a:extLst>
            <a:ext uri="{FF2B5EF4-FFF2-40B4-BE49-F238E27FC236}">
              <a16:creationId xmlns:a16="http://schemas.microsoft.com/office/drawing/2014/main" id="{24EA21B1-0BB6-4C03-8ABF-78CEF5BA42AD}"/>
            </a:ext>
          </a:extLst>
        </xdr:cNvPr>
        <xdr:cNvSpPr/>
      </xdr:nvSpPr>
      <xdr:spPr bwMode="auto">
        <a:xfrm>
          <a:off x="784687" y="4560662"/>
          <a:ext cx="185957" cy="1678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298063</xdr:colOff>
      <xdr:row>27</xdr:row>
      <xdr:rowOff>37348</xdr:rowOff>
    </xdr:from>
    <xdr:to>
      <xdr:col>6</xdr:col>
      <xdr:colOff>52001</xdr:colOff>
      <xdr:row>28</xdr:row>
      <xdr:rowOff>53223</xdr:rowOff>
    </xdr:to>
    <xdr:sp macro="" textlink="">
      <xdr:nvSpPr>
        <xdr:cNvPr id="673" name="Text Box 1664">
          <a:extLst>
            <a:ext uri="{FF2B5EF4-FFF2-40B4-BE49-F238E27FC236}">
              <a16:creationId xmlns:a16="http://schemas.microsoft.com/office/drawing/2014/main" id="{F943A1B5-993F-4762-9B47-B3C5064C11EC}"/>
            </a:ext>
          </a:extLst>
        </xdr:cNvPr>
        <xdr:cNvSpPr txBox="1">
          <a:spLocks noChangeArrowheads="1"/>
        </xdr:cNvSpPr>
      </xdr:nvSpPr>
      <xdr:spPr bwMode="auto">
        <a:xfrm>
          <a:off x="3278027" y="4643366"/>
          <a:ext cx="459242" cy="1814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平野屋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182575</xdr:colOff>
      <xdr:row>27</xdr:row>
      <xdr:rowOff>66646</xdr:rowOff>
    </xdr:from>
    <xdr:to>
      <xdr:col>5</xdr:col>
      <xdr:colOff>635447</xdr:colOff>
      <xdr:row>32</xdr:row>
      <xdr:rowOff>146077</xdr:rowOff>
    </xdr:to>
    <xdr:sp macro="" textlink="">
      <xdr:nvSpPr>
        <xdr:cNvPr id="674" name="Freeform 1598">
          <a:extLst>
            <a:ext uri="{FF2B5EF4-FFF2-40B4-BE49-F238E27FC236}">
              <a16:creationId xmlns:a16="http://schemas.microsoft.com/office/drawing/2014/main" id="{AC4425E2-6EEC-4169-80FD-EEDF72888614}"/>
            </a:ext>
          </a:extLst>
        </xdr:cNvPr>
        <xdr:cNvSpPr>
          <a:spLocks/>
        </xdr:cNvSpPr>
      </xdr:nvSpPr>
      <xdr:spPr bwMode="auto">
        <a:xfrm>
          <a:off x="3162539" y="4672664"/>
          <a:ext cx="452872" cy="929877"/>
        </a:xfrm>
        <a:custGeom>
          <a:avLst/>
          <a:gdLst>
            <a:gd name="T0" fmla="*/ 2147483647 w 5366"/>
            <a:gd name="T1" fmla="*/ 2147483647 h 10000"/>
            <a:gd name="T2" fmla="*/ 2147483647 w 5366"/>
            <a:gd name="T3" fmla="*/ 2147483647 h 10000"/>
            <a:gd name="T4" fmla="*/ 0 w 5366"/>
            <a:gd name="T5" fmla="*/ 0 h 10000"/>
            <a:gd name="T6" fmla="*/ 0 60000 65536"/>
            <a:gd name="T7" fmla="*/ 0 60000 65536"/>
            <a:gd name="T8" fmla="*/ 0 60000 65536"/>
            <a:gd name="connsiteX0" fmla="*/ 8232 w 8232"/>
            <a:gd name="connsiteY0" fmla="*/ 24737 h 24737"/>
            <a:gd name="connsiteX1" fmla="*/ 8232 w 8232"/>
            <a:gd name="connsiteY1" fmla="*/ 15000 h 24737"/>
            <a:gd name="connsiteX2" fmla="*/ 0 w 8232"/>
            <a:gd name="connsiteY2" fmla="*/ 0 h 24737"/>
            <a:gd name="connsiteX0" fmla="*/ 10000 w 10000"/>
            <a:gd name="connsiteY0" fmla="*/ 10000 h 10000"/>
            <a:gd name="connsiteX1" fmla="*/ 9847 w 10000"/>
            <a:gd name="connsiteY1" fmla="*/ 383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847 w 10000"/>
            <a:gd name="connsiteY1" fmla="*/ 3830 h 10000"/>
            <a:gd name="connsiteX2" fmla="*/ 0 w 10000"/>
            <a:gd name="connsiteY2" fmla="*/ 0 h 10000"/>
            <a:gd name="connsiteX0" fmla="*/ 10000 w 10000"/>
            <a:gd name="connsiteY0" fmla="*/ 10745 h 10745"/>
            <a:gd name="connsiteX1" fmla="*/ 9847 w 10000"/>
            <a:gd name="connsiteY1" fmla="*/ 4575 h 10745"/>
            <a:gd name="connsiteX2" fmla="*/ 0 w 10000"/>
            <a:gd name="connsiteY2" fmla="*/ 0 h 10745"/>
            <a:gd name="connsiteX0" fmla="*/ 10000 w 10000"/>
            <a:gd name="connsiteY0" fmla="*/ 10745 h 10745"/>
            <a:gd name="connsiteX1" fmla="*/ 9847 w 10000"/>
            <a:gd name="connsiteY1" fmla="*/ 4575 h 10745"/>
            <a:gd name="connsiteX2" fmla="*/ 0 w 10000"/>
            <a:gd name="connsiteY2" fmla="*/ 0 h 10745"/>
            <a:gd name="connsiteX0" fmla="*/ 10000 w 10000"/>
            <a:gd name="connsiteY0" fmla="*/ 12873 h 12873"/>
            <a:gd name="connsiteX1" fmla="*/ 9847 w 10000"/>
            <a:gd name="connsiteY1" fmla="*/ 4575 h 12873"/>
            <a:gd name="connsiteX2" fmla="*/ 0 w 10000"/>
            <a:gd name="connsiteY2" fmla="*/ 0 h 128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2873">
              <a:moveTo>
                <a:pt x="10000" y="12873"/>
              </a:moveTo>
              <a:lnTo>
                <a:pt x="9847" y="4575"/>
              </a:lnTo>
              <a:cubicBezTo>
                <a:pt x="6105" y="3369"/>
                <a:pt x="3742" y="141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723900</xdr:colOff>
      <xdr:row>25</xdr:row>
      <xdr:rowOff>0</xdr:rowOff>
    </xdr:from>
    <xdr:to>
      <xdr:col>7</xdr:col>
      <xdr:colOff>26195</xdr:colOff>
      <xdr:row>26</xdr:row>
      <xdr:rowOff>47228</xdr:rowOff>
    </xdr:to>
    <xdr:sp macro="" textlink="">
      <xdr:nvSpPr>
        <xdr:cNvPr id="675" name="Text Box 1650">
          <a:extLst>
            <a:ext uri="{FF2B5EF4-FFF2-40B4-BE49-F238E27FC236}">
              <a16:creationId xmlns:a16="http://schemas.microsoft.com/office/drawing/2014/main" id="{77476BA6-9A91-4255-A805-65E24A2DA4F6}"/>
            </a:ext>
          </a:extLst>
        </xdr:cNvPr>
        <xdr:cNvSpPr txBox="1">
          <a:spLocks noChangeArrowheads="1"/>
        </xdr:cNvSpPr>
      </xdr:nvSpPr>
      <xdr:spPr bwMode="auto">
        <a:xfrm>
          <a:off x="4387850" y="7029450"/>
          <a:ext cx="26195" cy="2123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684101</xdr:colOff>
      <xdr:row>28</xdr:row>
      <xdr:rowOff>98981</xdr:rowOff>
    </xdr:from>
    <xdr:to>
      <xdr:col>6</xdr:col>
      <xdr:colOff>414618</xdr:colOff>
      <xdr:row>31</xdr:row>
      <xdr:rowOff>50417</xdr:rowOff>
    </xdr:to>
    <xdr:sp macro="" textlink="">
      <xdr:nvSpPr>
        <xdr:cNvPr id="676" name="Text Box 1664">
          <a:extLst>
            <a:ext uri="{FF2B5EF4-FFF2-40B4-BE49-F238E27FC236}">
              <a16:creationId xmlns:a16="http://schemas.microsoft.com/office/drawing/2014/main" id="{24932ED0-CF6A-4A89-A373-D30B409E0BD9}"/>
            </a:ext>
          </a:extLst>
        </xdr:cNvPr>
        <xdr:cNvSpPr txBox="1">
          <a:spLocks noChangeArrowheads="1"/>
        </xdr:cNvSpPr>
      </xdr:nvSpPr>
      <xdr:spPr bwMode="auto">
        <a:xfrm>
          <a:off x="3659263" y="4855878"/>
          <a:ext cx="434620" cy="45756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六丁峠へ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80/700m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11.5%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504m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291665</xdr:colOff>
      <xdr:row>30</xdr:row>
      <xdr:rowOff>2408</xdr:rowOff>
    </xdr:from>
    <xdr:to>
      <xdr:col>5</xdr:col>
      <xdr:colOff>605563</xdr:colOff>
      <xdr:row>30</xdr:row>
      <xdr:rowOff>115260</xdr:rowOff>
    </xdr:to>
    <xdr:sp macro="" textlink="">
      <xdr:nvSpPr>
        <xdr:cNvPr id="677" name="Text Box 1664">
          <a:extLst>
            <a:ext uri="{FF2B5EF4-FFF2-40B4-BE49-F238E27FC236}">
              <a16:creationId xmlns:a16="http://schemas.microsoft.com/office/drawing/2014/main" id="{8D36C4A9-87C5-4AF3-89A7-3B84084996BD}"/>
            </a:ext>
          </a:extLst>
        </xdr:cNvPr>
        <xdr:cNvSpPr txBox="1">
          <a:spLocks noChangeArrowheads="1"/>
        </xdr:cNvSpPr>
      </xdr:nvSpPr>
      <xdr:spPr bwMode="auto">
        <a:xfrm>
          <a:off x="3271629" y="5116426"/>
          <a:ext cx="313898" cy="11285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つたや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577555</xdr:colOff>
      <xdr:row>29</xdr:row>
      <xdr:rowOff>73422</xdr:rowOff>
    </xdr:from>
    <xdr:to>
      <xdr:col>5</xdr:col>
      <xdr:colOff>695484</xdr:colOff>
      <xdr:row>30</xdr:row>
      <xdr:rowOff>16272</xdr:rowOff>
    </xdr:to>
    <xdr:sp macro="" textlink="">
      <xdr:nvSpPr>
        <xdr:cNvPr id="678" name="AutoShape 1595">
          <a:extLst>
            <a:ext uri="{FF2B5EF4-FFF2-40B4-BE49-F238E27FC236}">
              <a16:creationId xmlns:a16="http://schemas.microsoft.com/office/drawing/2014/main" id="{07B8E586-1F7A-4347-B530-436F341147B3}"/>
            </a:ext>
          </a:extLst>
        </xdr:cNvPr>
        <xdr:cNvSpPr>
          <a:spLocks noChangeArrowheads="1"/>
        </xdr:cNvSpPr>
      </xdr:nvSpPr>
      <xdr:spPr bwMode="auto">
        <a:xfrm>
          <a:off x="3557519" y="5021886"/>
          <a:ext cx="117929" cy="10840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127534</xdr:colOff>
      <xdr:row>32</xdr:row>
      <xdr:rowOff>3686</xdr:rowOff>
    </xdr:from>
    <xdr:to>
      <xdr:col>5</xdr:col>
      <xdr:colOff>504003</xdr:colOff>
      <xdr:row>32</xdr:row>
      <xdr:rowOff>158750</xdr:rowOff>
    </xdr:to>
    <xdr:sp macro="" textlink="">
      <xdr:nvSpPr>
        <xdr:cNvPr id="679" name="Text Box 1664">
          <a:extLst>
            <a:ext uri="{FF2B5EF4-FFF2-40B4-BE49-F238E27FC236}">
              <a16:creationId xmlns:a16="http://schemas.microsoft.com/office/drawing/2014/main" id="{BD646BBD-D4AC-48B8-992A-5B35845C285D}"/>
            </a:ext>
          </a:extLst>
        </xdr:cNvPr>
        <xdr:cNvSpPr txBox="1">
          <a:spLocks noChangeArrowheads="1"/>
        </xdr:cNvSpPr>
      </xdr:nvSpPr>
      <xdr:spPr bwMode="auto">
        <a:xfrm>
          <a:off x="3106865" y="5423337"/>
          <a:ext cx="376469" cy="15506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化野念仏寺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650739</xdr:colOff>
      <xdr:row>32</xdr:row>
      <xdr:rowOff>12575</xdr:rowOff>
    </xdr:from>
    <xdr:to>
      <xdr:col>6</xdr:col>
      <xdr:colOff>274544</xdr:colOff>
      <xdr:row>32</xdr:row>
      <xdr:rowOff>157510</xdr:rowOff>
    </xdr:to>
    <xdr:sp macro="" textlink="">
      <xdr:nvSpPr>
        <xdr:cNvPr id="680" name="Text Box 1664">
          <a:extLst>
            <a:ext uri="{FF2B5EF4-FFF2-40B4-BE49-F238E27FC236}">
              <a16:creationId xmlns:a16="http://schemas.microsoft.com/office/drawing/2014/main" id="{2B088347-0EC5-4841-802E-F968B5526E10}"/>
            </a:ext>
          </a:extLst>
        </xdr:cNvPr>
        <xdr:cNvSpPr txBox="1">
          <a:spLocks noChangeArrowheads="1"/>
        </xdr:cNvSpPr>
      </xdr:nvSpPr>
      <xdr:spPr bwMode="auto">
        <a:xfrm>
          <a:off x="3624656" y="5452408"/>
          <a:ext cx="327596" cy="14493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敷石路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477328</xdr:colOff>
      <xdr:row>28</xdr:row>
      <xdr:rowOff>37716</xdr:rowOff>
    </xdr:from>
    <xdr:to>
      <xdr:col>5</xdr:col>
      <xdr:colOff>619273</xdr:colOff>
      <xdr:row>28</xdr:row>
      <xdr:rowOff>143388</xdr:rowOff>
    </xdr:to>
    <xdr:grpSp>
      <xdr:nvGrpSpPr>
        <xdr:cNvPr id="681" name="グループ化 680">
          <a:extLst>
            <a:ext uri="{FF2B5EF4-FFF2-40B4-BE49-F238E27FC236}">
              <a16:creationId xmlns:a16="http://schemas.microsoft.com/office/drawing/2014/main" id="{B81EC848-7EA4-476F-82FC-137A4AB63DF8}"/>
            </a:ext>
          </a:extLst>
        </xdr:cNvPr>
        <xdr:cNvGrpSpPr/>
      </xdr:nvGrpSpPr>
      <xdr:grpSpPr>
        <a:xfrm>
          <a:off x="3456225" y="4804885"/>
          <a:ext cx="141945" cy="105672"/>
          <a:chOff x="1456766" y="5311588"/>
          <a:chExt cx="156881" cy="106456"/>
        </a:xfrm>
      </xdr:grpSpPr>
      <xdr:sp macro="" textlink="">
        <xdr:nvSpPr>
          <xdr:cNvPr id="682" name="Line 2970">
            <a:extLst>
              <a:ext uri="{FF2B5EF4-FFF2-40B4-BE49-F238E27FC236}">
                <a16:creationId xmlns:a16="http://schemas.microsoft.com/office/drawing/2014/main" id="{634063C6-F3DE-4869-9A12-84397B5116E8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1905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3" name="Line 2970">
            <a:extLst>
              <a:ext uri="{FF2B5EF4-FFF2-40B4-BE49-F238E27FC236}">
                <a16:creationId xmlns:a16="http://schemas.microsoft.com/office/drawing/2014/main" id="{8881B09C-A165-447F-8E67-33FA7806FDC0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1905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4" name="Line 2970">
            <a:extLst>
              <a:ext uri="{FF2B5EF4-FFF2-40B4-BE49-F238E27FC236}">
                <a16:creationId xmlns:a16="http://schemas.microsoft.com/office/drawing/2014/main" id="{25F5A72A-D317-4DE1-927A-9598709D4C8E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1905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5" name="Line 2970">
            <a:extLst>
              <a:ext uri="{FF2B5EF4-FFF2-40B4-BE49-F238E27FC236}">
                <a16:creationId xmlns:a16="http://schemas.microsoft.com/office/drawing/2014/main" id="{EDDCEF1E-EF57-41C3-9C07-85FC4AB69CFB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19050">
            <a:solidFill>
              <a:srgbClr val="FF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212605</xdr:colOff>
      <xdr:row>28</xdr:row>
      <xdr:rowOff>53578</xdr:rowOff>
    </xdr:from>
    <xdr:to>
      <xdr:col>5</xdr:col>
      <xdr:colOff>401411</xdr:colOff>
      <xdr:row>29</xdr:row>
      <xdr:rowOff>43090</xdr:rowOff>
    </xdr:to>
    <xdr:sp macro="" textlink="">
      <xdr:nvSpPr>
        <xdr:cNvPr id="686" name="六角形 685">
          <a:extLst>
            <a:ext uri="{FF2B5EF4-FFF2-40B4-BE49-F238E27FC236}">
              <a16:creationId xmlns:a16="http://schemas.microsoft.com/office/drawing/2014/main" id="{742139F2-19B9-48A0-90EA-6168659826F4}"/>
            </a:ext>
          </a:extLst>
        </xdr:cNvPr>
        <xdr:cNvSpPr/>
      </xdr:nvSpPr>
      <xdr:spPr bwMode="auto">
        <a:xfrm>
          <a:off x="3192569" y="4825149"/>
          <a:ext cx="188806" cy="166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438860</xdr:colOff>
      <xdr:row>31</xdr:row>
      <xdr:rowOff>28165</xdr:rowOff>
    </xdr:from>
    <xdr:to>
      <xdr:col>5</xdr:col>
      <xdr:colOff>616857</xdr:colOff>
      <xdr:row>31</xdr:row>
      <xdr:rowOff>176893</xdr:rowOff>
    </xdr:to>
    <xdr:sp macro="" textlink="">
      <xdr:nvSpPr>
        <xdr:cNvPr id="687" name="六角形 686">
          <a:extLst>
            <a:ext uri="{FF2B5EF4-FFF2-40B4-BE49-F238E27FC236}">
              <a16:creationId xmlns:a16="http://schemas.microsoft.com/office/drawing/2014/main" id="{95CBF0E0-E27D-4423-B8C0-654DD6CB31B1}"/>
            </a:ext>
          </a:extLst>
        </xdr:cNvPr>
        <xdr:cNvSpPr/>
      </xdr:nvSpPr>
      <xdr:spPr bwMode="auto">
        <a:xfrm>
          <a:off x="3418824" y="5307736"/>
          <a:ext cx="177997" cy="1487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19666</xdr:colOff>
      <xdr:row>26</xdr:row>
      <xdr:rowOff>147171</xdr:rowOff>
    </xdr:from>
    <xdr:to>
      <xdr:col>6</xdr:col>
      <xdr:colOff>186051</xdr:colOff>
      <xdr:row>27</xdr:row>
      <xdr:rowOff>119086</xdr:rowOff>
    </xdr:to>
    <xdr:sp macro="" textlink="">
      <xdr:nvSpPr>
        <xdr:cNvPr id="688" name="六角形 687">
          <a:extLst>
            <a:ext uri="{FF2B5EF4-FFF2-40B4-BE49-F238E27FC236}">
              <a16:creationId xmlns:a16="http://schemas.microsoft.com/office/drawing/2014/main" id="{A4972DCC-AC0D-4AE5-A750-A2E4D5BF9336}"/>
            </a:ext>
          </a:extLst>
        </xdr:cNvPr>
        <xdr:cNvSpPr/>
      </xdr:nvSpPr>
      <xdr:spPr bwMode="auto">
        <a:xfrm>
          <a:off x="3704143" y="4536793"/>
          <a:ext cx="166385" cy="1491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635253</xdr:colOff>
      <xdr:row>27</xdr:row>
      <xdr:rowOff>51981</xdr:rowOff>
    </xdr:from>
    <xdr:to>
      <xdr:col>5</xdr:col>
      <xdr:colOff>685541</xdr:colOff>
      <xdr:row>29</xdr:row>
      <xdr:rowOff>52083</xdr:rowOff>
    </xdr:to>
    <xdr:sp macro="" textlink="">
      <xdr:nvSpPr>
        <xdr:cNvPr id="689" name="Line 1591">
          <a:extLst>
            <a:ext uri="{FF2B5EF4-FFF2-40B4-BE49-F238E27FC236}">
              <a16:creationId xmlns:a16="http://schemas.microsoft.com/office/drawing/2014/main" id="{4ACAFBFE-E1CA-4D02-83E0-AB2CE98AC627}"/>
            </a:ext>
          </a:extLst>
        </xdr:cNvPr>
        <xdr:cNvSpPr>
          <a:spLocks noChangeShapeType="1"/>
        </xdr:cNvSpPr>
      </xdr:nvSpPr>
      <xdr:spPr bwMode="auto">
        <a:xfrm flipV="1">
          <a:off x="3615217" y="4657999"/>
          <a:ext cx="50288" cy="34254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102056</xdr:colOff>
      <xdr:row>28</xdr:row>
      <xdr:rowOff>176893</xdr:rowOff>
    </xdr:from>
    <xdr:to>
      <xdr:col>8</xdr:col>
      <xdr:colOff>280053</xdr:colOff>
      <xdr:row>29</xdr:row>
      <xdr:rowOff>148728</xdr:rowOff>
    </xdr:to>
    <xdr:sp macro="" textlink="">
      <xdr:nvSpPr>
        <xdr:cNvPr id="589" name="六角形 588">
          <a:extLst>
            <a:ext uri="{FF2B5EF4-FFF2-40B4-BE49-F238E27FC236}">
              <a16:creationId xmlns:a16="http://schemas.microsoft.com/office/drawing/2014/main" id="{1E959B13-876C-43AE-BBA6-A7A94C0A7E8B}"/>
            </a:ext>
          </a:extLst>
        </xdr:cNvPr>
        <xdr:cNvSpPr/>
      </xdr:nvSpPr>
      <xdr:spPr bwMode="auto">
        <a:xfrm>
          <a:off x="5197931" y="4948464"/>
          <a:ext cx="177997" cy="1487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427061</xdr:colOff>
      <xdr:row>27</xdr:row>
      <xdr:rowOff>107199</xdr:rowOff>
    </xdr:from>
    <xdr:to>
      <xdr:col>10</xdr:col>
      <xdr:colOff>92328</xdr:colOff>
      <xdr:row>32</xdr:row>
      <xdr:rowOff>124031</xdr:rowOff>
    </xdr:to>
    <xdr:sp macro="" textlink="">
      <xdr:nvSpPr>
        <xdr:cNvPr id="711" name="Freeform 1353">
          <a:extLst>
            <a:ext uri="{FF2B5EF4-FFF2-40B4-BE49-F238E27FC236}">
              <a16:creationId xmlns:a16="http://schemas.microsoft.com/office/drawing/2014/main" id="{EE2CD892-DB5B-4447-9053-56464E90127D}"/>
            </a:ext>
          </a:extLst>
        </xdr:cNvPr>
        <xdr:cNvSpPr>
          <a:spLocks/>
        </xdr:cNvSpPr>
      </xdr:nvSpPr>
      <xdr:spPr bwMode="auto">
        <a:xfrm flipH="1">
          <a:off x="6228240" y="4713217"/>
          <a:ext cx="345624" cy="867278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10000 w 10161"/>
            <a:gd name="connsiteY0" fmla="*/ 10000 h 10000"/>
            <a:gd name="connsiteX1" fmla="*/ 10161 w 10161"/>
            <a:gd name="connsiteY1" fmla="*/ 9435 h 10000"/>
            <a:gd name="connsiteX2" fmla="*/ 10000 w 10161"/>
            <a:gd name="connsiteY2" fmla="*/ 4400 h 10000"/>
            <a:gd name="connsiteX3" fmla="*/ 7402 w 10161"/>
            <a:gd name="connsiteY3" fmla="*/ 2233 h 10000"/>
            <a:gd name="connsiteX4" fmla="*/ 0 w 10161"/>
            <a:gd name="connsiteY4" fmla="*/ 0 h 10000"/>
            <a:gd name="connsiteX0" fmla="*/ 10000 w 10161"/>
            <a:gd name="connsiteY0" fmla="*/ 10000 h 10000"/>
            <a:gd name="connsiteX1" fmla="*/ 10161 w 10161"/>
            <a:gd name="connsiteY1" fmla="*/ 9435 h 10000"/>
            <a:gd name="connsiteX2" fmla="*/ 10000 w 10161"/>
            <a:gd name="connsiteY2" fmla="*/ 4400 h 10000"/>
            <a:gd name="connsiteX3" fmla="*/ 7402 w 10161"/>
            <a:gd name="connsiteY3" fmla="*/ 2233 h 10000"/>
            <a:gd name="connsiteX4" fmla="*/ 0 w 10161"/>
            <a:gd name="connsiteY4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7402 w 10192"/>
            <a:gd name="connsiteY2" fmla="*/ 2233 h 10000"/>
            <a:gd name="connsiteX3" fmla="*/ 0 w 10192"/>
            <a:gd name="connsiteY3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7402 w 10192"/>
            <a:gd name="connsiteY2" fmla="*/ 2233 h 10000"/>
            <a:gd name="connsiteX3" fmla="*/ 0 w 10192"/>
            <a:gd name="connsiteY3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0 w 10192"/>
            <a:gd name="connsiteY2" fmla="*/ 0 h 10000"/>
            <a:gd name="connsiteX0" fmla="*/ 10000 w 10000"/>
            <a:gd name="connsiteY0" fmla="*/ 10000 h 10000"/>
            <a:gd name="connsiteX1" fmla="*/ 8977 w 10000"/>
            <a:gd name="connsiteY1" fmla="*/ 6362 h 10000"/>
            <a:gd name="connsiteX2" fmla="*/ 0 w 10000"/>
            <a:gd name="connsiteY2" fmla="*/ 0 h 10000"/>
            <a:gd name="connsiteX0" fmla="*/ 10000 w 10192"/>
            <a:gd name="connsiteY0" fmla="*/ 10000 h 10000"/>
            <a:gd name="connsiteX1" fmla="*/ 10000 w 10192"/>
            <a:gd name="connsiteY1" fmla="*/ 6362 h 10000"/>
            <a:gd name="connsiteX2" fmla="*/ 0 w 10192"/>
            <a:gd name="connsiteY2" fmla="*/ 0 h 10000"/>
            <a:gd name="connsiteX0" fmla="*/ 51617 w 51809"/>
            <a:gd name="connsiteY0" fmla="*/ 12355 h 12355"/>
            <a:gd name="connsiteX1" fmla="*/ 51617 w 51809"/>
            <a:gd name="connsiteY1" fmla="*/ 8717 h 12355"/>
            <a:gd name="connsiteX2" fmla="*/ 0 w 51809"/>
            <a:gd name="connsiteY2" fmla="*/ 0 h 12355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0 w 36458"/>
            <a:gd name="connsiteY2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19060 w 36458"/>
            <a:gd name="connsiteY2" fmla="*/ 5965 h 14160"/>
            <a:gd name="connsiteX3" fmla="*/ 0 w 36458"/>
            <a:gd name="connsiteY3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0 w 36458"/>
            <a:gd name="connsiteY3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5649 w 36458"/>
            <a:gd name="connsiteY3" fmla="*/ 5180 h 14160"/>
            <a:gd name="connsiteX4" fmla="*/ 0 w 36458"/>
            <a:gd name="connsiteY4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0 w 36458"/>
            <a:gd name="connsiteY5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9401 w 36458"/>
            <a:gd name="connsiteY3" fmla="*/ 5573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9401 w 36458"/>
            <a:gd name="connsiteY3" fmla="*/ 5573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567 h 14567"/>
            <a:gd name="connsiteX1" fmla="*/ 36266 w 36458"/>
            <a:gd name="connsiteY1" fmla="*/ 10522 h 14567"/>
            <a:gd name="connsiteX2" fmla="*/ 25541 w 36458"/>
            <a:gd name="connsiteY2" fmla="*/ 8241 h 14567"/>
            <a:gd name="connsiteX3" fmla="*/ 19401 w 36458"/>
            <a:gd name="connsiteY3" fmla="*/ 5573 h 14567"/>
            <a:gd name="connsiteX4" fmla="*/ 13943 w 36458"/>
            <a:gd name="connsiteY4" fmla="*/ 4788 h 14567"/>
            <a:gd name="connsiteX5" fmla="*/ 10191 w 36458"/>
            <a:gd name="connsiteY5" fmla="*/ 2669 h 14567"/>
            <a:gd name="connsiteX6" fmla="*/ 0 w 36458"/>
            <a:gd name="connsiteY6" fmla="*/ 0 h 14567"/>
            <a:gd name="connsiteX0" fmla="*/ 42081 w 42273"/>
            <a:gd name="connsiteY0" fmla="*/ 13021 h 13021"/>
            <a:gd name="connsiteX1" fmla="*/ 42081 w 42273"/>
            <a:gd name="connsiteY1" fmla="*/ 8976 h 13021"/>
            <a:gd name="connsiteX2" fmla="*/ 31356 w 42273"/>
            <a:gd name="connsiteY2" fmla="*/ 6695 h 13021"/>
            <a:gd name="connsiteX3" fmla="*/ 25216 w 42273"/>
            <a:gd name="connsiteY3" fmla="*/ 4027 h 13021"/>
            <a:gd name="connsiteX4" fmla="*/ 19758 w 42273"/>
            <a:gd name="connsiteY4" fmla="*/ 3242 h 13021"/>
            <a:gd name="connsiteX5" fmla="*/ 16006 w 42273"/>
            <a:gd name="connsiteY5" fmla="*/ 1123 h 13021"/>
            <a:gd name="connsiteX6" fmla="*/ 0 w 42273"/>
            <a:gd name="connsiteY6" fmla="*/ 0 h 13021"/>
            <a:gd name="connsiteX0" fmla="*/ 42081 w 42273"/>
            <a:gd name="connsiteY0" fmla="*/ 13021 h 13021"/>
            <a:gd name="connsiteX1" fmla="*/ 42081 w 42273"/>
            <a:gd name="connsiteY1" fmla="*/ 8976 h 13021"/>
            <a:gd name="connsiteX2" fmla="*/ 31356 w 42273"/>
            <a:gd name="connsiteY2" fmla="*/ 6695 h 13021"/>
            <a:gd name="connsiteX3" fmla="*/ 25216 w 42273"/>
            <a:gd name="connsiteY3" fmla="*/ 4027 h 13021"/>
            <a:gd name="connsiteX4" fmla="*/ 19758 w 42273"/>
            <a:gd name="connsiteY4" fmla="*/ 3242 h 13021"/>
            <a:gd name="connsiteX5" fmla="*/ 16006 w 42273"/>
            <a:gd name="connsiteY5" fmla="*/ 1123 h 13021"/>
            <a:gd name="connsiteX6" fmla="*/ 0 w 42273"/>
            <a:gd name="connsiteY6" fmla="*/ 0 h 13021"/>
            <a:gd name="connsiteX0" fmla="*/ 44261 w 44453"/>
            <a:gd name="connsiteY0" fmla="*/ 13672 h 13672"/>
            <a:gd name="connsiteX1" fmla="*/ 44261 w 44453"/>
            <a:gd name="connsiteY1" fmla="*/ 9627 h 13672"/>
            <a:gd name="connsiteX2" fmla="*/ 33536 w 44453"/>
            <a:gd name="connsiteY2" fmla="*/ 7346 h 13672"/>
            <a:gd name="connsiteX3" fmla="*/ 27396 w 44453"/>
            <a:gd name="connsiteY3" fmla="*/ 4678 h 13672"/>
            <a:gd name="connsiteX4" fmla="*/ 21938 w 44453"/>
            <a:gd name="connsiteY4" fmla="*/ 3893 h 13672"/>
            <a:gd name="connsiteX5" fmla="*/ 18186 w 44453"/>
            <a:gd name="connsiteY5" fmla="*/ 1774 h 13672"/>
            <a:gd name="connsiteX6" fmla="*/ 0 w 44453"/>
            <a:gd name="connsiteY6" fmla="*/ 0 h 13672"/>
            <a:gd name="connsiteX0" fmla="*/ 26075 w 26267"/>
            <a:gd name="connsiteY0" fmla="*/ 11898 h 11898"/>
            <a:gd name="connsiteX1" fmla="*/ 26075 w 26267"/>
            <a:gd name="connsiteY1" fmla="*/ 7853 h 11898"/>
            <a:gd name="connsiteX2" fmla="*/ 15350 w 26267"/>
            <a:gd name="connsiteY2" fmla="*/ 5572 h 11898"/>
            <a:gd name="connsiteX3" fmla="*/ 9210 w 26267"/>
            <a:gd name="connsiteY3" fmla="*/ 2904 h 11898"/>
            <a:gd name="connsiteX4" fmla="*/ 3752 w 26267"/>
            <a:gd name="connsiteY4" fmla="*/ 2119 h 11898"/>
            <a:gd name="connsiteX5" fmla="*/ 0 w 26267"/>
            <a:gd name="connsiteY5" fmla="*/ 0 h 11898"/>
            <a:gd name="connsiteX0" fmla="*/ 22323 w 22515"/>
            <a:gd name="connsiteY0" fmla="*/ 9779 h 9779"/>
            <a:gd name="connsiteX1" fmla="*/ 22323 w 22515"/>
            <a:gd name="connsiteY1" fmla="*/ 5734 h 9779"/>
            <a:gd name="connsiteX2" fmla="*/ 11598 w 22515"/>
            <a:gd name="connsiteY2" fmla="*/ 3453 h 9779"/>
            <a:gd name="connsiteX3" fmla="*/ 5458 w 22515"/>
            <a:gd name="connsiteY3" fmla="*/ 785 h 9779"/>
            <a:gd name="connsiteX4" fmla="*/ 0 w 22515"/>
            <a:gd name="connsiteY4" fmla="*/ 0 h 9779"/>
            <a:gd name="connsiteX0" fmla="*/ 9849 w 9986"/>
            <a:gd name="connsiteY0" fmla="*/ 10967 h 10967"/>
            <a:gd name="connsiteX1" fmla="*/ 9915 w 9986"/>
            <a:gd name="connsiteY1" fmla="*/ 5864 h 10967"/>
            <a:gd name="connsiteX2" fmla="*/ 5151 w 9986"/>
            <a:gd name="connsiteY2" fmla="*/ 3531 h 10967"/>
            <a:gd name="connsiteX3" fmla="*/ 2424 w 9986"/>
            <a:gd name="connsiteY3" fmla="*/ 803 h 10967"/>
            <a:gd name="connsiteX4" fmla="*/ 0 w 9986"/>
            <a:gd name="connsiteY4" fmla="*/ 0 h 10967"/>
            <a:gd name="connsiteX0" fmla="*/ 9929 w 10014"/>
            <a:gd name="connsiteY0" fmla="*/ 10882 h 10882"/>
            <a:gd name="connsiteX1" fmla="*/ 9929 w 10014"/>
            <a:gd name="connsiteY1" fmla="*/ 5347 h 10882"/>
            <a:gd name="connsiteX2" fmla="*/ 5158 w 10014"/>
            <a:gd name="connsiteY2" fmla="*/ 3220 h 10882"/>
            <a:gd name="connsiteX3" fmla="*/ 2427 w 10014"/>
            <a:gd name="connsiteY3" fmla="*/ 732 h 10882"/>
            <a:gd name="connsiteX4" fmla="*/ 0 w 10014"/>
            <a:gd name="connsiteY4" fmla="*/ 0 h 108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14" h="10882">
              <a:moveTo>
                <a:pt x="9929" y="10882"/>
              </a:moveTo>
              <a:cubicBezTo>
                <a:pt x="9929" y="9794"/>
                <a:pt x="10121" y="6553"/>
                <a:pt x="9929" y="5347"/>
              </a:cubicBezTo>
              <a:cubicBezTo>
                <a:pt x="7530" y="3930"/>
                <a:pt x="7558" y="4636"/>
                <a:pt x="5158" y="3220"/>
              </a:cubicBezTo>
              <a:cubicBezTo>
                <a:pt x="3793" y="2342"/>
                <a:pt x="3793" y="1610"/>
                <a:pt x="2427" y="732"/>
              </a:cubicBezTo>
              <a:lnTo>
                <a:pt x="0" y="0"/>
              </a:lnTo>
            </a:path>
          </a:pathLst>
        </a:custGeom>
        <a:noFill/>
        <a:ln w="317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723032</xdr:colOff>
      <xdr:row>29</xdr:row>
      <xdr:rowOff>58191</xdr:rowOff>
    </xdr:from>
    <xdr:to>
      <xdr:col>10</xdr:col>
      <xdr:colOff>577452</xdr:colOff>
      <xdr:row>30</xdr:row>
      <xdr:rowOff>84535</xdr:rowOff>
    </xdr:to>
    <xdr:sp macro="" textlink="">
      <xdr:nvSpPr>
        <xdr:cNvPr id="713" name="Text Box 1664">
          <a:extLst>
            <a:ext uri="{FF2B5EF4-FFF2-40B4-BE49-F238E27FC236}">
              <a16:creationId xmlns:a16="http://schemas.microsoft.com/office/drawing/2014/main" id="{5B3D5D36-452F-44A7-AD61-D00D0B5C157A}"/>
            </a:ext>
          </a:extLst>
        </xdr:cNvPr>
        <xdr:cNvSpPr txBox="1">
          <a:spLocks noChangeArrowheads="1"/>
        </xdr:cNvSpPr>
      </xdr:nvSpPr>
      <xdr:spPr bwMode="auto">
        <a:xfrm>
          <a:off x="3682132" y="9316491"/>
          <a:ext cx="578320" cy="19779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廻り田池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362840</xdr:colOff>
      <xdr:row>27</xdr:row>
      <xdr:rowOff>67981</xdr:rowOff>
    </xdr:from>
    <xdr:ext cx="302079" cy="305168"/>
    <xdr:grpSp>
      <xdr:nvGrpSpPr>
        <xdr:cNvPr id="720" name="Group 6672">
          <a:extLst>
            <a:ext uri="{FF2B5EF4-FFF2-40B4-BE49-F238E27FC236}">
              <a16:creationId xmlns:a16="http://schemas.microsoft.com/office/drawing/2014/main" id="{441971B6-2A0F-4231-8711-844D0A84865D}"/>
            </a:ext>
          </a:extLst>
        </xdr:cNvPr>
        <xdr:cNvGrpSpPr>
          <a:grpSpLocks/>
        </xdr:cNvGrpSpPr>
      </xdr:nvGrpSpPr>
      <xdr:grpSpPr bwMode="auto">
        <a:xfrm>
          <a:off x="6161884" y="4671731"/>
          <a:ext cx="302079" cy="305168"/>
          <a:chOff x="536" y="109"/>
          <a:chExt cx="46" cy="44"/>
        </a:xfrm>
      </xdr:grpSpPr>
      <xdr:pic>
        <xdr:nvPicPr>
          <xdr:cNvPr id="721" name="Picture 6673" descr="route2">
            <a:extLst>
              <a:ext uri="{FF2B5EF4-FFF2-40B4-BE49-F238E27FC236}">
                <a16:creationId xmlns:a16="http://schemas.microsoft.com/office/drawing/2014/main" id="{B2F7E294-8B29-4C36-B0F8-2583EB856C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2" name="Text Box 6674">
            <a:extLst>
              <a:ext uri="{FF2B5EF4-FFF2-40B4-BE49-F238E27FC236}">
                <a16:creationId xmlns:a16="http://schemas.microsoft.com/office/drawing/2014/main" id="{7E01A9CB-69DD-405C-A3D8-984EC74EBB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22357</xdr:colOff>
      <xdr:row>31</xdr:row>
      <xdr:rowOff>2185</xdr:rowOff>
    </xdr:from>
    <xdr:ext cx="304800" cy="284189"/>
    <xdr:grpSp>
      <xdr:nvGrpSpPr>
        <xdr:cNvPr id="723" name="Group 6672">
          <a:extLst>
            <a:ext uri="{FF2B5EF4-FFF2-40B4-BE49-F238E27FC236}">
              <a16:creationId xmlns:a16="http://schemas.microsoft.com/office/drawing/2014/main" id="{AF803F59-7C84-4190-8CD4-5DDCE90D21FB}"/>
            </a:ext>
          </a:extLst>
        </xdr:cNvPr>
        <xdr:cNvGrpSpPr>
          <a:grpSpLocks/>
        </xdr:cNvGrpSpPr>
      </xdr:nvGrpSpPr>
      <xdr:grpSpPr bwMode="auto">
        <a:xfrm>
          <a:off x="5821401" y="5273619"/>
          <a:ext cx="304800" cy="284189"/>
          <a:chOff x="536" y="109"/>
          <a:chExt cx="46" cy="44"/>
        </a:xfrm>
      </xdr:grpSpPr>
      <xdr:pic>
        <xdr:nvPicPr>
          <xdr:cNvPr id="724" name="Picture 6673" descr="route2">
            <a:extLst>
              <a:ext uri="{FF2B5EF4-FFF2-40B4-BE49-F238E27FC236}">
                <a16:creationId xmlns:a16="http://schemas.microsoft.com/office/drawing/2014/main" id="{086ABC3B-4F66-44B6-97F6-EE4E0A85FE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5" name="Text Box 6674">
            <a:extLst>
              <a:ext uri="{FF2B5EF4-FFF2-40B4-BE49-F238E27FC236}">
                <a16:creationId xmlns:a16="http://schemas.microsoft.com/office/drawing/2014/main" id="{55A6F7D7-8536-439F-B0CE-C81EC09AFF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0" tIns="0" rIns="0" bIns="0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363892</xdr:colOff>
      <xdr:row>31</xdr:row>
      <xdr:rowOff>127104</xdr:rowOff>
    </xdr:from>
    <xdr:to>
      <xdr:col>9</xdr:col>
      <xdr:colOff>493100</xdr:colOff>
      <xdr:row>32</xdr:row>
      <xdr:rowOff>74073</xdr:rowOff>
    </xdr:to>
    <xdr:sp macro="" textlink="">
      <xdr:nvSpPr>
        <xdr:cNvPr id="726" name="AutoShape 148">
          <a:extLst>
            <a:ext uri="{FF2B5EF4-FFF2-40B4-BE49-F238E27FC236}">
              <a16:creationId xmlns:a16="http://schemas.microsoft.com/office/drawing/2014/main" id="{3A7E3ADD-791C-42F6-989A-99F3E580E878}"/>
            </a:ext>
          </a:extLst>
        </xdr:cNvPr>
        <xdr:cNvSpPr>
          <a:spLocks noChangeArrowheads="1"/>
        </xdr:cNvSpPr>
      </xdr:nvSpPr>
      <xdr:spPr bwMode="auto">
        <a:xfrm>
          <a:off x="6155466" y="5390133"/>
          <a:ext cx="129208" cy="1243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519770</xdr:colOff>
      <xdr:row>28</xdr:row>
      <xdr:rowOff>29900</xdr:rowOff>
    </xdr:from>
    <xdr:to>
      <xdr:col>10</xdr:col>
      <xdr:colOff>104710</xdr:colOff>
      <xdr:row>31</xdr:row>
      <xdr:rowOff>119796</xdr:rowOff>
    </xdr:to>
    <xdr:grpSp>
      <xdr:nvGrpSpPr>
        <xdr:cNvPr id="732" name="グループ化 731">
          <a:extLst>
            <a:ext uri="{FF2B5EF4-FFF2-40B4-BE49-F238E27FC236}">
              <a16:creationId xmlns:a16="http://schemas.microsoft.com/office/drawing/2014/main" id="{5EBEEE09-86E3-4E1E-89CE-31FD209F91C8}"/>
            </a:ext>
          </a:extLst>
        </xdr:cNvPr>
        <xdr:cNvGrpSpPr/>
      </xdr:nvGrpSpPr>
      <xdr:grpSpPr>
        <a:xfrm>
          <a:off x="6318814" y="4797069"/>
          <a:ext cx="266631" cy="594161"/>
          <a:chOff x="3592823" y="9008452"/>
          <a:chExt cx="289213" cy="600782"/>
        </a:xfrm>
      </xdr:grpSpPr>
      <xdr:sp macro="" textlink="">
        <xdr:nvSpPr>
          <xdr:cNvPr id="733" name="Freeform 1147">
            <a:extLst>
              <a:ext uri="{FF2B5EF4-FFF2-40B4-BE49-F238E27FC236}">
                <a16:creationId xmlns:a16="http://schemas.microsoft.com/office/drawing/2014/main" id="{9F028286-B9EF-4861-8EDC-612BD138B159}"/>
              </a:ext>
            </a:extLst>
          </xdr:cNvPr>
          <xdr:cNvSpPr>
            <a:spLocks/>
          </xdr:cNvSpPr>
        </xdr:nvSpPr>
        <xdr:spPr bwMode="auto">
          <a:xfrm rot="5597858">
            <a:off x="3437039" y="9164236"/>
            <a:ext cx="600782" cy="289213"/>
          </a:xfrm>
          <a:custGeom>
            <a:avLst/>
            <a:gdLst>
              <a:gd name="T0" fmla="*/ 2147483647 w 8444"/>
              <a:gd name="T1" fmla="*/ 2147483647 h 8888"/>
              <a:gd name="T2" fmla="*/ 2147483647 w 8444"/>
              <a:gd name="T3" fmla="*/ 2147483647 h 8888"/>
              <a:gd name="T4" fmla="*/ 2147483647 w 8444"/>
              <a:gd name="T5" fmla="*/ 2147483647 h 8888"/>
              <a:gd name="T6" fmla="*/ 2147483647 w 8444"/>
              <a:gd name="T7" fmla="*/ 2147483647 h 8888"/>
              <a:gd name="T8" fmla="*/ 2147483647 w 8444"/>
              <a:gd name="T9" fmla="*/ 2147483647 h 8888"/>
              <a:gd name="T10" fmla="*/ 0 w 8444"/>
              <a:gd name="T11" fmla="*/ 0 h 888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10000 w 10000"/>
              <a:gd name="connsiteY0" fmla="*/ 8751 h 10036"/>
              <a:gd name="connsiteX1" fmla="*/ 8817 w 10000"/>
              <a:gd name="connsiteY1" fmla="*/ 8751 h 10036"/>
              <a:gd name="connsiteX2" fmla="*/ 6974 w 10000"/>
              <a:gd name="connsiteY2" fmla="*/ 6250 h 10036"/>
              <a:gd name="connsiteX3" fmla="*/ 5657 w 10000"/>
              <a:gd name="connsiteY3" fmla="*/ 10000 h 10036"/>
              <a:gd name="connsiteX4" fmla="*/ 1223 w 10000"/>
              <a:gd name="connsiteY4" fmla="*/ 3438 h 10036"/>
              <a:gd name="connsiteX5" fmla="*/ 0 w 10000"/>
              <a:gd name="connsiteY5" fmla="*/ 0 h 10036"/>
              <a:gd name="connsiteX0" fmla="*/ 10000 w 10000"/>
              <a:gd name="connsiteY0" fmla="*/ 8751 h 10026"/>
              <a:gd name="connsiteX1" fmla="*/ 8817 w 10000"/>
              <a:gd name="connsiteY1" fmla="*/ 8751 h 10026"/>
              <a:gd name="connsiteX2" fmla="*/ 6974 w 10000"/>
              <a:gd name="connsiteY2" fmla="*/ 6250 h 10026"/>
              <a:gd name="connsiteX3" fmla="*/ 5657 w 10000"/>
              <a:gd name="connsiteY3" fmla="*/ 10000 h 10026"/>
              <a:gd name="connsiteX4" fmla="*/ 2999 w 10000"/>
              <a:gd name="connsiteY4" fmla="*/ 3886 h 10026"/>
              <a:gd name="connsiteX5" fmla="*/ 1223 w 10000"/>
              <a:gd name="connsiteY5" fmla="*/ 3438 h 10026"/>
              <a:gd name="connsiteX6" fmla="*/ 0 w 10000"/>
              <a:gd name="connsiteY6" fmla="*/ 0 h 10026"/>
              <a:gd name="connsiteX0" fmla="*/ 10000 w 10000"/>
              <a:gd name="connsiteY0" fmla="*/ 8751 h 10010"/>
              <a:gd name="connsiteX1" fmla="*/ 8817 w 10000"/>
              <a:gd name="connsiteY1" fmla="*/ 8751 h 10010"/>
              <a:gd name="connsiteX2" fmla="*/ 6974 w 10000"/>
              <a:gd name="connsiteY2" fmla="*/ 6250 h 10010"/>
              <a:gd name="connsiteX3" fmla="*/ 5657 w 10000"/>
              <a:gd name="connsiteY3" fmla="*/ 10000 h 10010"/>
              <a:gd name="connsiteX4" fmla="*/ 3017 w 10000"/>
              <a:gd name="connsiteY4" fmla="*/ 4827 h 10010"/>
              <a:gd name="connsiteX5" fmla="*/ 1223 w 10000"/>
              <a:gd name="connsiteY5" fmla="*/ 3438 h 10010"/>
              <a:gd name="connsiteX6" fmla="*/ 0 w 10000"/>
              <a:gd name="connsiteY6" fmla="*/ 0 h 10010"/>
              <a:gd name="connsiteX0" fmla="*/ 10000 w 10000"/>
              <a:gd name="connsiteY0" fmla="*/ 8751 h 14198"/>
              <a:gd name="connsiteX1" fmla="*/ 8817 w 10000"/>
              <a:gd name="connsiteY1" fmla="*/ 8751 h 14198"/>
              <a:gd name="connsiteX2" fmla="*/ 6974 w 10000"/>
              <a:gd name="connsiteY2" fmla="*/ 6250 h 14198"/>
              <a:gd name="connsiteX3" fmla="*/ 6886 w 10000"/>
              <a:gd name="connsiteY3" fmla="*/ 14193 h 14198"/>
              <a:gd name="connsiteX4" fmla="*/ 3017 w 10000"/>
              <a:gd name="connsiteY4" fmla="*/ 4827 h 14198"/>
              <a:gd name="connsiteX5" fmla="*/ 1223 w 10000"/>
              <a:gd name="connsiteY5" fmla="*/ 3438 h 14198"/>
              <a:gd name="connsiteX6" fmla="*/ 0 w 10000"/>
              <a:gd name="connsiteY6" fmla="*/ 0 h 14198"/>
              <a:gd name="connsiteX0" fmla="*/ 10000 w 10000"/>
              <a:gd name="connsiteY0" fmla="*/ 8751 h 14705"/>
              <a:gd name="connsiteX1" fmla="*/ 8817 w 10000"/>
              <a:gd name="connsiteY1" fmla="*/ 8751 h 14705"/>
              <a:gd name="connsiteX2" fmla="*/ 9923 w 10000"/>
              <a:gd name="connsiteY2" fmla="*/ 12977 h 14705"/>
              <a:gd name="connsiteX3" fmla="*/ 6886 w 10000"/>
              <a:gd name="connsiteY3" fmla="*/ 14193 h 14705"/>
              <a:gd name="connsiteX4" fmla="*/ 3017 w 10000"/>
              <a:gd name="connsiteY4" fmla="*/ 4827 h 14705"/>
              <a:gd name="connsiteX5" fmla="*/ 1223 w 10000"/>
              <a:gd name="connsiteY5" fmla="*/ 3438 h 14705"/>
              <a:gd name="connsiteX6" fmla="*/ 0 w 10000"/>
              <a:gd name="connsiteY6" fmla="*/ 0 h 14705"/>
              <a:gd name="connsiteX0" fmla="*/ 10218 w 10218"/>
              <a:gd name="connsiteY0" fmla="*/ 14 h 16392"/>
              <a:gd name="connsiteX1" fmla="*/ 8817 w 10218"/>
              <a:gd name="connsiteY1" fmla="*/ 10438 h 16392"/>
              <a:gd name="connsiteX2" fmla="*/ 9923 w 10218"/>
              <a:gd name="connsiteY2" fmla="*/ 14664 h 16392"/>
              <a:gd name="connsiteX3" fmla="*/ 6886 w 10218"/>
              <a:gd name="connsiteY3" fmla="*/ 15880 h 16392"/>
              <a:gd name="connsiteX4" fmla="*/ 3017 w 10218"/>
              <a:gd name="connsiteY4" fmla="*/ 6514 h 16392"/>
              <a:gd name="connsiteX5" fmla="*/ 1223 w 10218"/>
              <a:gd name="connsiteY5" fmla="*/ 5125 h 16392"/>
              <a:gd name="connsiteX6" fmla="*/ 0 w 10218"/>
              <a:gd name="connsiteY6" fmla="*/ 1687 h 16392"/>
              <a:gd name="connsiteX0" fmla="*/ 10218 w 10218"/>
              <a:gd name="connsiteY0" fmla="*/ 15 h 16408"/>
              <a:gd name="connsiteX1" fmla="*/ 10060 w 10218"/>
              <a:gd name="connsiteY1" fmla="*/ 9908 h 16408"/>
              <a:gd name="connsiteX2" fmla="*/ 9923 w 10218"/>
              <a:gd name="connsiteY2" fmla="*/ 14665 h 16408"/>
              <a:gd name="connsiteX3" fmla="*/ 6886 w 10218"/>
              <a:gd name="connsiteY3" fmla="*/ 15881 h 16408"/>
              <a:gd name="connsiteX4" fmla="*/ 3017 w 10218"/>
              <a:gd name="connsiteY4" fmla="*/ 6515 h 16408"/>
              <a:gd name="connsiteX5" fmla="*/ 1223 w 10218"/>
              <a:gd name="connsiteY5" fmla="*/ 5126 h 16408"/>
              <a:gd name="connsiteX6" fmla="*/ 0 w 10218"/>
              <a:gd name="connsiteY6" fmla="*/ 1688 h 16408"/>
              <a:gd name="connsiteX0" fmla="*/ 5804 w 10460"/>
              <a:gd name="connsiteY0" fmla="*/ 13 h 17843"/>
              <a:gd name="connsiteX1" fmla="*/ 10060 w 10460"/>
              <a:gd name="connsiteY1" fmla="*/ 11343 h 17843"/>
              <a:gd name="connsiteX2" fmla="*/ 9923 w 10460"/>
              <a:gd name="connsiteY2" fmla="*/ 16100 h 17843"/>
              <a:gd name="connsiteX3" fmla="*/ 6886 w 10460"/>
              <a:gd name="connsiteY3" fmla="*/ 17316 h 17843"/>
              <a:gd name="connsiteX4" fmla="*/ 3017 w 10460"/>
              <a:gd name="connsiteY4" fmla="*/ 7950 h 17843"/>
              <a:gd name="connsiteX5" fmla="*/ 1223 w 10460"/>
              <a:gd name="connsiteY5" fmla="*/ 6561 h 17843"/>
              <a:gd name="connsiteX6" fmla="*/ 0 w 10460"/>
              <a:gd name="connsiteY6" fmla="*/ 3123 h 17843"/>
              <a:gd name="connsiteX0" fmla="*/ 5804 w 10265"/>
              <a:gd name="connsiteY0" fmla="*/ 673 h 18503"/>
              <a:gd name="connsiteX1" fmla="*/ 8714 w 10265"/>
              <a:gd name="connsiteY1" fmla="*/ 696 h 18503"/>
              <a:gd name="connsiteX2" fmla="*/ 10060 w 10265"/>
              <a:gd name="connsiteY2" fmla="*/ 12003 h 18503"/>
              <a:gd name="connsiteX3" fmla="*/ 9923 w 10265"/>
              <a:gd name="connsiteY3" fmla="*/ 16760 h 18503"/>
              <a:gd name="connsiteX4" fmla="*/ 6886 w 10265"/>
              <a:gd name="connsiteY4" fmla="*/ 17976 h 18503"/>
              <a:gd name="connsiteX5" fmla="*/ 3017 w 10265"/>
              <a:gd name="connsiteY5" fmla="*/ 8610 h 18503"/>
              <a:gd name="connsiteX6" fmla="*/ 1223 w 10265"/>
              <a:gd name="connsiteY6" fmla="*/ 7221 h 18503"/>
              <a:gd name="connsiteX7" fmla="*/ 0 w 10265"/>
              <a:gd name="connsiteY7" fmla="*/ 3783 h 18503"/>
              <a:gd name="connsiteX0" fmla="*/ 5804 w 10265"/>
              <a:gd name="connsiteY0" fmla="*/ 1057 h 18887"/>
              <a:gd name="connsiteX1" fmla="*/ 2432 w 10265"/>
              <a:gd name="connsiteY1" fmla="*/ 283 h 18887"/>
              <a:gd name="connsiteX2" fmla="*/ 8714 w 10265"/>
              <a:gd name="connsiteY2" fmla="*/ 1080 h 18887"/>
              <a:gd name="connsiteX3" fmla="*/ 10060 w 10265"/>
              <a:gd name="connsiteY3" fmla="*/ 12387 h 18887"/>
              <a:gd name="connsiteX4" fmla="*/ 9923 w 10265"/>
              <a:gd name="connsiteY4" fmla="*/ 17144 h 18887"/>
              <a:gd name="connsiteX5" fmla="*/ 6886 w 10265"/>
              <a:gd name="connsiteY5" fmla="*/ 18360 h 18887"/>
              <a:gd name="connsiteX6" fmla="*/ 3017 w 10265"/>
              <a:gd name="connsiteY6" fmla="*/ 8994 h 18887"/>
              <a:gd name="connsiteX7" fmla="*/ 1223 w 10265"/>
              <a:gd name="connsiteY7" fmla="*/ 7605 h 18887"/>
              <a:gd name="connsiteX8" fmla="*/ 0 w 10265"/>
              <a:gd name="connsiteY8" fmla="*/ 4167 h 18887"/>
              <a:gd name="connsiteX0" fmla="*/ 0 w 10273"/>
              <a:gd name="connsiteY0" fmla="*/ 3010 h 18887"/>
              <a:gd name="connsiteX1" fmla="*/ 2440 w 10273"/>
              <a:gd name="connsiteY1" fmla="*/ 283 h 18887"/>
              <a:gd name="connsiteX2" fmla="*/ 8722 w 10273"/>
              <a:gd name="connsiteY2" fmla="*/ 1080 h 18887"/>
              <a:gd name="connsiteX3" fmla="*/ 10068 w 10273"/>
              <a:gd name="connsiteY3" fmla="*/ 12387 h 18887"/>
              <a:gd name="connsiteX4" fmla="*/ 9931 w 10273"/>
              <a:gd name="connsiteY4" fmla="*/ 17144 h 18887"/>
              <a:gd name="connsiteX5" fmla="*/ 6894 w 10273"/>
              <a:gd name="connsiteY5" fmla="*/ 18360 h 18887"/>
              <a:gd name="connsiteX6" fmla="*/ 3025 w 10273"/>
              <a:gd name="connsiteY6" fmla="*/ 8994 h 18887"/>
              <a:gd name="connsiteX7" fmla="*/ 1231 w 10273"/>
              <a:gd name="connsiteY7" fmla="*/ 7605 h 18887"/>
              <a:gd name="connsiteX8" fmla="*/ 8 w 10273"/>
              <a:gd name="connsiteY8" fmla="*/ 4167 h 18887"/>
              <a:gd name="connsiteX0" fmla="*/ 0 w 10273"/>
              <a:gd name="connsiteY0" fmla="*/ 2739 h 18616"/>
              <a:gd name="connsiteX1" fmla="*/ 2440 w 10273"/>
              <a:gd name="connsiteY1" fmla="*/ 12 h 18616"/>
              <a:gd name="connsiteX2" fmla="*/ 6748 w 10273"/>
              <a:gd name="connsiteY2" fmla="*/ 6817 h 18616"/>
              <a:gd name="connsiteX3" fmla="*/ 8722 w 10273"/>
              <a:gd name="connsiteY3" fmla="*/ 809 h 18616"/>
              <a:gd name="connsiteX4" fmla="*/ 10068 w 10273"/>
              <a:gd name="connsiteY4" fmla="*/ 12116 h 18616"/>
              <a:gd name="connsiteX5" fmla="*/ 9931 w 10273"/>
              <a:gd name="connsiteY5" fmla="*/ 16873 h 18616"/>
              <a:gd name="connsiteX6" fmla="*/ 6894 w 10273"/>
              <a:gd name="connsiteY6" fmla="*/ 18089 h 18616"/>
              <a:gd name="connsiteX7" fmla="*/ 3025 w 10273"/>
              <a:gd name="connsiteY7" fmla="*/ 8723 h 18616"/>
              <a:gd name="connsiteX8" fmla="*/ 1231 w 10273"/>
              <a:gd name="connsiteY8" fmla="*/ 7334 h 18616"/>
              <a:gd name="connsiteX9" fmla="*/ 8 w 10273"/>
              <a:gd name="connsiteY9" fmla="*/ 3896 h 18616"/>
              <a:gd name="connsiteX0" fmla="*/ 0 w 10273"/>
              <a:gd name="connsiteY0" fmla="*/ 3234 h 19111"/>
              <a:gd name="connsiteX1" fmla="*/ 2440 w 10273"/>
              <a:gd name="connsiteY1" fmla="*/ 507 h 19111"/>
              <a:gd name="connsiteX2" fmla="*/ 6408 w 10273"/>
              <a:gd name="connsiteY2" fmla="*/ 447 h 19111"/>
              <a:gd name="connsiteX3" fmla="*/ 6748 w 10273"/>
              <a:gd name="connsiteY3" fmla="*/ 7312 h 19111"/>
              <a:gd name="connsiteX4" fmla="*/ 8722 w 10273"/>
              <a:gd name="connsiteY4" fmla="*/ 1304 h 19111"/>
              <a:gd name="connsiteX5" fmla="*/ 10068 w 10273"/>
              <a:gd name="connsiteY5" fmla="*/ 12611 h 19111"/>
              <a:gd name="connsiteX6" fmla="*/ 9931 w 10273"/>
              <a:gd name="connsiteY6" fmla="*/ 17368 h 19111"/>
              <a:gd name="connsiteX7" fmla="*/ 6894 w 10273"/>
              <a:gd name="connsiteY7" fmla="*/ 18584 h 19111"/>
              <a:gd name="connsiteX8" fmla="*/ 3025 w 10273"/>
              <a:gd name="connsiteY8" fmla="*/ 9218 h 19111"/>
              <a:gd name="connsiteX9" fmla="*/ 1231 w 10273"/>
              <a:gd name="connsiteY9" fmla="*/ 7829 h 19111"/>
              <a:gd name="connsiteX10" fmla="*/ 8 w 10273"/>
              <a:gd name="connsiteY10" fmla="*/ 4391 h 19111"/>
              <a:gd name="connsiteX0" fmla="*/ 0 w 10273"/>
              <a:gd name="connsiteY0" fmla="*/ 2921 h 18798"/>
              <a:gd name="connsiteX1" fmla="*/ 2440 w 10273"/>
              <a:gd name="connsiteY1" fmla="*/ 194 h 18798"/>
              <a:gd name="connsiteX2" fmla="*/ 5065 w 10273"/>
              <a:gd name="connsiteY2" fmla="*/ 6347 h 18798"/>
              <a:gd name="connsiteX3" fmla="*/ 6408 w 10273"/>
              <a:gd name="connsiteY3" fmla="*/ 134 h 18798"/>
              <a:gd name="connsiteX4" fmla="*/ 6748 w 10273"/>
              <a:gd name="connsiteY4" fmla="*/ 6999 h 18798"/>
              <a:gd name="connsiteX5" fmla="*/ 8722 w 10273"/>
              <a:gd name="connsiteY5" fmla="*/ 991 h 18798"/>
              <a:gd name="connsiteX6" fmla="*/ 10068 w 10273"/>
              <a:gd name="connsiteY6" fmla="*/ 12298 h 18798"/>
              <a:gd name="connsiteX7" fmla="*/ 9931 w 10273"/>
              <a:gd name="connsiteY7" fmla="*/ 17055 h 18798"/>
              <a:gd name="connsiteX8" fmla="*/ 6894 w 10273"/>
              <a:gd name="connsiteY8" fmla="*/ 18271 h 18798"/>
              <a:gd name="connsiteX9" fmla="*/ 3025 w 10273"/>
              <a:gd name="connsiteY9" fmla="*/ 8905 h 18798"/>
              <a:gd name="connsiteX10" fmla="*/ 1231 w 10273"/>
              <a:gd name="connsiteY10" fmla="*/ 7516 h 18798"/>
              <a:gd name="connsiteX11" fmla="*/ 8 w 10273"/>
              <a:gd name="connsiteY11" fmla="*/ 4078 h 18798"/>
              <a:gd name="connsiteX0" fmla="*/ 0 w 10273"/>
              <a:gd name="connsiteY0" fmla="*/ 2921 h 18798"/>
              <a:gd name="connsiteX1" fmla="*/ 1655 w 10273"/>
              <a:gd name="connsiteY1" fmla="*/ 2848 h 18798"/>
              <a:gd name="connsiteX2" fmla="*/ 5065 w 10273"/>
              <a:gd name="connsiteY2" fmla="*/ 6347 h 18798"/>
              <a:gd name="connsiteX3" fmla="*/ 6408 w 10273"/>
              <a:gd name="connsiteY3" fmla="*/ 134 h 18798"/>
              <a:gd name="connsiteX4" fmla="*/ 6748 w 10273"/>
              <a:gd name="connsiteY4" fmla="*/ 6999 h 18798"/>
              <a:gd name="connsiteX5" fmla="*/ 8722 w 10273"/>
              <a:gd name="connsiteY5" fmla="*/ 991 h 18798"/>
              <a:gd name="connsiteX6" fmla="*/ 10068 w 10273"/>
              <a:gd name="connsiteY6" fmla="*/ 12298 h 18798"/>
              <a:gd name="connsiteX7" fmla="*/ 9931 w 10273"/>
              <a:gd name="connsiteY7" fmla="*/ 17055 h 18798"/>
              <a:gd name="connsiteX8" fmla="*/ 6894 w 10273"/>
              <a:gd name="connsiteY8" fmla="*/ 18271 h 18798"/>
              <a:gd name="connsiteX9" fmla="*/ 3025 w 10273"/>
              <a:gd name="connsiteY9" fmla="*/ 8905 h 18798"/>
              <a:gd name="connsiteX10" fmla="*/ 1231 w 10273"/>
              <a:gd name="connsiteY10" fmla="*/ 7516 h 18798"/>
              <a:gd name="connsiteX11" fmla="*/ 8 w 10273"/>
              <a:gd name="connsiteY11" fmla="*/ 4078 h 18798"/>
              <a:gd name="connsiteX0" fmla="*/ 0 w 10386"/>
              <a:gd name="connsiteY0" fmla="*/ 2921 h 18798"/>
              <a:gd name="connsiteX1" fmla="*/ 1655 w 10386"/>
              <a:gd name="connsiteY1" fmla="*/ 2848 h 18798"/>
              <a:gd name="connsiteX2" fmla="*/ 5065 w 10386"/>
              <a:gd name="connsiteY2" fmla="*/ 6347 h 18798"/>
              <a:gd name="connsiteX3" fmla="*/ 6408 w 10386"/>
              <a:gd name="connsiteY3" fmla="*/ 134 h 18798"/>
              <a:gd name="connsiteX4" fmla="*/ 6748 w 10386"/>
              <a:gd name="connsiteY4" fmla="*/ 6999 h 18798"/>
              <a:gd name="connsiteX5" fmla="*/ 8722 w 10386"/>
              <a:gd name="connsiteY5" fmla="*/ 991 h 18798"/>
              <a:gd name="connsiteX6" fmla="*/ 10320 w 10386"/>
              <a:gd name="connsiteY6" fmla="*/ 2602 h 18798"/>
              <a:gd name="connsiteX7" fmla="*/ 10068 w 10386"/>
              <a:gd name="connsiteY7" fmla="*/ 12298 h 18798"/>
              <a:gd name="connsiteX8" fmla="*/ 9931 w 10386"/>
              <a:gd name="connsiteY8" fmla="*/ 17055 h 18798"/>
              <a:gd name="connsiteX9" fmla="*/ 6894 w 10386"/>
              <a:gd name="connsiteY9" fmla="*/ 18271 h 18798"/>
              <a:gd name="connsiteX10" fmla="*/ 3025 w 10386"/>
              <a:gd name="connsiteY10" fmla="*/ 8905 h 18798"/>
              <a:gd name="connsiteX11" fmla="*/ 1231 w 10386"/>
              <a:gd name="connsiteY11" fmla="*/ 7516 h 18798"/>
              <a:gd name="connsiteX12" fmla="*/ 8 w 10386"/>
              <a:gd name="connsiteY12" fmla="*/ 4078 h 18798"/>
              <a:gd name="connsiteX0" fmla="*/ 0 w 10386"/>
              <a:gd name="connsiteY0" fmla="*/ 2921 h 18798"/>
              <a:gd name="connsiteX1" fmla="*/ 1655 w 10386"/>
              <a:gd name="connsiteY1" fmla="*/ 2848 h 18798"/>
              <a:gd name="connsiteX2" fmla="*/ 5065 w 10386"/>
              <a:gd name="connsiteY2" fmla="*/ 6347 h 18798"/>
              <a:gd name="connsiteX3" fmla="*/ 6408 w 10386"/>
              <a:gd name="connsiteY3" fmla="*/ 134 h 18798"/>
              <a:gd name="connsiteX4" fmla="*/ 6748 w 10386"/>
              <a:gd name="connsiteY4" fmla="*/ 6999 h 18798"/>
              <a:gd name="connsiteX5" fmla="*/ 8722 w 10386"/>
              <a:gd name="connsiteY5" fmla="*/ 991 h 18798"/>
              <a:gd name="connsiteX6" fmla="*/ 10320 w 10386"/>
              <a:gd name="connsiteY6" fmla="*/ 2602 h 18798"/>
              <a:gd name="connsiteX7" fmla="*/ 10068 w 10386"/>
              <a:gd name="connsiteY7" fmla="*/ 12298 h 18798"/>
              <a:gd name="connsiteX8" fmla="*/ 9931 w 10386"/>
              <a:gd name="connsiteY8" fmla="*/ 17055 h 18798"/>
              <a:gd name="connsiteX9" fmla="*/ 6894 w 10386"/>
              <a:gd name="connsiteY9" fmla="*/ 18271 h 18798"/>
              <a:gd name="connsiteX10" fmla="*/ 3025 w 10386"/>
              <a:gd name="connsiteY10" fmla="*/ 8905 h 18798"/>
              <a:gd name="connsiteX11" fmla="*/ 1231 w 10386"/>
              <a:gd name="connsiteY11" fmla="*/ 7516 h 18798"/>
              <a:gd name="connsiteX12" fmla="*/ 8 w 10386"/>
              <a:gd name="connsiteY12" fmla="*/ 4078 h 1879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0386" h="18798">
                <a:moveTo>
                  <a:pt x="0" y="2921"/>
                </a:moveTo>
                <a:cubicBezTo>
                  <a:pt x="86" y="2994"/>
                  <a:pt x="1170" y="2844"/>
                  <a:pt x="1655" y="2848"/>
                </a:cubicBezTo>
                <a:cubicBezTo>
                  <a:pt x="2496" y="2318"/>
                  <a:pt x="4404" y="6357"/>
                  <a:pt x="5065" y="6347"/>
                </a:cubicBezTo>
                <a:cubicBezTo>
                  <a:pt x="5726" y="6337"/>
                  <a:pt x="6124" y="-1075"/>
                  <a:pt x="6408" y="134"/>
                </a:cubicBezTo>
                <a:cubicBezTo>
                  <a:pt x="6692" y="1343"/>
                  <a:pt x="6114" y="7529"/>
                  <a:pt x="6748" y="6999"/>
                </a:cubicBezTo>
                <a:cubicBezTo>
                  <a:pt x="7382" y="6469"/>
                  <a:pt x="8277" y="1383"/>
                  <a:pt x="8722" y="991"/>
                </a:cubicBezTo>
                <a:cubicBezTo>
                  <a:pt x="9167" y="599"/>
                  <a:pt x="9243" y="5272"/>
                  <a:pt x="10320" y="2602"/>
                </a:cubicBezTo>
                <a:cubicBezTo>
                  <a:pt x="10544" y="4486"/>
                  <a:pt x="10133" y="9889"/>
                  <a:pt x="10068" y="12298"/>
                </a:cubicBezTo>
                <a:cubicBezTo>
                  <a:pt x="10003" y="14707"/>
                  <a:pt x="10460" y="16060"/>
                  <a:pt x="9931" y="17055"/>
                </a:cubicBezTo>
                <a:cubicBezTo>
                  <a:pt x="9402" y="18050"/>
                  <a:pt x="8045" y="19629"/>
                  <a:pt x="6894" y="18271"/>
                </a:cubicBezTo>
                <a:cubicBezTo>
                  <a:pt x="5743" y="16913"/>
                  <a:pt x="3764" y="9999"/>
                  <a:pt x="3025" y="8905"/>
                </a:cubicBezTo>
                <a:cubicBezTo>
                  <a:pt x="2286" y="7811"/>
                  <a:pt x="1595" y="8345"/>
                  <a:pt x="1231" y="7516"/>
                </a:cubicBezTo>
                <a:cubicBezTo>
                  <a:pt x="311" y="6267"/>
                  <a:pt x="1455" y="6370"/>
                  <a:pt x="8" y="4078"/>
                </a:cubicBezTo>
              </a:path>
            </a:pathLst>
          </a:custGeom>
          <a:solidFill>
            <a:srgbClr val="C7E7FD"/>
          </a:solidFill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734" name="図 733">
            <a:extLst>
              <a:ext uri="{FF2B5EF4-FFF2-40B4-BE49-F238E27FC236}">
                <a16:creationId xmlns:a16="http://schemas.microsoft.com/office/drawing/2014/main" id="{B5B81961-4848-45CD-A804-D957E48BBC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duotone>
              <a:prstClr val="black"/>
              <a:schemeClr val="bg1">
                <a:tint val="45000"/>
                <a:satMod val="400000"/>
              </a:schemeClr>
            </a:duotone>
          </a:blip>
          <a:stretch>
            <a:fillRect/>
          </a:stretch>
        </xdr:blipFill>
        <xdr:spPr>
          <a:xfrm>
            <a:off x="3659398" y="9360224"/>
            <a:ext cx="60473" cy="136655"/>
          </a:xfrm>
          <a:prstGeom prst="rect">
            <a:avLst/>
          </a:prstGeom>
          <a:solidFill>
            <a:schemeClr val="bg1"/>
          </a:solidFill>
        </xdr:spPr>
      </xdr:pic>
    </xdr:grpSp>
    <xdr:clientData/>
  </xdr:twoCellAnchor>
  <xdr:twoCellAnchor>
    <xdr:from>
      <xdr:col>9</xdr:col>
      <xdr:colOff>533891</xdr:colOff>
      <xdr:row>31</xdr:row>
      <xdr:rowOff>173517</xdr:rowOff>
    </xdr:from>
    <xdr:to>
      <xdr:col>10</xdr:col>
      <xdr:colOff>36918</xdr:colOff>
      <xdr:row>32</xdr:row>
      <xdr:rowOff>126647</xdr:rowOff>
    </xdr:to>
    <xdr:sp macro="" textlink="">
      <xdr:nvSpPr>
        <xdr:cNvPr id="736" name="六角形 735">
          <a:extLst>
            <a:ext uri="{FF2B5EF4-FFF2-40B4-BE49-F238E27FC236}">
              <a16:creationId xmlns:a16="http://schemas.microsoft.com/office/drawing/2014/main" id="{019879CE-EAF0-4FF0-ABF3-AED915806340}"/>
            </a:ext>
          </a:extLst>
        </xdr:cNvPr>
        <xdr:cNvSpPr/>
      </xdr:nvSpPr>
      <xdr:spPr bwMode="auto">
        <a:xfrm>
          <a:off x="6333804" y="5415959"/>
          <a:ext cx="182329" cy="130339"/>
        </a:xfrm>
        <a:prstGeom prst="hexagon">
          <a:avLst/>
        </a:prstGeom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3">
          <a:schemeClr val="dk2"/>
        </a:fillRef>
        <a:effectRef idx="0">
          <a:scrgbClr r="0" g="0" b="0"/>
        </a:effectRef>
        <a:fontRef idx="major"/>
      </xdr:style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723900</xdr:colOff>
      <xdr:row>25</xdr:row>
      <xdr:rowOff>0</xdr:rowOff>
    </xdr:from>
    <xdr:ext cx="26648" cy="212782"/>
    <xdr:sp macro="" textlink="">
      <xdr:nvSpPr>
        <xdr:cNvPr id="741" name="Text Box 1650">
          <a:extLst>
            <a:ext uri="{FF2B5EF4-FFF2-40B4-BE49-F238E27FC236}">
              <a16:creationId xmlns:a16="http://schemas.microsoft.com/office/drawing/2014/main" id="{0688BA39-D9C2-4681-A142-0BC49306A95A}"/>
            </a:ext>
          </a:extLst>
        </xdr:cNvPr>
        <xdr:cNvSpPr txBox="1">
          <a:spLocks noChangeArrowheads="1"/>
        </xdr:cNvSpPr>
      </xdr:nvSpPr>
      <xdr:spPr bwMode="auto">
        <a:xfrm>
          <a:off x="4390118" y="4263571"/>
          <a:ext cx="26648" cy="2127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9</xdr:col>
      <xdr:colOff>365125</xdr:colOff>
      <xdr:row>30</xdr:row>
      <xdr:rowOff>40821</xdr:rowOff>
    </xdr:from>
    <xdr:to>
      <xdr:col>9</xdr:col>
      <xdr:colOff>496661</xdr:colOff>
      <xdr:row>31</xdr:row>
      <xdr:rowOff>18143</xdr:rowOff>
    </xdr:to>
    <xdr:grpSp>
      <xdr:nvGrpSpPr>
        <xdr:cNvPr id="742" name="Group 405">
          <a:extLst>
            <a:ext uri="{FF2B5EF4-FFF2-40B4-BE49-F238E27FC236}">
              <a16:creationId xmlns:a16="http://schemas.microsoft.com/office/drawing/2014/main" id="{363A53DF-E4AE-421A-885E-927E7011126D}"/>
            </a:ext>
          </a:extLst>
        </xdr:cNvPr>
        <xdr:cNvGrpSpPr>
          <a:grpSpLocks/>
        </xdr:cNvGrpSpPr>
      </xdr:nvGrpSpPr>
      <xdr:grpSpPr bwMode="auto">
        <a:xfrm>
          <a:off x="6164169" y="5148836"/>
          <a:ext cx="131536" cy="140741"/>
          <a:chOff x="718" y="97"/>
          <a:chExt cx="23" cy="15"/>
        </a:xfrm>
      </xdr:grpSpPr>
      <xdr:sp macro="" textlink="">
        <xdr:nvSpPr>
          <xdr:cNvPr id="743" name="Freeform 406">
            <a:extLst>
              <a:ext uri="{FF2B5EF4-FFF2-40B4-BE49-F238E27FC236}">
                <a16:creationId xmlns:a16="http://schemas.microsoft.com/office/drawing/2014/main" id="{1FAF6A3A-AF78-4C97-8ACD-DAA5600A6A6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44" name="Freeform 407">
            <a:extLst>
              <a:ext uri="{FF2B5EF4-FFF2-40B4-BE49-F238E27FC236}">
                <a16:creationId xmlns:a16="http://schemas.microsoft.com/office/drawing/2014/main" id="{96C8E288-1EE8-4B56-9DF0-DF2F2D75019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6795</xdr:colOff>
      <xdr:row>30</xdr:row>
      <xdr:rowOff>146798</xdr:rowOff>
    </xdr:from>
    <xdr:to>
      <xdr:col>9</xdr:col>
      <xdr:colOff>412361</xdr:colOff>
      <xdr:row>32</xdr:row>
      <xdr:rowOff>138262</xdr:rowOff>
    </xdr:to>
    <xdr:sp macro="" textlink="">
      <xdr:nvSpPr>
        <xdr:cNvPr id="710" name="Line 1294">
          <a:extLst>
            <a:ext uri="{FF2B5EF4-FFF2-40B4-BE49-F238E27FC236}">
              <a16:creationId xmlns:a16="http://schemas.microsoft.com/office/drawing/2014/main" id="{D9B93C3A-210B-400F-BC40-8206300523B7}"/>
            </a:ext>
          </a:extLst>
        </xdr:cNvPr>
        <xdr:cNvSpPr>
          <a:spLocks noChangeShapeType="1"/>
        </xdr:cNvSpPr>
      </xdr:nvSpPr>
      <xdr:spPr bwMode="auto">
        <a:xfrm flipV="1">
          <a:off x="5798369" y="5245474"/>
          <a:ext cx="405566" cy="333244"/>
        </a:xfrm>
        <a:custGeom>
          <a:avLst/>
          <a:gdLst>
            <a:gd name="connsiteX0" fmla="*/ 0 w 101600"/>
            <a:gd name="connsiteY0" fmla="*/ 0 h 215898"/>
            <a:gd name="connsiteX1" fmla="*/ 101600 w 101600"/>
            <a:gd name="connsiteY1" fmla="*/ 215898 h 215898"/>
            <a:gd name="connsiteX0" fmla="*/ 0 w 101600"/>
            <a:gd name="connsiteY0" fmla="*/ 0 h 215898"/>
            <a:gd name="connsiteX1" fmla="*/ 50799 w 101600"/>
            <a:gd name="connsiteY1" fmla="*/ 146048 h 215898"/>
            <a:gd name="connsiteX2" fmla="*/ 101600 w 101600"/>
            <a:gd name="connsiteY2" fmla="*/ 215898 h 215898"/>
            <a:gd name="connsiteX0" fmla="*/ 567 w 57717"/>
            <a:gd name="connsiteY0" fmla="*/ 0 h 215898"/>
            <a:gd name="connsiteX1" fmla="*/ 6916 w 57717"/>
            <a:gd name="connsiteY1" fmla="*/ 146048 h 215898"/>
            <a:gd name="connsiteX2" fmla="*/ 57717 w 57717"/>
            <a:gd name="connsiteY2" fmla="*/ 215898 h 215898"/>
            <a:gd name="connsiteX0" fmla="*/ 567 w 57717"/>
            <a:gd name="connsiteY0" fmla="*/ 0 h 215898"/>
            <a:gd name="connsiteX1" fmla="*/ 6916 w 57717"/>
            <a:gd name="connsiteY1" fmla="*/ 146048 h 215898"/>
            <a:gd name="connsiteX2" fmla="*/ 57717 w 57717"/>
            <a:gd name="connsiteY2" fmla="*/ 215898 h 215898"/>
            <a:gd name="connsiteX0" fmla="*/ 2941 w 43705"/>
            <a:gd name="connsiteY0" fmla="*/ 0 h 161341"/>
            <a:gd name="connsiteX1" fmla="*/ 9290 w 43705"/>
            <a:gd name="connsiteY1" fmla="*/ 146048 h 161341"/>
            <a:gd name="connsiteX2" fmla="*/ 43705 w 43705"/>
            <a:gd name="connsiteY2" fmla="*/ 44285 h 161341"/>
            <a:gd name="connsiteX0" fmla="*/ 80776 w 84826"/>
            <a:gd name="connsiteY0" fmla="*/ 277923 h 286931"/>
            <a:gd name="connsiteX1" fmla="*/ 9290 w 84826"/>
            <a:gd name="connsiteY1" fmla="*/ 125033 h 286931"/>
            <a:gd name="connsiteX2" fmla="*/ 43705 w 84826"/>
            <a:gd name="connsiteY2" fmla="*/ 23270 h 286931"/>
            <a:gd name="connsiteX0" fmla="*/ 99785 w 103835"/>
            <a:gd name="connsiteY0" fmla="*/ 312422 h 321429"/>
            <a:gd name="connsiteX1" fmla="*/ 28299 w 103835"/>
            <a:gd name="connsiteY1" fmla="*/ 159532 h 321429"/>
            <a:gd name="connsiteX2" fmla="*/ 17652 w 103835"/>
            <a:gd name="connsiteY2" fmla="*/ 19018 h 321429"/>
            <a:gd name="connsiteX0" fmla="*/ 79302 w 84994"/>
            <a:gd name="connsiteY0" fmla="*/ 218311 h 237742"/>
            <a:gd name="connsiteX1" fmla="*/ 28299 w 84994"/>
            <a:gd name="connsiteY1" fmla="*/ 159532 h 237742"/>
            <a:gd name="connsiteX2" fmla="*/ 17652 w 84994"/>
            <a:gd name="connsiteY2" fmla="*/ 19018 h 237742"/>
            <a:gd name="connsiteX0" fmla="*/ 68698 w 74390"/>
            <a:gd name="connsiteY0" fmla="*/ 199293 h 218724"/>
            <a:gd name="connsiteX1" fmla="*/ 17695 w 74390"/>
            <a:gd name="connsiteY1" fmla="*/ 140514 h 218724"/>
            <a:gd name="connsiteX2" fmla="*/ 7048 w 74390"/>
            <a:gd name="connsiteY2" fmla="*/ 0 h 218724"/>
            <a:gd name="connsiteX0" fmla="*/ 61663 w 67355"/>
            <a:gd name="connsiteY0" fmla="*/ 199293 h 218724"/>
            <a:gd name="connsiteX1" fmla="*/ 10660 w 67355"/>
            <a:gd name="connsiteY1" fmla="*/ 140514 h 218724"/>
            <a:gd name="connsiteX2" fmla="*/ 13 w 67355"/>
            <a:gd name="connsiteY2" fmla="*/ 0 h 218724"/>
            <a:gd name="connsiteX0" fmla="*/ 61663 w 61663"/>
            <a:gd name="connsiteY0" fmla="*/ 199293 h 199293"/>
            <a:gd name="connsiteX1" fmla="*/ 10660 w 61663"/>
            <a:gd name="connsiteY1" fmla="*/ 140514 h 199293"/>
            <a:gd name="connsiteX2" fmla="*/ 13 w 61663"/>
            <a:gd name="connsiteY2" fmla="*/ 0 h 199293"/>
            <a:gd name="connsiteX0" fmla="*/ 61663 w 106940"/>
            <a:gd name="connsiteY0" fmla="*/ 199293 h 199293"/>
            <a:gd name="connsiteX1" fmla="*/ 10660 w 106940"/>
            <a:gd name="connsiteY1" fmla="*/ 140514 h 199293"/>
            <a:gd name="connsiteX2" fmla="*/ 13 w 106940"/>
            <a:gd name="connsiteY2" fmla="*/ 0 h 199293"/>
            <a:gd name="connsiteX0" fmla="*/ 61663 w 61663"/>
            <a:gd name="connsiteY0" fmla="*/ 199293 h 199293"/>
            <a:gd name="connsiteX1" fmla="*/ 10660 w 61663"/>
            <a:gd name="connsiteY1" fmla="*/ 140514 h 199293"/>
            <a:gd name="connsiteX2" fmla="*/ 13 w 61663"/>
            <a:gd name="connsiteY2" fmla="*/ 0 h 199293"/>
            <a:gd name="connsiteX0" fmla="*/ 61650 w 61650"/>
            <a:gd name="connsiteY0" fmla="*/ 199293 h 199293"/>
            <a:gd name="connsiteX1" fmla="*/ 10647 w 61650"/>
            <a:gd name="connsiteY1" fmla="*/ 140514 h 199293"/>
            <a:gd name="connsiteX2" fmla="*/ 0 w 61650"/>
            <a:gd name="connsiteY2" fmla="*/ 0 h 199293"/>
            <a:gd name="connsiteX0" fmla="*/ 61650 w 61650"/>
            <a:gd name="connsiteY0" fmla="*/ 199293 h 199293"/>
            <a:gd name="connsiteX1" fmla="*/ 0 w 61650"/>
            <a:gd name="connsiteY1" fmla="*/ 0 h 199293"/>
            <a:gd name="connsiteX0" fmla="*/ 61650 w 61650"/>
            <a:gd name="connsiteY0" fmla="*/ 199293 h 199293"/>
            <a:gd name="connsiteX1" fmla="*/ 0 w 61650"/>
            <a:gd name="connsiteY1" fmla="*/ 0 h 199293"/>
            <a:gd name="connsiteX0" fmla="*/ 88343 w 88343"/>
            <a:gd name="connsiteY0" fmla="*/ 245015 h 245015"/>
            <a:gd name="connsiteX1" fmla="*/ 0 w 88343"/>
            <a:gd name="connsiteY1" fmla="*/ 0 h 245015"/>
            <a:gd name="connsiteX0" fmla="*/ 72772 w 72772"/>
            <a:gd name="connsiteY0" fmla="*/ 259454 h 259454"/>
            <a:gd name="connsiteX1" fmla="*/ 0 w 72772"/>
            <a:gd name="connsiteY1" fmla="*/ 0 h 259454"/>
            <a:gd name="connsiteX0" fmla="*/ 72772 w 72772"/>
            <a:gd name="connsiteY0" fmla="*/ 249828 h 249828"/>
            <a:gd name="connsiteX1" fmla="*/ 0 w 72772"/>
            <a:gd name="connsiteY1" fmla="*/ 0 h 249828"/>
            <a:gd name="connsiteX0" fmla="*/ 72772 w 72772"/>
            <a:gd name="connsiteY0" fmla="*/ 249828 h 249828"/>
            <a:gd name="connsiteX1" fmla="*/ 0 w 72772"/>
            <a:gd name="connsiteY1" fmla="*/ 0 h 249828"/>
            <a:gd name="connsiteX0" fmla="*/ 72772 w 72772"/>
            <a:gd name="connsiteY0" fmla="*/ 249828 h 249828"/>
            <a:gd name="connsiteX1" fmla="*/ 0 w 72772"/>
            <a:gd name="connsiteY1" fmla="*/ 0 h 249828"/>
            <a:gd name="connsiteX0" fmla="*/ 139505 w 139505"/>
            <a:gd name="connsiteY0" fmla="*/ 134318 h 134318"/>
            <a:gd name="connsiteX1" fmla="*/ 0 w 139505"/>
            <a:gd name="connsiteY1" fmla="*/ 0 h 134318"/>
            <a:gd name="connsiteX0" fmla="*/ 139505 w 139505"/>
            <a:gd name="connsiteY0" fmla="*/ 192111 h 192111"/>
            <a:gd name="connsiteX1" fmla="*/ 0 w 139505"/>
            <a:gd name="connsiteY1" fmla="*/ 57793 h 192111"/>
            <a:gd name="connsiteX0" fmla="*/ 280562 w 280562"/>
            <a:gd name="connsiteY0" fmla="*/ 167154 h 167154"/>
            <a:gd name="connsiteX1" fmla="*/ 0 w 280562"/>
            <a:gd name="connsiteY1" fmla="*/ 116071 h 167154"/>
            <a:gd name="connsiteX0" fmla="*/ 280562 w 280562"/>
            <a:gd name="connsiteY0" fmla="*/ 163249 h 163249"/>
            <a:gd name="connsiteX1" fmla="*/ 0 w 280562"/>
            <a:gd name="connsiteY1" fmla="*/ 112166 h 163249"/>
            <a:gd name="connsiteX0" fmla="*/ 280562 w 280562"/>
            <a:gd name="connsiteY0" fmla="*/ 236022 h 236022"/>
            <a:gd name="connsiteX1" fmla="*/ 220487 w 280562"/>
            <a:gd name="connsiteY1" fmla="*/ 63370 h 236022"/>
            <a:gd name="connsiteX2" fmla="*/ 0 w 280562"/>
            <a:gd name="connsiteY2" fmla="*/ 184939 h 236022"/>
            <a:gd name="connsiteX0" fmla="*/ 280562 w 280562"/>
            <a:gd name="connsiteY0" fmla="*/ 280428 h 280428"/>
            <a:gd name="connsiteX1" fmla="*/ 225983 w 280562"/>
            <a:gd name="connsiteY1" fmla="*/ 58231 h 280428"/>
            <a:gd name="connsiteX2" fmla="*/ 0 w 280562"/>
            <a:gd name="connsiteY2" fmla="*/ 229345 h 280428"/>
            <a:gd name="connsiteX0" fmla="*/ 280562 w 280562"/>
            <a:gd name="connsiteY0" fmla="*/ 280428 h 280428"/>
            <a:gd name="connsiteX1" fmla="*/ 225983 w 280562"/>
            <a:gd name="connsiteY1" fmla="*/ 58231 h 280428"/>
            <a:gd name="connsiteX2" fmla="*/ 0 w 280562"/>
            <a:gd name="connsiteY2" fmla="*/ 229345 h 280428"/>
            <a:gd name="connsiteX0" fmla="*/ 280562 w 281235"/>
            <a:gd name="connsiteY0" fmla="*/ 331079 h 331079"/>
            <a:gd name="connsiteX1" fmla="*/ 249797 w 281235"/>
            <a:gd name="connsiteY1" fmla="*/ 53391 h 331079"/>
            <a:gd name="connsiteX2" fmla="*/ 0 w 281235"/>
            <a:gd name="connsiteY2" fmla="*/ 279996 h 331079"/>
            <a:gd name="connsiteX0" fmla="*/ 280562 w 281235"/>
            <a:gd name="connsiteY0" fmla="*/ 277702 h 277702"/>
            <a:gd name="connsiteX1" fmla="*/ 249797 w 281235"/>
            <a:gd name="connsiteY1" fmla="*/ 14 h 277702"/>
            <a:gd name="connsiteX2" fmla="*/ 0 w 281235"/>
            <a:gd name="connsiteY2" fmla="*/ 226619 h 277702"/>
            <a:gd name="connsiteX0" fmla="*/ 280562 w 290120"/>
            <a:gd name="connsiteY0" fmla="*/ 275722 h 275722"/>
            <a:gd name="connsiteX1" fmla="*/ 264452 w 290120"/>
            <a:gd name="connsiteY1" fmla="*/ 15 h 275722"/>
            <a:gd name="connsiteX2" fmla="*/ 0 w 290120"/>
            <a:gd name="connsiteY2" fmla="*/ 224639 h 275722"/>
            <a:gd name="connsiteX0" fmla="*/ 280562 w 290120"/>
            <a:gd name="connsiteY0" fmla="*/ 275722 h 275722"/>
            <a:gd name="connsiteX1" fmla="*/ 264452 w 290120"/>
            <a:gd name="connsiteY1" fmla="*/ 15 h 275722"/>
            <a:gd name="connsiteX2" fmla="*/ 0 w 290120"/>
            <a:gd name="connsiteY2" fmla="*/ 224639 h 275722"/>
            <a:gd name="connsiteX0" fmla="*/ 280562 w 280562"/>
            <a:gd name="connsiteY0" fmla="*/ 275707 h 275707"/>
            <a:gd name="connsiteX1" fmla="*/ 264452 w 280562"/>
            <a:gd name="connsiteY1" fmla="*/ 0 h 275707"/>
            <a:gd name="connsiteX2" fmla="*/ 0 w 280562"/>
            <a:gd name="connsiteY2" fmla="*/ 224624 h 275707"/>
            <a:gd name="connsiteX0" fmla="*/ 377654 w 377654"/>
            <a:gd name="connsiteY0" fmla="*/ 275707 h 293274"/>
            <a:gd name="connsiteX1" fmla="*/ 361544 w 377654"/>
            <a:gd name="connsiteY1" fmla="*/ 0 h 293274"/>
            <a:gd name="connsiteX2" fmla="*/ 0 w 377654"/>
            <a:gd name="connsiteY2" fmla="*/ 280114 h 293274"/>
            <a:gd name="connsiteX0" fmla="*/ 377654 w 377654"/>
            <a:gd name="connsiteY0" fmla="*/ 275707 h 286404"/>
            <a:gd name="connsiteX1" fmla="*/ 361544 w 377654"/>
            <a:gd name="connsiteY1" fmla="*/ 0 h 286404"/>
            <a:gd name="connsiteX2" fmla="*/ 0 w 377654"/>
            <a:gd name="connsiteY2" fmla="*/ 280114 h 286404"/>
            <a:gd name="connsiteX0" fmla="*/ 377654 w 377654"/>
            <a:gd name="connsiteY0" fmla="*/ 275707 h 288067"/>
            <a:gd name="connsiteX1" fmla="*/ 361544 w 377654"/>
            <a:gd name="connsiteY1" fmla="*/ 0 h 288067"/>
            <a:gd name="connsiteX2" fmla="*/ 0 w 377654"/>
            <a:gd name="connsiteY2" fmla="*/ 280114 h 288067"/>
            <a:gd name="connsiteX0" fmla="*/ 377654 w 377654"/>
            <a:gd name="connsiteY0" fmla="*/ 275707 h 288067"/>
            <a:gd name="connsiteX1" fmla="*/ 361544 w 377654"/>
            <a:gd name="connsiteY1" fmla="*/ 0 h 288067"/>
            <a:gd name="connsiteX2" fmla="*/ 0 w 377654"/>
            <a:gd name="connsiteY2" fmla="*/ 280114 h 288067"/>
            <a:gd name="connsiteX0" fmla="*/ 377654 w 379239"/>
            <a:gd name="connsiteY0" fmla="*/ 275707 h 288067"/>
            <a:gd name="connsiteX1" fmla="*/ 361544 w 379239"/>
            <a:gd name="connsiteY1" fmla="*/ 0 h 288067"/>
            <a:gd name="connsiteX2" fmla="*/ 0 w 379239"/>
            <a:gd name="connsiteY2" fmla="*/ 280114 h 288067"/>
            <a:gd name="connsiteX0" fmla="*/ 377654 w 377654"/>
            <a:gd name="connsiteY0" fmla="*/ 275707 h 288067"/>
            <a:gd name="connsiteX1" fmla="*/ 361544 w 377654"/>
            <a:gd name="connsiteY1" fmla="*/ 0 h 288067"/>
            <a:gd name="connsiteX2" fmla="*/ 0 w 377654"/>
            <a:gd name="connsiteY2" fmla="*/ 280114 h 288067"/>
            <a:gd name="connsiteX0" fmla="*/ 397805 w 397805"/>
            <a:gd name="connsiteY0" fmla="*/ 277688 h 288067"/>
            <a:gd name="connsiteX1" fmla="*/ 361544 w 397805"/>
            <a:gd name="connsiteY1" fmla="*/ 0 h 288067"/>
            <a:gd name="connsiteX2" fmla="*/ 0 w 397805"/>
            <a:gd name="connsiteY2" fmla="*/ 280114 h 288067"/>
            <a:gd name="connsiteX0" fmla="*/ 397805 w 397805"/>
            <a:gd name="connsiteY0" fmla="*/ 277720 h 361517"/>
            <a:gd name="connsiteX1" fmla="*/ 361544 w 397805"/>
            <a:gd name="connsiteY1" fmla="*/ 32 h 361517"/>
            <a:gd name="connsiteX2" fmla="*/ 253465 w 397805"/>
            <a:gd name="connsiteY2" fmla="*/ 350816 h 361517"/>
            <a:gd name="connsiteX3" fmla="*/ 0 w 397805"/>
            <a:gd name="connsiteY3" fmla="*/ 280146 h 361517"/>
            <a:gd name="connsiteX0" fmla="*/ 397805 w 397805"/>
            <a:gd name="connsiteY0" fmla="*/ 277723 h 361520"/>
            <a:gd name="connsiteX1" fmla="*/ 361544 w 397805"/>
            <a:gd name="connsiteY1" fmla="*/ 35 h 361520"/>
            <a:gd name="connsiteX2" fmla="*/ 253465 w 397805"/>
            <a:gd name="connsiteY2" fmla="*/ 350819 h 361520"/>
            <a:gd name="connsiteX3" fmla="*/ 0 w 397805"/>
            <a:gd name="connsiteY3" fmla="*/ 280149 h 361520"/>
            <a:gd name="connsiteX0" fmla="*/ 397805 w 397805"/>
            <a:gd name="connsiteY0" fmla="*/ 267816 h 351613"/>
            <a:gd name="connsiteX1" fmla="*/ 326738 w 397805"/>
            <a:gd name="connsiteY1" fmla="*/ 37 h 351613"/>
            <a:gd name="connsiteX2" fmla="*/ 253465 w 397805"/>
            <a:gd name="connsiteY2" fmla="*/ 340912 h 351613"/>
            <a:gd name="connsiteX3" fmla="*/ 0 w 397805"/>
            <a:gd name="connsiteY3" fmla="*/ 270242 h 351613"/>
            <a:gd name="connsiteX0" fmla="*/ 397805 w 397805"/>
            <a:gd name="connsiteY0" fmla="*/ 267816 h 351613"/>
            <a:gd name="connsiteX1" fmla="*/ 326738 w 397805"/>
            <a:gd name="connsiteY1" fmla="*/ 37 h 351613"/>
            <a:gd name="connsiteX2" fmla="*/ 253465 w 397805"/>
            <a:gd name="connsiteY2" fmla="*/ 340912 h 351613"/>
            <a:gd name="connsiteX3" fmla="*/ 0 w 397805"/>
            <a:gd name="connsiteY3" fmla="*/ 270242 h 351613"/>
            <a:gd name="connsiteX0" fmla="*/ 397805 w 397805"/>
            <a:gd name="connsiteY0" fmla="*/ 267833 h 351630"/>
            <a:gd name="connsiteX1" fmla="*/ 326738 w 397805"/>
            <a:gd name="connsiteY1" fmla="*/ 54 h 351630"/>
            <a:gd name="connsiteX2" fmla="*/ 253465 w 397805"/>
            <a:gd name="connsiteY2" fmla="*/ 340929 h 351630"/>
            <a:gd name="connsiteX3" fmla="*/ 0 w 397805"/>
            <a:gd name="connsiteY3" fmla="*/ 270259 h 351630"/>
            <a:gd name="connsiteX0" fmla="*/ 397805 w 397805"/>
            <a:gd name="connsiteY0" fmla="*/ 269815 h 353612"/>
            <a:gd name="connsiteX1" fmla="*/ 345058 w 397805"/>
            <a:gd name="connsiteY1" fmla="*/ 54 h 353612"/>
            <a:gd name="connsiteX2" fmla="*/ 253465 w 397805"/>
            <a:gd name="connsiteY2" fmla="*/ 342911 h 353612"/>
            <a:gd name="connsiteX3" fmla="*/ 0 w 397805"/>
            <a:gd name="connsiteY3" fmla="*/ 272241 h 353612"/>
            <a:gd name="connsiteX0" fmla="*/ 397805 w 397805"/>
            <a:gd name="connsiteY0" fmla="*/ 269815 h 353612"/>
            <a:gd name="connsiteX1" fmla="*/ 345058 w 397805"/>
            <a:gd name="connsiteY1" fmla="*/ 54 h 353612"/>
            <a:gd name="connsiteX2" fmla="*/ 253465 w 397805"/>
            <a:gd name="connsiteY2" fmla="*/ 342911 h 353612"/>
            <a:gd name="connsiteX3" fmla="*/ 0 w 397805"/>
            <a:gd name="connsiteY3" fmla="*/ 272241 h 3536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7805" h="353612">
              <a:moveTo>
                <a:pt x="397805" y="269815"/>
              </a:moveTo>
              <a:cubicBezTo>
                <a:pt x="374969" y="233113"/>
                <a:pt x="408868" y="-4105"/>
                <a:pt x="345058" y="54"/>
              </a:cubicBezTo>
              <a:cubicBezTo>
                <a:pt x="277646" y="18181"/>
                <a:pt x="313722" y="270462"/>
                <a:pt x="253465" y="342911"/>
              </a:cubicBezTo>
              <a:cubicBezTo>
                <a:pt x="193208" y="389597"/>
                <a:pt x="37359" y="268165"/>
                <a:pt x="0" y="2722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320382</xdr:colOff>
      <xdr:row>30</xdr:row>
      <xdr:rowOff>132941</xdr:rowOff>
    </xdr:from>
    <xdr:to>
      <xdr:col>9</xdr:col>
      <xdr:colOff>386193</xdr:colOff>
      <xdr:row>32</xdr:row>
      <xdr:rowOff>165020</xdr:rowOff>
    </xdr:to>
    <xdr:sp macro="" textlink="">
      <xdr:nvSpPr>
        <xdr:cNvPr id="592" name="Freeform 217">
          <a:extLst>
            <a:ext uri="{FF2B5EF4-FFF2-40B4-BE49-F238E27FC236}">
              <a16:creationId xmlns:a16="http://schemas.microsoft.com/office/drawing/2014/main" id="{4946B560-E4F8-457C-B4C0-597CEE9E9491}"/>
            </a:ext>
          </a:extLst>
        </xdr:cNvPr>
        <xdr:cNvSpPr>
          <a:spLocks/>
        </xdr:cNvSpPr>
      </xdr:nvSpPr>
      <xdr:spPr bwMode="auto">
        <a:xfrm rot="16434054">
          <a:off x="5957932" y="5385641"/>
          <a:ext cx="373859" cy="6581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8577 w 8577"/>
            <a:gd name="connsiteY0" fmla="*/ 2000 h 18225"/>
            <a:gd name="connsiteX1" fmla="*/ 5120 w 8577"/>
            <a:gd name="connsiteY1" fmla="*/ 6000 h 18225"/>
            <a:gd name="connsiteX2" fmla="*/ 922 w 8577"/>
            <a:gd name="connsiteY2" fmla="*/ 0 h 18225"/>
            <a:gd name="connsiteX3" fmla="*/ 0 w 8577"/>
            <a:gd name="connsiteY3" fmla="*/ 18225 h 18225"/>
            <a:gd name="connsiteX0" fmla="*/ 10000 w 10000"/>
            <a:gd name="connsiteY0" fmla="*/ 0 h 8903"/>
            <a:gd name="connsiteX1" fmla="*/ 5969 w 10000"/>
            <a:gd name="connsiteY1" fmla="*/ 2195 h 8903"/>
            <a:gd name="connsiteX2" fmla="*/ 3183 w 10000"/>
            <a:gd name="connsiteY2" fmla="*/ 3252 h 8903"/>
            <a:gd name="connsiteX3" fmla="*/ 0 w 10000"/>
            <a:gd name="connsiteY3" fmla="*/ 8903 h 8903"/>
            <a:gd name="connsiteX0" fmla="*/ 10000 w 10000"/>
            <a:gd name="connsiteY0" fmla="*/ 725 h 10725"/>
            <a:gd name="connsiteX1" fmla="*/ 5935 w 10000"/>
            <a:gd name="connsiteY1" fmla="*/ 176 h 10725"/>
            <a:gd name="connsiteX2" fmla="*/ 3183 w 10000"/>
            <a:gd name="connsiteY2" fmla="*/ 4378 h 10725"/>
            <a:gd name="connsiteX3" fmla="*/ 0 w 10000"/>
            <a:gd name="connsiteY3" fmla="*/ 10725 h 10725"/>
            <a:gd name="connsiteX0" fmla="*/ 10000 w 10000"/>
            <a:gd name="connsiteY0" fmla="*/ 646 h 10646"/>
            <a:gd name="connsiteX1" fmla="*/ 5935 w 10000"/>
            <a:gd name="connsiteY1" fmla="*/ 97 h 10646"/>
            <a:gd name="connsiteX2" fmla="*/ 3369 w 10000"/>
            <a:gd name="connsiteY2" fmla="*/ 3011 h 10646"/>
            <a:gd name="connsiteX3" fmla="*/ 0 w 10000"/>
            <a:gd name="connsiteY3" fmla="*/ 10646 h 106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646">
              <a:moveTo>
                <a:pt x="10000" y="646"/>
              </a:moveTo>
              <a:cubicBezTo>
                <a:pt x="9281" y="646"/>
                <a:pt x="7040" y="-297"/>
                <a:pt x="5935" y="97"/>
              </a:cubicBezTo>
              <a:cubicBezTo>
                <a:pt x="4830" y="491"/>
                <a:pt x="4809" y="3011"/>
                <a:pt x="3369" y="3011"/>
              </a:cubicBezTo>
              <a:cubicBezTo>
                <a:pt x="1929" y="4243"/>
                <a:pt x="1294" y="10646"/>
                <a:pt x="0" y="1064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294332</xdr:colOff>
      <xdr:row>34</xdr:row>
      <xdr:rowOff>175705</xdr:rowOff>
    </xdr:from>
    <xdr:to>
      <xdr:col>2</xdr:col>
      <xdr:colOff>18492</xdr:colOff>
      <xdr:row>40</xdr:row>
      <xdr:rowOff>78836</xdr:rowOff>
    </xdr:to>
    <xdr:sp macro="" textlink="">
      <xdr:nvSpPr>
        <xdr:cNvPr id="608" name="Freeform 1353">
          <a:extLst>
            <a:ext uri="{FF2B5EF4-FFF2-40B4-BE49-F238E27FC236}">
              <a16:creationId xmlns:a16="http://schemas.microsoft.com/office/drawing/2014/main" id="{121D8DE6-E793-45F5-9E9E-A7C209CA2E78}"/>
            </a:ext>
          </a:extLst>
        </xdr:cNvPr>
        <xdr:cNvSpPr>
          <a:spLocks/>
        </xdr:cNvSpPr>
      </xdr:nvSpPr>
      <xdr:spPr bwMode="auto">
        <a:xfrm rot="20555371" flipH="1">
          <a:off x="453082" y="5954205"/>
          <a:ext cx="429010" cy="919131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10000 w 10161"/>
            <a:gd name="connsiteY0" fmla="*/ 10000 h 10000"/>
            <a:gd name="connsiteX1" fmla="*/ 10161 w 10161"/>
            <a:gd name="connsiteY1" fmla="*/ 9435 h 10000"/>
            <a:gd name="connsiteX2" fmla="*/ 10000 w 10161"/>
            <a:gd name="connsiteY2" fmla="*/ 4400 h 10000"/>
            <a:gd name="connsiteX3" fmla="*/ 7402 w 10161"/>
            <a:gd name="connsiteY3" fmla="*/ 2233 h 10000"/>
            <a:gd name="connsiteX4" fmla="*/ 0 w 10161"/>
            <a:gd name="connsiteY4" fmla="*/ 0 h 10000"/>
            <a:gd name="connsiteX0" fmla="*/ 10000 w 10161"/>
            <a:gd name="connsiteY0" fmla="*/ 10000 h 10000"/>
            <a:gd name="connsiteX1" fmla="*/ 10161 w 10161"/>
            <a:gd name="connsiteY1" fmla="*/ 9435 h 10000"/>
            <a:gd name="connsiteX2" fmla="*/ 10000 w 10161"/>
            <a:gd name="connsiteY2" fmla="*/ 4400 h 10000"/>
            <a:gd name="connsiteX3" fmla="*/ 7402 w 10161"/>
            <a:gd name="connsiteY3" fmla="*/ 2233 h 10000"/>
            <a:gd name="connsiteX4" fmla="*/ 0 w 10161"/>
            <a:gd name="connsiteY4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7402 w 10192"/>
            <a:gd name="connsiteY2" fmla="*/ 2233 h 10000"/>
            <a:gd name="connsiteX3" fmla="*/ 0 w 10192"/>
            <a:gd name="connsiteY3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7402 w 10192"/>
            <a:gd name="connsiteY2" fmla="*/ 2233 h 10000"/>
            <a:gd name="connsiteX3" fmla="*/ 0 w 10192"/>
            <a:gd name="connsiteY3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0 w 10192"/>
            <a:gd name="connsiteY2" fmla="*/ 0 h 10000"/>
            <a:gd name="connsiteX0" fmla="*/ 10000 w 10000"/>
            <a:gd name="connsiteY0" fmla="*/ 10000 h 10000"/>
            <a:gd name="connsiteX1" fmla="*/ 8977 w 10000"/>
            <a:gd name="connsiteY1" fmla="*/ 6362 h 10000"/>
            <a:gd name="connsiteX2" fmla="*/ 0 w 10000"/>
            <a:gd name="connsiteY2" fmla="*/ 0 h 10000"/>
            <a:gd name="connsiteX0" fmla="*/ 10000 w 10192"/>
            <a:gd name="connsiteY0" fmla="*/ 10000 h 10000"/>
            <a:gd name="connsiteX1" fmla="*/ 10000 w 10192"/>
            <a:gd name="connsiteY1" fmla="*/ 6362 h 10000"/>
            <a:gd name="connsiteX2" fmla="*/ 0 w 10192"/>
            <a:gd name="connsiteY2" fmla="*/ 0 h 10000"/>
            <a:gd name="connsiteX0" fmla="*/ 51617 w 51809"/>
            <a:gd name="connsiteY0" fmla="*/ 12355 h 12355"/>
            <a:gd name="connsiteX1" fmla="*/ 51617 w 51809"/>
            <a:gd name="connsiteY1" fmla="*/ 8717 h 12355"/>
            <a:gd name="connsiteX2" fmla="*/ 0 w 51809"/>
            <a:gd name="connsiteY2" fmla="*/ 0 h 12355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0 w 36458"/>
            <a:gd name="connsiteY2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19060 w 36458"/>
            <a:gd name="connsiteY2" fmla="*/ 5965 h 14160"/>
            <a:gd name="connsiteX3" fmla="*/ 0 w 36458"/>
            <a:gd name="connsiteY3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0 w 36458"/>
            <a:gd name="connsiteY3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5649 w 36458"/>
            <a:gd name="connsiteY3" fmla="*/ 5180 h 14160"/>
            <a:gd name="connsiteX4" fmla="*/ 0 w 36458"/>
            <a:gd name="connsiteY4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0 w 36458"/>
            <a:gd name="connsiteY5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9401 w 36458"/>
            <a:gd name="connsiteY3" fmla="*/ 5573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9401 w 36458"/>
            <a:gd name="connsiteY3" fmla="*/ 5573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567 h 14567"/>
            <a:gd name="connsiteX1" fmla="*/ 36266 w 36458"/>
            <a:gd name="connsiteY1" fmla="*/ 10522 h 14567"/>
            <a:gd name="connsiteX2" fmla="*/ 25541 w 36458"/>
            <a:gd name="connsiteY2" fmla="*/ 8241 h 14567"/>
            <a:gd name="connsiteX3" fmla="*/ 19401 w 36458"/>
            <a:gd name="connsiteY3" fmla="*/ 5573 h 14567"/>
            <a:gd name="connsiteX4" fmla="*/ 13943 w 36458"/>
            <a:gd name="connsiteY4" fmla="*/ 4788 h 14567"/>
            <a:gd name="connsiteX5" fmla="*/ 10191 w 36458"/>
            <a:gd name="connsiteY5" fmla="*/ 2669 h 14567"/>
            <a:gd name="connsiteX6" fmla="*/ 0 w 36458"/>
            <a:gd name="connsiteY6" fmla="*/ 0 h 14567"/>
            <a:gd name="connsiteX0" fmla="*/ 42081 w 42273"/>
            <a:gd name="connsiteY0" fmla="*/ 13021 h 13021"/>
            <a:gd name="connsiteX1" fmla="*/ 42081 w 42273"/>
            <a:gd name="connsiteY1" fmla="*/ 8976 h 13021"/>
            <a:gd name="connsiteX2" fmla="*/ 31356 w 42273"/>
            <a:gd name="connsiteY2" fmla="*/ 6695 h 13021"/>
            <a:gd name="connsiteX3" fmla="*/ 25216 w 42273"/>
            <a:gd name="connsiteY3" fmla="*/ 4027 h 13021"/>
            <a:gd name="connsiteX4" fmla="*/ 19758 w 42273"/>
            <a:gd name="connsiteY4" fmla="*/ 3242 h 13021"/>
            <a:gd name="connsiteX5" fmla="*/ 16006 w 42273"/>
            <a:gd name="connsiteY5" fmla="*/ 1123 h 13021"/>
            <a:gd name="connsiteX6" fmla="*/ 0 w 42273"/>
            <a:gd name="connsiteY6" fmla="*/ 0 h 13021"/>
            <a:gd name="connsiteX0" fmla="*/ 42081 w 42273"/>
            <a:gd name="connsiteY0" fmla="*/ 13021 h 13021"/>
            <a:gd name="connsiteX1" fmla="*/ 42081 w 42273"/>
            <a:gd name="connsiteY1" fmla="*/ 8976 h 13021"/>
            <a:gd name="connsiteX2" fmla="*/ 31356 w 42273"/>
            <a:gd name="connsiteY2" fmla="*/ 6695 h 13021"/>
            <a:gd name="connsiteX3" fmla="*/ 25216 w 42273"/>
            <a:gd name="connsiteY3" fmla="*/ 4027 h 13021"/>
            <a:gd name="connsiteX4" fmla="*/ 19758 w 42273"/>
            <a:gd name="connsiteY4" fmla="*/ 3242 h 13021"/>
            <a:gd name="connsiteX5" fmla="*/ 16006 w 42273"/>
            <a:gd name="connsiteY5" fmla="*/ 1123 h 13021"/>
            <a:gd name="connsiteX6" fmla="*/ 0 w 42273"/>
            <a:gd name="connsiteY6" fmla="*/ 0 h 13021"/>
            <a:gd name="connsiteX0" fmla="*/ 44261 w 44453"/>
            <a:gd name="connsiteY0" fmla="*/ 13672 h 13672"/>
            <a:gd name="connsiteX1" fmla="*/ 44261 w 44453"/>
            <a:gd name="connsiteY1" fmla="*/ 9627 h 13672"/>
            <a:gd name="connsiteX2" fmla="*/ 33536 w 44453"/>
            <a:gd name="connsiteY2" fmla="*/ 7346 h 13672"/>
            <a:gd name="connsiteX3" fmla="*/ 27396 w 44453"/>
            <a:gd name="connsiteY3" fmla="*/ 4678 h 13672"/>
            <a:gd name="connsiteX4" fmla="*/ 21938 w 44453"/>
            <a:gd name="connsiteY4" fmla="*/ 3893 h 13672"/>
            <a:gd name="connsiteX5" fmla="*/ 18186 w 44453"/>
            <a:gd name="connsiteY5" fmla="*/ 1774 h 13672"/>
            <a:gd name="connsiteX6" fmla="*/ 0 w 44453"/>
            <a:gd name="connsiteY6" fmla="*/ 0 h 13672"/>
            <a:gd name="connsiteX0" fmla="*/ 34968 w 35160"/>
            <a:gd name="connsiteY0" fmla="*/ 17756 h 17756"/>
            <a:gd name="connsiteX1" fmla="*/ 34968 w 35160"/>
            <a:gd name="connsiteY1" fmla="*/ 13711 h 17756"/>
            <a:gd name="connsiteX2" fmla="*/ 24243 w 35160"/>
            <a:gd name="connsiteY2" fmla="*/ 11430 h 17756"/>
            <a:gd name="connsiteX3" fmla="*/ 18103 w 35160"/>
            <a:gd name="connsiteY3" fmla="*/ 8762 h 17756"/>
            <a:gd name="connsiteX4" fmla="*/ 12645 w 35160"/>
            <a:gd name="connsiteY4" fmla="*/ 7977 h 17756"/>
            <a:gd name="connsiteX5" fmla="*/ 8893 w 35160"/>
            <a:gd name="connsiteY5" fmla="*/ 5858 h 17756"/>
            <a:gd name="connsiteX6" fmla="*/ 0 w 35160"/>
            <a:gd name="connsiteY6" fmla="*/ 0 h 17756"/>
            <a:gd name="connsiteX0" fmla="*/ 34968 w 34968"/>
            <a:gd name="connsiteY0" fmla="*/ 13711 h 13711"/>
            <a:gd name="connsiteX1" fmla="*/ 24243 w 34968"/>
            <a:gd name="connsiteY1" fmla="*/ 11430 h 13711"/>
            <a:gd name="connsiteX2" fmla="*/ 18103 w 34968"/>
            <a:gd name="connsiteY2" fmla="*/ 8762 h 13711"/>
            <a:gd name="connsiteX3" fmla="*/ 12645 w 34968"/>
            <a:gd name="connsiteY3" fmla="*/ 7977 h 13711"/>
            <a:gd name="connsiteX4" fmla="*/ 8893 w 34968"/>
            <a:gd name="connsiteY4" fmla="*/ 5858 h 13711"/>
            <a:gd name="connsiteX5" fmla="*/ 0 w 34968"/>
            <a:gd name="connsiteY5" fmla="*/ 0 h 13711"/>
            <a:gd name="connsiteX0" fmla="*/ 35189 w 35189"/>
            <a:gd name="connsiteY0" fmla="*/ 13696 h 13696"/>
            <a:gd name="connsiteX1" fmla="*/ 24243 w 35189"/>
            <a:gd name="connsiteY1" fmla="*/ 11430 h 13696"/>
            <a:gd name="connsiteX2" fmla="*/ 18103 w 35189"/>
            <a:gd name="connsiteY2" fmla="*/ 8762 h 13696"/>
            <a:gd name="connsiteX3" fmla="*/ 12645 w 35189"/>
            <a:gd name="connsiteY3" fmla="*/ 7977 h 13696"/>
            <a:gd name="connsiteX4" fmla="*/ 8893 w 35189"/>
            <a:gd name="connsiteY4" fmla="*/ 5858 h 13696"/>
            <a:gd name="connsiteX5" fmla="*/ 0 w 35189"/>
            <a:gd name="connsiteY5" fmla="*/ 0 h 13696"/>
            <a:gd name="connsiteX0" fmla="*/ 24243 w 24243"/>
            <a:gd name="connsiteY0" fmla="*/ 11430 h 11430"/>
            <a:gd name="connsiteX1" fmla="*/ 18103 w 24243"/>
            <a:gd name="connsiteY1" fmla="*/ 8762 h 11430"/>
            <a:gd name="connsiteX2" fmla="*/ 12645 w 24243"/>
            <a:gd name="connsiteY2" fmla="*/ 7977 h 11430"/>
            <a:gd name="connsiteX3" fmla="*/ 8893 w 24243"/>
            <a:gd name="connsiteY3" fmla="*/ 5858 h 11430"/>
            <a:gd name="connsiteX4" fmla="*/ 0 w 24243"/>
            <a:gd name="connsiteY4" fmla="*/ 0 h 11430"/>
            <a:gd name="connsiteX0" fmla="*/ 24243 w 24243"/>
            <a:gd name="connsiteY0" fmla="*/ 11430 h 11430"/>
            <a:gd name="connsiteX1" fmla="*/ 18103 w 24243"/>
            <a:gd name="connsiteY1" fmla="*/ 8762 h 11430"/>
            <a:gd name="connsiteX2" fmla="*/ 12645 w 24243"/>
            <a:gd name="connsiteY2" fmla="*/ 7977 h 11430"/>
            <a:gd name="connsiteX3" fmla="*/ 8893 w 24243"/>
            <a:gd name="connsiteY3" fmla="*/ 5858 h 11430"/>
            <a:gd name="connsiteX4" fmla="*/ 0 w 24243"/>
            <a:gd name="connsiteY4" fmla="*/ 0 h 11430"/>
            <a:gd name="connsiteX0" fmla="*/ 24243 w 24243"/>
            <a:gd name="connsiteY0" fmla="*/ 11430 h 11430"/>
            <a:gd name="connsiteX1" fmla="*/ 18103 w 24243"/>
            <a:gd name="connsiteY1" fmla="*/ 8762 h 11430"/>
            <a:gd name="connsiteX2" fmla="*/ 12645 w 24243"/>
            <a:gd name="connsiteY2" fmla="*/ 7977 h 11430"/>
            <a:gd name="connsiteX3" fmla="*/ 8893 w 24243"/>
            <a:gd name="connsiteY3" fmla="*/ 5858 h 11430"/>
            <a:gd name="connsiteX4" fmla="*/ 0 w 24243"/>
            <a:gd name="connsiteY4" fmla="*/ 0 h 11430"/>
            <a:gd name="connsiteX0" fmla="*/ 24243 w 24243"/>
            <a:gd name="connsiteY0" fmla="*/ 11430 h 11430"/>
            <a:gd name="connsiteX1" fmla="*/ 18103 w 24243"/>
            <a:gd name="connsiteY1" fmla="*/ 8762 h 11430"/>
            <a:gd name="connsiteX2" fmla="*/ 12645 w 24243"/>
            <a:gd name="connsiteY2" fmla="*/ 7977 h 11430"/>
            <a:gd name="connsiteX3" fmla="*/ 8893 w 24243"/>
            <a:gd name="connsiteY3" fmla="*/ 5858 h 11430"/>
            <a:gd name="connsiteX4" fmla="*/ 0 w 24243"/>
            <a:gd name="connsiteY4" fmla="*/ 0 h 11430"/>
            <a:gd name="connsiteX0" fmla="*/ 22334 w 22334"/>
            <a:gd name="connsiteY0" fmla="*/ 11454 h 11454"/>
            <a:gd name="connsiteX1" fmla="*/ 16194 w 22334"/>
            <a:gd name="connsiteY1" fmla="*/ 8786 h 11454"/>
            <a:gd name="connsiteX2" fmla="*/ 10736 w 22334"/>
            <a:gd name="connsiteY2" fmla="*/ 8001 h 11454"/>
            <a:gd name="connsiteX3" fmla="*/ 6984 w 22334"/>
            <a:gd name="connsiteY3" fmla="*/ 5882 h 11454"/>
            <a:gd name="connsiteX4" fmla="*/ 0 w 22334"/>
            <a:gd name="connsiteY4" fmla="*/ 0 h 11454"/>
            <a:gd name="connsiteX0" fmla="*/ 22334 w 22334"/>
            <a:gd name="connsiteY0" fmla="*/ 11454 h 11454"/>
            <a:gd name="connsiteX1" fmla="*/ 16194 w 22334"/>
            <a:gd name="connsiteY1" fmla="*/ 8786 h 11454"/>
            <a:gd name="connsiteX2" fmla="*/ 10736 w 22334"/>
            <a:gd name="connsiteY2" fmla="*/ 8001 h 11454"/>
            <a:gd name="connsiteX3" fmla="*/ 6984 w 22334"/>
            <a:gd name="connsiteY3" fmla="*/ 5882 h 11454"/>
            <a:gd name="connsiteX4" fmla="*/ 0 w 22334"/>
            <a:gd name="connsiteY4" fmla="*/ 0 h 11454"/>
            <a:gd name="connsiteX0" fmla="*/ 22334 w 22334"/>
            <a:gd name="connsiteY0" fmla="*/ 11454 h 11454"/>
            <a:gd name="connsiteX1" fmla="*/ 18402 w 22334"/>
            <a:gd name="connsiteY1" fmla="*/ 10448 h 11454"/>
            <a:gd name="connsiteX2" fmla="*/ 10736 w 22334"/>
            <a:gd name="connsiteY2" fmla="*/ 8001 h 11454"/>
            <a:gd name="connsiteX3" fmla="*/ 6984 w 22334"/>
            <a:gd name="connsiteY3" fmla="*/ 5882 h 11454"/>
            <a:gd name="connsiteX4" fmla="*/ 0 w 22334"/>
            <a:gd name="connsiteY4" fmla="*/ 0 h 11454"/>
            <a:gd name="connsiteX0" fmla="*/ 22334 w 22334"/>
            <a:gd name="connsiteY0" fmla="*/ 11454 h 11454"/>
            <a:gd name="connsiteX1" fmla="*/ 18402 w 22334"/>
            <a:gd name="connsiteY1" fmla="*/ 10448 h 11454"/>
            <a:gd name="connsiteX2" fmla="*/ 12306 w 22334"/>
            <a:gd name="connsiteY2" fmla="*/ 9396 h 11454"/>
            <a:gd name="connsiteX3" fmla="*/ 6984 w 22334"/>
            <a:gd name="connsiteY3" fmla="*/ 5882 h 11454"/>
            <a:gd name="connsiteX4" fmla="*/ 0 w 22334"/>
            <a:gd name="connsiteY4" fmla="*/ 0 h 11454"/>
            <a:gd name="connsiteX0" fmla="*/ 22334 w 22334"/>
            <a:gd name="connsiteY0" fmla="*/ 11454 h 11454"/>
            <a:gd name="connsiteX1" fmla="*/ 18402 w 22334"/>
            <a:gd name="connsiteY1" fmla="*/ 10448 h 11454"/>
            <a:gd name="connsiteX2" fmla="*/ 12306 w 22334"/>
            <a:gd name="connsiteY2" fmla="*/ 9396 h 11454"/>
            <a:gd name="connsiteX3" fmla="*/ 1832 w 22334"/>
            <a:gd name="connsiteY3" fmla="*/ 6078 h 11454"/>
            <a:gd name="connsiteX4" fmla="*/ 0 w 22334"/>
            <a:gd name="connsiteY4" fmla="*/ 0 h 11454"/>
            <a:gd name="connsiteX0" fmla="*/ 22334 w 22334"/>
            <a:gd name="connsiteY0" fmla="*/ 11454 h 11454"/>
            <a:gd name="connsiteX1" fmla="*/ 18402 w 22334"/>
            <a:gd name="connsiteY1" fmla="*/ 10448 h 11454"/>
            <a:gd name="connsiteX2" fmla="*/ 12306 w 22334"/>
            <a:gd name="connsiteY2" fmla="*/ 9396 h 11454"/>
            <a:gd name="connsiteX3" fmla="*/ 1832 w 22334"/>
            <a:gd name="connsiteY3" fmla="*/ 6078 h 11454"/>
            <a:gd name="connsiteX4" fmla="*/ 0 w 22334"/>
            <a:gd name="connsiteY4" fmla="*/ 0 h 11454"/>
            <a:gd name="connsiteX0" fmla="*/ 22334 w 22334"/>
            <a:gd name="connsiteY0" fmla="*/ 11454 h 11454"/>
            <a:gd name="connsiteX1" fmla="*/ 18402 w 22334"/>
            <a:gd name="connsiteY1" fmla="*/ 10448 h 11454"/>
            <a:gd name="connsiteX2" fmla="*/ 12306 w 22334"/>
            <a:gd name="connsiteY2" fmla="*/ 9396 h 11454"/>
            <a:gd name="connsiteX3" fmla="*/ 1832 w 22334"/>
            <a:gd name="connsiteY3" fmla="*/ 6078 h 11454"/>
            <a:gd name="connsiteX4" fmla="*/ 0 w 22334"/>
            <a:gd name="connsiteY4" fmla="*/ 0 h 11454"/>
            <a:gd name="connsiteX0" fmla="*/ 26716 w 26716"/>
            <a:gd name="connsiteY0" fmla="*/ 11399 h 11399"/>
            <a:gd name="connsiteX1" fmla="*/ 22784 w 26716"/>
            <a:gd name="connsiteY1" fmla="*/ 10393 h 11399"/>
            <a:gd name="connsiteX2" fmla="*/ 16688 w 26716"/>
            <a:gd name="connsiteY2" fmla="*/ 9341 h 11399"/>
            <a:gd name="connsiteX3" fmla="*/ 6214 w 26716"/>
            <a:gd name="connsiteY3" fmla="*/ 6023 h 11399"/>
            <a:gd name="connsiteX4" fmla="*/ 0 w 26716"/>
            <a:gd name="connsiteY4" fmla="*/ 0 h 11399"/>
            <a:gd name="connsiteX0" fmla="*/ 25772 w 25772"/>
            <a:gd name="connsiteY0" fmla="*/ 11611 h 11611"/>
            <a:gd name="connsiteX1" fmla="*/ 21840 w 25772"/>
            <a:gd name="connsiteY1" fmla="*/ 10605 h 11611"/>
            <a:gd name="connsiteX2" fmla="*/ 15744 w 25772"/>
            <a:gd name="connsiteY2" fmla="*/ 9553 h 11611"/>
            <a:gd name="connsiteX3" fmla="*/ 5270 w 25772"/>
            <a:gd name="connsiteY3" fmla="*/ 6235 h 11611"/>
            <a:gd name="connsiteX4" fmla="*/ 0 w 25772"/>
            <a:gd name="connsiteY4" fmla="*/ 0 h 11611"/>
            <a:gd name="connsiteX0" fmla="*/ 25772 w 25772"/>
            <a:gd name="connsiteY0" fmla="*/ 11611 h 11611"/>
            <a:gd name="connsiteX1" fmla="*/ 21840 w 25772"/>
            <a:gd name="connsiteY1" fmla="*/ 10605 h 11611"/>
            <a:gd name="connsiteX2" fmla="*/ 15744 w 25772"/>
            <a:gd name="connsiteY2" fmla="*/ 9553 h 11611"/>
            <a:gd name="connsiteX3" fmla="*/ 5270 w 25772"/>
            <a:gd name="connsiteY3" fmla="*/ 6235 h 11611"/>
            <a:gd name="connsiteX4" fmla="*/ 0 w 25772"/>
            <a:gd name="connsiteY4" fmla="*/ 0 h 11611"/>
            <a:gd name="connsiteX0" fmla="*/ 25772 w 25772"/>
            <a:gd name="connsiteY0" fmla="*/ 11611 h 11611"/>
            <a:gd name="connsiteX1" fmla="*/ 21840 w 25772"/>
            <a:gd name="connsiteY1" fmla="*/ 10605 h 11611"/>
            <a:gd name="connsiteX2" fmla="*/ 15744 w 25772"/>
            <a:gd name="connsiteY2" fmla="*/ 9553 h 11611"/>
            <a:gd name="connsiteX3" fmla="*/ 5270 w 25772"/>
            <a:gd name="connsiteY3" fmla="*/ 6235 h 11611"/>
            <a:gd name="connsiteX4" fmla="*/ 0 w 25772"/>
            <a:gd name="connsiteY4" fmla="*/ 0 h 11611"/>
            <a:gd name="connsiteX0" fmla="*/ 25772 w 25772"/>
            <a:gd name="connsiteY0" fmla="*/ 11611 h 11611"/>
            <a:gd name="connsiteX1" fmla="*/ 21840 w 25772"/>
            <a:gd name="connsiteY1" fmla="*/ 10605 h 11611"/>
            <a:gd name="connsiteX2" fmla="*/ 15744 w 25772"/>
            <a:gd name="connsiteY2" fmla="*/ 9553 h 11611"/>
            <a:gd name="connsiteX3" fmla="*/ 5270 w 25772"/>
            <a:gd name="connsiteY3" fmla="*/ 6235 h 11611"/>
            <a:gd name="connsiteX4" fmla="*/ 0 w 25772"/>
            <a:gd name="connsiteY4" fmla="*/ 0 h 11611"/>
            <a:gd name="connsiteX0" fmla="*/ 25772 w 25772"/>
            <a:gd name="connsiteY0" fmla="*/ 11611 h 11611"/>
            <a:gd name="connsiteX1" fmla="*/ 21840 w 25772"/>
            <a:gd name="connsiteY1" fmla="*/ 10605 h 11611"/>
            <a:gd name="connsiteX2" fmla="*/ 15744 w 25772"/>
            <a:gd name="connsiteY2" fmla="*/ 9553 h 11611"/>
            <a:gd name="connsiteX3" fmla="*/ 5270 w 25772"/>
            <a:gd name="connsiteY3" fmla="*/ 6235 h 11611"/>
            <a:gd name="connsiteX4" fmla="*/ 0 w 25772"/>
            <a:gd name="connsiteY4" fmla="*/ 0 h 11611"/>
            <a:gd name="connsiteX0" fmla="*/ 25772 w 25772"/>
            <a:gd name="connsiteY0" fmla="*/ 11611 h 11611"/>
            <a:gd name="connsiteX1" fmla="*/ 15744 w 25772"/>
            <a:gd name="connsiteY1" fmla="*/ 9553 h 11611"/>
            <a:gd name="connsiteX2" fmla="*/ 5270 w 25772"/>
            <a:gd name="connsiteY2" fmla="*/ 6235 h 11611"/>
            <a:gd name="connsiteX3" fmla="*/ 0 w 25772"/>
            <a:gd name="connsiteY3" fmla="*/ 0 h 11611"/>
            <a:gd name="connsiteX0" fmla="*/ 25772 w 25772"/>
            <a:gd name="connsiteY0" fmla="*/ 11611 h 11611"/>
            <a:gd name="connsiteX1" fmla="*/ 15744 w 25772"/>
            <a:gd name="connsiteY1" fmla="*/ 9553 h 11611"/>
            <a:gd name="connsiteX2" fmla="*/ 5270 w 25772"/>
            <a:gd name="connsiteY2" fmla="*/ 6235 h 11611"/>
            <a:gd name="connsiteX3" fmla="*/ 0 w 25772"/>
            <a:gd name="connsiteY3" fmla="*/ 0 h 11611"/>
            <a:gd name="connsiteX0" fmla="*/ 26974 w 26974"/>
            <a:gd name="connsiteY0" fmla="*/ 12334 h 12334"/>
            <a:gd name="connsiteX1" fmla="*/ 15744 w 26974"/>
            <a:gd name="connsiteY1" fmla="*/ 9553 h 12334"/>
            <a:gd name="connsiteX2" fmla="*/ 5270 w 26974"/>
            <a:gd name="connsiteY2" fmla="*/ 6235 h 12334"/>
            <a:gd name="connsiteX3" fmla="*/ 0 w 26974"/>
            <a:gd name="connsiteY3" fmla="*/ 0 h 123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974" h="12334">
              <a:moveTo>
                <a:pt x="26974" y="12334"/>
              </a:moveTo>
              <a:cubicBezTo>
                <a:pt x="24885" y="11905"/>
                <a:pt x="20333" y="11532"/>
                <a:pt x="15744" y="9553"/>
              </a:cubicBezTo>
              <a:cubicBezTo>
                <a:pt x="13811" y="8899"/>
                <a:pt x="11837" y="6341"/>
                <a:pt x="5270" y="6235"/>
              </a:cubicBezTo>
              <a:cubicBezTo>
                <a:pt x="6880" y="5284"/>
                <a:pt x="8714" y="5231"/>
                <a:pt x="0" y="0"/>
              </a:cubicBezTo>
            </a:path>
          </a:pathLst>
        </a:custGeom>
        <a:noFill/>
        <a:ln w="317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603655</xdr:colOff>
      <xdr:row>36</xdr:row>
      <xdr:rowOff>86442</xdr:rowOff>
    </xdr:from>
    <xdr:to>
      <xdr:col>2</xdr:col>
      <xdr:colOff>188146</xdr:colOff>
      <xdr:row>37</xdr:row>
      <xdr:rowOff>53493</xdr:rowOff>
    </xdr:to>
    <xdr:sp macro="" textlink="">
      <xdr:nvSpPr>
        <xdr:cNvPr id="630" name="Freeform 1353">
          <a:extLst>
            <a:ext uri="{FF2B5EF4-FFF2-40B4-BE49-F238E27FC236}">
              <a16:creationId xmlns:a16="http://schemas.microsoft.com/office/drawing/2014/main" id="{CA925F96-FD0A-44C7-879A-5864499EE6A3}"/>
            </a:ext>
          </a:extLst>
        </xdr:cNvPr>
        <xdr:cNvSpPr>
          <a:spLocks/>
        </xdr:cNvSpPr>
      </xdr:nvSpPr>
      <xdr:spPr bwMode="auto">
        <a:xfrm rot="20555371" flipH="1">
          <a:off x="762405" y="6207842"/>
          <a:ext cx="289341" cy="132151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10000 w 10161"/>
            <a:gd name="connsiteY0" fmla="*/ 10000 h 10000"/>
            <a:gd name="connsiteX1" fmla="*/ 10161 w 10161"/>
            <a:gd name="connsiteY1" fmla="*/ 9435 h 10000"/>
            <a:gd name="connsiteX2" fmla="*/ 10000 w 10161"/>
            <a:gd name="connsiteY2" fmla="*/ 4400 h 10000"/>
            <a:gd name="connsiteX3" fmla="*/ 7402 w 10161"/>
            <a:gd name="connsiteY3" fmla="*/ 2233 h 10000"/>
            <a:gd name="connsiteX4" fmla="*/ 0 w 10161"/>
            <a:gd name="connsiteY4" fmla="*/ 0 h 10000"/>
            <a:gd name="connsiteX0" fmla="*/ 10000 w 10161"/>
            <a:gd name="connsiteY0" fmla="*/ 10000 h 10000"/>
            <a:gd name="connsiteX1" fmla="*/ 10161 w 10161"/>
            <a:gd name="connsiteY1" fmla="*/ 9435 h 10000"/>
            <a:gd name="connsiteX2" fmla="*/ 10000 w 10161"/>
            <a:gd name="connsiteY2" fmla="*/ 4400 h 10000"/>
            <a:gd name="connsiteX3" fmla="*/ 7402 w 10161"/>
            <a:gd name="connsiteY3" fmla="*/ 2233 h 10000"/>
            <a:gd name="connsiteX4" fmla="*/ 0 w 10161"/>
            <a:gd name="connsiteY4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7402 w 10192"/>
            <a:gd name="connsiteY2" fmla="*/ 2233 h 10000"/>
            <a:gd name="connsiteX3" fmla="*/ 0 w 10192"/>
            <a:gd name="connsiteY3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7402 w 10192"/>
            <a:gd name="connsiteY2" fmla="*/ 2233 h 10000"/>
            <a:gd name="connsiteX3" fmla="*/ 0 w 10192"/>
            <a:gd name="connsiteY3" fmla="*/ 0 h 10000"/>
            <a:gd name="connsiteX0" fmla="*/ 10000 w 10192"/>
            <a:gd name="connsiteY0" fmla="*/ 10000 h 10000"/>
            <a:gd name="connsiteX1" fmla="*/ 10000 w 10192"/>
            <a:gd name="connsiteY1" fmla="*/ 4400 h 10000"/>
            <a:gd name="connsiteX2" fmla="*/ 0 w 10192"/>
            <a:gd name="connsiteY2" fmla="*/ 0 h 10000"/>
            <a:gd name="connsiteX0" fmla="*/ 10000 w 10000"/>
            <a:gd name="connsiteY0" fmla="*/ 10000 h 10000"/>
            <a:gd name="connsiteX1" fmla="*/ 8977 w 10000"/>
            <a:gd name="connsiteY1" fmla="*/ 6362 h 10000"/>
            <a:gd name="connsiteX2" fmla="*/ 0 w 10000"/>
            <a:gd name="connsiteY2" fmla="*/ 0 h 10000"/>
            <a:gd name="connsiteX0" fmla="*/ 10000 w 10192"/>
            <a:gd name="connsiteY0" fmla="*/ 10000 h 10000"/>
            <a:gd name="connsiteX1" fmla="*/ 10000 w 10192"/>
            <a:gd name="connsiteY1" fmla="*/ 6362 h 10000"/>
            <a:gd name="connsiteX2" fmla="*/ 0 w 10192"/>
            <a:gd name="connsiteY2" fmla="*/ 0 h 10000"/>
            <a:gd name="connsiteX0" fmla="*/ 51617 w 51809"/>
            <a:gd name="connsiteY0" fmla="*/ 12355 h 12355"/>
            <a:gd name="connsiteX1" fmla="*/ 51617 w 51809"/>
            <a:gd name="connsiteY1" fmla="*/ 8717 h 12355"/>
            <a:gd name="connsiteX2" fmla="*/ 0 w 51809"/>
            <a:gd name="connsiteY2" fmla="*/ 0 h 12355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0 w 36458"/>
            <a:gd name="connsiteY2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19060 w 36458"/>
            <a:gd name="connsiteY2" fmla="*/ 5965 h 14160"/>
            <a:gd name="connsiteX3" fmla="*/ 0 w 36458"/>
            <a:gd name="connsiteY3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0 w 36458"/>
            <a:gd name="connsiteY3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5649 w 36458"/>
            <a:gd name="connsiteY3" fmla="*/ 5180 h 14160"/>
            <a:gd name="connsiteX4" fmla="*/ 0 w 36458"/>
            <a:gd name="connsiteY4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0 w 36458"/>
            <a:gd name="connsiteY5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5649 w 36458"/>
            <a:gd name="connsiteY4" fmla="*/ 5180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8037 w 36458"/>
            <a:gd name="connsiteY3" fmla="*/ 5259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9401 w 36458"/>
            <a:gd name="connsiteY3" fmla="*/ 5573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160 h 14160"/>
            <a:gd name="connsiteX1" fmla="*/ 36266 w 36458"/>
            <a:gd name="connsiteY1" fmla="*/ 10522 h 14160"/>
            <a:gd name="connsiteX2" fmla="*/ 25541 w 36458"/>
            <a:gd name="connsiteY2" fmla="*/ 8241 h 14160"/>
            <a:gd name="connsiteX3" fmla="*/ 19401 w 36458"/>
            <a:gd name="connsiteY3" fmla="*/ 5573 h 14160"/>
            <a:gd name="connsiteX4" fmla="*/ 13943 w 36458"/>
            <a:gd name="connsiteY4" fmla="*/ 4788 h 14160"/>
            <a:gd name="connsiteX5" fmla="*/ 10191 w 36458"/>
            <a:gd name="connsiteY5" fmla="*/ 2669 h 14160"/>
            <a:gd name="connsiteX6" fmla="*/ 0 w 36458"/>
            <a:gd name="connsiteY6" fmla="*/ 0 h 14160"/>
            <a:gd name="connsiteX0" fmla="*/ 36266 w 36458"/>
            <a:gd name="connsiteY0" fmla="*/ 14567 h 14567"/>
            <a:gd name="connsiteX1" fmla="*/ 36266 w 36458"/>
            <a:gd name="connsiteY1" fmla="*/ 10522 h 14567"/>
            <a:gd name="connsiteX2" fmla="*/ 25541 w 36458"/>
            <a:gd name="connsiteY2" fmla="*/ 8241 h 14567"/>
            <a:gd name="connsiteX3" fmla="*/ 19401 w 36458"/>
            <a:gd name="connsiteY3" fmla="*/ 5573 h 14567"/>
            <a:gd name="connsiteX4" fmla="*/ 13943 w 36458"/>
            <a:gd name="connsiteY4" fmla="*/ 4788 h 14567"/>
            <a:gd name="connsiteX5" fmla="*/ 10191 w 36458"/>
            <a:gd name="connsiteY5" fmla="*/ 2669 h 14567"/>
            <a:gd name="connsiteX6" fmla="*/ 0 w 36458"/>
            <a:gd name="connsiteY6" fmla="*/ 0 h 14567"/>
            <a:gd name="connsiteX0" fmla="*/ 42081 w 42273"/>
            <a:gd name="connsiteY0" fmla="*/ 13021 h 13021"/>
            <a:gd name="connsiteX1" fmla="*/ 42081 w 42273"/>
            <a:gd name="connsiteY1" fmla="*/ 8976 h 13021"/>
            <a:gd name="connsiteX2" fmla="*/ 31356 w 42273"/>
            <a:gd name="connsiteY2" fmla="*/ 6695 h 13021"/>
            <a:gd name="connsiteX3" fmla="*/ 25216 w 42273"/>
            <a:gd name="connsiteY3" fmla="*/ 4027 h 13021"/>
            <a:gd name="connsiteX4" fmla="*/ 19758 w 42273"/>
            <a:gd name="connsiteY4" fmla="*/ 3242 h 13021"/>
            <a:gd name="connsiteX5" fmla="*/ 16006 w 42273"/>
            <a:gd name="connsiteY5" fmla="*/ 1123 h 13021"/>
            <a:gd name="connsiteX6" fmla="*/ 0 w 42273"/>
            <a:gd name="connsiteY6" fmla="*/ 0 h 13021"/>
            <a:gd name="connsiteX0" fmla="*/ 42081 w 42273"/>
            <a:gd name="connsiteY0" fmla="*/ 13021 h 13021"/>
            <a:gd name="connsiteX1" fmla="*/ 42081 w 42273"/>
            <a:gd name="connsiteY1" fmla="*/ 8976 h 13021"/>
            <a:gd name="connsiteX2" fmla="*/ 31356 w 42273"/>
            <a:gd name="connsiteY2" fmla="*/ 6695 h 13021"/>
            <a:gd name="connsiteX3" fmla="*/ 25216 w 42273"/>
            <a:gd name="connsiteY3" fmla="*/ 4027 h 13021"/>
            <a:gd name="connsiteX4" fmla="*/ 19758 w 42273"/>
            <a:gd name="connsiteY4" fmla="*/ 3242 h 13021"/>
            <a:gd name="connsiteX5" fmla="*/ 16006 w 42273"/>
            <a:gd name="connsiteY5" fmla="*/ 1123 h 13021"/>
            <a:gd name="connsiteX6" fmla="*/ 0 w 42273"/>
            <a:gd name="connsiteY6" fmla="*/ 0 h 13021"/>
            <a:gd name="connsiteX0" fmla="*/ 44261 w 44453"/>
            <a:gd name="connsiteY0" fmla="*/ 13672 h 13672"/>
            <a:gd name="connsiteX1" fmla="*/ 44261 w 44453"/>
            <a:gd name="connsiteY1" fmla="*/ 9627 h 13672"/>
            <a:gd name="connsiteX2" fmla="*/ 33536 w 44453"/>
            <a:gd name="connsiteY2" fmla="*/ 7346 h 13672"/>
            <a:gd name="connsiteX3" fmla="*/ 27396 w 44453"/>
            <a:gd name="connsiteY3" fmla="*/ 4678 h 13672"/>
            <a:gd name="connsiteX4" fmla="*/ 21938 w 44453"/>
            <a:gd name="connsiteY4" fmla="*/ 3893 h 13672"/>
            <a:gd name="connsiteX5" fmla="*/ 18186 w 44453"/>
            <a:gd name="connsiteY5" fmla="*/ 1774 h 13672"/>
            <a:gd name="connsiteX6" fmla="*/ 0 w 44453"/>
            <a:gd name="connsiteY6" fmla="*/ 0 h 13672"/>
            <a:gd name="connsiteX0" fmla="*/ 44261 w 44261"/>
            <a:gd name="connsiteY0" fmla="*/ 9627 h 9627"/>
            <a:gd name="connsiteX1" fmla="*/ 33536 w 44261"/>
            <a:gd name="connsiteY1" fmla="*/ 7346 h 9627"/>
            <a:gd name="connsiteX2" fmla="*/ 27396 w 44261"/>
            <a:gd name="connsiteY2" fmla="*/ 4678 h 9627"/>
            <a:gd name="connsiteX3" fmla="*/ 21938 w 44261"/>
            <a:gd name="connsiteY3" fmla="*/ 3893 h 9627"/>
            <a:gd name="connsiteX4" fmla="*/ 18186 w 44261"/>
            <a:gd name="connsiteY4" fmla="*/ 1774 h 9627"/>
            <a:gd name="connsiteX5" fmla="*/ 0 w 44261"/>
            <a:gd name="connsiteY5" fmla="*/ 0 h 9627"/>
            <a:gd name="connsiteX0" fmla="*/ 7577 w 7577"/>
            <a:gd name="connsiteY0" fmla="*/ 7631 h 7631"/>
            <a:gd name="connsiteX1" fmla="*/ 6190 w 7577"/>
            <a:gd name="connsiteY1" fmla="*/ 4859 h 7631"/>
            <a:gd name="connsiteX2" fmla="*/ 4957 w 7577"/>
            <a:gd name="connsiteY2" fmla="*/ 4044 h 7631"/>
            <a:gd name="connsiteX3" fmla="*/ 4109 w 7577"/>
            <a:gd name="connsiteY3" fmla="*/ 1843 h 7631"/>
            <a:gd name="connsiteX4" fmla="*/ 0 w 7577"/>
            <a:gd name="connsiteY4" fmla="*/ 0 h 7631"/>
            <a:gd name="connsiteX0" fmla="*/ 8169 w 8169"/>
            <a:gd name="connsiteY0" fmla="*/ 6367 h 6367"/>
            <a:gd name="connsiteX1" fmla="*/ 6542 w 8169"/>
            <a:gd name="connsiteY1" fmla="*/ 5299 h 6367"/>
            <a:gd name="connsiteX2" fmla="*/ 5423 w 8169"/>
            <a:gd name="connsiteY2" fmla="*/ 2415 h 6367"/>
            <a:gd name="connsiteX3" fmla="*/ 0 w 8169"/>
            <a:gd name="connsiteY3" fmla="*/ 0 h 6367"/>
            <a:gd name="connsiteX0" fmla="*/ 8008 w 8008"/>
            <a:gd name="connsiteY0" fmla="*/ 8323 h 8323"/>
            <a:gd name="connsiteX1" fmla="*/ 6639 w 8008"/>
            <a:gd name="connsiteY1" fmla="*/ 3793 h 8323"/>
            <a:gd name="connsiteX2" fmla="*/ 0 w 8008"/>
            <a:gd name="connsiteY2" fmla="*/ 0 h 8323"/>
            <a:gd name="connsiteX0" fmla="*/ 9927 w 9927"/>
            <a:gd name="connsiteY0" fmla="*/ 9721 h 9721"/>
            <a:gd name="connsiteX1" fmla="*/ 8290 w 9927"/>
            <a:gd name="connsiteY1" fmla="*/ 4557 h 9721"/>
            <a:gd name="connsiteX2" fmla="*/ 0 w 9927"/>
            <a:gd name="connsiteY2" fmla="*/ 0 h 9721"/>
            <a:gd name="connsiteX0" fmla="*/ 8351 w 8351"/>
            <a:gd name="connsiteY0" fmla="*/ 4688 h 4688"/>
            <a:gd name="connsiteX1" fmla="*/ 0 w 8351"/>
            <a:gd name="connsiteY1" fmla="*/ 0 h 46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351" h="4688">
              <a:moveTo>
                <a:pt x="8351" y="4688"/>
              </a:moveTo>
              <a:cubicBezTo>
                <a:pt x="3358" y="3827"/>
                <a:pt x="3126" y="484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495708</xdr:colOff>
      <xdr:row>37</xdr:row>
      <xdr:rowOff>162187</xdr:rowOff>
    </xdr:from>
    <xdr:to>
      <xdr:col>1</xdr:col>
      <xdr:colOff>653402</xdr:colOff>
      <xdr:row>38</xdr:row>
      <xdr:rowOff>143984</xdr:rowOff>
    </xdr:to>
    <xdr:sp macro="" textlink="">
      <xdr:nvSpPr>
        <xdr:cNvPr id="88" name="AutoShape 526">
          <a:extLst>
            <a:ext uri="{FF2B5EF4-FFF2-40B4-BE49-F238E27FC236}">
              <a16:creationId xmlns:a16="http://schemas.microsoft.com/office/drawing/2014/main" id="{0305C49A-CA2B-45DE-B6C1-9136AE5F8E74}"/>
            </a:ext>
          </a:extLst>
        </xdr:cNvPr>
        <xdr:cNvSpPr>
          <a:spLocks noChangeArrowheads="1"/>
        </xdr:cNvSpPr>
      </xdr:nvSpPr>
      <xdr:spPr bwMode="auto">
        <a:xfrm>
          <a:off x="654458" y="6448687"/>
          <a:ext cx="157694" cy="1468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679698</xdr:colOff>
      <xdr:row>37</xdr:row>
      <xdr:rowOff>56159</xdr:rowOff>
    </xdr:from>
    <xdr:ext cx="377825" cy="152946"/>
    <xdr:sp macro="" textlink="">
      <xdr:nvSpPr>
        <xdr:cNvPr id="654" name="Text Box 1620">
          <a:extLst>
            <a:ext uri="{FF2B5EF4-FFF2-40B4-BE49-F238E27FC236}">
              <a16:creationId xmlns:a16="http://schemas.microsoft.com/office/drawing/2014/main" id="{B51EF350-6D4E-4001-AC52-B9DC67687A1E}"/>
            </a:ext>
          </a:extLst>
        </xdr:cNvPr>
        <xdr:cNvSpPr txBox="1">
          <a:spLocks noChangeArrowheads="1"/>
        </xdr:cNvSpPr>
      </xdr:nvSpPr>
      <xdr:spPr bwMode="auto">
        <a:xfrm>
          <a:off x="838448" y="6342659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↗京北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59070</xdr:colOff>
      <xdr:row>36</xdr:row>
      <xdr:rowOff>166133</xdr:rowOff>
    </xdr:from>
    <xdr:ext cx="506063" cy="140862"/>
    <xdr:sp macro="" textlink="">
      <xdr:nvSpPr>
        <xdr:cNvPr id="690" name="Text Box 1620">
          <a:extLst>
            <a:ext uri="{FF2B5EF4-FFF2-40B4-BE49-F238E27FC236}">
              <a16:creationId xmlns:a16="http://schemas.microsoft.com/office/drawing/2014/main" id="{DC19C16B-40F3-4474-984B-DE3D3A64C9F8}"/>
            </a:ext>
          </a:extLst>
        </xdr:cNvPr>
        <xdr:cNvSpPr txBox="1">
          <a:spLocks noChangeArrowheads="1"/>
        </xdr:cNvSpPr>
      </xdr:nvSpPr>
      <xdr:spPr bwMode="auto">
        <a:xfrm>
          <a:off x="217820" y="6265086"/>
          <a:ext cx="506063" cy="14086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南丹日吉↑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173516</xdr:colOff>
      <xdr:row>27</xdr:row>
      <xdr:rowOff>151367</xdr:rowOff>
    </xdr:from>
    <xdr:to>
      <xdr:col>9</xdr:col>
      <xdr:colOff>355845</xdr:colOff>
      <xdr:row>28</xdr:row>
      <xdr:rowOff>115572</xdr:rowOff>
    </xdr:to>
    <xdr:sp macro="" textlink="">
      <xdr:nvSpPr>
        <xdr:cNvPr id="694" name="六角形 693">
          <a:extLst>
            <a:ext uri="{FF2B5EF4-FFF2-40B4-BE49-F238E27FC236}">
              <a16:creationId xmlns:a16="http://schemas.microsoft.com/office/drawing/2014/main" id="{0DAB128D-90CA-4231-BE55-4FEC1136D67B}"/>
            </a:ext>
          </a:extLst>
        </xdr:cNvPr>
        <xdr:cNvSpPr/>
      </xdr:nvSpPr>
      <xdr:spPr bwMode="auto">
        <a:xfrm>
          <a:off x="5973429" y="4718198"/>
          <a:ext cx="182329" cy="130339"/>
        </a:xfrm>
        <a:prstGeom prst="hexagon">
          <a:avLst/>
        </a:prstGeom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3">
          <a:schemeClr val="dk2"/>
        </a:fillRef>
        <a:effectRef idx="0">
          <a:scrgbClr r="0" g="0" b="0"/>
        </a:effectRef>
        <a:fontRef idx="major"/>
      </xdr:style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367718</xdr:colOff>
      <xdr:row>35</xdr:row>
      <xdr:rowOff>97739</xdr:rowOff>
    </xdr:from>
    <xdr:to>
      <xdr:col>1</xdr:col>
      <xdr:colOff>545715</xdr:colOff>
      <xdr:row>36</xdr:row>
      <xdr:rowOff>82275</xdr:rowOff>
    </xdr:to>
    <xdr:sp macro="" textlink="">
      <xdr:nvSpPr>
        <xdr:cNvPr id="593" name="六角形 592">
          <a:extLst>
            <a:ext uri="{FF2B5EF4-FFF2-40B4-BE49-F238E27FC236}">
              <a16:creationId xmlns:a16="http://schemas.microsoft.com/office/drawing/2014/main" id="{D433AB18-CD26-4D1C-9992-24EB53760A63}"/>
            </a:ext>
          </a:extLst>
        </xdr:cNvPr>
        <xdr:cNvSpPr/>
      </xdr:nvSpPr>
      <xdr:spPr bwMode="auto">
        <a:xfrm>
          <a:off x="526468" y="6054039"/>
          <a:ext cx="177997" cy="1496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488950</xdr:colOff>
      <xdr:row>39</xdr:row>
      <xdr:rowOff>116417</xdr:rowOff>
    </xdr:from>
    <xdr:to>
      <xdr:col>3</xdr:col>
      <xdr:colOff>666947</xdr:colOff>
      <xdr:row>40</xdr:row>
      <xdr:rowOff>88253</xdr:rowOff>
    </xdr:to>
    <xdr:sp macro="" textlink="">
      <xdr:nvSpPr>
        <xdr:cNvPr id="697" name="六角形 696">
          <a:extLst>
            <a:ext uri="{FF2B5EF4-FFF2-40B4-BE49-F238E27FC236}">
              <a16:creationId xmlns:a16="http://schemas.microsoft.com/office/drawing/2014/main" id="{7307811C-B39C-4000-BBAB-C81856DA455A}"/>
            </a:ext>
          </a:extLst>
        </xdr:cNvPr>
        <xdr:cNvSpPr/>
      </xdr:nvSpPr>
      <xdr:spPr bwMode="auto">
        <a:xfrm>
          <a:off x="2057400" y="6733117"/>
          <a:ext cx="177997" cy="1496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122553</xdr:colOff>
      <xdr:row>37</xdr:row>
      <xdr:rowOff>133025</xdr:rowOff>
    </xdr:from>
    <xdr:ext cx="365346" cy="165426"/>
    <xdr:sp macro="" textlink="">
      <xdr:nvSpPr>
        <xdr:cNvPr id="698" name="Text Box 1620">
          <a:extLst>
            <a:ext uri="{FF2B5EF4-FFF2-40B4-BE49-F238E27FC236}">
              <a16:creationId xmlns:a16="http://schemas.microsoft.com/office/drawing/2014/main" id="{A1235397-436C-4DB1-B697-CBD7F10DFE38}"/>
            </a:ext>
          </a:extLst>
        </xdr:cNvPr>
        <xdr:cNvSpPr txBox="1">
          <a:spLocks noChangeArrowheads="1"/>
        </xdr:cNvSpPr>
      </xdr:nvSpPr>
      <xdr:spPr bwMode="auto">
        <a:xfrm>
          <a:off x="3100703" y="6419525"/>
          <a:ext cx="365346" cy="16542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南丹園部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622306</xdr:colOff>
      <xdr:row>37</xdr:row>
      <xdr:rowOff>38096</xdr:rowOff>
    </xdr:from>
    <xdr:ext cx="492274" cy="168348"/>
    <xdr:sp macro="" textlink="">
      <xdr:nvSpPr>
        <xdr:cNvPr id="699" name="Text Box 1620">
          <a:extLst>
            <a:ext uri="{FF2B5EF4-FFF2-40B4-BE49-F238E27FC236}">
              <a16:creationId xmlns:a16="http://schemas.microsoft.com/office/drawing/2014/main" id="{D43076F1-1404-4B57-ABED-DFD41C37F62C}"/>
            </a:ext>
          </a:extLst>
        </xdr:cNvPr>
        <xdr:cNvSpPr txBox="1">
          <a:spLocks noChangeArrowheads="1"/>
        </xdr:cNvSpPr>
      </xdr:nvSpPr>
      <xdr:spPr bwMode="auto">
        <a:xfrm>
          <a:off x="2190756" y="6324596"/>
          <a:ext cx="492274" cy="1683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700627</xdr:colOff>
      <xdr:row>38</xdr:row>
      <xdr:rowOff>25398</xdr:rowOff>
    </xdr:from>
    <xdr:to>
      <xdr:col>4</xdr:col>
      <xdr:colOff>127421</xdr:colOff>
      <xdr:row>38</xdr:row>
      <xdr:rowOff>145428</xdr:rowOff>
    </xdr:to>
    <xdr:sp macro="" textlink="">
      <xdr:nvSpPr>
        <xdr:cNvPr id="700" name="Oval 204">
          <a:extLst>
            <a:ext uri="{FF2B5EF4-FFF2-40B4-BE49-F238E27FC236}">
              <a16:creationId xmlns:a16="http://schemas.microsoft.com/office/drawing/2014/main" id="{F04EBCAF-1BC6-477A-8E8A-9B48AD19EA42}"/>
            </a:ext>
          </a:extLst>
        </xdr:cNvPr>
        <xdr:cNvSpPr>
          <a:spLocks noChangeArrowheads="1"/>
        </xdr:cNvSpPr>
      </xdr:nvSpPr>
      <xdr:spPr bwMode="auto">
        <a:xfrm>
          <a:off x="2269077" y="6476998"/>
          <a:ext cx="131644" cy="120030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oneCellAnchor>
    <xdr:from>
      <xdr:col>5</xdr:col>
      <xdr:colOff>552453</xdr:colOff>
      <xdr:row>37</xdr:row>
      <xdr:rowOff>135467</xdr:rowOff>
    </xdr:from>
    <xdr:ext cx="492274" cy="168348"/>
    <xdr:sp macro="" textlink="">
      <xdr:nvSpPr>
        <xdr:cNvPr id="701" name="Text Box 1620">
          <a:extLst>
            <a:ext uri="{FF2B5EF4-FFF2-40B4-BE49-F238E27FC236}">
              <a16:creationId xmlns:a16="http://schemas.microsoft.com/office/drawing/2014/main" id="{FAC416D9-C92F-476C-9592-58EC2DFF47FD}"/>
            </a:ext>
          </a:extLst>
        </xdr:cNvPr>
        <xdr:cNvSpPr txBox="1">
          <a:spLocks noChangeArrowheads="1"/>
        </xdr:cNvSpPr>
      </xdr:nvSpPr>
      <xdr:spPr bwMode="auto">
        <a:xfrm>
          <a:off x="3530603" y="6421967"/>
          <a:ext cx="492274" cy="1683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南丹日吉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279403</xdr:colOff>
      <xdr:row>35</xdr:row>
      <xdr:rowOff>2118</xdr:rowOff>
    </xdr:from>
    <xdr:to>
      <xdr:col>5</xdr:col>
      <xdr:colOff>463553</xdr:colOff>
      <xdr:row>35</xdr:row>
      <xdr:rowOff>143316</xdr:rowOff>
    </xdr:to>
    <xdr:sp macro="" textlink="">
      <xdr:nvSpPr>
        <xdr:cNvPr id="702" name="六角形 701">
          <a:extLst>
            <a:ext uri="{FF2B5EF4-FFF2-40B4-BE49-F238E27FC236}">
              <a16:creationId xmlns:a16="http://schemas.microsoft.com/office/drawing/2014/main" id="{A3EA1D1B-F6E8-40A4-A3E6-BE332415913C}"/>
            </a:ext>
          </a:extLst>
        </xdr:cNvPr>
        <xdr:cNvSpPr/>
      </xdr:nvSpPr>
      <xdr:spPr bwMode="auto">
        <a:xfrm>
          <a:off x="3257553" y="5958418"/>
          <a:ext cx="184150" cy="1411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306388</xdr:colOff>
      <xdr:row>39</xdr:row>
      <xdr:rowOff>132820</xdr:rowOff>
    </xdr:from>
    <xdr:to>
      <xdr:col>5</xdr:col>
      <xdr:colOff>473604</xdr:colOff>
      <xdr:row>40</xdr:row>
      <xdr:rowOff>82020</xdr:rowOff>
    </xdr:to>
    <xdr:sp macro="" textlink="">
      <xdr:nvSpPr>
        <xdr:cNvPr id="703" name="六角形 702">
          <a:extLst>
            <a:ext uri="{FF2B5EF4-FFF2-40B4-BE49-F238E27FC236}">
              <a16:creationId xmlns:a16="http://schemas.microsoft.com/office/drawing/2014/main" id="{CA2F1FA4-E7FF-498F-9422-61647C21E784}"/>
            </a:ext>
          </a:extLst>
        </xdr:cNvPr>
        <xdr:cNvSpPr/>
      </xdr:nvSpPr>
      <xdr:spPr bwMode="auto">
        <a:xfrm>
          <a:off x="3280305" y="6755341"/>
          <a:ext cx="167216" cy="1264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247656</xdr:colOff>
      <xdr:row>37</xdr:row>
      <xdr:rowOff>65618</xdr:rowOff>
    </xdr:from>
    <xdr:ext cx="365346" cy="165426"/>
    <xdr:sp macro="" textlink="">
      <xdr:nvSpPr>
        <xdr:cNvPr id="704" name="Text Box 1620">
          <a:extLst>
            <a:ext uri="{FF2B5EF4-FFF2-40B4-BE49-F238E27FC236}">
              <a16:creationId xmlns:a16="http://schemas.microsoft.com/office/drawing/2014/main" id="{D2597931-67A0-4327-BDE4-7C8FD20549D7}"/>
            </a:ext>
          </a:extLst>
        </xdr:cNvPr>
        <xdr:cNvSpPr txBox="1">
          <a:spLocks noChangeArrowheads="1"/>
        </xdr:cNvSpPr>
      </xdr:nvSpPr>
      <xdr:spPr bwMode="auto">
        <a:xfrm>
          <a:off x="1816106" y="6352118"/>
          <a:ext cx="365346" cy="16542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 園部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82550</xdr:colOff>
      <xdr:row>35</xdr:row>
      <xdr:rowOff>163599</xdr:rowOff>
    </xdr:from>
    <xdr:to>
      <xdr:col>4</xdr:col>
      <xdr:colOff>266700</xdr:colOff>
      <xdr:row>36</xdr:row>
      <xdr:rowOff>139697</xdr:rowOff>
    </xdr:to>
    <xdr:sp macro="" textlink="">
      <xdr:nvSpPr>
        <xdr:cNvPr id="705" name="六角形 704">
          <a:extLst>
            <a:ext uri="{FF2B5EF4-FFF2-40B4-BE49-F238E27FC236}">
              <a16:creationId xmlns:a16="http://schemas.microsoft.com/office/drawing/2014/main" id="{9BED8499-1312-4518-B4C3-100BBF72B1F3}"/>
            </a:ext>
          </a:extLst>
        </xdr:cNvPr>
        <xdr:cNvSpPr/>
      </xdr:nvSpPr>
      <xdr:spPr bwMode="auto">
        <a:xfrm>
          <a:off x="2355850" y="6119899"/>
          <a:ext cx="184150" cy="1411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351366</xdr:colOff>
      <xdr:row>36</xdr:row>
      <xdr:rowOff>14815</xdr:rowOff>
    </xdr:from>
    <xdr:to>
      <xdr:col>3</xdr:col>
      <xdr:colOff>535516</xdr:colOff>
      <xdr:row>36</xdr:row>
      <xdr:rowOff>156013</xdr:rowOff>
    </xdr:to>
    <xdr:sp macro="" textlink="">
      <xdr:nvSpPr>
        <xdr:cNvPr id="706" name="六角形 705">
          <a:extLst>
            <a:ext uri="{FF2B5EF4-FFF2-40B4-BE49-F238E27FC236}">
              <a16:creationId xmlns:a16="http://schemas.microsoft.com/office/drawing/2014/main" id="{FE779639-3F10-4974-A7FD-58F2B43FB727}"/>
            </a:ext>
          </a:extLst>
        </xdr:cNvPr>
        <xdr:cNvSpPr/>
      </xdr:nvSpPr>
      <xdr:spPr bwMode="auto">
        <a:xfrm>
          <a:off x="1919816" y="6136215"/>
          <a:ext cx="184150" cy="1411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4234</xdr:colOff>
      <xdr:row>35</xdr:row>
      <xdr:rowOff>105833</xdr:rowOff>
    </xdr:from>
    <xdr:to>
      <xdr:col>6</xdr:col>
      <xdr:colOff>182231</xdr:colOff>
      <xdr:row>36</xdr:row>
      <xdr:rowOff>90369</xdr:rowOff>
    </xdr:to>
    <xdr:sp macro="" textlink="">
      <xdr:nvSpPr>
        <xdr:cNvPr id="707" name="六角形 706">
          <a:extLst>
            <a:ext uri="{FF2B5EF4-FFF2-40B4-BE49-F238E27FC236}">
              <a16:creationId xmlns:a16="http://schemas.microsoft.com/office/drawing/2014/main" id="{C5F44875-A3DC-40DE-8E31-A042C1D61E57}"/>
            </a:ext>
          </a:extLst>
        </xdr:cNvPr>
        <xdr:cNvSpPr/>
      </xdr:nvSpPr>
      <xdr:spPr bwMode="auto">
        <a:xfrm>
          <a:off x="3687234" y="6062133"/>
          <a:ext cx="177997" cy="1496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146048</xdr:colOff>
      <xdr:row>36</xdr:row>
      <xdr:rowOff>86789</xdr:rowOff>
    </xdr:from>
    <xdr:to>
      <xdr:col>3</xdr:col>
      <xdr:colOff>309034</xdr:colOff>
      <xdr:row>37</xdr:row>
      <xdr:rowOff>55036</xdr:rowOff>
    </xdr:to>
    <xdr:sp macro="" textlink="">
      <xdr:nvSpPr>
        <xdr:cNvPr id="709" name="六角形 708">
          <a:extLst>
            <a:ext uri="{FF2B5EF4-FFF2-40B4-BE49-F238E27FC236}">
              <a16:creationId xmlns:a16="http://schemas.microsoft.com/office/drawing/2014/main" id="{48D3F686-FC2E-42DE-9FEF-0CA0671CC519}"/>
            </a:ext>
          </a:extLst>
        </xdr:cNvPr>
        <xdr:cNvSpPr/>
      </xdr:nvSpPr>
      <xdr:spPr bwMode="auto">
        <a:xfrm>
          <a:off x="1714498" y="6208189"/>
          <a:ext cx="162986" cy="1333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575733</xdr:colOff>
      <xdr:row>39</xdr:row>
      <xdr:rowOff>133350</xdr:rowOff>
    </xdr:from>
    <xdr:to>
      <xdr:col>6</xdr:col>
      <xdr:colOff>33869</xdr:colOff>
      <xdr:row>40</xdr:row>
      <xdr:rowOff>88897</xdr:rowOff>
    </xdr:to>
    <xdr:sp macro="" textlink="">
      <xdr:nvSpPr>
        <xdr:cNvPr id="712" name="六角形 711">
          <a:extLst>
            <a:ext uri="{FF2B5EF4-FFF2-40B4-BE49-F238E27FC236}">
              <a16:creationId xmlns:a16="http://schemas.microsoft.com/office/drawing/2014/main" id="{F3F88DA2-9164-4D6F-9080-2AD0EDA66C57}"/>
            </a:ext>
          </a:extLst>
        </xdr:cNvPr>
        <xdr:cNvSpPr/>
      </xdr:nvSpPr>
      <xdr:spPr bwMode="auto">
        <a:xfrm>
          <a:off x="3553883" y="6750050"/>
          <a:ext cx="162986" cy="1333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57160</xdr:colOff>
      <xdr:row>36</xdr:row>
      <xdr:rowOff>9567</xdr:rowOff>
    </xdr:from>
    <xdr:to>
      <xdr:col>8</xdr:col>
      <xdr:colOff>461367</xdr:colOff>
      <xdr:row>37</xdr:row>
      <xdr:rowOff>70190</xdr:rowOff>
    </xdr:to>
    <xdr:sp macro="" textlink="">
      <xdr:nvSpPr>
        <xdr:cNvPr id="717" name="Line 2950">
          <a:extLst>
            <a:ext uri="{FF2B5EF4-FFF2-40B4-BE49-F238E27FC236}">
              <a16:creationId xmlns:a16="http://schemas.microsoft.com/office/drawing/2014/main" id="{C9854272-C968-4291-AFAF-4926AEBB4631}"/>
            </a:ext>
          </a:extLst>
        </xdr:cNvPr>
        <xdr:cNvSpPr>
          <a:spLocks noChangeShapeType="1"/>
        </xdr:cNvSpPr>
      </xdr:nvSpPr>
      <xdr:spPr bwMode="auto">
        <a:xfrm flipV="1">
          <a:off x="5157004" y="6118607"/>
          <a:ext cx="404207" cy="2250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60540</xdr:colOff>
      <xdr:row>37</xdr:row>
      <xdr:rowOff>142876</xdr:rowOff>
    </xdr:from>
    <xdr:to>
      <xdr:col>8</xdr:col>
      <xdr:colOff>60540</xdr:colOff>
      <xdr:row>40</xdr:row>
      <xdr:rowOff>142876</xdr:rowOff>
    </xdr:to>
    <xdr:sp macro="" textlink="">
      <xdr:nvSpPr>
        <xdr:cNvPr id="718" name="Freeform 2953">
          <a:extLst>
            <a:ext uri="{FF2B5EF4-FFF2-40B4-BE49-F238E27FC236}">
              <a16:creationId xmlns:a16="http://schemas.microsoft.com/office/drawing/2014/main" id="{5622F754-255C-44F0-B2B8-4CFB2C53BD17}"/>
            </a:ext>
          </a:extLst>
        </xdr:cNvPr>
        <xdr:cNvSpPr>
          <a:spLocks/>
        </xdr:cNvSpPr>
      </xdr:nvSpPr>
      <xdr:spPr bwMode="auto">
        <a:xfrm>
          <a:off x="3641940" y="5102226"/>
          <a:ext cx="0" cy="514350"/>
        </a:xfrm>
        <a:custGeom>
          <a:avLst/>
          <a:gdLst>
            <a:gd name="T0" fmla="*/ 2147483647 w 28"/>
            <a:gd name="T1" fmla="*/ 2147483647 h 58"/>
            <a:gd name="T2" fmla="*/ 2147483647 w 28"/>
            <a:gd name="T3" fmla="*/ 0 h 58"/>
            <a:gd name="T4" fmla="*/ 0 w 28"/>
            <a:gd name="T5" fmla="*/ 2147483647 h 58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636572</xdr:colOff>
      <xdr:row>35</xdr:row>
      <xdr:rowOff>116620</xdr:rowOff>
    </xdr:from>
    <xdr:to>
      <xdr:col>7</xdr:col>
      <xdr:colOff>636572</xdr:colOff>
      <xdr:row>40</xdr:row>
      <xdr:rowOff>164245</xdr:rowOff>
    </xdr:to>
    <xdr:sp macro="" textlink="">
      <xdr:nvSpPr>
        <xdr:cNvPr id="719" name="Line 2968">
          <a:extLst>
            <a:ext uri="{FF2B5EF4-FFF2-40B4-BE49-F238E27FC236}">
              <a16:creationId xmlns:a16="http://schemas.microsoft.com/office/drawing/2014/main" id="{A3DFD80C-816E-4BB8-9080-49942A181819}"/>
            </a:ext>
          </a:extLst>
        </xdr:cNvPr>
        <xdr:cNvSpPr>
          <a:spLocks noChangeShapeType="1"/>
        </xdr:cNvSpPr>
      </xdr:nvSpPr>
      <xdr:spPr bwMode="auto">
        <a:xfrm>
          <a:off x="3513122" y="4733070"/>
          <a:ext cx="0" cy="904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516773</xdr:colOff>
      <xdr:row>37</xdr:row>
      <xdr:rowOff>51722</xdr:rowOff>
    </xdr:from>
    <xdr:to>
      <xdr:col>8</xdr:col>
      <xdr:colOff>59859</xdr:colOff>
      <xdr:row>37</xdr:row>
      <xdr:rowOff>66190</xdr:rowOff>
    </xdr:to>
    <xdr:sp macro="" textlink="">
      <xdr:nvSpPr>
        <xdr:cNvPr id="728" name="Freeform 2974">
          <a:extLst>
            <a:ext uri="{FF2B5EF4-FFF2-40B4-BE49-F238E27FC236}">
              <a16:creationId xmlns:a16="http://schemas.microsoft.com/office/drawing/2014/main" id="{BEC9948F-A11D-4201-912D-0E931F3403AE}"/>
            </a:ext>
          </a:extLst>
        </xdr:cNvPr>
        <xdr:cNvSpPr>
          <a:spLocks/>
        </xdr:cNvSpPr>
      </xdr:nvSpPr>
      <xdr:spPr bwMode="auto">
        <a:xfrm>
          <a:off x="4910746" y="6325182"/>
          <a:ext cx="248957" cy="14468"/>
        </a:xfrm>
        <a:custGeom>
          <a:avLst/>
          <a:gdLst>
            <a:gd name="T0" fmla="*/ 2147483647 w 33"/>
            <a:gd name="T1" fmla="*/ 2147483647 h 33"/>
            <a:gd name="T2" fmla="*/ 2147483647 w 33"/>
            <a:gd name="T3" fmla="*/ 2147483647 h 33"/>
            <a:gd name="T4" fmla="*/ 0 w 33"/>
            <a:gd name="T5" fmla="*/ 2147483647 h 33"/>
            <a:gd name="T6" fmla="*/ 2147483647 w 33"/>
            <a:gd name="T7" fmla="*/ 2147483647 h 33"/>
            <a:gd name="T8" fmla="*/ 2147483647 w 33"/>
            <a:gd name="T9" fmla="*/ 0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0000 h 10000"/>
            <a:gd name="connsiteX1" fmla="*/ 1212 w 10000"/>
            <a:gd name="connsiteY1" fmla="*/ 10000 h 10000"/>
            <a:gd name="connsiteX2" fmla="*/ 0 w 10000"/>
            <a:gd name="connsiteY2" fmla="*/ 5455 h 10000"/>
            <a:gd name="connsiteX3" fmla="*/ 1515 w 10000"/>
            <a:gd name="connsiteY3" fmla="*/ 2424 h 10000"/>
            <a:gd name="connsiteX4" fmla="*/ 8788 w 10000"/>
            <a:gd name="connsiteY4" fmla="*/ 0 h 10000"/>
            <a:gd name="connsiteX0" fmla="*/ 10000 w 10000"/>
            <a:gd name="connsiteY0" fmla="*/ 7576 h 7576"/>
            <a:gd name="connsiteX1" fmla="*/ 1212 w 10000"/>
            <a:gd name="connsiteY1" fmla="*/ 7576 h 7576"/>
            <a:gd name="connsiteX2" fmla="*/ 0 w 10000"/>
            <a:gd name="connsiteY2" fmla="*/ 3031 h 7576"/>
            <a:gd name="connsiteX3" fmla="*/ 1515 w 10000"/>
            <a:gd name="connsiteY3" fmla="*/ 0 h 7576"/>
            <a:gd name="connsiteX0" fmla="*/ 11079 w 11079"/>
            <a:gd name="connsiteY0" fmla="*/ 10237 h 10237"/>
            <a:gd name="connsiteX1" fmla="*/ 2291 w 11079"/>
            <a:gd name="connsiteY1" fmla="*/ 10237 h 10237"/>
            <a:gd name="connsiteX2" fmla="*/ 1079 w 11079"/>
            <a:gd name="connsiteY2" fmla="*/ 4238 h 10237"/>
            <a:gd name="connsiteX3" fmla="*/ 82 w 11079"/>
            <a:gd name="connsiteY3" fmla="*/ 0 h 10237"/>
            <a:gd name="connsiteX0" fmla="*/ 11079 w 11079"/>
            <a:gd name="connsiteY0" fmla="*/ 10237 h 10237"/>
            <a:gd name="connsiteX1" fmla="*/ 2291 w 11079"/>
            <a:gd name="connsiteY1" fmla="*/ 10237 h 10237"/>
            <a:gd name="connsiteX2" fmla="*/ 1079 w 11079"/>
            <a:gd name="connsiteY2" fmla="*/ 4238 h 10237"/>
            <a:gd name="connsiteX3" fmla="*/ 82 w 11079"/>
            <a:gd name="connsiteY3" fmla="*/ 0 h 10237"/>
            <a:gd name="connsiteX0" fmla="*/ 11079 w 11079"/>
            <a:gd name="connsiteY0" fmla="*/ 10237 h 10237"/>
            <a:gd name="connsiteX1" fmla="*/ 3608 w 11079"/>
            <a:gd name="connsiteY1" fmla="*/ 9332 h 10237"/>
            <a:gd name="connsiteX2" fmla="*/ 1079 w 11079"/>
            <a:gd name="connsiteY2" fmla="*/ 4238 h 10237"/>
            <a:gd name="connsiteX3" fmla="*/ 82 w 11079"/>
            <a:gd name="connsiteY3" fmla="*/ 0 h 10237"/>
            <a:gd name="connsiteX0" fmla="*/ 11079 w 11079"/>
            <a:gd name="connsiteY0" fmla="*/ 10237 h 10284"/>
            <a:gd name="connsiteX1" fmla="*/ 3608 w 11079"/>
            <a:gd name="connsiteY1" fmla="*/ 9332 h 10284"/>
            <a:gd name="connsiteX2" fmla="*/ 1079 w 11079"/>
            <a:gd name="connsiteY2" fmla="*/ 4238 h 10284"/>
            <a:gd name="connsiteX3" fmla="*/ 82 w 11079"/>
            <a:gd name="connsiteY3" fmla="*/ 0 h 10284"/>
            <a:gd name="connsiteX0" fmla="*/ 11079 w 11079"/>
            <a:gd name="connsiteY0" fmla="*/ 10237 h 10284"/>
            <a:gd name="connsiteX1" fmla="*/ 3608 w 11079"/>
            <a:gd name="connsiteY1" fmla="*/ 9332 h 10284"/>
            <a:gd name="connsiteX2" fmla="*/ 1079 w 11079"/>
            <a:gd name="connsiteY2" fmla="*/ 4238 h 10284"/>
            <a:gd name="connsiteX3" fmla="*/ 82 w 11079"/>
            <a:gd name="connsiteY3" fmla="*/ 0 h 10284"/>
            <a:gd name="connsiteX0" fmla="*/ 11079 w 11079"/>
            <a:gd name="connsiteY0" fmla="*/ 10237 h 10442"/>
            <a:gd name="connsiteX1" fmla="*/ 3169 w 11079"/>
            <a:gd name="connsiteY1" fmla="*/ 9694 h 10442"/>
            <a:gd name="connsiteX2" fmla="*/ 1079 w 11079"/>
            <a:gd name="connsiteY2" fmla="*/ 4238 h 10442"/>
            <a:gd name="connsiteX3" fmla="*/ 82 w 11079"/>
            <a:gd name="connsiteY3" fmla="*/ 0 h 10442"/>
            <a:gd name="connsiteX0" fmla="*/ 13823 w 13823"/>
            <a:gd name="connsiteY0" fmla="*/ 9927 h 10324"/>
            <a:gd name="connsiteX1" fmla="*/ 3169 w 13823"/>
            <a:gd name="connsiteY1" fmla="*/ 9694 h 10324"/>
            <a:gd name="connsiteX2" fmla="*/ 1079 w 13823"/>
            <a:gd name="connsiteY2" fmla="*/ 4238 h 10324"/>
            <a:gd name="connsiteX3" fmla="*/ 82 w 13823"/>
            <a:gd name="connsiteY3" fmla="*/ 0 h 10324"/>
            <a:gd name="connsiteX0" fmla="*/ 13823 w 13823"/>
            <a:gd name="connsiteY0" fmla="*/ 9927 h 9929"/>
            <a:gd name="connsiteX1" fmla="*/ 2803 w 13823"/>
            <a:gd name="connsiteY1" fmla="*/ 8765 h 9929"/>
            <a:gd name="connsiteX2" fmla="*/ 1079 w 13823"/>
            <a:gd name="connsiteY2" fmla="*/ 4238 h 9929"/>
            <a:gd name="connsiteX3" fmla="*/ 82 w 13823"/>
            <a:gd name="connsiteY3" fmla="*/ 0 h 9929"/>
            <a:gd name="connsiteX0" fmla="*/ 10000 w 10000"/>
            <a:gd name="connsiteY0" fmla="*/ 9998 h 9998"/>
            <a:gd name="connsiteX1" fmla="*/ 2028 w 10000"/>
            <a:gd name="connsiteY1" fmla="*/ 8516 h 9998"/>
            <a:gd name="connsiteX2" fmla="*/ 781 w 10000"/>
            <a:gd name="connsiteY2" fmla="*/ 4268 h 9998"/>
            <a:gd name="connsiteX3" fmla="*/ 59 w 10000"/>
            <a:gd name="connsiteY3" fmla="*/ 0 h 9998"/>
            <a:gd name="connsiteX0" fmla="*/ 9500 w 9500"/>
            <a:gd name="connsiteY0" fmla="*/ 12651 h 12651"/>
            <a:gd name="connsiteX1" fmla="*/ 1528 w 9500"/>
            <a:gd name="connsiteY1" fmla="*/ 11169 h 12651"/>
            <a:gd name="connsiteX2" fmla="*/ 281 w 9500"/>
            <a:gd name="connsiteY2" fmla="*/ 6920 h 12651"/>
            <a:gd name="connsiteX3" fmla="*/ 88 w 9500"/>
            <a:gd name="connsiteY3" fmla="*/ 0 h 12651"/>
            <a:gd name="connsiteX0" fmla="*/ 9883 w 9883"/>
            <a:gd name="connsiteY0" fmla="*/ 4530 h 4530"/>
            <a:gd name="connsiteX1" fmla="*/ 1491 w 9883"/>
            <a:gd name="connsiteY1" fmla="*/ 3359 h 4530"/>
            <a:gd name="connsiteX2" fmla="*/ 179 w 9883"/>
            <a:gd name="connsiteY2" fmla="*/ 0 h 4530"/>
            <a:gd name="connsiteX0" fmla="*/ 8491 w 8491"/>
            <a:gd name="connsiteY0" fmla="*/ 2585 h 2585"/>
            <a:gd name="connsiteX1" fmla="*/ 0 w 8491"/>
            <a:gd name="connsiteY1" fmla="*/ 0 h 2585"/>
            <a:gd name="connsiteX0" fmla="*/ 9055 w 9055"/>
            <a:gd name="connsiteY0" fmla="*/ 3778 h 5125"/>
            <a:gd name="connsiteX1" fmla="*/ 0 w 9055"/>
            <a:gd name="connsiteY1" fmla="*/ 0 h 5125"/>
            <a:gd name="connsiteX0" fmla="*/ 10000 w 10000"/>
            <a:gd name="connsiteY0" fmla="*/ 7372 h 7372"/>
            <a:gd name="connsiteX1" fmla="*/ 0 w 10000"/>
            <a:gd name="connsiteY1" fmla="*/ 0 h 7372"/>
            <a:gd name="connsiteX0" fmla="*/ 9165 w 9165"/>
            <a:gd name="connsiteY0" fmla="*/ 8354 h 8405"/>
            <a:gd name="connsiteX1" fmla="*/ 0 w 9165"/>
            <a:gd name="connsiteY1" fmla="*/ 0 h 84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165" h="8405">
              <a:moveTo>
                <a:pt x="9165" y="8354"/>
              </a:moveTo>
              <a:cubicBezTo>
                <a:pt x="6230" y="8354"/>
                <a:pt x="3017" y="958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662301</xdr:colOff>
      <xdr:row>35</xdr:row>
      <xdr:rowOff>30118</xdr:rowOff>
    </xdr:from>
    <xdr:to>
      <xdr:col>7</xdr:col>
      <xdr:colOff>669733</xdr:colOff>
      <xdr:row>37</xdr:row>
      <xdr:rowOff>54934</xdr:rowOff>
    </xdr:to>
    <xdr:sp macro="" textlink="">
      <xdr:nvSpPr>
        <xdr:cNvPr id="737" name="Line 927">
          <a:extLst>
            <a:ext uri="{FF2B5EF4-FFF2-40B4-BE49-F238E27FC236}">
              <a16:creationId xmlns:a16="http://schemas.microsoft.com/office/drawing/2014/main" id="{74D10F83-45E9-4C74-9F64-BD6D13A91C18}"/>
            </a:ext>
          </a:extLst>
        </xdr:cNvPr>
        <xdr:cNvSpPr>
          <a:spLocks noChangeShapeType="1"/>
        </xdr:cNvSpPr>
      </xdr:nvSpPr>
      <xdr:spPr bwMode="auto">
        <a:xfrm flipH="1">
          <a:off x="5056274" y="5974739"/>
          <a:ext cx="7432" cy="3536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624601</xdr:colOff>
      <xdr:row>35</xdr:row>
      <xdr:rowOff>6775</xdr:rowOff>
    </xdr:from>
    <xdr:to>
      <xdr:col>7</xdr:col>
      <xdr:colOff>624601</xdr:colOff>
      <xdr:row>40</xdr:row>
      <xdr:rowOff>54400</xdr:rowOff>
    </xdr:to>
    <xdr:sp macro="" textlink="">
      <xdr:nvSpPr>
        <xdr:cNvPr id="738" name="Line 2968">
          <a:extLst>
            <a:ext uri="{FF2B5EF4-FFF2-40B4-BE49-F238E27FC236}">
              <a16:creationId xmlns:a16="http://schemas.microsoft.com/office/drawing/2014/main" id="{528E1EDC-2B8E-452D-ADB3-62D8352259E1}"/>
            </a:ext>
          </a:extLst>
        </xdr:cNvPr>
        <xdr:cNvSpPr>
          <a:spLocks noChangeShapeType="1"/>
        </xdr:cNvSpPr>
      </xdr:nvSpPr>
      <xdr:spPr bwMode="auto">
        <a:xfrm>
          <a:off x="5018574" y="5951396"/>
          <a:ext cx="0" cy="883897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607216</xdr:colOff>
      <xdr:row>35</xdr:row>
      <xdr:rowOff>113936</xdr:rowOff>
    </xdr:from>
    <xdr:to>
      <xdr:col>7</xdr:col>
      <xdr:colOff>607216</xdr:colOff>
      <xdr:row>40</xdr:row>
      <xdr:rowOff>161561</xdr:rowOff>
    </xdr:to>
    <xdr:sp macro="" textlink="">
      <xdr:nvSpPr>
        <xdr:cNvPr id="739" name="Line 2968">
          <a:extLst>
            <a:ext uri="{FF2B5EF4-FFF2-40B4-BE49-F238E27FC236}">
              <a16:creationId xmlns:a16="http://schemas.microsoft.com/office/drawing/2014/main" id="{BCBDB27D-9B3F-492F-A8B1-A7053E54745C}"/>
            </a:ext>
          </a:extLst>
        </xdr:cNvPr>
        <xdr:cNvSpPr>
          <a:spLocks noChangeShapeType="1"/>
        </xdr:cNvSpPr>
      </xdr:nvSpPr>
      <xdr:spPr bwMode="auto">
        <a:xfrm>
          <a:off x="5001189" y="6058557"/>
          <a:ext cx="0" cy="8838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229973</xdr:colOff>
      <xdr:row>39</xdr:row>
      <xdr:rowOff>144057</xdr:rowOff>
    </xdr:from>
    <xdr:to>
      <xdr:col>8</xdr:col>
      <xdr:colOff>23825</xdr:colOff>
      <xdr:row>40</xdr:row>
      <xdr:rowOff>103209</xdr:rowOff>
    </xdr:to>
    <xdr:sp macro="" textlink="">
      <xdr:nvSpPr>
        <xdr:cNvPr id="740" name="Text Box 2947">
          <a:extLst>
            <a:ext uri="{FF2B5EF4-FFF2-40B4-BE49-F238E27FC236}">
              <a16:creationId xmlns:a16="http://schemas.microsoft.com/office/drawing/2014/main" id="{F8EB0DF7-64DD-436E-8B34-E0027E4D79CD}"/>
            </a:ext>
          </a:extLst>
        </xdr:cNvPr>
        <xdr:cNvSpPr txBox="1">
          <a:spLocks noChangeArrowheads="1"/>
        </xdr:cNvSpPr>
      </xdr:nvSpPr>
      <xdr:spPr bwMode="auto">
        <a:xfrm>
          <a:off x="4623946" y="6746356"/>
          <a:ext cx="499723" cy="13774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胡麻駅</a:t>
          </a:r>
        </a:p>
      </xdr:txBody>
    </xdr:sp>
    <xdr:clientData/>
  </xdr:twoCellAnchor>
  <xdr:twoCellAnchor>
    <xdr:from>
      <xdr:col>7</xdr:col>
      <xdr:colOff>704857</xdr:colOff>
      <xdr:row>37</xdr:row>
      <xdr:rowOff>69441</xdr:rowOff>
    </xdr:from>
    <xdr:to>
      <xdr:col>8</xdr:col>
      <xdr:colOff>134593</xdr:colOff>
      <xdr:row>38</xdr:row>
      <xdr:rowOff>42889</xdr:rowOff>
    </xdr:to>
    <xdr:sp macro="" textlink="">
      <xdr:nvSpPr>
        <xdr:cNvPr id="748" name="AutoShape 2952">
          <a:extLst>
            <a:ext uri="{FF2B5EF4-FFF2-40B4-BE49-F238E27FC236}">
              <a16:creationId xmlns:a16="http://schemas.microsoft.com/office/drawing/2014/main" id="{AAAF318A-E141-42FF-8DD2-D97ABC3BE16B}"/>
            </a:ext>
          </a:extLst>
        </xdr:cNvPr>
        <xdr:cNvSpPr>
          <a:spLocks noChangeArrowheads="1"/>
        </xdr:cNvSpPr>
      </xdr:nvSpPr>
      <xdr:spPr bwMode="auto">
        <a:xfrm>
          <a:off x="5098830" y="6342901"/>
          <a:ext cx="135607" cy="1378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681974</xdr:colOff>
      <xdr:row>38</xdr:row>
      <xdr:rowOff>97840</xdr:rowOff>
    </xdr:from>
    <xdr:to>
      <xdr:col>8</xdr:col>
      <xdr:colOff>110705</xdr:colOff>
      <xdr:row>39</xdr:row>
      <xdr:rowOff>51920</xdr:rowOff>
    </xdr:to>
    <xdr:sp macro="" textlink="">
      <xdr:nvSpPr>
        <xdr:cNvPr id="749" name="六角形 748">
          <a:extLst>
            <a:ext uri="{FF2B5EF4-FFF2-40B4-BE49-F238E27FC236}">
              <a16:creationId xmlns:a16="http://schemas.microsoft.com/office/drawing/2014/main" id="{F5AA6ADE-1BEC-491F-84C4-62D07FE221C0}"/>
            </a:ext>
          </a:extLst>
        </xdr:cNvPr>
        <xdr:cNvSpPr/>
      </xdr:nvSpPr>
      <xdr:spPr bwMode="auto">
        <a:xfrm>
          <a:off x="5075947" y="6535719"/>
          <a:ext cx="134602" cy="1185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127578</xdr:colOff>
      <xdr:row>36</xdr:row>
      <xdr:rowOff>18680</xdr:rowOff>
    </xdr:from>
    <xdr:to>
      <xdr:col>8</xdr:col>
      <xdr:colOff>293033</xdr:colOff>
      <xdr:row>37</xdr:row>
      <xdr:rowOff>9112</xdr:rowOff>
    </xdr:to>
    <xdr:sp macro="" textlink="">
      <xdr:nvSpPr>
        <xdr:cNvPr id="750" name="六角形 749">
          <a:extLst>
            <a:ext uri="{FF2B5EF4-FFF2-40B4-BE49-F238E27FC236}">
              <a16:creationId xmlns:a16="http://schemas.microsoft.com/office/drawing/2014/main" id="{A164BBCF-068B-49C8-B2E7-6481409FC480}"/>
            </a:ext>
          </a:extLst>
        </xdr:cNvPr>
        <xdr:cNvSpPr/>
      </xdr:nvSpPr>
      <xdr:spPr bwMode="auto">
        <a:xfrm>
          <a:off x="5227422" y="6127720"/>
          <a:ext cx="165455" cy="1548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268784</xdr:colOff>
      <xdr:row>37</xdr:row>
      <xdr:rowOff>88919</xdr:rowOff>
    </xdr:from>
    <xdr:to>
      <xdr:col>7</xdr:col>
      <xdr:colOff>680379</xdr:colOff>
      <xdr:row>38</xdr:row>
      <xdr:rowOff>88034</xdr:rowOff>
    </xdr:to>
    <xdr:sp macro="" textlink="">
      <xdr:nvSpPr>
        <xdr:cNvPr id="751" name="Text Box 1416">
          <a:extLst>
            <a:ext uri="{FF2B5EF4-FFF2-40B4-BE49-F238E27FC236}">
              <a16:creationId xmlns:a16="http://schemas.microsoft.com/office/drawing/2014/main" id="{14400EF5-B0A8-421D-A54F-FC938A33E17E}"/>
            </a:ext>
          </a:extLst>
        </xdr:cNvPr>
        <xdr:cNvSpPr txBox="1">
          <a:spLocks noChangeArrowheads="1"/>
        </xdr:cNvSpPr>
      </xdr:nvSpPr>
      <xdr:spPr bwMode="auto">
        <a:xfrm>
          <a:off x="4662757" y="6362379"/>
          <a:ext cx="411595" cy="163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315238</xdr:colOff>
      <xdr:row>36</xdr:row>
      <xdr:rowOff>28928</xdr:rowOff>
    </xdr:from>
    <xdr:to>
      <xdr:col>7</xdr:col>
      <xdr:colOff>534398</xdr:colOff>
      <xdr:row>37</xdr:row>
      <xdr:rowOff>20498</xdr:rowOff>
    </xdr:to>
    <xdr:sp macro="" textlink="">
      <xdr:nvSpPr>
        <xdr:cNvPr id="752" name="六角形 751">
          <a:extLst>
            <a:ext uri="{FF2B5EF4-FFF2-40B4-BE49-F238E27FC236}">
              <a16:creationId xmlns:a16="http://schemas.microsoft.com/office/drawing/2014/main" id="{45F5E265-DD61-4683-978F-06BA3E321E20}"/>
            </a:ext>
          </a:extLst>
        </xdr:cNvPr>
        <xdr:cNvSpPr/>
      </xdr:nvSpPr>
      <xdr:spPr bwMode="auto">
        <a:xfrm>
          <a:off x="4709211" y="6137968"/>
          <a:ext cx="219160" cy="1559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445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144577</xdr:colOff>
      <xdr:row>37</xdr:row>
      <xdr:rowOff>76540</xdr:rowOff>
    </xdr:from>
    <xdr:ext cx="209776" cy="210013"/>
    <xdr:pic>
      <xdr:nvPicPr>
        <xdr:cNvPr id="755" name="図 754" descr="クリックすると新しいウィンドウで開きます">
          <a:extLst>
            <a:ext uri="{FF2B5EF4-FFF2-40B4-BE49-F238E27FC236}">
              <a16:creationId xmlns:a16="http://schemas.microsoft.com/office/drawing/2014/main" id="{80C6D976-B467-410C-A0E9-5D91D3B9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44421" y="6350000"/>
          <a:ext cx="209776" cy="210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161582</xdr:colOff>
      <xdr:row>38</xdr:row>
      <xdr:rowOff>116227</xdr:rowOff>
    </xdr:from>
    <xdr:ext cx="362857" cy="386542"/>
    <xdr:sp macro="" textlink="">
      <xdr:nvSpPr>
        <xdr:cNvPr id="756" name="Text Box 1620">
          <a:extLst>
            <a:ext uri="{FF2B5EF4-FFF2-40B4-BE49-F238E27FC236}">
              <a16:creationId xmlns:a16="http://schemas.microsoft.com/office/drawing/2014/main" id="{767CAD36-F597-4A12-B9A9-E1F33E215607}"/>
            </a:ext>
          </a:extLst>
        </xdr:cNvPr>
        <xdr:cNvSpPr txBox="1">
          <a:spLocks noChangeArrowheads="1"/>
        </xdr:cNvSpPr>
      </xdr:nvSpPr>
      <xdr:spPr bwMode="auto">
        <a:xfrm>
          <a:off x="5261426" y="6554106"/>
          <a:ext cx="362857" cy="38654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554317</xdr:colOff>
      <xdr:row>34</xdr:row>
      <xdr:rowOff>119063</xdr:rowOff>
    </xdr:from>
    <xdr:to>
      <xdr:col>9</xdr:col>
      <xdr:colOff>556992</xdr:colOff>
      <xdr:row>37</xdr:row>
      <xdr:rowOff>72998</xdr:rowOff>
    </xdr:to>
    <xdr:sp macro="" textlink="">
      <xdr:nvSpPr>
        <xdr:cNvPr id="757" name="Line 76">
          <a:extLst>
            <a:ext uri="{FF2B5EF4-FFF2-40B4-BE49-F238E27FC236}">
              <a16:creationId xmlns:a16="http://schemas.microsoft.com/office/drawing/2014/main" id="{A359398F-0077-41BA-808B-4276B0B863FC}"/>
            </a:ext>
          </a:extLst>
        </xdr:cNvPr>
        <xdr:cNvSpPr>
          <a:spLocks noChangeShapeType="1"/>
        </xdr:cNvSpPr>
      </xdr:nvSpPr>
      <xdr:spPr bwMode="auto">
        <a:xfrm flipH="1">
          <a:off x="6360031" y="5885090"/>
          <a:ext cx="2675" cy="4613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558096</xdr:colOff>
      <xdr:row>37</xdr:row>
      <xdr:rowOff>51895</xdr:rowOff>
    </xdr:from>
    <xdr:to>
      <xdr:col>10</xdr:col>
      <xdr:colOff>416719</xdr:colOff>
      <xdr:row>39</xdr:row>
      <xdr:rowOff>175760</xdr:rowOff>
    </xdr:to>
    <xdr:sp macro="" textlink="">
      <xdr:nvSpPr>
        <xdr:cNvPr id="758" name="Freeform 527">
          <a:extLst>
            <a:ext uri="{FF2B5EF4-FFF2-40B4-BE49-F238E27FC236}">
              <a16:creationId xmlns:a16="http://schemas.microsoft.com/office/drawing/2014/main" id="{9147A2D9-DC89-47FE-91D5-15DA2A3B40FD}"/>
            </a:ext>
          </a:extLst>
        </xdr:cNvPr>
        <xdr:cNvSpPr>
          <a:spLocks/>
        </xdr:cNvSpPr>
      </xdr:nvSpPr>
      <xdr:spPr bwMode="auto">
        <a:xfrm>
          <a:off x="6363810" y="6325355"/>
          <a:ext cx="538980" cy="45270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7719"/>
            <a:gd name="connsiteY0" fmla="*/ 11081 h 11081"/>
            <a:gd name="connsiteX1" fmla="*/ 0 w 17719"/>
            <a:gd name="connsiteY1" fmla="*/ 1081 h 11081"/>
            <a:gd name="connsiteX2" fmla="*/ 17719 w 17719"/>
            <a:gd name="connsiteY2" fmla="*/ 0 h 11081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9645"/>
            <a:gd name="connsiteY0" fmla="*/ 11900 h 11900"/>
            <a:gd name="connsiteX1" fmla="*/ 1926 w 19645"/>
            <a:gd name="connsiteY1" fmla="*/ 1081 h 11900"/>
            <a:gd name="connsiteX2" fmla="*/ 19645 w 19645"/>
            <a:gd name="connsiteY2" fmla="*/ 0 h 11900"/>
            <a:gd name="connsiteX0" fmla="*/ 0 w 18010"/>
            <a:gd name="connsiteY0" fmla="*/ 11869 h 11869"/>
            <a:gd name="connsiteX1" fmla="*/ 291 w 18010"/>
            <a:gd name="connsiteY1" fmla="*/ 1081 h 11869"/>
            <a:gd name="connsiteX2" fmla="*/ 18010 w 18010"/>
            <a:gd name="connsiteY2" fmla="*/ 0 h 11869"/>
            <a:gd name="connsiteX0" fmla="*/ 0 w 18010"/>
            <a:gd name="connsiteY0" fmla="*/ 11869 h 11869"/>
            <a:gd name="connsiteX1" fmla="*/ 291 w 18010"/>
            <a:gd name="connsiteY1" fmla="*/ 1081 h 11869"/>
            <a:gd name="connsiteX2" fmla="*/ 18010 w 18010"/>
            <a:gd name="connsiteY2" fmla="*/ 0 h 11869"/>
            <a:gd name="connsiteX0" fmla="*/ 454 w 17746"/>
            <a:gd name="connsiteY0" fmla="*/ 11931 h 11931"/>
            <a:gd name="connsiteX1" fmla="*/ 27 w 17746"/>
            <a:gd name="connsiteY1" fmla="*/ 1081 h 11931"/>
            <a:gd name="connsiteX2" fmla="*/ 17746 w 17746"/>
            <a:gd name="connsiteY2" fmla="*/ 0 h 11931"/>
            <a:gd name="connsiteX0" fmla="*/ 474 w 17766"/>
            <a:gd name="connsiteY0" fmla="*/ 11931 h 11931"/>
            <a:gd name="connsiteX1" fmla="*/ 47 w 17766"/>
            <a:gd name="connsiteY1" fmla="*/ 1081 h 11931"/>
            <a:gd name="connsiteX2" fmla="*/ 17766 w 17766"/>
            <a:gd name="connsiteY2" fmla="*/ 0 h 11931"/>
            <a:gd name="connsiteX0" fmla="*/ 474 w 11504"/>
            <a:gd name="connsiteY0" fmla="*/ 10850 h 10850"/>
            <a:gd name="connsiteX1" fmla="*/ 47 w 11504"/>
            <a:gd name="connsiteY1" fmla="*/ 0 h 10850"/>
            <a:gd name="connsiteX2" fmla="*/ 11504 w 11504"/>
            <a:gd name="connsiteY2" fmla="*/ 604 h 10850"/>
            <a:gd name="connsiteX0" fmla="*/ 474 w 11504"/>
            <a:gd name="connsiteY0" fmla="*/ 10850 h 10850"/>
            <a:gd name="connsiteX1" fmla="*/ 47 w 11504"/>
            <a:gd name="connsiteY1" fmla="*/ 0 h 10850"/>
            <a:gd name="connsiteX2" fmla="*/ 11504 w 11504"/>
            <a:gd name="connsiteY2" fmla="*/ 604 h 10850"/>
            <a:gd name="connsiteX0" fmla="*/ 474 w 11424"/>
            <a:gd name="connsiteY0" fmla="*/ 10850 h 10850"/>
            <a:gd name="connsiteX1" fmla="*/ 47 w 11424"/>
            <a:gd name="connsiteY1" fmla="*/ 0 h 10850"/>
            <a:gd name="connsiteX2" fmla="*/ 11424 w 11424"/>
            <a:gd name="connsiteY2" fmla="*/ 136 h 10850"/>
            <a:gd name="connsiteX0" fmla="*/ 474 w 10148"/>
            <a:gd name="connsiteY0" fmla="*/ 10870 h 10870"/>
            <a:gd name="connsiteX1" fmla="*/ 47 w 10148"/>
            <a:gd name="connsiteY1" fmla="*/ 20 h 10870"/>
            <a:gd name="connsiteX2" fmla="*/ 10148 w 10148"/>
            <a:gd name="connsiteY2" fmla="*/ 0 h 10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48" h="10870">
              <a:moveTo>
                <a:pt x="474" y="10870"/>
              </a:moveTo>
              <a:cubicBezTo>
                <a:pt x="474" y="7248"/>
                <a:pt x="-178" y="8457"/>
                <a:pt x="47" y="20"/>
              </a:cubicBezTo>
              <a:lnTo>
                <a:pt x="1014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484757</xdr:colOff>
      <xdr:row>38</xdr:row>
      <xdr:rowOff>116764</xdr:rowOff>
    </xdr:from>
    <xdr:to>
      <xdr:col>9</xdr:col>
      <xdr:colOff>626784</xdr:colOff>
      <xdr:row>39</xdr:row>
      <xdr:rowOff>95588</xdr:rowOff>
    </xdr:to>
    <xdr:sp macro="" textlink="">
      <xdr:nvSpPr>
        <xdr:cNvPr id="759" name="AutoShape 93">
          <a:extLst>
            <a:ext uri="{FF2B5EF4-FFF2-40B4-BE49-F238E27FC236}">
              <a16:creationId xmlns:a16="http://schemas.microsoft.com/office/drawing/2014/main" id="{CBD6EB81-F4E4-4F40-AA2D-2B47EB788ED5}"/>
            </a:ext>
          </a:extLst>
        </xdr:cNvPr>
        <xdr:cNvSpPr>
          <a:spLocks noChangeArrowheads="1"/>
        </xdr:cNvSpPr>
      </xdr:nvSpPr>
      <xdr:spPr bwMode="auto">
        <a:xfrm>
          <a:off x="6290471" y="6554643"/>
          <a:ext cx="142027" cy="1432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306163</xdr:colOff>
      <xdr:row>36</xdr:row>
      <xdr:rowOff>0</xdr:rowOff>
    </xdr:from>
    <xdr:to>
      <xdr:col>9</xdr:col>
      <xdr:colOff>525323</xdr:colOff>
      <xdr:row>36</xdr:row>
      <xdr:rowOff>155990</xdr:rowOff>
    </xdr:to>
    <xdr:sp macro="" textlink="">
      <xdr:nvSpPr>
        <xdr:cNvPr id="760" name="六角形 759">
          <a:extLst>
            <a:ext uri="{FF2B5EF4-FFF2-40B4-BE49-F238E27FC236}">
              <a16:creationId xmlns:a16="http://schemas.microsoft.com/office/drawing/2014/main" id="{E801F322-7E82-4D9D-8163-F1D7DF5EBBCB}"/>
            </a:ext>
          </a:extLst>
        </xdr:cNvPr>
        <xdr:cNvSpPr/>
      </xdr:nvSpPr>
      <xdr:spPr bwMode="auto">
        <a:xfrm>
          <a:off x="6111877" y="6109040"/>
          <a:ext cx="219160" cy="1559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445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453570</xdr:colOff>
      <xdr:row>36</xdr:row>
      <xdr:rowOff>22680</xdr:rowOff>
    </xdr:from>
    <xdr:ext cx="425229" cy="159531"/>
    <xdr:sp macro="" textlink="">
      <xdr:nvSpPr>
        <xdr:cNvPr id="761" name="Text Box 1300">
          <a:extLst>
            <a:ext uri="{FF2B5EF4-FFF2-40B4-BE49-F238E27FC236}">
              <a16:creationId xmlns:a16="http://schemas.microsoft.com/office/drawing/2014/main" id="{FFA46F19-90CA-40B7-94BF-1CF68664B649}"/>
            </a:ext>
          </a:extLst>
        </xdr:cNvPr>
        <xdr:cNvSpPr txBox="1">
          <a:spLocks noChangeArrowheads="1"/>
        </xdr:cNvSpPr>
      </xdr:nvSpPr>
      <xdr:spPr bwMode="auto">
        <a:xfrm>
          <a:off x="6259284" y="6131720"/>
          <a:ext cx="42522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459638</xdr:colOff>
      <xdr:row>43</xdr:row>
      <xdr:rowOff>65422</xdr:rowOff>
    </xdr:from>
    <xdr:to>
      <xdr:col>2</xdr:col>
      <xdr:colOff>154296</xdr:colOff>
      <xdr:row>47</xdr:row>
      <xdr:rowOff>146563</xdr:rowOff>
    </xdr:to>
    <xdr:sp macro="" textlink="">
      <xdr:nvSpPr>
        <xdr:cNvPr id="763" name="Freeform 527">
          <a:extLst>
            <a:ext uri="{FF2B5EF4-FFF2-40B4-BE49-F238E27FC236}">
              <a16:creationId xmlns:a16="http://schemas.microsoft.com/office/drawing/2014/main" id="{8CDDAC1B-DFE4-491F-8C91-8D27D5E09089}"/>
            </a:ext>
          </a:extLst>
        </xdr:cNvPr>
        <xdr:cNvSpPr>
          <a:spLocks/>
        </xdr:cNvSpPr>
      </xdr:nvSpPr>
      <xdr:spPr bwMode="auto">
        <a:xfrm flipH="1">
          <a:off x="4745888" y="4681872"/>
          <a:ext cx="399508" cy="766941"/>
        </a:xfrm>
        <a:custGeom>
          <a:avLst/>
          <a:gdLst>
            <a:gd name="T0" fmla="*/ 2147483647 w 9994"/>
            <a:gd name="T1" fmla="*/ 2147483647 h 10000"/>
            <a:gd name="T2" fmla="*/ 0 w 9994"/>
            <a:gd name="T3" fmla="*/ 0 h 10000"/>
            <a:gd name="T4" fmla="*/ 2147483647 w 9994"/>
            <a:gd name="T5" fmla="*/ 2147483647 h 10000"/>
            <a:gd name="T6" fmla="*/ 0 60000 65536"/>
            <a:gd name="T7" fmla="*/ 0 60000 65536"/>
            <a:gd name="T8" fmla="*/ 0 60000 65536"/>
            <a:gd name="connsiteX0" fmla="*/ 206 w 10526"/>
            <a:gd name="connsiteY0" fmla="*/ 21243 h 21243"/>
            <a:gd name="connsiteX1" fmla="*/ 0 w 10526"/>
            <a:gd name="connsiteY1" fmla="*/ 11243 h 21243"/>
            <a:gd name="connsiteX2" fmla="*/ 10526 w 10526"/>
            <a:gd name="connsiteY2" fmla="*/ 1452 h 21243"/>
            <a:gd name="connsiteX0" fmla="*/ 206 w 10526"/>
            <a:gd name="connsiteY0" fmla="*/ 19791 h 19791"/>
            <a:gd name="connsiteX1" fmla="*/ 0 w 10526"/>
            <a:gd name="connsiteY1" fmla="*/ 9791 h 19791"/>
            <a:gd name="connsiteX2" fmla="*/ 10526 w 10526"/>
            <a:gd name="connsiteY2" fmla="*/ 0 h 19791"/>
            <a:gd name="connsiteX0" fmla="*/ 206 w 10526"/>
            <a:gd name="connsiteY0" fmla="*/ 19791 h 19791"/>
            <a:gd name="connsiteX1" fmla="*/ 0 w 10526"/>
            <a:gd name="connsiteY1" fmla="*/ 9791 h 19791"/>
            <a:gd name="connsiteX2" fmla="*/ 10526 w 10526"/>
            <a:gd name="connsiteY2" fmla="*/ 0 h 19791"/>
            <a:gd name="connsiteX0" fmla="*/ 206 w 7441"/>
            <a:gd name="connsiteY0" fmla="*/ 16661 h 16661"/>
            <a:gd name="connsiteX1" fmla="*/ 0 w 7441"/>
            <a:gd name="connsiteY1" fmla="*/ 6661 h 16661"/>
            <a:gd name="connsiteX2" fmla="*/ 7441 w 7441"/>
            <a:gd name="connsiteY2" fmla="*/ 0 h 16661"/>
            <a:gd name="connsiteX0" fmla="*/ 277 w 10000"/>
            <a:gd name="connsiteY0" fmla="*/ 10000 h 10000"/>
            <a:gd name="connsiteX1" fmla="*/ 0 w 10000"/>
            <a:gd name="connsiteY1" fmla="*/ 3998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277" y="10000"/>
              </a:moveTo>
              <a:cubicBezTo>
                <a:pt x="-46" y="3946"/>
                <a:pt x="462" y="10224"/>
                <a:pt x="0" y="3998"/>
              </a:cubicBezTo>
              <a:cubicBezTo>
                <a:pt x="13508" y="-1725"/>
                <a:pt x="4959" y="1736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148376</xdr:colOff>
      <xdr:row>44</xdr:row>
      <xdr:rowOff>206942</xdr:rowOff>
    </xdr:from>
    <xdr:to>
      <xdr:col>2</xdr:col>
      <xdr:colOff>677523</xdr:colOff>
      <xdr:row>45</xdr:row>
      <xdr:rowOff>10477</xdr:rowOff>
    </xdr:to>
    <xdr:sp macro="" textlink="">
      <xdr:nvSpPr>
        <xdr:cNvPr id="764" name="Line 1294">
          <a:extLst>
            <a:ext uri="{FF2B5EF4-FFF2-40B4-BE49-F238E27FC236}">
              <a16:creationId xmlns:a16="http://schemas.microsoft.com/office/drawing/2014/main" id="{1FDC2BF0-D1DA-4A99-8ED3-5C6D0A494DDC}"/>
            </a:ext>
          </a:extLst>
        </xdr:cNvPr>
        <xdr:cNvSpPr>
          <a:spLocks noChangeShapeType="1"/>
        </xdr:cNvSpPr>
      </xdr:nvSpPr>
      <xdr:spPr bwMode="auto">
        <a:xfrm flipH="1">
          <a:off x="1012997" y="7665357"/>
          <a:ext cx="529147" cy="133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87499</xdr:colOff>
      <xdr:row>44</xdr:row>
      <xdr:rowOff>166497</xdr:rowOff>
    </xdr:from>
    <xdr:to>
      <xdr:col>2</xdr:col>
      <xdr:colOff>69695</xdr:colOff>
      <xdr:row>48</xdr:row>
      <xdr:rowOff>143266</xdr:rowOff>
    </xdr:to>
    <xdr:sp macro="" textlink="">
      <xdr:nvSpPr>
        <xdr:cNvPr id="765" name="Text Box 1664">
          <a:extLst>
            <a:ext uri="{FF2B5EF4-FFF2-40B4-BE49-F238E27FC236}">
              <a16:creationId xmlns:a16="http://schemas.microsoft.com/office/drawing/2014/main" id="{BAA063A1-B59A-4C5C-A692-C71127AE35A2}"/>
            </a:ext>
          </a:extLst>
        </xdr:cNvPr>
        <xdr:cNvSpPr txBox="1">
          <a:spLocks noChangeArrowheads="1"/>
        </xdr:cNvSpPr>
      </xdr:nvSpPr>
      <xdr:spPr bwMode="auto">
        <a:xfrm>
          <a:off x="4373749" y="4954397"/>
          <a:ext cx="687046" cy="66256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36000" tIns="36000" rIns="36000" bIns="0" anchor="t" upright="1"/>
        <a:lstStyle/>
        <a:p>
          <a:pPr marL="0" marR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日本海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（由良川）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水別の道</a:t>
          </a:r>
          <a:endParaRPr lang="ja-JP" altLang="ja-JP" sz="900">
            <a:effectLst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↓太平洋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（淀川）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81175</xdr:colOff>
      <xdr:row>45</xdr:row>
      <xdr:rowOff>57345</xdr:rowOff>
    </xdr:from>
    <xdr:to>
      <xdr:col>2</xdr:col>
      <xdr:colOff>216907</xdr:colOff>
      <xdr:row>46</xdr:row>
      <xdr:rowOff>6546</xdr:rowOff>
    </xdr:to>
    <xdr:sp macro="" textlink="">
      <xdr:nvSpPr>
        <xdr:cNvPr id="767" name="AutoShape 1094">
          <a:extLst>
            <a:ext uri="{FF2B5EF4-FFF2-40B4-BE49-F238E27FC236}">
              <a16:creationId xmlns:a16="http://schemas.microsoft.com/office/drawing/2014/main" id="{749A533B-779A-442A-9D3D-B94129971889}"/>
            </a:ext>
          </a:extLst>
        </xdr:cNvPr>
        <xdr:cNvSpPr>
          <a:spLocks noChangeArrowheads="1"/>
        </xdr:cNvSpPr>
      </xdr:nvSpPr>
      <xdr:spPr bwMode="auto">
        <a:xfrm>
          <a:off x="5072275" y="5016695"/>
          <a:ext cx="135732" cy="1206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74470</xdr:colOff>
      <xdr:row>47</xdr:row>
      <xdr:rowOff>0</xdr:rowOff>
    </xdr:from>
    <xdr:to>
      <xdr:col>2</xdr:col>
      <xdr:colOff>486065</xdr:colOff>
      <xdr:row>47</xdr:row>
      <xdr:rowOff>164576</xdr:rowOff>
    </xdr:to>
    <xdr:sp macro="" textlink="">
      <xdr:nvSpPr>
        <xdr:cNvPr id="768" name="Text Box 1416">
          <a:extLst>
            <a:ext uri="{FF2B5EF4-FFF2-40B4-BE49-F238E27FC236}">
              <a16:creationId xmlns:a16="http://schemas.microsoft.com/office/drawing/2014/main" id="{E973AFF1-9877-4041-9A11-641B6C516AF1}"/>
            </a:ext>
          </a:extLst>
        </xdr:cNvPr>
        <xdr:cNvSpPr txBox="1">
          <a:spLocks noChangeArrowheads="1"/>
        </xdr:cNvSpPr>
      </xdr:nvSpPr>
      <xdr:spPr bwMode="auto">
        <a:xfrm>
          <a:off x="5065570" y="5302250"/>
          <a:ext cx="411595" cy="16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690268</xdr:colOff>
      <xdr:row>43</xdr:row>
      <xdr:rowOff>144686</xdr:rowOff>
    </xdr:from>
    <xdr:to>
      <xdr:col>2</xdr:col>
      <xdr:colOff>330217</xdr:colOff>
      <xdr:row>44</xdr:row>
      <xdr:rowOff>137450</xdr:rowOff>
    </xdr:to>
    <xdr:sp macro="" textlink="">
      <xdr:nvSpPr>
        <xdr:cNvPr id="769" name="Text Box 1416">
          <a:extLst>
            <a:ext uri="{FF2B5EF4-FFF2-40B4-BE49-F238E27FC236}">
              <a16:creationId xmlns:a16="http://schemas.microsoft.com/office/drawing/2014/main" id="{0D45BCEB-DDE3-4A3B-9B37-31C73A2ABE9B}"/>
            </a:ext>
          </a:extLst>
        </xdr:cNvPr>
        <xdr:cNvSpPr txBox="1">
          <a:spLocks noChangeArrowheads="1"/>
        </xdr:cNvSpPr>
      </xdr:nvSpPr>
      <xdr:spPr bwMode="auto">
        <a:xfrm>
          <a:off x="4976518" y="4761136"/>
          <a:ext cx="344799" cy="164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573534</xdr:colOff>
      <xdr:row>41</xdr:row>
      <xdr:rowOff>82290</xdr:rowOff>
    </xdr:from>
    <xdr:to>
      <xdr:col>4</xdr:col>
      <xdr:colOff>71292</xdr:colOff>
      <xdr:row>45</xdr:row>
      <xdr:rowOff>108078</xdr:rowOff>
    </xdr:to>
    <xdr:sp macro="" textlink="">
      <xdr:nvSpPr>
        <xdr:cNvPr id="800" name="Text Box 1068">
          <a:extLst>
            <a:ext uri="{FF2B5EF4-FFF2-40B4-BE49-F238E27FC236}">
              <a16:creationId xmlns:a16="http://schemas.microsoft.com/office/drawing/2014/main" id="{A4A66FD9-F731-4154-BB80-D547DEE06613}"/>
            </a:ext>
          </a:extLst>
        </xdr:cNvPr>
        <xdr:cNvSpPr txBox="1">
          <a:spLocks noChangeArrowheads="1"/>
        </xdr:cNvSpPr>
      </xdr:nvSpPr>
      <xdr:spPr bwMode="auto">
        <a:xfrm>
          <a:off x="2144025" y="7033272"/>
          <a:ext cx="203629" cy="74299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eaVert" wrap="none" lIns="27432" tIns="18288" rIns="1800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私有地につき　私道</a:t>
          </a:r>
          <a:endParaRPr lang="en-US" altLang="ja-JP" sz="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大型車進入禁止</a:t>
          </a:r>
        </a:p>
      </xdr:txBody>
    </xdr:sp>
    <xdr:clientData/>
  </xdr:twoCellAnchor>
  <xdr:twoCellAnchor>
    <xdr:from>
      <xdr:col>4</xdr:col>
      <xdr:colOff>300493</xdr:colOff>
      <xdr:row>44</xdr:row>
      <xdr:rowOff>136070</xdr:rowOff>
    </xdr:from>
    <xdr:to>
      <xdr:col>4</xdr:col>
      <xdr:colOff>691699</xdr:colOff>
      <xdr:row>45</xdr:row>
      <xdr:rowOff>116226</xdr:rowOff>
    </xdr:to>
    <xdr:sp macro="" textlink="">
      <xdr:nvSpPr>
        <xdr:cNvPr id="804" name="Text Box 1068">
          <a:extLst>
            <a:ext uri="{FF2B5EF4-FFF2-40B4-BE49-F238E27FC236}">
              <a16:creationId xmlns:a16="http://schemas.microsoft.com/office/drawing/2014/main" id="{C7221987-868D-411B-8024-69E5C990B910}"/>
            </a:ext>
          </a:extLst>
        </xdr:cNvPr>
        <xdr:cNvSpPr txBox="1">
          <a:spLocks noChangeArrowheads="1"/>
        </xdr:cNvSpPr>
      </xdr:nvSpPr>
      <xdr:spPr bwMode="auto">
        <a:xfrm>
          <a:off x="2576855" y="7594485"/>
          <a:ext cx="391206" cy="158750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0" tIns="0" rIns="0" bIns="36000" anchor="t" upright="1"/>
        <a:lstStyle/>
        <a:p>
          <a:pPr algn="ctr" rtl="0">
            <a:lnSpc>
              <a:spcPts val="7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ｽｰﾊﾟｰ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ｻﾝﾀﾞｲｺｰ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282006</xdr:colOff>
      <xdr:row>47</xdr:row>
      <xdr:rowOff>164158</xdr:rowOff>
    </xdr:from>
    <xdr:to>
      <xdr:col>3</xdr:col>
      <xdr:colOff>656656</xdr:colOff>
      <xdr:row>49</xdr:row>
      <xdr:rowOff>10964</xdr:rowOff>
    </xdr:to>
    <xdr:sp macro="" textlink="">
      <xdr:nvSpPr>
        <xdr:cNvPr id="805" name="Text Box 1664">
          <a:extLst>
            <a:ext uri="{FF2B5EF4-FFF2-40B4-BE49-F238E27FC236}">
              <a16:creationId xmlns:a16="http://schemas.microsoft.com/office/drawing/2014/main" id="{5E77DC0F-D99B-4D02-9CB0-1F2CA7724FB0}"/>
            </a:ext>
          </a:extLst>
        </xdr:cNvPr>
        <xdr:cNvSpPr txBox="1">
          <a:spLocks noChangeArrowheads="1"/>
        </xdr:cNvSpPr>
      </xdr:nvSpPr>
      <xdr:spPr bwMode="auto">
        <a:xfrm>
          <a:off x="1852497" y="8175363"/>
          <a:ext cx="374650" cy="19548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57272</xdr:colOff>
      <xdr:row>45</xdr:row>
      <xdr:rowOff>176112</xdr:rowOff>
    </xdr:from>
    <xdr:to>
      <xdr:col>3</xdr:col>
      <xdr:colOff>474770</xdr:colOff>
      <xdr:row>47</xdr:row>
      <xdr:rowOff>40512</xdr:rowOff>
    </xdr:to>
    <xdr:sp macro="" textlink="">
      <xdr:nvSpPr>
        <xdr:cNvPr id="807" name="Text Box 1620">
          <a:extLst>
            <a:ext uri="{FF2B5EF4-FFF2-40B4-BE49-F238E27FC236}">
              <a16:creationId xmlns:a16="http://schemas.microsoft.com/office/drawing/2014/main" id="{D57915EE-4417-4454-8255-996E0E3063B5}"/>
            </a:ext>
          </a:extLst>
        </xdr:cNvPr>
        <xdr:cNvSpPr txBox="1">
          <a:spLocks noChangeArrowheads="1"/>
        </xdr:cNvSpPr>
      </xdr:nvSpPr>
      <xdr:spPr bwMode="auto">
        <a:xfrm flipH="1">
          <a:off x="1627763" y="7844304"/>
          <a:ext cx="417498" cy="20741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3</xdr:col>
      <xdr:colOff>426377</xdr:colOff>
      <xdr:row>41</xdr:row>
      <xdr:rowOff>11032</xdr:rowOff>
    </xdr:from>
    <xdr:to>
      <xdr:col>4</xdr:col>
      <xdr:colOff>514493</xdr:colOff>
      <xdr:row>48</xdr:row>
      <xdr:rowOff>146418</xdr:rowOff>
    </xdr:to>
    <xdr:grpSp>
      <xdr:nvGrpSpPr>
        <xdr:cNvPr id="808" name="グループ化 807">
          <a:extLst>
            <a:ext uri="{FF2B5EF4-FFF2-40B4-BE49-F238E27FC236}">
              <a16:creationId xmlns:a16="http://schemas.microsoft.com/office/drawing/2014/main" id="{654DAB9D-A193-4B73-BEEC-18128B0BF332}"/>
            </a:ext>
          </a:extLst>
        </xdr:cNvPr>
        <xdr:cNvGrpSpPr/>
      </xdr:nvGrpSpPr>
      <xdr:grpSpPr>
        <a:xfrm rot="5400000">
          <a:off x="1724102" y="7262462"/>
          <a:ext cx="1335349" cy="793152"/>
          <a:chOff x="6352053" y="4782571"/>
          <a:chExt cx="1328331" cy="871210"/>
        </a:xfrm>
      </xdr:grpSpPr>
      <xdr:sp macro="" textlink="">
        <xdr:nvSpPr>
          <xdr:cNvPr id="809" name="Freeform 2881">
            <a:extLst>
              <a:ext uri="{FF2B5EF4-FFF2-40B4-BE49-F238E27FC236}">
                <a16:creationId xmlns:a16="http://schemas.microsoft.com/office/drawing/2014/main" id="{6C3E0AFD-3A2D-45D0-A5E1-C9E1888269D5}"/>
              </a:ext>
            </a:extLst>
          </xdr:cNvPr>
          <xdr:cNvSpPr>
            <a:spLocks/>
          </xdr:cNvSpPr>
        </xdr:nvSpPr>
        <xdr:spPr bwMode="auto">
          <a:xfrm>
            <a:off x="7164729" y="5070969"/>
            <a:ext cx="515655" cy="367015"/>
          </a:xfrm>
          <a:custGeom>
            <a:avLst/>
            <a:gdLst>
              <a:gd name="T0" fmla="*/ 0 w 50"/>
              <a:gd name="T1" fmla="*/ 2147483647 h 55"/>
              <a:gd name="T2" fmla="*/ 0 w 50"/>
              <a:gd name="T3" fmla="*/ 0 h 55"/>
              <a:gd name="T4" fmla="*/ 2147483647 w 50"/>
              <a:gd name="T5" fmla="*/ 0 h 55"/>
              <a:gd name="T6" fmla="*/ 0 60000 65536"/>
              <a:gd name="T7" fmla="*/ 0 60000 65536"/>
              <a:gd name="T8" fmla="*/ 0 60000 65536"/>
              <a:gd name="connsiteX0" fmla="*/ 9459 w 10000"/>
              <a:gd name="connsiteY0" fmla="*/ 12121 h 12121"/>
              <a:gd name="connsiteX1" fmla="*/ 0 w 10000"/>
              <a:gd name="connsiteY1" fmla="*/ 0 h 12121"/>
              <a:gd name="connsiteX2" fmla="*/ 10000 w 10000"/>
              <a:gd name="connsiteY2" fmla="*/ 0 h 12121"/>
              <a:gd name="connsiteX0" fmla="*/ 9459 w 10000"/>
              <a:gd name="connsiteY0" fmla="*/ 12121 h 12121"/>
              <a:gd name="connsiteX1" fmla="*/ 0 w 10000"/>
              <a:gd name="connsiteY1" fmla="*/ 0 h 12121"/>
              <a:gd name="connsiteX2" fmla="*/ 10000 w 10000"/>
              <a:gd name="connsiteY2" fmla="*/ 0 h 12121"/>
              <a:gd name="connsiteX0" fmla="*/ 9459 w 10000"/>
              <a:gd name="connsiteY0" fmla="*/ 12121 h 12121"/>
              <a:gd name="connsiteX1" fmla="*/ 0 w 10000"/>
              <a:gd name="connsiteY1" fmla="*/ 0 h 12121"/>
              <a:gd name="connsiteX2" fmla="*/ 10000 w 10000"/>
              <a:gd name="connsiteY2" fmla="*/ 0 h 12121"/>
              <a:gd name="connsiteX0" fmla="*/ 10253 w 10794"/>
              <a:gd name="connsiteY0" fmla="*/ 12121 h 12121"/>
              <a:gd name="connsiteX1" fmla="*/ 1703 w 10794"/>
              <a:gd name="connsiteY1" fmla="*/ 9091 h 12121"/>
              <a:gd name="connsiteX2" fmla="*/ 794 w 10794"/>
              <a:gd name="connsiteY2" fmla="*/ 0 h 12121"/>
              <a:gd name="connsiteX3" fmla="*/ 10794 w 10794"/>
              <a:gd name="connsiteY3" fmla="*/ 0 h 12121"/>
              <a:gd name="connsiteX0" fmla="*/ 10427 w 10968"/>
              <a:gd name="connsiteY0" fmla="*/ 12121 h 12682"/>
              <a:gd name="connsiteX1" fmla="*/ 1386 w 10968"/>
              <a:gd name="connsiteY1" fmla="*/ 11818 h 12682"/>
              <a:gd name="connsiteX2" fmla="*/ 968 w 10968"/>
              <a:gd name="connsiteY2" fmla="*/ 0 h 12682"/>
              <a:gd name="connsiteX3" fmla="*/ 10968 w 10968"/>
              <a:gd name="connsiteY3" fmla="*/ 0 h 12682"/>
              <a:gd name="connsiteX0" fmla="*/ 10427 w 10968"/>
              <a:gd name="connsiteY0" fmla="*/ 12121 h 12121"/>
              <a:gd name="connsiteX1" fmla="*/ 1386 w 10968"/>
              <a:gd name="connsiteY1" fmla="*/ 11818 h 12121"/>
              <a:gd name="connsiteX2" fmla="*/ 968 w 10968"/>
              <a:gd name="connsiteY2" fmla="*/ 0 h 12121"/>
              <a:gd name="connsiteX3" fmla="*/ 10968 w 10968"/>
              <a:gd name="connsiteY3" fmla="*/ 0 h 12121"/>
              <a:gd name="connsiteX0" fmla="*/ 10156 w 10697"/>
              <a:gd name="connsiteY0" fmla="*/ 12121 h 12121"/>
              <a:gd name="connsiteX1" fmla="*/ 1115 w 10697"/>
              <a:gd name="connsiteY1" fmla="*/ 11818 h 12121"/>
              <a:gd name="connsiteX2" fmla="*/ 697 w 10697"/>
              <a:gd name="connsiteY2" fmla="*/ 0 h 12121"/>
              <a:gd name="connsiteX3" fmla="*/ 10697 w 10697"/>
              <a:gd name="connsiteY3" fmla="*/ 0 h 12121"/>
              <a:gd name="connsiteX0" fmla="*/ 10359 w 10900"/>
              <a:gd name="connsiteY0" fmla="*/ 12121 h 12121"/>
              <a:gd name="connsiteX1" fmla="*/ 704 w 10900"/>
              <a:gd name="connsiteY1" fmla="*/ 11818 h 12121"/>
              <a:gd name="connsiteX2" fmla="*/ 900 w 10900"/>
              <a:gd name="connsiteY2" fmla="*/ 0 h 12121"/>
              <a:gd name="connsiteX3" fmla="*/ 10900 w 10900"/>
              <a:gd name="connsiteY3" fmla="*/ 0 h 12121"/>
              <a:gd name="connsiteX0" fmla="*/ 10182 w 10723"/>
              <a:gd name="connsiteY0" fmla="*/ 12121 h 12121"/>
              <a:gd name="connsiteX1" fmla="*/ 527 w 10723"/>
              <a:gd name="connsiteY1" fmla="*/ 11818 h 12121"/>
              <a:gd name="connsiteX2" fmla="*/ 723 w 10723"/>
              <a:gd name="connsiteY2" fmla="*/ 0 h 12121"/>
              <a:gd name="connsiteX3" fmla="*/ 10723 w 10723"/>
              <a:gd name="connsiteY3" fmla="*/ 0 h 12121"/>
              <a:gd name="connsiteX0" fmla="*/ 9655 w 10196"/>
              <a:gd name="connsiteY0" fmla="*/ 12121 h 12121"/>
              <a:gd name="connsiteX1" fmla="*/ 0 w 10196"/>
              <a:gd name="connsiteY1" fmla="*/ 11818 h 12121"/>
              <a:gd name="connsiteX2" fmla="*/ 196 w 10196"/>
              <a:gd name="connsiteY2" fmla="*/ 0 h 12121"/>
              <a:gd name="connsiteX3" fmla="*/ 10196 w 10196"/>
              <a:gd name="connsiteY3" fmla="*/ 0 h 12121"/>
              <a:gd name="connsiteX0" fmla="*/ 9551 w 10092"/>
              <a:gd name="connsiteY0" fmla="*/ 12121 h 12121"/>
              <a:gd name="connsiteX1" fmla="*/ 19 w 10092"/>
              <a:gd name="connsiteY1" fmla="*/ 11515 h 12121"/>
              <a:gd name="connsiteX2" fmla="*/ 92 w 10092"/>
              <a:gd name="connsiteY2" fmla="*/ 0 h 12121"/>
              <a:gd name="connsiteX3" fmla="*/ 10092 w 10092"/>
              <a:gd name="connsiteY3" fmla="*/ 0 h 12121"/>
              <a:gd name="connsiteX0" fmla="*/ 6265 w 10092"/>
              <a:gd name="connsiteY0" fmla="*/ 18485 h 18485"/>
              <a:gd name="connsiteX1" fmla="*/ 19 w 10092"/>
              <a:gd name="connsiteY1" fmla="*/ 11515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265 w 10092"/>
              <a:gd name="connsiteY0" fmla="*/ 18485 h 18485"/>
              <a:gd name="connsiteX1" fmla="*/ 19 w 10092"/>
              <a:gd name="connsiteY1" fmla="*/ 11515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265 w 10092"/>
              <a:gd name="connsiteY0" fmla="*/ 18485 h 18485"/>
              <a:gd name="connsiteX1" fmla="*/ 19 w 10092"/>
              <a:gd name="connsiteY1" fmla="*/ 11515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265 w 10092"/>
              <a:gd name="connsiteY0" fmla="*/ 18485 h 18485"/>
              <a:gd name="connsiteX1" fmla="*/ 19 w 10092"/>
              <a:gd name="connsiteY1" fmla="*/ 11515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265 w 10092"/>
              <a:gd name="connsiteY0" fmla="*/ 18485 h 18485"/>
              <a:gd name="connsiteX1" fmla="*/ 19 w 10092"/>
              <a:gd name="connsiteY1" fmla="*/ 11746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195 w 10022"/>
              <a:gd name="connsiteY0" fmla="*/ 18485 h 18485"/>
              <a:gd name="connsiteX1" fmla="*/ 684 w 10022"/>
              <a:gd name="connsiteY1" fmla="*/ 10822 h 18485"/>
              <a:gd name="connsiteX2" fmla="*/ 22 w 10022"/>
              <a:gd name="connsiteY2" fmla="*/ 0 h 18485"/>
              <a:gd name="connsiteX3" fmla="*/ 10022 w 10022"/>
              <a:gd name="connsiteY3" fmla="*/ 0 h 18485"/>
              <a:gd name="connsiteX0" fmla="*/ 6252 w 10079"/>
              <a:gd name="connsiteY0" fmla="*/ 18485 h 18485"/>
              <a:gd name="connsiteX1" fmla="*/ 741 w 10079"/>
              <a:gd name="connsiteY1" fmla="*/ 10822 h 18485"/>
              <a:gd name="connsiteX2" fmla="*/ 79 w 10079"/>
              <a:gd name="connsiteY2" fmla="*/ 0 h 18485"/>
              <a:gd name="connsiteX3" fmla="*/ 10079 w 10079"/>
              <a:gd name="connsiteY3" fmla="*/ 0 h 18485"/>
              <a:gd name="connsiteX0" fmla="*/ 6252 w 10079"/>
              <a:gd name="connsiteY0" fmla="*/ 18485 h 18485"/>
              <a:gd name="connsiteX1" fmla="*/ 741 w 10079"/>
              <a:gd name="connsiteY1" fmla="*/ 10822 h 18485"/>
              <a:gd name="connsiteX2" fmla="*/ 79 w 10079"/>
              <a:gd name="connsiteY2" fmla="*/ 0 h 18485"/>
              <a:gd name="connsiteX3" fmla="*/ 10079 w 10079"/>
              <a:gd name="connsiteY3" fmla="*/ 0 h 18485"/>
              <a:gd name="connsiteX0" fmla="*/ 6252 w 10079"/>
              <a:gd name="connsiteY0" fmla="*/ 18485 h 18485"/>
              <a:gd name="connsiteX1" fmla="*/ 741 w 10079"/>
              <a:gd name="connsiteY1" fmla="*/ 10822 h 18485"/>
              <a:gd name="connsiteX2" fmla="*/ 79 w 10079"/>
              <a:gd name="connsiteY2" fmla="*/ 0 h 18485"/>
              <a:gd name="connsiteX3" fmla="*/ 10079 w 10079"/>
              <a:gd name="connsiteY3" fmla="*/ 0 h 18485"/>
              <a:gd name="connsiteX0" fmla="*/ 9928 w 10079"/>
              <a:gd name="connsiteY0" fmla="*/ 20102 h 20102"/>
              <a:gd name="connsiteX1" fmla="*/ 741 w 10079"/>
              <a:gd name="connsiteY1" fmla="*/ 10822 h 20102"/>
              <a:gd name="connsiteX2" fmla="*/ 79 w 10079"/>
              <a:gd name="connsiteY2" fmla="*/ 0 h 20102"/>
              <a:gd name="connsiteX3" fmla="*/ 10079 w 10079"/>
              <a:gd name="connsiteY3" fmla="*/ 0 h 20102"/>
              <a:gd name="connsiteX0" fmla="*/ 9928 w 10079"/>
              <a:gd name="connsiteY0" fmla="*/ 20102 h 20102"/>
              <a:gd name="connsiteX1" fmla="*/ 741 w 10079"/>
              <a:gd name="connsiteY1" fmla="*/ 10822 h 20102"/>
              <a:gd name="connsiteX2" fmla="*/ 79 w 10079"/>
              <a:gd name="connsiteY2" fmla="*/ 0 h 20102"/>
              <a:gd name="connsiteX3" fmla="*/ 10079 w 10079"/>
              <a:gd name="connsiteY3" fmla="*/ 0 h 20102"/>
              <a:gd name="connsiteX0" fmla="*/ 9928 w 10079"/>
              <a:gd name="connsiteY0" fmla="*/ 20102 h 20102"/>
              <a:gd name="connsiteX1" fmla="*/ 741 w 10079"/>
              <a:gd name="connsiteY1" fmla="*/ 10822 h 20102"/>
              <a:gd name="connsiteX2" fmla="*/ 79 w 10079"/>
              <a:gd name="connsiteY2" fmla="*/ 0 h 20102"/>
              <a:gd name="connsiteX3" fmla="*/ 10079 w 10079"/>
              <a:gd name="connsiteY3" fmla="*/ 0 h 20102"/>
              <a:gd name="connsiteX0" fmla="*/ 9928 w 10079"/>
              <a:gd name="connsiteY0" fmla="*/ 20102 h 20102"/>
              <a:gd name="connsiteX1" fmla="*/ 741 w 10079"/>
              <a:gd name="connsiteY1" fmla="*/ 10822 h 20102"/>
              <a:gd name="connsiteX2" fmla="*/ 79 w 10079"/>
              <a:gd name="connsiteY2" fmla="*/ 0 h 20102"/>
              <a:gd name="connsiteX3" fmla="*/ 10079 w 10079"/>
              <a:gd name="connsiteY3" fmla="*/ 0 h 20102"/>
              <a:gd name="connsiteX0" fmla="*/ 10908 w 10908"/>
              <a:gd name="connsiteY0" fmla="*/ 18947 h 18947"/>
              <a:gd name="connsiteX1" fmla="*/ 741 w 10908"/>
              <a:gd name="connsiteY1" fmla="*/ 10822 h 18947"/>
              <a:gd name="connsiteX2" fmla="*/ 79 w 10908"/>
              <a:gd name="connsiteY2" fmla="*/ 0 h 18947"/>
              <a:gd name="connsiteX3" fmla="*/ 10079 w 10908"/>
              <a:gd name="connsiteY3" fmla="*/ 0 h 18947"/>
              <a:gd name="connsiteX0" fmla="*/ 11323 w 11323"/>
              <a:gd name="connsiteY0" fmla="*/ 18947 h 18947"/>
              <a:gd name="connsiteX1" fmla="*/ 353 w 11323"/>
              <a:gd name="connsiteY1" fmla="*/ 9836 h 18947"/>
              <a:gd name="connsiteX2" fmla="*/ 494 w 11323"/>
              <a:gd name="connsiteY2" fmla="*/ 0 h 18947"/>
              <a:gd name="connsiteX3" fmla="*/ 10494 w 11323"/>
              <a:gd name="connsiteY3" fmla="*/ 0 h 18947"/>
              <a:gd name="connsiteX0" fmla="*/ 10970 w 10970"/>
              <a:gd name="connsiteY0" fmla="*/ 18947 h 18947"/>
              <a:gd name="connsiteX1" fmla="*/ 0 w 10970"/>
              <a:gd name="connsiteY1" fmla="*/ 9836 h 18947"/>
              <a:gd name="connsiteX2" fmla="*/ 141 w 10970"/>
              <a:gd name="connsiteY2" fmla="*/ 0 h 18947"/>
              <a:gd name="connsiteX3" fmla="*/ 10141 w 10970"/>
              <a:gd name="connsiteY3" fmla="*/ 0 h 18947"/>
              <a:gd name="connsiteX0" fmla="*/ 10970 w 12817"/>
              <a:gd name="connsiteY0" fmla="*/ 21249 h 21249"/>
              <a:gd name="connsiteX1" fmla="*/ 0 w 12817"/>
              <a:gd name="connsiteY1" fmla="*/ 12138 h 21249"/>
              <a:gd name="connsiteX2" fmla="*/ 141 w 12817"/>
              <a:gd name="connsiteY2" fmla="*/ 2302 h 21249"/>
              <a:gd name="connsiteX3" fmla="*/ 12817 w 12817"/>
              <a:gd name="connsiteY3" fmla="*/ 0 h 21249"/>
              <a:gd name="connsiteX0" fmla="*/ 10970 w 12817"/>
              <a:gd name="connsiteY0" fmla="*/ 21249 h 21249"/>
              <a:gd name="connsiteX1" fmla="*/ 0 w 12817"/>
              <a:gd name="connsiteY1" fmla="*/ 12138 h 21249"/>
              <a:gd name="connsiteX2" fmla="*/ 141 w 12817"/>
              <a:gd name="connsiteY2" fmla="*/ 2302 h 21249"/>
              <a:gd name="connsiteX3" fmla="*/ 12817 w 12817"/>
              <a:gd name="connsiteY3" fmla="*/ 0 h 21249"/>
              <a:gd name="connsiteX0" fmla="*/ 10970 w 10970"/>
              <a:gd name="connsiteY0" fmla="*/ 18947 h 18947"/>
              <a:gd name="connsiteX1" fmla="*/ 0 w 10970"/>
              <a:gd name="connsiteY1" fmla="*/ 9836 h 18947"/>
              <a:gd name="connsiteX2" fmla="*/ 141 w 10970"/>
              <a:gd name="connsiteY2" fmla="*/ 0 h 1894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970" h="18947">
                <a:moveTo>
                  <a:pt x="10970" y="18947"/>
                </a:moveTo>
                <a:cubicBezTo>
                  <a:pt x="9935" y="9681"/>
                  <a:pt x="4900" y="9346"/>
                  <a:pt x="0" y="9836"/>
                </a:cubicBezTo>
                <a:cubicBezTo>
                  <a:pt x="274" y="1140"/>
                  <a:pt x="-23" y="12121"/>
                  <a:pt x="141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10" name="Line 547">
            <a:extLst>
              <a:ext uri="{FF2B5EF4-FFF2-40B4-BE49-F238E27FC236}">
                <a16:creationId xmlns:a16="http://schemas.microsoft.com/office/drawing/2014/main" id="{4AFFE5C1-9382-49C4-86B7-F3F590E3D854}"/>
              </a:ext>
            </a:extLst>
          </xdr:cNvPr>
          <xdr:cNvSpPr>
            <a:spLocks noChangeShapeType="1"/>
          </xdr:cNvSpPr>
        </xdr:nvSpPr>
        <xdr:spPr bwMode="auto">
          <a:xfrm flipH="1">
            <a:off x="6363572" y="5063207"/>
            <a:ext cx="1020464" cy="394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1" name="Line 547">
            <a:extLst>
              <a:ext uri="{FF2B5EF4-FFF2-40B4-BE49-F238E27FC236}">
                <a16:creationId xmlns:a16="http://schemas.microsoft.com/office/drawing/2014/main" id="{3567C66E-879D-4033-BF2B-4FF70B3199D5}"/>
              </a:ext>
            </a:extLst>
          </xdr:cNvPr>
          <xdr:cNvSpPr>
            <a:spLocks noChangeShapeType="1"/>
          </xdr:cNvSpPr>
        </xdr:nvSpPr>
        <xdr:spPr bwMode="auto">
          <a:xfrm flipV="1">
            <a:off x="7178648" y="4782571"/>
            <a:ext cx="11527" cy="26752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2" name="Line 547">
            <a:extLst>
              <a:ext uri="{FF2B5EF4-FFF2-40B4-BE49-F238E27FC236}">
                <a16:creationId xmlns:a16="http://schemas.microsoft.com/office/drawing/2014/main" id="{2FA740AD-2438-4588-9FA0-B3B1782BA45F}"/>
              </a:ext>
            </a:extLst>
          </xdr:cNvPr>
          <xdr:cNvSpPr>
            <a:spLocks noChangeShapeType="1"/>
          </xdr:cNvSpPr>
        </xdr:nvSpPr>
        <xdr:spPr bwMode="auto">
          <a:xfrm flipH="1">
            <a:off x="6352053" y="5250919"/>
            <a:ext cx="922194" cy="115656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1048"/>
              <a:gd name="connsiteY0" fmla="*/ 0 h 1087100000"/>
              <a:gd name="connsiteX1" fmla="*/ 11048 w 11048"/>
              <a:gd name="connsiteY1" fmla="*/ 1087100000 h 1087100000"/>
              <a:gd name="connsiteX0" fmla="*/ 0 w 11048"/>
              <a:gd name="connsiteY0" fmla="*/ 160430000 h 1247530000"/>
              <a:gd name="connsiteX1" fmla="*/ 11048 w 11048"/>
              <a:gd name="connsiteY1" fmla="*/ 1247530000 h 1247530000"/>
              <a:gd name="connsiteX0" fmla="*/ 0 w 11048"/>
              <a:gd name="connsiteY0" fmla="*/ 233530000 h 1320630000"/>
              <a:gd name="connsiteX1" fmla="*/ 9801 w 11048"/>
              <a:gd name="connsiteY1" fmla="*/ 183155000 h 1320630000"/>
              <a:gd name="connsiteX2" fmla="*/ 11048 w 11048"/>
              <a:gd name="connsiteY2" fmla="*/ 1320630000 h 1320630000"/>
              <a:gd name="connsiteX0" fmla="*/ 0 w 11048"/>
              <a:gd name="connsiteY0" fmla="*/ 53830000 h 1140930000"/>
              <a:gd name="connsiteX1" fmla="*/ 9801 w 11048"/>
              <a:gd name="connsiteY1" fmla="*/ 3455000 h 1140930000"/>
              <a:gd name="connsiteX2" fmla="*/ 10295 w 11048"/>
              <a:gd name="connsiteY2" fmla="*/ 417575000 h 1140930000"/>
              <a:gd name="connsiteX3" fmla="*/ 11048 w 11048"/>
              <a:gd name="connsiteY3" fmla="*/ 1140930000 h 1140930000"/>
              <a:gd name="connsiteX0" fmla="*/ 0 w 11048"/>
              <a:gd name="connsiteY0" fmla="*/ 53830000 h 1140930000"/>
              <a:gd name="connsiteX1" fmla="*/ 9801 w 11048"/>
              <a:gd name="connsiteY1" fmla="*/ 3455000 h 1140930000"/>
              <a:gd name="connsiteX2" fmla="*/ 10295 w 11048"/>
              <a:gd name="connsiteY2" fmla="*/ 417575000 h 1140930000"/>
              <a:gd name="connsiteX3" fmla="*/ 11048 w 11048"/>
              <a:gd name="connsiteY3" fmla="*/ 1140930000 h 1140930000"/>
              <a:gd name="connsiteX0" fmla="*/ 0 w 11048"/>
              <a:gd name="connsiteY0" fmla="*/ 53830000 h 1140930000"/>
              <a:gd name="connsiteX1" fmla="*/ 9801 w 11048"/>
              <a:gd name="connsiteY1" fmla="*/ 3455000 h 1140930000"/>
              <a:gd name="connsiteX2" fmla="*/ 11048 w 11048"/>
              <a:gd name="connsiteY2" fmla="*/ 1140930000 h 1140930000"/>
              <a:gd name="connsiteX0" fmla="*/ 0 w 11048"/>
              <a:gd name="connsiteY0" fmla="*/ 53830000 h 1140930000"/>
              <a:gd name="connsiteX1" fmla="*/ 9801 w 11048"/>
              <a:gd name="connsiteY1" fmla="*/ 3455000 h 1140930000"/>
              <a:gd name="connsiteX2" fmla="*/ 11048 w 11048"/>
              <a:gd name="connsiteY2" fmla="*/ 1140930000 h 114093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1048" h="1140930000">
                <a:moveTo>
                  <a:pt x="0" y="53830000"/>
                </a:moveTo>
                <a:cubicBezTo>
                  <a:pt x="1603" y="71318333"/>
                  <a:pt x="7798" y="-18405417"/>
                  <a:pt x="9801" y="3455000"/>
                </a:cubicBezTo>
                <a:cubicBezTo>
                  <a:pt x="10594" y="184635000"/>
                  <a:pt x="10788" y="903956042"/>
                  <a:pt x="11048" y="114093000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3" name="AutoShape 1653">
            <a:extLst>
              <a:ext uri="{FF2B5EF4-FFF2-40B4-BE49-F238E27FC236}">
                <a16:creationId xmlns:a16="http://schemas.microsoft.com/office/drawing/2014/main" id="{011C7B40-3345-4D7D-AC50-FEA200D82CBF}"/>
              </a:ext>
            </a:extLst>
          </xdr:cNvPr>
          <xdr:cNvSpPr>
            <a:spLocks/>
          </xdr:cNvSpPr>
        </xdr:nvSpPr>
        <xdr:spPr bwMode="auto">
          <a:xfrm rot="5877381">
            <a:off x="7168287" y="5268862"/>
            <a:ext cx="352285" cy="417554"/>
          </a:xfrm>
          <a:prstGeom prst="rightBrace">
            <a:avLst>
              <a:gd name="adj1" fmla="val 42094"/>
              <a:gd name="adj2" fmla="val 44282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14" name="フローチャート : 磁気ディスク 492">
            <a:extLst>
              <a:ext uri="{FF2B5EF4-FFF2-40B4-BE49-F238E27FC236}">
                <a16:creationId xmlns:a16="http://schemas.microsoft.com/office/drawing/2014/main" id="{BCBAAA62-9C6F-4EEC-B469-28B1794C612E}"/>
              </a:ext>
            </a:extLst>
          </xdr:cNvPr>
          <xdr:cNvSpPr/>
        </xdr:nvSpPr>
        <xdr:spPr bwMode="auto">
          <a:xfrm>
            <a:off x="7474516" y="5317700"/>
            <a:ext cx="133350" cy="108564"/>
          </a:xfrm>
          <a:prstGeom prst="flowChartMagneticDisk">
            <a:avLst/>
          </a:prstGeom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15" name="Line 927">
            <a:extLst>
              <a:ext uri="{FF2B5EF4-FFF2-40B4-BE49-F238E27FC236}">
                <a16:creationId xmlns:a16="http://schemas.microsoft.com/office/drawing/2014/main" id="{9F69F8C5-DAA4-4307-B512-D48D3F781F69}"/>
              </a:ext>
            </a:extLst>
          </xdr:cNvPr>
          <xdr:cNvSpPr>
            <a:spLocks noChangeShapeType="1"/>
          </xdr:cNvSpPr>
        </xdr:nvSpPr>
        <xdr:spPr bwMode="auto">
          <a:xfrm>
            <a:off x="6458188" y="4902833"/>
            <a:ext cx="12700" cy="3409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6" name="Oval 565">
            <a:extLst>
              <a:ext uri="{FF2B5EF4-FFF2-40B4-BE49-F238E27FC236}">
                <a16:creationId xmlns:a16="http://schemas.microsoft.com/office/drawing/2014/main" id="{BB2E7E1F-D037-4A2E-804C-36089505F5CB}"/>
              </a:ext>
            </a:extLst>
          </xdr:cNvPr>
          <xdr:cNvSpPr>
            <a:spLocks noChangeArrowheads="1"/>
          </xdr:cNvSpPr>
        </xdr:nvSpPr>
        <xdr:spPr bwMode="auto">
          <a:xfrm>
            <a:off x="6388671" y="5004937"/>
            <a:ext cx="137520" cy="13217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oneCellAnchor>
    <xdr:from>
      <xdr:col>4</xdr:col>
      <xdr:colOff>251892</xdr:colOff>
      <xdr:row>46</xdr:row>
      <xdr:rowOff>58457</xdr:rowOff>
    </xdr:from>
    <xdr:ext cx="302079" cy="305168"/>
    <xdr:grpSp>
      <xdr:nvGrpSpPr>
        <xdr:cNvPr id="817" name="Group 6672">
          <a:extLst>
            <a:ext uri="{FF2B5EF4-FFF2-40B4-BE49-F238E27FC236}">
              <a16:creationId xmlns:a16="http://schemas.microsoft.com/office/drawing/2014/main" id="{F79CD743-CA1A-4D7F-804C-E5CEE01B3875}"/>
            </a:ext>
          </a:extLst>
        </xdr:cNvPr>
        <xdr:cNvGrpSpPr>
          <a:grpSpLocks/>
        </xdr:cNvGrpSpPr>
      </xdr:nvGrpSpPr>
      <xdr:grpSpPr bwMode="auto">
        <a:xfrm>
          <a:off x="2525752" y="7897906"/>
          <a:ext cx="302079" cy="305168"/>
          <a:chOff x="536" y="109"/>
          <a:chExt cx="46" cy="44"/>
        </a:xfrm>
      </xdr:grpSpPr>
      <xdr:pic>
        <xdr:nvPicPr>
          <xdr:cNvPr id="818" name="Picture 6673" descr="route2">
            <a:extLst>
              <a:ext uri="{FF2B5EF4-FFF2-40B4-BE49-F238E27FC236}">
                <a16:creationId xmlns:a16="http://schemas.microsoft.com/office/drawing/2014/main" id="{C1F65C24-FF4A-466B-94A8-D9B1242CBB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9" name="Text Box 6674">
            <a:extLst>
              <a:ext uri="{FF2B5EF4-FFF2-40B4-BE49-F238E27FC236}">
                <a16:creationId xmlns:a16="http://schemas.microsoft.com/office/drawing/2014/main" id="{49E31711-A5E6-48E4-B96B-B37E343012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13070</xdr:colOff>
      <xdr:row>46</xdr:row>
      <xdr:rowOff>13854</xdr:rowOff>
    </xdr:from>
    <xdr:to>
      <xdr:col>4</xdr:col>
      <xdr:colOff>141658</xdr:colOff>
      <xdr:row>46</xdr:row>
      <xdr:rowOff>128664</xdr:rowOff>
    </xdr:to>
    <xdr:sp macro="" textlink="">
      <xdr:nvSpPr>
        <xdr:cNvPr id="821" name="AutoShape 682">
          <a:extLst>
            <a:ext uri="{FF2B5EF4-FFF2-40B4-BE49-F238E27FC236}">
              <a16:creationId xmlns:a16="http://schemas.microsoft.com/office/drawing/2014/main" id="{001E16A2-D770-4702-9C97-82F37E5864E6}"/>
            </a:ext>
          </a:extLst>
        </xdr:cNvPr>
        <xdr:cNvSpPr>
          <a:spLocks noChangeArrowheads="1"/>
        </xdr:cNvSpPr>
      </xdr:nvSpPr>
      <xdr:spPr bwMode="auto">
        <a:xfrm>
          <a:off x="2289432" y="7860640"/>
          <a:ext cx="128588" cy="11481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280652</xdr:colOff>
      <xdr:row>44</xdr:row>
      <xdr:rowOff>110568</xdr:rowOff>
    </xdr:from>
    <xdr:to>
      <xdr:col>5</xdr:col>
      <xdr:colOff>669020</xdr:colOff>
      <xdr:row>45</xdr:row>
      <xdr:rowOff>124741</xdr:rowOff>
    </xdr:to>
    <xdr:sp macro="" textlink="">
      <xdr:nvSpPr>
        <xdr:cNvPr id="829" name="Text Box 1068">
          <a:extLst>
            <a:ext uri="{FF2B5EF4-FFF2-40B4-BE49-F238E27FC236}">
              <a16:creationId xmlns:a16="http://schemas.microsoft.com/office/drawing/2014/main" id="{081DA003-E379-453F-9FE3-5958B7E48BAE}"/>
            </a:ext>
          </a:extLst>
        </xdr:cNvPr>
        <xdr:cNvSpPr txBox="1">
          <a:spLocks noChangeArrowheads="1"/>
        </xdr:cNvSpPr>
      </xdr:nvSpPr>
      <xdr:spPr bwMode="auto">
        <a:xfrm>
          <a:off x="3262884" y="7568983"/>
          <a:ext cx="388368" cy="192767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0" tIns="18000" rIns="0" bIns="36000" anchor="t" upright="1"/>
        <a:lstStyle/>
        <a:p>
          <a:pPr algn="ctr" rtl="0">
            <a:lnSpc>
              <a:spcPts val="7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ｽｰﾊﾟｰ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ｻﾝﾀﾞｲｺｰ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50272</xdr:colOff>
      <xdr:row>45</xdr:row>
      <xdr:rowOff>170094</xdr:rowOff>
    </xdr:from>
    <xdr:to>
      <xdr:col>6</xdr:col>
      <xdr:colOff>576860</xdr:colOff>
      <xdr:row>47</xdr:row>
      <xdr:rowOff>111850</xdr:rowOff>
    </xdr:to>
    <xdr:sp macro="" textlink="">
      <xdr:nvSpPr>
        <xdr:cNvPr id="830" name="Freeform 527">
          <a:extLst>
            <a:ext uri="{FF2B5EF4-FFF2-40B4-BE49-F238E27FC236}">
              <a16:creationId xmlns:a16="http://schemas.microsoft.com/office/drawing/2014/main" id="{62363E27-DED4-4EC3-A066-FDBC861B06A7}"/>
            </a:ext>
          </a:extLst>
        </xdr:cNvPr>
        <xdr:cNvSpPr>
          <a:spLocks/>
        </xdr:cNvSpPr>
      </xdr:nvSpPr>
      <xdr:spPr bwMode="auto">
        <a:xfrm>
          <a:off x="3738375" y="7807103"/>
          <a:ext cx="526588" cy="2847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7719"/>
            <a:gd name="connsiteY0" fmla="*/ 11081 h 11081"/>
            <a:gd name="connsiteX1" fmla="*/ 0 w 17719"/>
            <a:gd name="connsiteY1" fmla="*/ 1081 h 11081"/>
            <a:gd name="connsiteX2" fmla="*/ 17719 w 17719"/>
            <a:gd name="connsiteY2" fmla="*/ 0 h 11081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9645"/>
            <a:gd name="connsiteY0" fmla="*/ 11900 h 11900"/>
            <a:gd name="connsiteX1" fmla="*/ 1926 w 19645"/>
            <a:gd name="connsiteY1" fmla="*/ 1081 h 11900"/>
            <a:gd name="connsiteX2" fmla="*/ 19645 w 19645"/>
            <a:gd name="connsiteY2" fmla="*/ 0 h 11900"/>
            <a:gd name="connsiteX0" fmla="*/ 0 w 18010"/>
            <a:gd name="connsiteY0" fmla="*/ 11869 h 11869"/>
            <a:gd name="connsiteX1" fmla="*/ 291 w 18010"/>
            <a:gd name="connsiteY1" fmla="*/ 1081 h 11869"/>
            <a:gd name="connsiteX2" fmla="*/ 18010 w 18010"/>
            <a:gd name="connsiteY2" fmla="*/ 0 h 11869"/>
            <a:gd name="connsiteX0" fmla="*/ 0 w 18010"/>
            <a:gd name="connsiteY0" fmla="*/ 11869 h 11869"/>
            <a:gd name="connsiteX1" fmla="*/ 291 w 18010"/>
            <a:gd name="connsiteY1" fmla="*/ 1081 h 11869"/>
            <a:gd name="connsiteX2" fmla="*/ 18010 w 18010"/>
            <a:gd name="connsiteY2" fmla="*/ 0 h 11869"/>
            <a:gd name="connsiteX0" fmla="*/ 454 w 17746"/>
            <a:gd name="connsiteY0" fmla="*/ 11931 h 11931"/>
            <a:gd name="connsiteX1" fmla="*/ 27 w 17746"/>
            <a:gd name="connsiteY1" fmla="*/ 1081 h 11931"/>
            <a:gd name="connsiteX2" fmla="*/ 17746 w 17746"/>
            <a:gd name="connsiteY2" fmla="*/ 0 h 11931"/>
            <a:gd name="connsiteX0" fmla="*/ 474 w 17766"/>
            <a:gd name="connsiteY0" fmla="*/ 11931 h 11931"/>
            <a:gd name="connsiteX1" fmla="*/ 47 w 17766"/>
            <a:gd name="connsiteY1" fmla="*/ 1081 h 11931"/>
            <a:gd name="connsiteX2" fmla="*/ 17766 w 17766"/>
            <a:gd name="connsiteY2" fmla="*/ 0 h 11931"/>
            <a:gd name="connsiteX0" fmla="*/ 474 w 11504"/>
            <a:gd name="connsiteY0" fmla="*/ 10850 h 10850"/>
            <a:gd name="connsiteX1" fmla="*/ 47 w 11504"/>
            <a:gd name="connsiteY1" fmla="*/ 0 h 10850"/>
            <a:gd name="connsiteX2" fmla="*/ 11504 w 11504"/>
            <a:gd name="connsiteY2" fmla="*/ 604 h 10850"/>
            <a:gd name="connsiteX0" fmla="*/ 474 w 11504"/>
            <a:gd name="connsiteY0" fmla="*/ 10850 h 10850"/>
            <a:gd name="connsiteX1" fmla="*/ 47 w 11504"/>
            <a:gd name="connsiteY1" fmla="*/ 0 h 10850"/>
            <a:gd name="connsiteX2" fmla="*/ 11504 w 11504"/>
            <a:gd name="connsiteY2" fmla="*/ 604 h 10850"/>
            <a:gd name="connsiteX0" fmla="*/ 474 w 11424"/>
            <a:gd name="connsiteY0" fmla="*/ 10850 h 10850"/>
            <a:gd name="connsiteX1" fmla="*/ 47 w 11424"/>
            <a:gd name="connsiteY1" fmla="*/ 0 h 10850"/>
            <a:gd name="connsiteX2" fmla="*/ 11424 w 11424"/>
            <a:gd name="connsiteY2" fmla="*/ 136 h 10850"/>
            <a:gd name="connsiteX0" fmla="*/ 474 w 10148"/>
            <a:gd name="connsiteY0" fmla="*/ 10870 h 10870"/>
            <a:gd name="connsiteX1" fmla="*/ 47 w 10148"/>
            <a:gd name="connsiteY1" fmla="*/ 20 h 10870"/>
            <a:gd name="connsiteX2" fmla="*/ 10148 w 10148"/>
            <a:gd name="connsiteY2" fmla="*/ 0 h 10870"/>
            <a:gd name="connsiteX0" fmla="*/ 4079 w 10110"/>
            <a:gd name="connsiteY0" fmla="*/ 5648 h 5648"/>
            <a:gd name="connsiteX1" fmla="*/ 9 w 10110"/>
            <a:gd name="connsiteY1" fmla="*/ 20 h 5648"/>
            <a:gd name="connsiteX2" fmla="*/ 10110 w 10110"/>
            <a:gd name="connsiteY2" fmla="*/ 0 h 5648"/>
            <a:gd name="connsiteX0" fmla="*/ 4844 w 10809"/>
            <a:gd name="connsiteY0" fmla="*/ 10000 h 10000"/>
            <a:gd name="connsiteX1" fmla="*/ 940 w 10809"/>
            <a:gd name="connsiteY1" fmla="*/ 7413 h 10000"/>
            <a:gd name="connsiteX2" fmla="*/ 818 w 10809"/>
            <a:gd name="connsiteY2" fmla="*/ 35 h 10000"/>
            <a:gd name="connsiteX3" fmla="*/ 10809 w 10809"/>
            <a:gd name="connsiteY3" fmla="*/ 0 h 10000"/>
            <a:gd name="connsiteX0" fmla="*/ 4646 w 10611"/>
            <a:gd name="connsiteY0" fmla="*/ 10000 h 10000"/>
            <a:gd name="connsiteX1" fmla="*/ 742 w 10611"/>
            <a:gd name="connsiteY1" fmla="*/ 7413 h 10000"/>
            <a:gd name="connsiteX2" fmla="*/ 620 w 10611"/>
            <a:gd name="connsiteY2" fmla="*/ 35 h 10000"/>
            <a:gd name="connsiteX3" fmla="*/ 10611 w 10611"/>
            <a:gd name="connsiteY3" fmla="*/ 0 h 10000"/>
            <a:gd name="connsiteX0" fmla="*/ 4646 w 10611"/>
            <a:gd name="connsiteY0" fmla="*/ 10000 h 10000"/>
            <a:gd name="connsiteX1" fmla="*/ 742 w 10611"/>
            <a:gd name="connsiteY1" fmla="*/ 7413 h 10000"/>
            <a:gd name="connsiteX2" fmla="*/ 620 w 10611"/>
            <a:gd name="connsiteY2" fmla="*/ 35 h 10000"/>
            <a:gd name="connsiteX3" fmla="*/ 10611 w 10611"/>
            <a:gd name="connsiteY3" fmla="*/ 0 h 10000"/>
            <a:gd name="connsiteX0" fmla="*/ 5130 w 10611"/>
            <a:gd name="connsiteY0" fmla="*/ 8007 h 8007"/>
            <a:gd name="connsiteX1" fmla="*/ 742 w 10611"/>
            <a:gd name="connsiteY1" fmla="*/ 7413 h 8007"/>
            <a:gd name="connsiteX2" fmla="*/ 620 w 10611"/>
            <a:gd name="connsiteY2" fmla="*/ 35 h 8007"/>
            <a:gd name="connsiteX3" fmla="*/ 10611 w 10611"/>
            <a:gd name="connsiteY3" fmla="*/ 0 h 8007"/>
            <a:gd name="connsiteX0" fmla="*/ 4251 w 9416"/>
            <a:gd name="connsiteY0" fmla="*/ 10000 h 10000"/>
            <a:gd name="connsiteX1" fmla="*/ 115 w 9416"/>
            <a:gd name="connsiteY1" fmla="*/ 9258 h 10000"/>
            <a:gd name="connsiteX2" fmla="*/ 0 w 9416"/>
            <a:gd name="connsiteY2" fmla="*/ 44 h 10000"/>
            <a:gd name="connsiteX3" fmla="*/ 9416 w 9416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416" h="10000">
              <a:moveTo>
                <a:pt x="4251" y="10000"/>
              </a:moveTo>
              <a:cubicBezTo>
                <a:pt x="3730" y="9462"/>
                <a:pt x="-13" y="8745"/>
                <a:pt x="115" y="9258"/>
              </a:cubicBezTo>
              <a:cubicBezTo>
                <a:pt x="294" y="9771"/>
                <a:pt x="114" y="-604"/>
                <a:pt x="0" y="44"/>
              </a:cubicBezTo>
              <a:lnTo>
                <a:pt x="94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683201</xdr:colOff>
      <xdr:row>46</xdr:row>
      <xdr:rowOff>39356</xdr:rowOff>
    </xdr:from>
    <xdr:to>
      <xdr:col>6</xdr:col>
      <xdr:colOff>119357</xdr:colOff>
      <xdr:row>47</xdr:row>
      <xdr:rowOff>18181</xdr:rowOff>
    </xdr:to>
    <xdr:sp macro="" textlink="">
      <xdr:nvSpPr>
        <xdr:cNvPr id="831" name="AutoShape 93">
          <a:extLst>
            <a:ext uri="{FF2B5EF4-FFF2-40B4-BE49-F238E27FC236}">
              <a16:creationId xmlns:a16="http://schemas.microsoft.com/office/drawing/2014/main" id="{493DDB39-5625-43A3-80C3-02F3556817E7}"/>
            </a:ext>
          </a:extLst>
        </xdr:cNvPr>
        <xdr:cNvSpPr>
          <a:spLocks noChangeArrowheads="1"/>
        </xdr:cNvSpPr>
      </xdr:nvSpPr>
      <xdr:spPr bwMode="auto">
        <a:xfrm>
          <a:off x="3665433" y="7854959"/>
          <a:ext cx="142027" cy="1432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82210</xdr:colOff>
      <xdr:row>45</xdr:row>
      <xdr:rowOff>175760</xdr:rowOff>
    </xdr:from>
    <xdr:to>
      <xdr:col>6</xdr:col>
      <xdr:colOff>82210</xdr:colOff>
      <xdr:row>46</xdr:row>
      <xdr:rowOff>2837</xdr:rowOff>
    </xdr:to>
    <xdr:sp macro="" textlink="">
      <xdr:nvSpPr>
        <xdr:cNvPr id="832" name="Line 547">
          <a:extLst>
            <a:ext uri="{FF2B5EF4-FFF2-40B4-BE49-F238E27FC236}">
              <a16:creationId xmlns:a16="http://schemas.microsoft.com/office/drawing/2014/main" id="{B89F1750-07FA-41B1-992C-80305226E4A4}"/>
            </a:ext>
          </a:extLst>
        </xdr:cNvPr>
        <xdr:cNvSpPr>
          <a:spLocks noChangeShapeType="1"/>
        </xdr:cNvSpPr>
      </xdr:nvSpPr>
      <xdr:spPr bwMode="auto">
        <a:xfrm rot="5400000">
          <a:off x="3414542" y="7462669"/>
          <a:ext cx="5671" cy="7058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42524</xdr:colOff>
      <xdr:row>44</xdr:row>
      <xdr:rowOff>90714</xdr:rowOff>
    </xdr:from>
    <xdr:to>
      <xdr:col>6</xdr:col>
      <xdr:colOff>54178</xdr:colOff>
      <xdr:row>45</xdr:row>
      <xdr:rowOff>155934</xdr:rowOff>
    </xdr:to>
    <xdr:sp macro="" textlink="">
      <xdr:nvSpPr>
        <xdr:cNvPr id="833" name="Line 547">
          <a:extLst>
            <a:ext uri="{FF2B5EF4-FFF2-40B4-BE49-F238E27FC236}">
              <a16:creationId xmlns:a16="http://schemas.microsoft.com/office/drawing/2014/main" id="{DBCF6588-972D-4155-B0A0-456C9433E678}"/>
            </a:ext>
          </a:extLst>
        </xdr:cNvPr>
        <xdr:cNvSpPr>
          <a:spLocks noChangeShapeType="1"/>
        </xdr:cNvSpPr>
      </xdr:nvSpPr>
      <xdr:spPr bwMode="auto">
        <a:xfrm rot="5400000" flipV="1">
          <a:off x="3614547" y="7665209"/>
          <a:ext cx="243814" cy="116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53863</xdr:colOff>
      <xdr:row>47</xdr:row>
      <xdr:rowOff>90714</xdr:rowOff>
    </xdr:from>
    <xdr:to>
      <xdr:col>6</xdr:col>
      <xdr:colOff>53863</xdr:colOff>
      <xdr:row>47</xdr:row>
      <xdr:rowOff>96385</xdr:rowOff>
    </xdr:to>
    <xdr:sp macro="" textlink="">
      <xdr:nvSpPr>
        <xdr:cNvPr id="834" name="Line 547">
          <a:extLst>
            <a:ext uri="{FF2B5EF4-FFF2-40B4-BE49-F238E27FC236}">
              <a16:creationId xmlns:a16="http://schemas.microsoft.com/office/drawing/2014/main" id="{118E8FCD-D314-497A-B73D-F73B1854BA49}"/>
            </a:ext>
          </a:extLst>
        </xdr:cNvPr>
        <xdr:cNvSpPr>
          <a:spLocks noChangeShapeType="1"/>
        </xdr:cNvSpPr>
      </xdr:nvSpPr>
      <xdr:spPr bwMode="auto">
        <a:xfrm rot="5400000">
          <a:off x="3386195" y="7720636"/>
          <a:ext cx="5671" cy="7058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84292</xdr:colOff>
      <xdr:row>44</xdr:row>
      <xdr:rowOff>93546</xdr:rowOff>
    </xdr:from>
    <xdr:ext cx="302079" cy="305168"/>
    <xdr:grpSp>
      <xdr:nvGrpSpPr>
        <xdr:cNvPr id="835" name="Group 6672">
          <a:extLst>
            <a:ext uri="{FF2B5EF4-FFF2-40B4-BE49-F238E27FC236}">
              <a16:creationId xmlns:a16="http://schemas.microsoft.com/office/drawing/2014/main" id="{BB71D0F4-7D74-48DF-A8BF-8F185F0F55BF}"/>
            </a:ext>
          </a:extLst>
        </xdr:cNvPr>
        <xdr:cNvGrpSpPr>
          <a:grpSpLocks/>
        </xdr:cNvGrpSpPr>
      </xdr:nvGrpSpPr>
      <xdr:grpSpPr bwMode="auto">
        <a:xfrm>
          <a:off x="3768226" y="7592149"/>
          <a:ext cx="302079" cy="305168"/>
          <a:chOff x="536" y="109"/>
          <a:chExt cx="46" cy="44"/>
        </a:xfrm>
      </xdr:grpSpPr>
      <xdr:pic>
        <xdr:nvPicPr>
          <xdr:cNvPr id="836" name="Picture 6673" descr="route2">
            <a:extLst>
              <a:ext uri="{FF2B5EF4-FFF2-40B4-BE49-F238E27FC236}">
                <a16:creationId xmlns:a16="http://schemas.microsoft.com/office/drawing/2014/main" id="{EFE0609A-68B1-462C-95D3-55D012F1DD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7" name="Text Box 6674">
            <a:extLst>
              <a:ext uri="{FF2B5EF4-FFF2-40B4-BE49-F238E27FC236}">
                <a16:creationId xmlns:a16="http://schemas.microsoft.com/office/drawing/2014/main" id="{43210AD7-9D56-4159-A42D-160FFBA01A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90713</xdr:colOff>
      <xdr:row>43</xdr:row>
      <xdr:rowOff>162471</xdr:rowOff>
    </xdr:from>
    <xdr:to>
      <xdr:col>6</xdr:col>
      <xdr:colOff>419552</xdr:colOff>
      <xdr:row>45</xdr:row>
      <xdr:rowOff>1374</xdr:rowOff>
    </xdr:to>
    <xdr:sp macro="" textlink="">
      <xdr:nvSpPr>
        <xdr:cNvPr id="838" name="Text Box 1664">
          <a:extLst>
            <a:ext uri="{FF2B5EF4-FFF2-40B4-BE49-F238E27FC236}">
              <a16:creationId xmlns:a16="http://schemas.microsoft.com/office/drawing/2014/main" id="{36DCF7F4-DF35-4887-95BB-A9B4A72699D5}"/>
            </a:ext>
          </a:extLst>
        </xdr:cNvPr>
        <xdr:cNvSpPr txBox="1">
          <a:spLocks noChangeArrowheads="1"/>
        </xdr:cNvSpPr>
      </xdr:nvSpPr>
      <xdr:spPr bwMode="auto">
        <a:xfrm>
          <a:off x="3778844" y="7557976"/>
          <a:ext cx="328839" cy="18526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下山ﾊﾞｲﾊﾟｽ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8</xdr:col>
      <xdr:colOff>240926</xdr:colOff>
      <xdr:row>46</xdr:row>
      <xdr:rowOff>128206</xdr:rowOff>
    </xdr:from>
    <xdr:ext cx="302079" cy="305168"/>
    <xdr:grpSp>
      <xdr:nvGrpSpPr>
        <xdr:cNvPr id="840" name="Group 6672">
          <a:extLst>
            <a:ext uri="{FF2B5EF4-FFF2-40B4-BE49-F238E27FC236}">
              <a16:creationId xmlns:a16="http://schemas.microsoft.com/office/drawing/2014/main" id="{C563A285-092C-47CD-845D-DD0BEC813121}"/>
            </a:ext>
          </a:extLst>
        </xdr:cNvPr>
        <xdr:cNvGrpSpPr>
          <a:grpSpLocks/>
        </xdr:cNvGrpSpPr>
      </xdr:nvGrpSpPr>
      <xdr:grpSpPr bwMode="auto">
        <a:xfrm>
          <a:off x="5334933" y="7967655"/>
          <a:ext cx="302079" cy="305168"/>
          <a:chOff x="536" y="109"/>
          <a:chExt cx="46" cy="44"/>
        </a:xfrm>
      </xdr:grpSpPr>
      <xdr:pic>
        <xdr:nvPicPr>
          <xdr:cNvPr id="841" name="Picture 6673" descr="route2">
            <a:extLst>
              <a:ext uri="{FF2B5EF4-FFF2-40B4-BE49-F238E27FC236}">
                <a16:creationId xmlns:a16="http://schemas.microsoft.com/office/drawing/2014/main" id="{BD19B419-6BD9-429C-A367-1F684408E6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2" name="Text Box 6674">
            <a:extLst>
              <a:ext uri="{FF2B5EF4-FFF2-40B4-BE49-F238E27FC236}">
                <a16:creationId xmlns:a16="http://schemas.microsoft.com/office/drawing/2014/main" id="{6737D166-30DB-4D10-83B8-E5DE298736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658074</xdr:colOff>
      <xdr:row>41</xdr:row>
      <xdr:rowOff>118992</xdr:rowOff>
    </xdr:from>
    <xdr:ext cx="302079" cy="305168"/>
    <xdr:grpSp>
      <xdr:nvGrpSpPr>
        <xdr:cNvPr id="843" name="Group 6672">
          <a:extLst>
            <a:ext uri="{FF2B5EF4-FFF2-40B4-BE49-F238E27FC236}">
              <a16:creationId xmlns:a16="http://schemas.microsoft.com/office/drawing/2014/main" id="{4D9889F4-5752-49F6-91B0-DB787ADDB9E8}"/>
            </a:ext>
          </a:extLst>
        </xdr:cNvPr>
        <xdr:cNvGrpSpPr>
          <a:grpSpLocks/>
        </xdr:cNvGrpSpPr>
      </xdr:nvGrpSpPr>
      <xdr:grpSpPr bwMode="auto">
        <a:xfrm>
          <a:off x="5047045" y="7099323"/>
          <a:ext cx="302079" cy="305168"/>
          <a:chOff x="536" y="109"/>
          <a:chExt cx="46" cy="44"/>
        </a:xfrm>
      </xdr:grpSpPr>
      <xdr:pic>
        <xdr:nvPicPr>
          <xdr:cNvPr id="844" name="Picture 6673" descr="route2">
            <a:extLst>
              <a:ext uri="{FF2B5EF4-FFF2-40B4-BE49-F238E27FC236}">
                <a16:creationId xmlns:a16="http://schemas.microsoft.com/office/drawing/2014/main" id="{9E101068-517C-4AC9-9E47-D4F9437A2D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5" name="Text Box 6674">
            <a:extLst>
              <a:ext uri="{FF2B5EF4-FFF2-40B4-BE49-F238E27FC236}">
                <a16:creationId xmlns:a16="http://schemas.microsoft.com/office/drawing/2014/main" id="{29A09627-002A-43F3-A918-8917FC5A07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50427</xdr:colOff>
      <xdr:row>46</xdr:row>
      <xdr:rowOff>9565</xdr:rowOff>
    </xdr:from>
    <xdr:ext cx="526677" cy="165173"/>
    <xdr:sp macro="" textlink="">
      <xdr:nvSpPr>
        <xdr:cNvPr id="846" name="Text Box 1620">
          <a:extLst>
            <a:ext uri="{FF2B5EF4-FFF2-40B4-BE49-F238E27FC236}">
              <a16:creationId xmlns:a16="http://schemas.microsoft.com/office/drawing/2014/main" id="{6F8FF94D-076D-4A2E-99C1-6764D4892FD4}"/>
            </a:ext>
          </a:extLst>
        </xdr:cNvPr>
        <xdr:cNvSpPr txBox="1">
          <a:spLocks noChangeArrowheads="1"/>
        </xdr:cNvSpPr>
      </xdr:nvSpPr>
      <xdr:spPr bwMode="auto">
        <a:xfrm>
          <a:off x="3015877" y="6511965"/>
          <a:ext cx="5266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106283</xdr:colOff>
      <xdr:row>41</xdr:row>
      <xdr:rowOff>102219</xdr:rowOff>
    </xdr:from>
    <xdr:to>
      <xdr:col>8</xdr:col>
      <xdr:colOff>414821</xdr:colOff>
      <xdr:row>49</xdr:row>
      <xdr:rowOff>44930</xdr:rowOff>
    </xdr:to>
    <xdr:grpSp>
      <xdr:nvGrpSpPr>
        <xdr:cNvPr id="848" name="グループ化 847">
          <a:extLst>
            <a:ext uri="{FF2B5EF4-FFF2-40B4-BE49-F238E27FC236}">
              <a16:creationId xmlns:a16="http://schemas.microsoft.com/office/drawing/2014/main" id="{574DC803-878D-492C-B9DA-CC7ADC26D311}"/>
            </a:ext>
          </a:extLst>
        </xdr:cNvPr>
        <xdr:cNvGrpSpPr/>
      </xdr:nvGrpSpPr>
      <xdr:grpSpPr>
        <a:xfrm rot="4500597">
          <a:off x="4344325" y="7233479"/>
          <a:ext cx="1315431" cy="1013574"/>
          <a:chOff x="4884701" y="6040241"/>
          <a:chExt cx="1331101" cy="1083453"/>
        </a:xfrm>
      </xdr:grpSpPr>
      <xdr:sp macro="" textlink="">
        <xdr:nvSpPr>
          <xdr:cNvPr id="849" name="Freeform 1147">
            <a:extLst>
              <a:ext uri="{FF2B5EF4-FFF2-40B4-BE49-F238E27FC236}">
                <a16:creationId xmlns:a16="http://schemas.microsoft.com/office/drawing/2014/main" id="{191D9773-61E5-4FA9-89C6-5D0550715BF0}"/>
              </a:ext>
            </a:extLst>
          </xdr:cNvPr>
          <xdr:cNvSpPr>
            <a:spLocks/>
          </xdr:cNvSpPr>
        </xdr:nvSpPr>
        <xdr:spPr bwMode="auto">
          <a:xfrm rot="21124334">
            <a:off x="4923462" y="6554260"/>
            <a:ext cx="1191515" cy="192908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223 w 11223"/>
              <a:gd name="connsiteY0" fmla="*/ 7820 h 10240"/>
              <a:gd name="connsiteX1" fmla="*/ 9481 w 11223"/>
              <a:gd name="connsiteY1" fmla="*/ 9586 h 10240"/>
              <a:gd name="connsiteX2" fmla="*/ 8826 w 11223"/>
              <a:gd name="connsiteY2" fmla="*/ 9586 h 10240"/>
              <a:gd name="connsiteX3" fmla="*/ 7806 w 11223"/>
              <a:gd name="connsiteY3" fmla="*/ 8274 h 10240"/>
              <a:gd name="connsiteX4" fmla="*/ 7077 w 11223"/>
              <a:gd name="connsiteY4" fmla="*/ 10240 h 10240"/>
              <a:gd name="connsiteX5" fmla="*/ 5694 w 11223"/>
              <a:gd name="connsiteY5" fmla="*/ 8274 h 10240"/>
              <a:gd name="connsiteX6" fmla="*/ 3947 w 11223"/>
              <a:gd name="connsiteY6" fmla="*/ 4993 h 10240"/>
              <a:gd name="connsiteX7" fmla="*/ 2141 w 11223"/>
              <a:gd name="connsiteY7" fmla="*/ 3312 h 10240"/>
              <a:gd name="connsiteX8" fmla="*/ 0 w 11223"/>
              <a:gd name="connsiteY8" fmla="*/ 0 h 10240"/>
              <a:gd name="connsiteX0" fmla="*/ 11148 w 11148"/>
              <a:gd name="connsiteY0" fmla="*/ 11791 h 11791"/>
              <a:gd name="connsiteX1" fmla="*/ 9481 w 11148"/>
              <a:gd name="connsiteY1" fmla="*/ 9586 h 11791"/>
              <a:gd name="connsiteX2" fmla="*/ 8826 w 11148"/>
              <a:gd name="connsiteY2" fmla="*/ 9586 h 11791"/>
              <a:gd name="connsiteX3" fmla="*/ 7806 w 11148"/>
              <a:gd name="connsiteY3" fmla="*/ 8274 h 11791"/>
              <a:gd name="connsiteX4" fmla="*/ 7077 w 11148"/>
              <a:gd name="connsiteY4" fmla="*/ 10240 h 11791"/>
              <a:gd name="connsiteX5" fmla="*/ 5694 w 11148"/>
              <a:gd name="connsiteY5" fmla="*/ 8274 h 11791"/>
              <a:gd name="connsiteX6" fmla="*/ 3947 w 11148"/>
              <a:gd name="connsiteY6" fmla="*/ 4993 h 11791"/>
              <a:gd name="connsiteX7" fmla="*/ 2141 w 11148"/>
              <a:gd name="connsiteY7" fmla="*/ 3312 h 11791"/>
              <a:gd name="connsiteX8" fmla="*/ 0 w 11148"/>
              <a:gd name="connsiteY8" fmla="*/ 0 h 11791"/>
              <a:gd name="connsiteX0" fmla="*/ 11259 w 11259"/>
              <a:gd name="connsiteY0" fmla="*/ 14218 h 14218"/>
              <a:gd name="connsiteX1" fmla="*/ 9481 w 11259"/>
              <a:gd name="connsiteY1" fmla="*/ 9586 h 14218"/>
              <a:gd name="connsiteX2" fmla="*/ 8826 w 11259"/>
              <a:gd name="connsiteY2" fmla="*/ 9586 h 14218"/>
              <a:gd name="connsiteX3" fmla="*/ 7806 w 11259"/>
              <a:gd name="connsiteY3" fmla="*/ 8274 h 14218"/>
              <a:gd name="connsiteX4" fmla="*/ 7077 w 11259"/>
              <a:gd name="connsiteY4" fmla="*/ 10240 h 14218"/>
              <a:gd name="connsiteX5" fmla="*/ 5694 w 11259"/>
              <a:gd name="connsiteY5" fmla="*/ 8274 h 14218"/>
              <a:gd name="connsiteX6" fmla="*/ 3947 w 11259"/>
              <a:gd name="connsiteY6" fmla="*/ 4993 h 14218"/>
              <a:gd name="connsiteX7" fmla="*/ 2141 w 11259"/>
              <a:gd name="connsiteY7" fmla="*/ 3312 h 14218"/>
              <a:gd name="connsiteX8" fmla="*/ 0 w 11259"/>
              <a:gd name="connsiteY8" fmla="*/ 0 h 14218"/>
              <a:gd name="connsiteX0" fmla="*/ 11259 w 11259"/>
              <a:gd name="connsiteY0" fmla="*/ 14218 h 14430"/>
              <a:gd name="connsiteX1" fmla="*/ 9868 w 11259"/>
              <a:gd name="connsiteY1" fmla="*/ 14031 h 14430"/>
              <a:gd name="connsiteX2" fmla="*/ 8826 w 11259"/>
              <a:gd name="connsiteY2" fmla="*/ 9586 h 14430"/>
              <a:gd name="connsiteX3" fmla="*/ 7806 w 11259"/>
              <a:gd name="connsiteY3" fmla="*/ 8274 h 14430"/>
              <a:gd name="connsiteX4" fmla="*/ 7077 w 11259"/>
              <a:gd name="connsiteY4" fmla="*/ 10240 h 14430"/>
              <a:gd name="connsiteX5" fmla="*/ 5694 w 11259"/>
              <a:gd name="connsiteY5" fmla="*/ 8274 h 14430"/>
              <a:gd name="connsiteX6" fmla="*/ 3947 w 11259"/>
              <a:gd name="connsiteY6" fmla="*/ 4993 h 14430"/>
              <a:gd name="connsiteX7" fmla="*/ 2141 w 11259"/>
              <a:gd name="connsiteY7" fmla="*/ 3312 h 14430"/>
              <a:gd name="connsiteX8" fmla="*/ 0 w 11259"/>
              <a:gd name="connsiteY8" fmla="*/ 0 h 14430"/>
              <a:gd name="connsiteX0" fmla="*/ 11259 w 11259"/>
              <a:gd name="connsiteY0" fmla="*/ 14218 h 14430"/>
              <a:gd name="connsiteX1" fmla="*/ 9868 w 11259"/>
              <a:gd name="connsiteY1" fmla="*/ 14031 h 14430"/>
              <a:gd name="connsiteX2" fmla="*/ 8826 w 11259"/>
              <a:gd name="connsiteY2" fmla="*/ 9586 h 14430"/>
              <a:gd name="connsiteX3" fmla="*/ 8082 w 11259"/>
              <a:gd name="connsiteY3" fmla="*/ 10292 h 14430"/>
              <a:gd name="connsiteX4" fmla="*/ 7077 w 11259"/>
              <a:gd name="connsiteY4" fmla="*/ 10240 h 14430"/>
              <a:gd name="connsiteX5" fmla="*/ 5694 w 11259"/>
              <a:gd name="connsiteY5" fmla="*/ 8274 h 14430"/>
              <a:gd name="connsiteX6" fmla="*/ 3947 w 11259"/>
              <a:gd name="connsiteY6" fmla="*/ 4993 h 14430"/>
              <a:gd name="connsiteX7" fmla="*/ 2141 w 11259"/>
              <a:gd name="connsiteY7" fmla="*/ 3312 h 14430"/>
              <a:gd name="connsiteX8" fmla="*/ 0 w 11259"/>
              <a:gd name="connsiteY8" fmla="*/ 0 h 14430"/>
              <a:gd name="connsiteX0" fmla="*/ 9868 w 9868"/>
              <a:gd name="connsiteY0" fmla="*/ 14031 h 14031"/>
              <a:gd name="connsiteX1" fmla="*/ 8826 w 9868"/>
              <a:gd name="connsiteY1" fmla="*/ 9586 h 14031"/>
              <a:gd name="connsiteX2" fmla="*/ 8082 w 9868"/>
              <a:gd name="connsiteY2" fmla="*/ 10292 h 14031"/>
              <a:gd name="connsiteX3" fmla="*/ 7077 w 9868"/>
              <a:gd name="connsiteY3" fmla="*/ 10240 h 14031"/>
              <a:gd name="connsiteX4" fmla="*/ 5694 w 9868"/>
              <a:gd name="connsiteY4" fmla="*/ 8274 h 14031"/>
              <a:gd name="connsiteX5" fmla="*/ 3947 w 9868"/>
              <a:gd name="connsiteY5" fmla="*/ 4993 h 14031"/>
              <a:gd name="connsiteX6" fmla="*/ 2141 w 9868"/>
              <a:gd name="connsiteY6" fmla="*/ 3312 h 14031"/>
              <a:gd name="connsiteX7" fmla="*/ 0 w 9868"/>
              <a:gd name="connsiteY7" fmla="*/ 0 h 14031"/>
              <a:gd name="connsiteX0" fmla="*/ 10073 w 10073"/>
              <a:gd name="connsiteY0" fmla="*/ 7591 h 7591"/>
              <a:gd name="connsiteX1" fmla="*/ 8944 w 10073"/>
              <a:gd name="connsiteY1" fmla="*/ 6832 h 7591"/>
              <a:gd name="connsiteX2" fmla="*/ 8190 w 10073"/>
              <a:gd name="connsiteY2" fmla="*/ 7335 h 7591"/>
              <a:gd name="connsiteX3" fmla="*/ 7172 w 10073"/>
              <a:gd name="connsiteY3" fmla="*/ 7298 h 7591"/>
              <a:gd name="connsiteX4" fmla="*/ 5770 w 10073"/>
              <a:gd name="connsiteY4" fmla="*/ 5897 h 7591"/>
              <a:gd name="connsiteX5" fmla="*/ 4000 w 10073"/>
              <a:gd name="connsiteY5" fmla="*/ 3559 h 7591"/>
              <a:gd name="connsiteX6" fmla="*/ 2170 w 10073"/>
              <a:gd name="connsiteY6" fmla="*/ 2360 h 7591"/>
              <a:gd name="connsiteX7" fmla="*/ 0 w 10073"/>
              <a:gd name="connsiteY7" fmla="*/ 0 h 7591"/>
              <a:gd name="connsiteX0" fmla="*/ 9754 w 9754"/>
              <a:gd name="connsiteY0" fmla="*/ 10980 h 10980"/>
              <a:gd name="connsiteX1" fmla="*/ 8879 w 9754"/>
              <a:gd name="connsiteY1" fmla="*/ 9000 h 10980"/>
              <a:gd name="connsiteX2" fmla="*/ 8131 w 9754"/>
              <a:gd name="connsiteY2" fmla="*/ 9663 h 10980"/>
              <a:gd name="connsiteX3" fmla="*/ 7120 w 9754"/>
              <a:gd name="connsiteY3" fmla="*/ 9614 h 10980"/>
              <a:gd name="connsiteX4" fmla="*/ 5728 w 9754"/>
              <a:gd name="connsiteY4" fmla="*/ 7768 h 10980"/>
              <a:gd name="connsiteX5" fmla="*/ 3971 w 9754"/>
              <a:gd name="connsiteY5" fmla="*/ 4688 h 10980"/>
              <a:gd name="connsiteX6" fmla="*/ 2154 w 9754"/>
              <a:gd name="connsiteY6" fmla="*/ 3109 h 10980"/>
              <a:gd name="connsiteX7" fmla="*/ 0 w 9754"/>
              <a:gd name="connsiteY7" fmla="*/ 0 h 109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9754" h="10980">
                <a:moveTo>
                  <a:pt x="9754" y="10980"/>
                </a:moveTo>
                <a:cubicBezTo>
                  <a:pt x="9347" y="10255"/>
                  <a:pt x="9150" y="9220"/>
                  <a:pt x="8879" y="9000"/>
                </a:cubicBezTo>
                <a:cubicBezTo>
                  <a:pt x="8609" y="8781"/>
                  <a:pt x="8424" y="9663"/>
                  <a:pt x="8131" y="9663"/>
                </a:cubicBezTo>
                <a:cubicBezTo>
                  <a:pt x="7838" y="9663"/>
                  <a:pt x="7520" y="9930"/>
                  <a:pt x="7120" y="9614"/>
                </a:cubicBezTo>
                <a:cubicBezTo>
                  <a:pt x="6719" y="9299"/>
                  <a:pt x="6240" y="8382"/>
                  <a:pt x="5728" y="7768"/>
                </a:cubicBezTo>
                <a:cubicBezTo>
                  <a:pt x="5215" y="7151"/>
                  <a:pt x="4567" y="5463"/>
                  <a:pt x="3971" y="4688"/>
                </a:cubicBezTo>
                <a:cubicBezTo>
                  <a:pt x="3374" y="3913"/>
                  <a:pt x="2653" y="5720"/>
                  <a:pt x="2154" y="3109"/>
                </a:cubicBezTo>
                <a:cubicBezTo>
                  <a:pt x="1149" y="-826"/>
                  <a:pt x="1035" y="2957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50" name="Freeform 1147">
            <a:extLst>
              <a:ext uri="{FF2B5EF4-FFF2-40B4-BE49-F238E27FC236}">
                <a16:creationId xmlns:a16="http://schemas.microsoft.com/office/drawing/2014/main" id="{ED2CC4DC-CE6F-40C8-9B6C-4798A706F1DC}"/>
              </a:ext>
            </a:extLst>
          </xdr:cNvPr>
          <xdr:cNvSpPr>
            <a:spLocks/>
          </xdr:cNvSpPr>
        </xdr:nvSpPr>
        <xdr:spPr bwMode="auto">
          <a:xfrm rot="21124334">
            <a:off x="4893707" y="6624327"/>
            <a:ext cx="1182866" cy="223261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61 w 11161"/>
              <a:gd name="connsiteY0" fmla="*/ 16122 h 16122"/>
              <a:gd name="connsiteX1" fmla="*/ 9417 w 11161"/>
              <a:gd name="connsiteY1" fmla="*/ 12990 h 16122"/>
              <a:gd name="connsiteX2" fmla="*/ 8762 w 11161"/>
              <a:gd name="connsiteY2" fmla="*/ 12990 h 16122"/>
              <a:gd name="connsiteX3" fmla="*/ 7742 w 11161"/>
              <a:gd name="connsiteY3" fmla="*/ 11678 h 16122"/>
              <a:gd name="connsiteX4" fmla="*/ 7013 w 11161"/>
              <a:gd name="connsiteY4" fmla="*/ 13644 h 16122"/>
              <a:gd name="connsiteX5" fmla="*/ 5630 w 11161"/>
              <a:gd name="connsiteY5" fmla="*/ 11678 h 16122"/>
              <a:gd name="connsiteX6" fmla="*/ 3883 w 11161"/>
              <a:gd name="connsiteY6" fmla="*/ 8397 h 16122"/>
              <a:gd name="connsiteX7" fmla="*/ 2077 w 11161"/>
              <a:gd name="connsiteY7" fmla="*/ 6716 h 16122"/>
              <a:gd name="connsiteX8" fmla="*/ 0 w 11161"/>
              <a:gd name="connsiteY8" fmla="*/ 0 h 16122"/>
              <a:gd name="connsiteX0" fmla="*/ 11371 w 11371"/>
              <a:gd name="connsiteY0" fmla="*/ 12883 h 12883"/>
              <a:gd name="connsiteX1" fmla="*/ 9627 w 11371"/>
              <a:gd name="connsiteY1" fmla="*/ 9751 h 12883"/>
              <a:gd name="connsiteX2" fmla="*/ 8972 w 11371"/>
              <a:gd name="connsiteY2" fmla="*/ 9751 h 12883"/>
              <a:gd name="connsiteX3" fmla="*/ 7952 w 11371"/>
              <a:gd name="connsiteY3" fmla="*/ 8439 h 12883"/>
              <a:gd name="connsiteX4" fmla="*/ 7223 w 11371"/>
              <a:gd name="connsiteY4" fmla="*/ 10405 h 12883"/>
              <a:gd name="connsiteX5" fmla="*/ 5840 w 11371"/>
              <a:gd name="connsiteY5" fmla="*/ 8439 h 12883"/>
              <a:gd name="connsiteX6" fmla="*/ 4093 w 11371"/>
              <a:gd name="connsiteY6" fmla="*/ 5158 h 12883"/>
              <a:gd name="connsiteX7" fmla="*/ 2287 w 11371"/>
              <a:gd name="connsiteY7" fmla="*/ 3477 h 12883"/>
              <a:gd name="connsiteX8" fmla="*/ 0 w 11371"/>
              <a:gd name="connsiteY8" fmla="*/ 0 h 12883"/>
              <a:gd name="connsiteX0" fmla="*/ 11351 w 11351"/>
              <a:gd name="connsiteY0" fmla="*/ 19153 h 19153"/>
              <a:gd name="connsiteX1" fmla="*/ 9627 w 11351"/>
              <a:gd name="connsiteY1" fmla="*/ 9751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952 w 11351"/>
              <a:gd name="connsiteY4" fmla="*/ 8439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9763 w 9763"/>
              <a:gd name="connsiteY0" fmla="*/ 16212 h 16477"/>
              <a:gd name="connsiteX1" fmla="*/ 9264 w 9763"/>
              <a:gd name="connsiteY1" fmla="*/ 16403 h 16477"/>
              <a:gd name="connsiteX2" fmla="*/ 8127 w 9763"/>
              <a:gd name="connsiteY2" fmla="*/ 14130 h 16477"/>
              <a:gd name="connsiteX3" fmla="*/ 7308 w 9763"/>
              <a:gd name="connsiteY3" fmla="*/ 13944 h 16477"/>
              <a:gd name="connsiteX4" fmla="*/ 5840 w 9763"/>
              <a:gd name="connsiteY4" fmla="*/ 8439 h 16477"/>
              <a:gd name="connsiteX5" fmla="*/ 4093 w 9763"/>
              <a:gd name="connsiteY5" fmla="*/ 5158 h 16477"/>
              <a:gd name="connsiteX6" fmla="*/ 2287 w 9763"/>
              <a:gd name="connsiteY6" fmla="*/ 3477 h 16477"/>
              <a:gd name="connsiteX7" fmla="*/ 0 w 9763"/>
              <a:gd name="connsiteY7" fmla="*/ 0 h 1647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9763" h="16477">
                <a:moveTo>
                  <a:pt x="9763" y="16212"/>
                </a:moveTo>
                <a:cubicBezTo>
                  <a:pt x="9415" y="15754"/>
                  <a:pt x="9537" y="16750"/>
                  <a:pt x="9264" y="16403"/>
                </a:cubicBezTo>
                <a:cubicBezTo>
                  <a:pt x="8991" y="16056"/>
                  <a:pt x="8346" y="15457"/>
                  <a:pt x="8127" y="14130"/>
                </a:cubicBezTo>
                <a:cubicBezTo>
                  <a:pt x="7908" y="12803"/>
                  <a:pt x="7689" y="14892"/>
                  <a:pt x="7308" y="13944"/>
                </a:cubicBezTo>
                <a:cubicBezTo>
                  <a:pt x="6927" y="12996"/>
                  <a:pt x="6376" y="9903"/>
                  <a:pt x="5840" y="8439"/>
                </a:cubicBezTo>
                <a:cubicBezTo>
                  <a:pt x="5304" y="6975"/>
                  <a:pt x="4685" y="5984"/>
                  <a:pt x="4093" y="5158"/>
                </a:cubicBezTo>
                <a:cubicBezTo>
                  <a:pt x="3500" y="4332"/>
                  <a:pt x="2783" y="6257"/>
                  <a:pt x="2287" y="3477"/>
                </a:cubicBezTo>
                <a:cubicBezTo>
                  <a:pt x="1288" y="-715"/>
                  <a:pt x="1029" y="3150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51" name="Freeform 1147">
            <a:extLst>
              <a:ext uri="{FF2B5EF4-FFF2-40B4-BE49-F238E27FC236}">
                <a16:creationId xmlns:a16="http://schemas.microsoft.com/office/drawing/2014/main" id="{2FFD39A5-09A0-4678-80B9-50F95B56E54D}"/>
              </a:ext>
            </a:extLst>
          </xdr:cNvPr>
          <xdr:cNvSpPr>
            <a:spLocks/>
          </xdr:cNvSpPr>
        </xdr:nvSpPr>
        <xdr:spPr bwMode="auto">
          <a:xfrm rot="21398018">
            <a:off x="4914826" y="6698043"/>
            <a:ext cx="1182819" cy="225743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61 w 11161"/>
              <a:gd name="connsiteY0" fmla="*/ 16122 h 16122"/>
              <a:gd name="connsiteX1" fmla="*/ 9417 w 11161"/>
              <a:gd name="connsiteY1" fmla="*/ 12990 h 16122"/>
              <a:gd name="connsiteX2" fmla="*/ 8762 w 11161"/>
              <a:gd name="connsiteY2" fmla="*/ 12990 h 16122"/>
              <a:gd name="connsiteX3" fmla="*/ 7742 w 11161"/>
              <a:gd name="connsiteY3" fmla="*/ 11678 h 16122"/>
              <a:gd name="connsiteX4" fmla="*/ 7013 w 11161"/>
              <a:gd name="connsiteY4" fmla="*/ 13644 h 16122"/>
              <a:gd name="connsiteX5" fmla="*/ 5630 w 11161"/>
              <a:gd name="connsiteY5" fmla="*/ 11678 h 16122"/>
              <a:gd name="connsiteX6" fmla="*/ 3883 w 11161"/>
              <a:gd name="connsiteY6" fmla="*/ 8397 h 16122"/>
              <a:gd name="connsiteX7" fmla="*/ 2077 w 11161"/>
              <a:gd name="connsiteY7" fmla="*/ 6716 h 16122"/>
              <a:gd name="connsiteX8" fmla="*/ 0 w 11161"/>
              <a:gd name="connsiteY8" fmla="*/ 0 h 16122"/>
              <a:gd name="connsiteX0" fmla="*/ 11371 w 11371"/>
              <a:gd name="connsiteY0" fmla="*/ 12883 h 12883"/>
              <a:gd name="connsiteX1" fmla="*/ 9627 w 11371"/>
              <a:gd name="connsiteY1" fmla="*/ 9751 h 12883"/>
              <a:gd name="connsiteX2" fmla="*/ 8972 w 11371"/>
              <a:gd name="connsiteY2" fmla="*/ 9751 h 12883"/>
              <a:gd name="connsiteX3" fmla="*/ 7952 w 11371"/>
              <a:gd name="connsiteY3" fmla="*/ 8439 h 12883"/>
              <a:gd name="connsiteX4" fmla="*/ 7223 w 11371"/>
              <a:gd name="connsiteY4" fmla="*/ 10405 h 12883"/>
              <a:gd name="connsiteX5" fmla="*/ 5840 w 11371"/>
              <a:gd name="connsiteY5" fmla="*/ 8439 h 12883"/>
              <a:gd name="connsiteX6" fmla="*/ 4093 w 11371"/>
              <a:gd name="connsiteY6" fmla="*/ 5158 h 12883"/>
              <a:gd name="connsiteX7" fmla="*/ 2287 w 11371"/>
              <a:gd name="connsiteY7" fmla="*/ 3477 h 12883"/>
              <a:gd name="connsiteX8" fmla="*/ 0 w 11371"/>
              <a:gd name="connsiteY8" fmla="*/ 0 h 12883"/>
              <a:gd name="connsiteX0" fmla="*/ 11351 w 11351"/>
              <a:gd name="connsiteY0" fmla="*/ 19153 h 19153"/>
              <a:gd name="connsiteX1" fmla="*/ 9627 w 11351"/>
              <a:gd name="connsiteY1" fmla="*/ 9751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952 w 11351"/>
              <a:gd name="connsiteY4" fmla="*/ 8439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840 w 11536"/>
              <a:gd name="connsiteY5" fmla="*/ 8439 h 16556"/>
              <a:gd name="connsiteX6" fmla="*/ 4093 w 11536"/>
              <a:gd name="connsiteY6" fmla="*/ 515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9763 w 9763"/>
              <a:gd name="connsiteY0" fmla="*/ 16212 h 16556"/>
              <a:gd name="connsiteX1" fmla="*/ 9264 w 9763"/>
              <a:gd name="connsiteY1" fmla="*/ 16403 h 16556"/>
              <a:gd name="connsiteX2" fmla="*/ 8127 w 9763"/>
              <a:gd name="connsiteY2" fmla="*/ 14130 h 16556"/>
              <a:gd name="connsiteX3" fmla="*/ 7308 w 9763"/>
              <a:gd name="connsiteY3" fmla="*/ 13944 h 16556"/>
              <a:gd name="connsiteX4" fmla="*/ 5840 w 9763"/>
              <a:gd name="connsiteY4" fmla="*/ 8439 h 16556"/>
              <a:gd name="connsiteX5" fmla="*/ 4093 w 9763"/>
              <a:gd name="connsiteY5" fmla="*/ 5158 h 16556"/>
              <a:gd name="connsiteX6" fmla="*/ 2287 w 9763"/>
              <a:gd name="connsiteY6" fmla="*/ 3477 h 16556"/>
              <a:gd name="connsiteX7" fmla="*/ 0 w 9763"/>
              <a:gd name="connsiteY7" fmla="*/ 0 h 165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9763" h="16556">
                <a:moveTo>
                  <a:pt x="9763" y="16212"/>
                </a:moveTo>
                <a:cubicBezTo>
                  <a:pt x="9384" y="16432"/>
                  <a:pt x="9537" y="16750"/>
                  <a:pt x="9264" y="16403"/>
                </a:cubicBezTo>
                <a:cubicBezTo>
                  <a:pt x="8991" y="16056"/>
                  <a:pt x="8346" y="15457"/>
                  <a:pt x="8127" y="14130"/>
                </a:cubicBezTo>
                <a:cubicBezTo>
                  <a:pt x="7908" y="12803"/>
                  <a:pt x="7689" y="14892"/>
                  <a:pt x="7308" y="13944"/>
                </a:cubicBezTo>
                <a:cubicBezTo>
                  <a:pt x="6927" y="12996"/>
                  <a:pt x="6376" y="9903"/>
                  <a:pt x="5840" y="8439"/>
                </a:cubicBezTo>
                <a:cubicBezTo>
                  <a:pt x="5304" y="6975"/>
                  <a:pt x="4685" y="5984"/>
                  <a:pt x="4093" y="5158"/>
                </a:cubicBezTo>
                <a:cubicBezTo>
                  <a:pt x="3500" y="4332"/>
                  <a:pt x="2783" y="6257"/>
                  <a:pt x="2287" y="3477"/>
                </a:cubicBezTo>
                <a:cubicBezTo>
                  <a:pt x="1288" y="-715"/>
                  <a:pt x="1029" y="3150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52" name="Line 1026">
            <a:extLst>
              <a:ext uri="{FF2B5EF4-FFF2-40B4-BE49-F238E27FC236}">
                <a16:creationId xmlns:a16="http://schemas.microsoft.com/office/drawing/2014/main" id="{14FE5059-DBDB-47FA-ABD5-1F91B37AA392}"/>
              </a:ext>
            </a:extLst>
          </xdr:cNvPr>
          <xdr:cNvSpPr>
            <a:spLocks noChangeShapeType="1"/>
          </xdr:cNvSpPr>
        </xdr:nvSpPr>
        <xdr:spPr bwMode="auto">
          <a:xfrm rot="1027664">
            <a:off x="4884701" y="6040241"/>
            <a:ext cx="598392" cy="132090"/>
          </a:xfrm>
          <a:custGeom>
            <a:avLst/>
            <a:gdLst>
              <a:gd name="T0" fmla="*/ 0 w 468930"/>
              <a:gd name="T1" fmla="*/ 0 h 381003"/>
              <a:gd name="T2" fmla="*/ 3593065 w 468930"/>
              <a:gd name="T3" fmla="*/ 85662 h 381003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468930" h="381003">
                <a:moveTo>
                  <a:pt x="0" y="0"/>
                </a:moveTo>
                <a:cubicBezTo>
                  <a:pt x="151425" y="234462"/>
                  <a:pt x="207600" y="329713"/>
                  <a:pt x="468930" y="38100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3" name="Oval 820">
            <a:extLst>
              <a:ext uri="{FF2B5EF4-FFF2-40B4-BE49-F238E27FC236}">
                <a16:creationId xmlns:a16="http://schemas.microsoft.com/office/drawing/2014/main" id="{AB417F4C-92A5-402F-82E1-26F319CAC4AE}"/>
              </a:ext>
            </a:extLst>
          </xdr:cNvPr>
          <xdr:cNvSpPr>
            <a:spLocks noChangeArrowheads="1"/>
          </xdr:cNvSpPr>
        </xdr:nvSpPr>
        <xdr:spPr bwMode="auto">
          <a:xfrm>
            <a:off x="5367863" y="6168482"/>
            <a:ext cx="150719" cy="16352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854" name="Group 1180">
            <a:extLst>
              <a:ext uri="{FF2B5EF4-FFF2-40B4-BE49-F238E27FC236}">
                <a16:creationId xmlns:a16="http://schemas.microsoft.com/office/drawing/2014/main" id="{6FF89215-DE25-4A0C-A2F9-CE6D7F92D393}"/>
              </a:ext>
            </a:extLst>
          </xdr:cNvPr>
          <xdr:cNvGrpSpPr>
            <a:grpSpLocks/>
          </xdr:cNvGrpSpPr>
        </xdr:nvGrpSpPr>
        <xdr:grpSpPr bwMode="auto">
          <a:xfrm>
            <a:off x="5322451" y="6484409"/>
            <a:ext cx="253648" cy="540281"/>
            <a:chOff x="718" y="97"/>
            <a:chExt cx="22" cy="13"/>
          </a:xfrm>
        </xdr:grpSpPr>
        <xdr:sp macro="" textlink="">
          <xdr:nvSpPr>
            <xdr:cNvPr id="857" name="Freeform 1181">
              <a:extLst>
                <a:ext uri="{FF2B5EF4-FFF2-40B4-BE49-F238E27FC236}">
                  <a16:creationId xmlns:a16="http://schemas.microsoft.com/office/drawing/2014/main" id="{892239B7-799A-4061-A64C-21AB31C384BC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3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0 w 10000"/>
                <a:gd name="connsiteY0" fmla="*/ 0 h 8696"/>
                <a:gd name="connsiteX1" fmla="*/ 10000 w 10000"/>
                <a:gd name="connsiteY1" fmla="*/ 1087 h 8696"/>
                <a:gd name="connsiteX2" fmla="*/ 10000 w 10000"/>
                <a:gd name="connsiteY2" fmla="*/ 8696 h 869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8696">
                  <a:moveTo>
                    <a:pt x="0" y="0"/>
                  </a:moveTo>
                  <a:lnTo>
                    <a:pt x="10000" y="1087"/>
                  </a:lnTo>
                  <a:lnTo>
                    <a:pt x="10000" y="869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58" name="Freeform 1182">
              <a:extLst>
                <a:ext uri="{FF2B5EF4-FFF2-40B4-BE49-F238E27FC236}">
                  <a16:creationId xmlns:a16="http://schemas.microsoft.com/office/drawing/2014/main" id="{B1AAB4BB-68D6-43EA-8384-AF37591EE6AF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4" cy="13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8000 w 8000"/>
                <a:gd name="connsiteY0" fmla="*/ 0 h 8913"/>
                <a:gd name="connsiteX1" fmla="*/ 8000 w 8000"/>
                <a:gd name="connsiteY1" fmla="*/ 7609 h 8913"/>
                <a:gd name="connsiteX2" fmla="*/ 0 w 8000"/>
                <a:gd name="connsiteY2" fmla="*/ 8913 h 891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000" h="8913">
                  <a:moveTo>
                    <a:pt x="8000" y="0"/>
                  </a:moveTo>
                  <a:lnTo>
                    <a:pt x="8000" y="7609"/>
                  </a:lnTo>
                  <a:lnTo>
                    <a:pt x="0" y="8913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55" name="Text Box 1664">
            <a:extLst>
              <a:ext uri="{FF2B5EF4-FFF2-40B4-BE49-F238E27FC236}">
                <a16:creationId xmlns:a16="http://schemas.microsoft.com/office/drawing/2014/main" id="{5C5C4364-8DCB-4E5D-BD08-AEC1473A53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5724" y="6634506"/>
            <a:ext cx="148878" cy="192633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t" upright="1"/>
          <a:lstStyle/>
          <a:p>
            <a:pPr algn="ctr" rtl="0"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56" name="Freeform 471">
            <a:extLst>
              <a:ext uri="{FF2B5EF4-FFF2-40B4-BE49-F238E27FC236}">
                <a16:creationId xmlns:a16="http://schemas.microsoft.com/office/drawing/2014/main" id="{FD3838FC-C689-48F0-BC98-9599640E4375}"/>
              </a:ext>
            </a:extLst>
          </xdr:cNvPr>
          <xdr:cNvSpPr>
            <a:spLocks/>
          </xdr:cNvSpPr>
        </xdr:nvSpPr>
        <xdr:spPr bwMode="auto">
          <a:xfrm>
            <a:off x="5439207" y="6244046"/>
            <a:ext cx="776595" cy="879648"/>
          </a:xfrm>
          <a:custGeom>
            <a:avLst/>
            <a:gdLst>
              <a:gd name="T0" fmla="*/ 0 w 10000"/>
              <a:gd name="T1" fmla="*/ 2147483647 h 10000"/>
              <a:gd name="T2" fmla="*/ 0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0 h 10000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10000 h 10000"/>
              <a:gd name="connsiteX1" fmla="*/ 0 w 10000"/>
              <a:gd name="connsiteY1" fmla="*/ 7268 h 10000"/>
              <a:gd name="connsiteX2" fmla="*/ 9711 w 10000"/>
              <a:gd name="connsiteY2" fmla="*/ 7264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7268 h 10000"/>
              <a:gd name="connsiteX2" fmla="*/ 9711 w 10000"/>
              <a:gd name="connsiteY2" fmla="*/ 7264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7268 h 10000"/>
              <a:gd name="connsiteX2" fmla="*/ 9711 w 10000"/>
              <a:gd name="connsiteY2" fmla="*/ 7264 h 10000"/>
              <a:gd name="connsiteX3" fmla="*/ 10000 w 10000"/>
              <a:gd name="connsiteY3" fmla="*/ 0 h 10000"/>
              <a:gd name="connsiteX0" fmla="*/ 0 w 9711"/>
              <a:gd name="connsiteY0" fmla="*/ 2809 h 2809"/>
              <a:gd name="connsiteX1" fmla="*/ 0 w 9711"/>
              <a:gd name="connsiteY1" fmla="*/ 77 h 2809"/>
              <a:gd name="connsiteX2" fmla="*/ 9711 w 9711"/>
              <a:gd name="connsiteY2" fmla="*/ 73 h 2809"/>
              <a:gd name="connsiteX0" fmla="*/ 0 w 21327"/>
              <a:gd name="connsiteY0" fmla="*/ 10875 h 10875"/>
              <a:gd name="connsiteX1" fmla="*/ 0 w 21327"/>
              <a:gd name="connsiteY1" fmla="*/ 1149 h 10875"/>
              <a:gd name="connsiteX2" fmla="*/ 21327 w 21327"/>
              <a:gd name="connsiteY2" fmla="*/ 118 h 10875"/>
              <a:gd name="connsiteX0" fmla="*/ 0 w 21327"/>
              <a:gd name="connsiteY0" fmla="*/ 10757 h 10757"/>
              <a:gd name="connsiteX1" fmla="*/ 0 w 21327"/>
              <a:gd name="connsiteY1" fmla="*/ 1031 h 10757"/>
              <a:gd name="connsiteX2" fmla="*/ 21327 w 21327"/>
              <a:gd name="connsiteY2" fmla="*/ 0 h 10757"/>
              <a:gd name="connsiteX0" fmla="*/ 0 w 25872"/>
              <a:gd name="connsiteY0" fmla="*/ 9729 h 9729"/>
              <a:gd name="connsiteX1" fmla="*/ 0 w 25872"/>
              <a:gd name="connsiteY1" fmla="*/ 3 h 9729"/>
              <a:gd name="connsiteX2" fmla="*/ 25872 w 25872"/>
              <a:gd name="connsiteY2" fmla="*/ 1123 h 9729"/>
              <a:gd name="connsiteX0" fmla="*/ 0 w 10270"/>
              <a:gd name="connsiteY0" fmla="*/ 9999 h 9999"/>
              <a:gd name="connsiteX1" fmla="*/ 0 w 10270"/>
              <a:gd name="connsiteY1" fmla="*/ 2 h 9999"/>
              <a:gd name="connsiteX2" fmla="*/ 10270 w 10270"/>
              <a:gd name="connsiteY2" fmla="*/ 1785 h 9999"/>
              <a:gd name="connsiteX0" fmla="*/ 0 w 10000"/>
              <a:gd name="connsiteY0" fmla="*/ 10001 h 10001"/>
              <a:gd name="connsiteX1" fmla="*/ 0 w 10000"/>
              <a:gd name="connsiteY1" fmla="*/ 3 h 10001"/>
              <a:gd name="connsiteX2" fmla="*/ 10000 w 10000"/>
              <a:gd name="connsiteY2" fmla="*/ 1786 h 10001"/>
              <a:gd name="connsiteX0" fmla="*/ 0 w 10000"/>
              <a:gd name="connsiteY0" fmla="*/ 9998 h 9998"/>
              <a:gd name="connsiteX1" fmla="*/ 0 w 10000"/>
              <a:gd name="connsiteY1" fmla="*/ 0 h 9998"/>
              <a:gd name="connsiteX2" fmla="*/ 10000 w 10000"/>
              <a:gd name="connsiteY2" fmla="*/ 1783 h 9998"/>
              <a:gd name="connsiteX0" fmla="*/ 0 w 10132"/>
              <a:gd name="connsiteY0" fmla="*/ 10000 h 10000"/>
              <a:gd name="connsiteX1" fmla="*/ 0 w 10132"/>
              <a:gd name="connsiteY1" fmla="*/ 0 h 10000"/>
              <a:gd name="connsiteX2" fmla="*/ 10132 w 10132"/>
              <a:gd name="connsiteY2" fmla="*/ 1309 h 10000"/>
              <a:gd name="connsiteX0" fmla="*/ 0 w 10395"/>
              <a:gd name="connsiteY0" fmla="*/ 10000 h 10000"/>
              <a:gd name="connsiteX1" fmla="*/ 0 w 10395"/>
              <a:gd name="connsiteY1" fmla="*/ 0 h 10000"/>
              <a:gd name="connsiteX2" fmla="*/ 10395 w 10395"/>
              <a:gd name="connsiteY2" fmla="*/ 1783 h 10000"/>
              <a:gd name="connsiteX0" fmla="*/ 0 w 10395"/>
              <a:gd name="connsiteY0" fmla="*/ 10000 h 10000"/>
              <a:gd name="connsiteX1" fmla="*/ 0 w 10395"/>
              <a:gd name="connsiteY1" fmla="*/ 0 h 10000"/>
              <a:gd name="connsiteX2" fmla="*/ 10395 w 10395"/>
              <a:gd name="connsiteY2" fmla="*/ 1783 h 10000"/>
              <a:gd name="connsiteX0" fmla="*/ 0 w 10395"/>
              <a:gd name="connsiteY0" fmla="*/ 13349 h 13349"/>
              <a:gd name="connsiteX1" fmla="*/ 0 w 10395"/>
              <a:gd name="connsiteY1" fmla="*/ 0 h 13349"/>
              <a:gd name="connsiteX2" fmla="*/ 10395 w 10395"/>
              <a:gd name="connsiteY2" fmla="*/ 1783 h 13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395" h="13349">
                <a:moveTo>
                  <a:pt x="0" y="13349"/>
                </a:moveTo>
                <a:lnTo>
                  <a:pt x="0" y="0"/>
                </a:lnTo>
                <a:cubicBezTo>
                  <a:pt x="4813" y="1493"/>
                  <a:pt x="5377" y="1532"/>
                  <a:pt x="10395" y="1783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109606</xdr:colOff>
      <xdr:row>44</xdr:row>
      <xdr:rowOff>151101</xdr:rowOff>
    </xdr:from>
    <xdr:to>
      <xdr:col>8</xdr:col>
      <xdr:colOff>262008</xdr:colOff>
      <xdr:row>45</xdr:row>
      <xdr:rowOff>113203</xdr:rowOff>
    </xdr:to>
    <xdr:sp macro="" textlink="">
      <xdr:nvSpPr>
        <xdr:cNvPr id="859" name="AutoShape 790">
          <a:extLst>
            <a:ext uri="{FF2B5EF4-FFF2-40B4-BE49-F238E27FC236}">
              <a16:creationId xmlns:a16="http://schemas.microsoft.com/office/drawing/2014/main" id="{FDE30DE5-F158-454F-9091-0D38C029A5B9}"/>
            </a:ext>
          </a:extLst>
        </xdr:cNvPr>
        <xdr:cNvSpPr>
          <a:spLocks noChangeArrowheads="1"/>
        </xdr:cNvSpPr>
      </xdr:nvSpPr>
      <xdr:spPr bwMode="auto">
        <a:xfrm>
          <a:off x="5209450" y="7609516"/>
          <a:ext cx="152402" cy="1406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363579</xdr:colOff>
      <xdr:row>47</xdr:row>
      <xdr:rowOff>42339</xdr:rowOff>
    </xdr:from>
    <xdr:ext cx="327345" cy="115647"/>
    <xdr:sp macro="" textlink="">
      <xdr:nvSpPr>
        <xdr:cNvPr id="860" name="Text Box 1620">
          <a:extLst>
            <a:ext uri="{FF2B5EF4-FFF2-40B4-BE49-F238E27FC236}">
              <a16:creationId xmlns:a16="http://schemas.microsoft.com/office/drawing/2014/main" id="{57DB6423-6316-4BBA-8281-9C36BE66E0F3}"/>
            </a:ext>
          </a:extLst>
        </xdr:cNvPr>
        <xdr:cNvSpPr txBox="1">
          <a:spLocks noChangeArrowheads="1"/>
        </xdr:cNvSpPr>
      </xdr:nvSpPr>
      <xdr:spPr bwMode="auto">
        <a:xfrm>
          <a:off x="3329029" y="6716189"/>
          <a:ext cx="327345" cy="1156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7</xdr:col>
      <xdr:colOff>620539</xdr:colOff>
      <xdr:row>44</xdr:row>
      <xdr:rowOff>126674</xdr:rowOff>
    </xdr:from>
    <xdr:to>
      <xdr:col>8</xdr:col>
      <xdr:colOff>59529</xdr:colOff>
      <xdr:row>45</xdr:row>
      <xdr:rowOff>93547</xdr:rowOff>
    </xdr:to>
    <xdr:sp macro="" textlink="">
      <xdr:nvSpPr>
        <xdr:cNvPr id="861" name="六角形 860">
          <a:extLst>
            <a:ext uri="{FF2B5EF4-FFF2-40B4-BE49-F238E27FC236}">
              <a16:creationId xmlns:a16="http://schemas.microsoft.com/office/drawing/2014/main" id="{3111AC95-EF6D-406C-9ABD-BB3E0E2748F4}"/>
            </a:ext>
          </a:extLst>
        </xdr:cNvPr>
        <xdr:cNvSpPr/>
      </xdr:nvSpPr>
      <xdr:spPr bwMode="auto">
        <a:xfrm>
          <a:off x="5014512" y="7585089"/>
          <a:ext cx="144861" cy="1454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8</xdr:col>
      <xdr:colOff>226987</xdr:colOff>
      <xdr:row>44</xdr:row>
      <xdr:rowOff>170090</xdr:rowOff>
    </xdr:from>
    <xdr:ext cx="470380" cy="246630"/>
    <xdr:sp macro="" textlink="">
      <xdr:nvSpPr>
        <xdr:cNvPr id="862" name="Text Box 1664">
          <a:extLst>
            <a:ext uri="{FF2B5EF4-FFF2-40B4-BE49-F238E27FC236}">
              <a16:creationId xmlns:a16="http://schemas.microsoft.com/office/drawing/2014/main" id="{6398AA7E-AC36-4386-99AB-9CA697E9DF47}"/>
            </a:ext>
          </a:extLst>
        </xdr:cNvPr>
        <xdr:cNvSpPr txBox="1">
          <a:spLocks noChangeArrowheads="1"/>
        </xdr:cNvSpPr>
      </xdr:nvSpPr>
      <xdr:spPr bwMode="auto">
        <a:xfrm>
          <a:off x="5326831" y="7628505"/>
          <a:ext cx="470380" cy="24663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18288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←福知山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249891</xdr:colOff>
      <xdr:row>45</xdr:row>
      <xdr:rowOff>25516</xdr:rowOff>
    </xdr:from>
    <xdr:to>
      <xdr:col>10</xdr:col>
      <xdr:colOff>394752</xdr:colOff>
      <xdr:row>45</xdr:row>
      <xdr:rowOff>170983</xdr:rowOff>
    </xdr:to>
    <xdr:sp macro="" textlink="">
      <xdr:nvSpPr>
        <xdr:cNvPr id="607" name="六角形 606">
          <a:extLst>
            <a:ext uri="{FF2B5EF4-FFF2-40B4-BE49-F238E27FC236}">
              <a16:creationId xmlns:a16="http://schemas.microsoft.com/office/drawing/2014/main" id="{BFA24004-D509-4560-BEBC-C6F568B3F52E}"/>
            </a:ext>
          </a:extLst>
        </xdr:cNvPr>
        <xdr:cNvSpPr/>
      </xdr:nvSpPr>
      <xdr:spPr bwMode="auto">
        <a:xfrm>
          <a:off x="6714731" y="7577963"/>
          <a:ext cx="144861" cy="1454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10</xdr:col>
      <xdr:colOff>459242</xdr:colOff>
      <xdr:row>46</xdr:row>
      <xdr:rowOff>28347</xdr:rowOff>
    </xdr:from>
    <xdr:to>
      <xdr:col>10</xdr:col>
      <xdr:colOff>604103</xdr:colOff>
      <xdr:row>47</xdr:row>
      <xdr:rowOff>9395</xdr:rowOff>
    </xdr:to>
    <xdr:sp macro="" textlink="">
      <xdr:nvSpPr>
        <xdr:cNvPr id="691" name="六角形 690">
          <a:extLst>
            <a:ext uri="{FF2B5EF4-FFF2-40B4-BE49-F238E27FC236}">
              <a16:creationId xmlns:a16="http://schemas.microsoft.com/office/drawing/2014/main" id="{8BE57CFE-C05D-4F96-B3BE-067C8E95CEFA}"/>
            </a:ext>
          </a:extLst>
        </xdr:cNvPr>
        <xdr:cNvSpPr/>
      </xdr:nvSpPr>
      <xdr:spPr bwMode="auto">
        <a:xfrm>
          <a:off x="6945313" y="7843950"/>
          <a:ext cx="144861" cy="1454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51622</xdr:colOff>
      <xdr:row>45</xdr:row>
      <xdr:rowOff>41114</xdr:rowOff>
    </xdr:from>
    <xdr:ext cx="683193" cy="373115"/>
    <xdr:sp macro="" textlink="">
      <xdr:nvSpPr>
        <xdr:cNvPr id="692" name="Text Box 303">
          <a:extLst>
            <a:ext uri="{FF2B5EF4-FFF2-40B4-BE49-F238E27FC236}">
              <a16:creationId xmlns:a16="http://schemas.microsoft.com/office/drawing/2014/main" id="{CF6D12C7-FD99-46C5-963F-3101FA694F5C}"/>
            </a:ext>
          </a:extLst>
        </xdr:cNvPr>
        <xdr:cNvSpPr txBox="1">
          <a:spLocks noChangeArrowheads="1"/>
        </xdr:cNvSpPr>
      </xdr:nvSpPr>
      <xdr:spPr bwMode="auto">
        <a:xfrm>
          <a:off x="5847390" y="7722386"/>
          <a:ext cx="683193" cy="37311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ローソン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綾部高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東分校前店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10</xdr:col>
      <xdr:colOff>38991</xdr:colOff>
      <xdr:row>46</xdr:row>
      <xdr:rowOff>116901</xdr:rowOff>
    </xdr:from>
    <xdr:to>
      <xdr:col>10</xdr:col>
      <xdr:colOff>192520</xdr:colOff>
      <xdr:row>48</xdr:row>
      <xdr:rowOff>91212</xdr:rowOff>
    </xdr:to>
    <xdr:sp macro="" textlink="">
      <xdr:nvSpPr>
        <xdr:cNvPr id="693" name="Freeform 601">
          <a:extLst>
            <a:ext uri="{FF2B5EF4-FFF2-40B4-BE49-F238E27FC236}">
              <a16:creationId xmlns:a16="http://schemas.microsoft.com/office/drawing/2014/main" id="{C7365418-F9EF-47E2-A487-04B24B74F036}"/>
            </a:ext>
          </a:extLst>
        </xdr:cNvPr>
        <xdr:cNvSpPr>
          <a:spLocks/>
        </xdr:cNvSpPr>
      </xdr:nvSpPr>
      <xdr:spPr bwMode="auto">
        <a:xfrm>
          <a:off x="6514320" y="7976419"/>
          <a:ext cx="153529" cy="31687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594 w 10000"/>
            <a:gd name="connsiteY0" fmla="*/ 10091 h 10091"/>
            <a:gd name="connsiteX1" fmla="*/ 10000 w 10000"/>
            <a:gd name="connsiteY1" fmla="*/ 91 h 10091"/>
            <a:gd name="connsiteX2" fmla="*/ 0 w 10000"/>
            <a:gd name="connsiteY2" fmla="*/ 21 h 100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91">
              <a:moveTo>
                <a:pt x="9594" y="10091"/>
              </a:moveTo>
              <a:cubicBezTo>
                <a:pt x="9680" y="7590"/>
                <a:pt x="9511" y="3745"/>
                <a:pt x="10000" y="91"/>
              </a:cubicBezTo>
              <a:cubicBezTo>
                <a:pt x="6667" y="186"/>
                <a:pt x="3333" y="-74"/>
                <a:pt x="0" y="2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61271</xdr:colOff>
      <xdr:row>44</xdr:row>
      <xdr:rowOff>139258</xdr:rowOff>
    </xdr:from>
    <xdr:to>
      <xdr:col>10</xdr:col>
      <xdr:colOff>186050</xdr:colOff>
      <xdr:row>46</xdr:row>
      <xdr:rowOff>24605</xdr:rowOff>
    </xdr:to>
    <xdr:sp macro="" textlink="">
      <xdr:nvSpPr>
        <xdr:cNvPr id="696" name="Freeform 601">
          <a:extLst>
            <a:ext uri="{FF2B5EF4-FFF2-40B4-BE49-F238E27FC236}">
              <a16:creationId xmlns:a16="http://schemas.microsoft.com/office/drawing/2014/main" id="{29ABECE1-092C-44B7-B954-727467E39E15}"/>
            </a:ext>
          </a:extLst>
        </xdr:cNvPr>
        <xdr:cNvSpPr>
          <a:spLocks/>
        </xdr:cNvSpPr>
      </xdr:nvSpPr>
      <xdr:spPr bwMode="auto">
        <a:xfrm rot="-5400000" flipH="1" flipV="1">
          <a:off x="6478070" y="7700814"/>
          <a:ext cx="241839" cy="12477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181431</xdr:colOff>
      <xdr:row>46</xdr:row>
      <xdr:rowOff>84171</xdr:rowOff>
    </xdr:from>
    <xdr:to>
      <xdr:col>10</xdr:col>
      <xdr:colOff>663023</xdr:colOff>
      <xdr:row>46</xdr:row>
      <xdr:rowOff>85837</xdr:rowOff>
    </xdr:to>
    <xdr:sp macro="" textlink="">
      <xdr:nvSpPr>
        <xdr:cNvPr id="708" name="Line 76">
          <a:extLst>
            <a:ext uri="{FF2B5EF4-FFF2-40B4-BE49-F238E27FC236}">
              <a16:creationId xmlns:a16="http://schemas.microsoft.com/office/drawing/2014/main" id="{410C4851-B8BB-4043-B880-E44F8E42F6BE}"/>
            </a:ext>
          </a:extLst>
        </xdr:cNvPr>
        <xdr:cNvSpPr>
          <a:spLocks noChangeShapeType="1"/>
        </xdr:cNvSpPr>
      </xdr:nvSpPr>
      <xdr:spPr bwMode="auto">
        <a:xfrm>
          <a:off x="6667502" y="7899774"/>
          <a:ext cx="481592" cy="16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119234</xdr:colOff>
      <xdr:row>45</xdr:row>
      <xdr:rowOff>170088</xdr:rowOff>
    </xdr:from>
    <xdr:to>
      <xdr:col>10</xdr:col>
      <xdr:colOff>252299</xdr:colOff>
      <xdr:row>46</xdr:row>
      <xdr:rowOff>116838</xdr:rowOff>
    </xdr:to>
    <xdr:sp macro="" textlink="">
      <xdr:nvSpPr>
        <xdr:cNvPr id="714" name="Oval 1295">
          <a:extLst>
            <a:ext uri="{FF2B5EF4-FFF2-40B4-BE49-F238E27FC236}">
              <a16:creationId xmlns:a16="http://schemas.microsoft.com/office/drawing/2014/main" id="{DA4B3720-41A5-47EC-8109-38D655BB6D00}"/>
            </a:ext>
          </a:extLst>
        </xdr:cNvPr>
        <xdr:cNvSpPr>
          <a:spLocks noChangeArrowheads="1"/>
        </xdr:cNvSpPr>
      </xdr:nvSpPr>
      <xdr:spPr bwMode="auto">
        <a:xfrm>
          <a:off x="6594563" y="7851360"/>
          <a:ext cx="133065" cy="1249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78927</xdr:colOff>
      <xdr:row>47</xdr:row>
      <xdr:rowOff>127814</xdr:rowOff>
    </xdr:from>
    <xdr:to>
      <xdr:col>10</xdr:col>
      <xdr:colOff>194829</xdr:colOff>
      <xdr:row>47</xdr:row>
      <xdr:rowOff>135150</xdr:rowOff>
    </xdr:to>
    <xdr:sp macro="" textlink="">
      <xdr:nvSpPr>
        <xdr:cNvPr id="716" name="Line 76">
          <a:extLst>
            <a:ext uri="{FF2B5EF4-FFF2-40B4-BE49-F238E27FC236}">
              <a16:creationId xmlns:a16="http://schemas.microsoft.com/office/drawing/2014/main" id="{EF79914F-21DC-4A3B-A96F-B0505ECC2F25}"/>
            </a:ext>
          </a:extLst>
        </xdr:cNvPr>
        <xdr:cNvSpPr>
          <a:spLocks noChangeShapeType="1"/>
        </xdr:cNvSpPr>
      </xdr:nvSpPr>
      <xdr:spPr bwMode="auto">
        <a:xfrm>
          <a:off x="5874695" y="8151652"/>
          <a:ext cx="795463" cy="73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45357</xdr:colOff>
      <xdr:row>47</xdr:row>
      <xdr:rowOff>155916</xdr:rowOff>
    </xdr:from>
    <xdr:ext cx="243793" cy="127568"/>
    <xdr:sp macro="" textlink="">
      <xdr:nvSpPr>
        <xdr:cNvPr id="727" name="Text Box 303">
          <a:extLst>
            <a:ext uri="{FF2B5EF4-FFF2-40B4-BE49-F238E27FC236}">
              <a16:creationId xmlns:a16="http://schemas.microsoft.com/office/drawing/2014/main" id="{D67607B5-9209-4B30-B577-01B550DFB41D}"/>
            </a:ext>
          </a:extLst>
        </xdr:cNvPr>
        <xdr:cNvSpPr txBox="1">
          <a:spLocks noChangeArrowheads="1"/>
        </xdr:cNvSpPr>
      </xdr:nvSpPr>
      <xdr:spPr bwMode="auto">
        <a:xfrm>
          <a:off x="5851071" y="8135938"/>
          <a:ext cx="243793" cy="127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綾部高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東分校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</xdr:col>
      <xdr:colOff>105833</xdr:colOff>
      <xdr:row>52</xdr:row>
      <xdr:rowOff>91402</xdr:rowOff>
    </xdr:from>
    <xdr:to>
      <xdr:col>1</xdr:col>
      <xdr:colOff>628826</xdr:colOff>
      <xdr:row>52</xdr:row>
      <xdr:rowOff>140814</xdr:rowOff>
    </xdr:to>
    <xdr:sp macro="" textlink="">
      <xdr:nvSpPr>
        <xdr:cNvPr id="731" name="Line 76">
          <a:extLst>
            <a:ext uri="{FF2B5EF4-FFF2-40B4-BE49-F238E27FC236}">
              <a16:creationId xmlns:a16="http://schemas.microsoft.com/office/drawing/2014/main" id="{991AFF14-15EB-4DAF-AB35-A59440B8A63E}"/>
            </a:ext>
          </a:extLst>
        </xdr:cNvPr>
        <xdr:cNvSpPr>
          <a:spLocks noChangeShapeType="1"/>
        </xdr:cNvSpPr>
      </xdr:nvSpPr>
      <xdr:spPr bwMode="auto">
        <a:xfrm>
          <a:off x="264583" y="8981402"/>
          <a:ext cx="522993" cy="494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130399</xdr:colOff>
      <xdr:row>55</xdr:row>
      <xdr:rowOff>60172</xdr:rowOff>
    </xdr:from>
    <xdr:to>
      <xdr:col>1</xdr:col>
      <xdr:colOff>635744</xdr:colOff>
      <xdr:row>55</xdr:row>
      <xdr:rowOff>60172</xdr:rowOff>
    </xdr:to>
    <xdr:sp macro="" textlink="">
      <xdr:nvSpPr>
        <xdr:cNvPr id="735" name="Line 88">
          <a:extLst>
            <a:ext uri="{FF2B5EF4-FFF2-40B4-BE49-F238E27FC236}">
              <a16:creationId xmlns:a16="http://schemas.microsoft.com/office/drawing/2014/main" id="{05AB6F43-4CB9-4647-BBC0-84CF457E4425}"/>
            </a:ext>
          </a:extLst>
        </xdr:cNvPr>
        <xdr:cNvSpPr>
          <a:spLocks noChangeShapeType="1"/>
        </xdr:cNvSpPr>
      </xdr:nvSpPr>
      <xdr:spPr bwMode="auto">
        <a:xfrm>
          <a:off x="289149" y="9417918"/>
          <a:ext cx="50534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624528</xdr:colOff>
      <xdr:row>49</xdr:row>
      <xdr:rowOff>105833</xdr:rowOff>
    </xdr:from>
    <xdr:to>
      <xdr:col>1</xdr:col>
      <xdr:colOff>644621</xdr:colOff>
      <xdr:row>56</xdr:row>
      <xdr:rowOff>96056</xdr:rowOff>
    </xdr:to>
    <xdr:sp macro="" textlink="">
      <xdr:nvSpPr>
        <xdr:cNvPr id="745" name="Line 148">
          <a:extLst>
            <a:ext uri="{FF2B5EF4-FFF2-40B4-BE49-F238E27FC236}">
              <a16:creationId xmlns:a16="http://schemas.microsoft.com/office/drawing/2014/main" id="{D71A5B8C-481D-4332-BB89-2215897701F7}"/>
            </a:ext>
          </a:extLst>
        </xdr:cNvPr>
        <xdr:cNvSpPr>
          <a:spLocks noChangeShapeType="1"/>
        </xdr:cNvSpPr>
      </xdr:nvSpPr>
      <xdr:spPr bwMode="auto">
        <a:xfrm flipV="1">
          <a:off x="783278" y="8476288"/>
          <a:ext cx="20093" cy="116401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578378</xdr:colOff>
      <xdr:row>53</xdr:row>
      <xdr:rowOff>38896</xdr:rowOff>
    </xdr:from>
    <xdr:to>
      <xdr:col>1</xdr:col>
      <xdr:colOff>688484</xdr:colOff>
      <xdr:row>53</xdr:row>
      <xdr:rowOff>162362</xdr:rowOff>
    </xdr:to>
    <xdr:sp macro="" textlink="">
      <xdr:nvSpPr>
        <xdr:cNvPr id="746" name="AutoShape 86">
          <a:extLst>
            <a:ext uri="{FF2B5EF4-FFF2-40B4-BE49-F238E27FC236}">
              <a16:creationId xmlns:a16="http://schemas.microsoft.com/office/drawing/2014/main" id="{D8736344-A7C9-4C26-9367-EE71F4FEFCDC}"/>
            </a:ext>
          </a:extLst>
        </xdr:cNvPr>
        <xdr:cNvSpPr>
          <a:spLocks noChangeArrowheads="1"/>
        </xdr:cNvSpPr>
      </xdr:nvSpPr>
      <xdr:spPr bwMode="auto">
        <a:xfrm>
          <a:off x="737128" y="9067802"/>
          <a:ext cx="110106" cy="1234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577432</xdr:colOff>
      <xdr:row>52</xdr:row>
      <xdr:rowOff>70385</xdr:rowOff>
    </xdr:from>
    <xdr:to>
      <xdr:col>1</xdr:col>
      <xdr:colOff>683451</xdr:colOff>
      <xdr:row>53</xdr:row>
      <xdr:rowOff>12227</xdr:rowOff>
    </xdr:to>
    <xdr:sp macro="" textlink="">
      <xdr:nvSpPr>
        <xdr:cNvPr id="747" name="Oval 77">
          <a:extLst>
            <a:ext uri="{FF2B5EF4-FFF2-40B4-BE49-F238E27FC236}">
              <a16:creationId xmlns:a16="http://schemas.microsoft.com/office/drawing/2014/main" id="{C33EEC9C-A5B9-4058-9764-BD42128BA8E6}"/>
            </a:ext>
          </a:extLst>
        </xdr:cNvPr>
        <xdr:cNvSpPr>
          <a:spLocks noChangeArrowheads="1"/>
        </xdr:cNvSpPr>
      </xdr:nvSpPr>
      <xdr:spPr bwMode="auto">
        <a:xfrm>
          <a:off x="736182" y="8920698"/>
          <a:ext cx="106019" cy="1204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570665</xdr:colOff>
      <xdr:row>54</xdr:row>
      <xdr:rowOff>154797</xdr:rowOff>
    </xdr:from>
    <xdr:to>
      <xdr:col>1</xdr:col>
      <xdr:colOff>681787</xdr:colOff>
      <xdr:row>55</xdr:row>
      <xdr:rowOff>101801</xdr:rowOff>
    </xdr:to>
    <xdr:sp macro="" textlink="">
      <xdr:nvSpPr>
        <xdr:cNvPr id="753" name="Oval 1295">
          <a:extLst>
            <a:ext uri="{FF2B5EF4-FFF2-40B4-BE49-F238E27FC236}">
              <a16:creationId xmlns:a16="http://schemas.microsoft.com/office/drawing/2014/main" id="{53082F35-3B8A-4AB2-9CA9-BA8398E7F0F9}"/>
            </a:ext>
          </a:extLst>
        </xdr:cNvPr>
        <xdr:cNvSpPr>
          <a:spLocks noChangeArrowheads="1"/>
        </xdr:cNvSpPr>
      </xdr:nvSpPr>
      <xdr:spPr bwMode="auto">
        <a:xfrm>
          <a:off x="729415" y="9371918"/>
          <a:ext cx="111122" cy="1105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56695</xdr:colOff>
      <xdr:row>53</xdr:row>
      <xdr:rowOff>80748</xdr:rowOff>
    </xdr:from>
    <xdr:to>
      <xdr:col>2</xdr:col>
      <xdr:colOff>297465</xdr:colOff>
      <xdr:row>56</xdr:row>
      <xdr:rowOff>158359</xdr:rowOff>
    </xdr:to>
    <xdr:pic>
      <xdr:nvPicPr>
        <xdr:cNvPr id="762" name="図 761">
          <a:extLst>
            <a:ext uri="{FF2B5EF4-FFF2-40B4-BE49-F238E27FC236}">
              <a16:creationId xmlns:a16="http://schemas.microsoft.com/office/drawing/2014/main" id="{2D9F4165-B5C0-46EE-90C6-5AB3EB050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21316" y="9109654"/>
          <a:ext cx="240770" cy="570870"/>
        </a:xfrm>
        <a:prstGeom prst="rect">
          <a:avLst/>
        </a:prstGeom>
      </xdr:spPr>
    </xdr:pic>
    <xdr:clientData/>
  </xdr:twoCellAnchor>
  <xdr:twoCellAnchor>
    <xdr:from>
      <xdr:col>1</xdr:col>
      <xdr:colOff>641731</xdr:colOff>
      <xdr:row>51</xdr:row>
      <xdr:rowOff>49075</xdr:rowOff>
    </xdr:from>
    <xdr:to>
      <xdr:col>2</xdr:col>
      <xdr:colOff>149131</xdr:colOff>
      <xdr:row>52</xdr:row>
      <xdr:rowOff>134700</xdr:rowOff>
    </xdr:to>
    <xdr:sp macro="" textlink="">
      <xdr:nvSpPr>
        <xdr:cNvPr id="770" name="Text Box 1416">
          <a:extLst>
            <a:ext uri="{FF2B5EF4-FFF2-40B4-BE49-F238E27FC236}">
              <a16:creationId xmlns:a16="http://schemas.microsoft.com/office/drawing/2014/main" id="{7FC62AC2-E46B-49CD-BE35-95B60E2F1B88}"/>
            </a:ext>
          </a:extLst>
        </xdr:cNvPr>
        <xdr:cNvSpPr txBox="1">
          <a:spLocks noChangeArrowheads="1"/>
        </xdr:cNvSpPr>
      </xdr:nvSpPr>
      <xdr:spPr bwMode="auto">
        <a:xfrm>
          <a:off x="800481" y="8761083"/>
          <a:ext cx="214559" cy="263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360802</xdr:colOff>
      <xdr:row>53</xdr:row>
      <xdr:rowOff>0</xdr:rowOff>
    </xdr:from>
    <xdr:ext cx="277812" cy="204107"/>
    <xdr:sp macro="" textlink="">
      <xdr:nvSpPr>
        <xdr:cNvPr id="776" name="Text Box 1620">
          <a:extLst>
            <a:ext uri="{FF2B5EF4-FFF2-40B4-BE49-F238E27FC236}">
              <a16:creationId xmlns:a16="http://schemas.microsoft.com/office/drawing/2014/main" id="{AEC3E605-3B6B-4410-88F7-56F0A29E16CB}"/>
            </a:ext>
          </a:extLst>
        </xdr:cNvPr>
        <xdr:cNvSpPr txBox="1">
          <a:spLocks noChangeArrowheads="1"/>
        </xdr:cNvSpPr>
      </xdr:nvSpPr>
      <xdr:spPr bwMode="auto">
        <a:xfrm flipH="1">
          <a:off x="519552" y="9053561"/>
          <a:ext cx="277812" cy="2041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1</xdr:col>
      <xdr:colOff>57728</xdr:colOff>
      <xdr:row>51</xdr:row>
      <xdr:rowOff>62541</xdr:rowOff>
    </xdr:from>
    <xdr:ext cx="519545" cy="211663"/>
    <xdr:sp macro="" textlink="">
      <xdr:nvSpPr>
        <xdr:cNvPr id="777" name="Text Box 303">
          <a:extLst>
            <a:ext uri="{FF2B5EF4-FFF2-40B4-BE49-F238E27FC236}">
              <a16:creationId xmlns:a16="http://schemas.microsoft.com/office/drawing/2014/main" id="{FE5E551A-8195-40AF-B9FB-9953AD3B0384}"/>
            </a:ext>
          </a:extLst>
        </xdr:cNvPr>
        <xdr:cNvSpPr txBox="1">
          <a:spLocks noChangeArrowheads="1"/>
        </xdr:cNvSpPr>
      </xdr:nvSpPr>
      <xdr:spPr bwMode="auto">
        <a:xfrm>
          <a:off x="216478" y="8774549"/>
          <a:ext cx="519545" cy="211663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t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Curry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 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House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Dr.Spice</a:t>
          </a:r>
        </a:p>
      </xdr:txBody>
    </xdr:sp>
    <xdr:clientData/>
  </xdr:oneCellAnchor>
  <xdr:twoCellAnchor>
    <xdr:from>
      <xdr:col>1</xdr:col>
      <xdr:colOff>153943</xdr:colOff>
      <xdr:row>52</xdr:row>
      <xdr:rowOff>149128</xdr:rowOff>
    </xdr:from>
    <xdr:to>
      <xdr:col>1</xdr:col>
      <xdr:colOff>298804</xdr:colOff>
      <xdr:row>53</xdr:row>
      <xdr:rowOff>131034</xdr:rowOff>
    </xdr:to>
    <xdr:sp macro="" textlink="">
      <xdr:nvSpPr>
        <xdr:cNvPr id="778" name="六角形 777">
          <a:extLst>
            <a:ext uri="{FF2B5EF4-FFF2-40B4-BE49-F238E27FC236}">
              <a16:creationId xmlns:a16="http://schemas.microsoft.com/office/drawing/2014/main" id="{D0045A0C-22F0-4B1D-AA9E-53079050C4A1}"/>
            </a:ext>
          </a:extLst>
        </xdr:cNvPr>
        <xdr:cNvSpPr/>
      </xdr:nvSpPr>
      <xdr:spPr bwMode="auto">
        <a:xfrm>
          <a:off x="312693" y="9039128"/>
          <a:ext cx="144861" cy="1454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</xdr:col>
      <xdr:colOff>452199</xdr:colOff>
      <xdr:row>54</xdr:row>
      <xdr:rowOff>14433</xdr:rowOff>
    </xdr:from>
    <xdr:to>
      <xdr:col>1</xdr:col>
      <xdr:colOff>597060</xdr:colOff>
      <xdr:row>54</xdr:row>
      <xdr:rowOff>159900</xdr:rowOff>
    </xdr:to>
    <xdr:sp macro="" textlink="">
      <xdr:nvSpPr>
        <xdr:cNvPr id="779" name="六角形 778">
          <a:extLst>
            <a:ext uri="{FF2B5EF4-FFF2-40B4-BE49-F238E27FC236}">
              <a16:creationId xmlns:a16="http://schemas.microsoft.com/office/drawing/2014/main" id="{2DB96824-306C-4CF7-BCFE-AF92C8763ED1}"/>
            </a:ext>
          </a:extLst>
        </xdr:cNvPr>
        <xdr:cNvSpPr/>
      </xdr:nvSpPr>
      <xdr:spPr bwMode="auto">
        <a:xfrm>
          <a:off x="610949" y="9231554"/>
          <a:ext cx="144861" cy="1454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</xdr:col>
      <xdr:colOff>101858</xdr:colOff>
      <xdr:row>55</xdr:row>
      <xdr:rowOff>65594</xdr:rowOff>
    </xdr:from>
    <xdr:to>
      <xdr:col>1</xdr:col>
      <xdr:colOff>513453</xdr:colOff>
      <xdr:row>56</xdr:row>
      <xdr:rowOff>66610</xdr:rowOff>
    </xdr:to>
    <xdr:sp macro="" textlink="">
      <xdr:nvSpPr>
        <xdr:cNvPr id="780" name="Text Box 1416">
          <a:extLst>
            <a:ext uri="{FF2B5EF4-FFF2-40B4-BE49-F238E27FC236}">
              <a16:creationId xmlns:a16="http://schemas.microsoft.com/office/drawing/2014/main" id="{56E919FE-9A11-461A-B49F-FF5184D18E9A}"/>
            </a:ext>
          </a:extLst>
        </xdr:cNvPr>
        <xdr:cNvSpPr txBox="1">
          <a:spLocks noChangeArrowheads="1"/>
        </xdr:cNvSpPr>
      </xdr:nvSpPr>
      <xdr:spPr bwMode="auto">
        <a:xfrm>
          <a:off x="260608" y="9413527"/>
          <a:ext cx="411595" cy="165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308341</xdr:colOff>
      <xdr:row>50</xdr:row>
      <xdr:rowOff>76322</xdr:rowOff>
    </xdr:from>
    <xdr:to>
      <xdr:col>2</xdr:col>
      <xdr:colOff>260080</xdr:colOff>
      <xdr:row>50</xdr:row>
      <xdr:rowOff>132488</xdr:rowOff>
    </xdr:to>
    <xdr:sp macro="" textlink="">
      <xdr:nvSpPr>
        <xdr:cNvPr id="782" name="Line 76">
          <a:extLst>
            <a:ext uri="{FF2B5EF4-FFF2-40B4-BE49-F238E27FC236}">
              <a16:creationId xmlns:a16="http://schemas.microsoft.com/office/drawing/2014/main" id="{577357AB-A2C9-4740-9C7C-2CA34B5EDD83}"/>
            </a:ext>
          </a:extLst>
        </xdr:cNvPr>
        <xdr:cNvSpPr>
          <a:spLocks noChangeShapeType="1"/>
        </xdr:cNvSpPr>
      </xdr:nvSpPr>
      <xdr:spPr bwMode="auto">
        <a:xfrm>
          <a:off x="467091" y="8575553"/>
          <a:ext cx="656955" cy="561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584306</xdr:colOff>
      <xdr:row>50</xdr:row>
      <xdr:rowOff>48104</xdr:rowOff>
    </xdr:from>
    <xdr:to>
      <xdr:col>1</xdr:col>
      <xdr:colOff>693485</xdr:colOff>
      <xdr:row>50</xdr:row>
      <xdr:rowOff>158669</xdr:rowOff>
    </xdr:to>
    <xdr:sp macro="" textlink="">
      <xdr:nvSpPr>
        <xdr:cNvPr id="775" name="Oval 1295">
          <a:extLst>
            <a:ext uri="{FF2B5EF4-FFF2-40B4-BE49-F238E27FC236}">
              <a16:creationId xmlns:a16="http://schemas.microsoft.com/office/drawing/2014/main" id="{C8A126E9-2D9E-48F3-B218-A05C9A21A47F}"/>
            </a:ext>
          </a:extLst>
        </xdr:cNvPr>
        <xdr:cNvSpPr>
          <a:spLocks noChangeArrowheads="1"/>
        </xdr:cNvSpPr>
      </xdr:nvSpPr>
      <xdr:spPr bwMode="auto">
        <a:xfrm>
          <a:off x="743056" y="8547335"/>
          <a:ext cx="109179" cy="1105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120312</xdr:colOff>
      <xdr:row>53</xdr:row>
      <xdr:rowOff>3422</xdr:rowOff>
    </xdr:from>
    <xdr:to>
      <xdr:col>4</xdr:col>
      <xdr:colOff>503726</xdr:colOff>
      <xdr:row>54</xdr:row>
      <xdr:rowOff>100745</xdr:rowOff>
    </xdr:to>
    <xdr:sp macro="" textlink="">
      <xdr:nvSpPr>
        <xdr:cNvPr id="783" name="Freeform 527">
          <a:extLst>
            <a:ext uri="{FF2B5EF4-FFF2-40B4-BE49-F238E27FC236}">
              <a16:creationId xmlns:a16="http://schemas.microsoft.com/office/drawing/2014/main" id="{8E8F9FD8-9077-43A8-9453-8A52CC333409}"/>
            </a:ext>
          </a:extLst>
        </xdr:cNvPr>
        <xdr:cNvSpPr>
          <a:spLocks/>
        </xdr:cNvSpPr>
      </xdr:nvSpPr>
      <xdr:spPr bwMode="auto">
        <a:xfrm>
          <a:off x="1689495" y="9021643"/>
          <a:ext cx="1088630" cy="26217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7719"/>
            <a:gd name="connsiteY0" fmla="*/ 11081 h 11081"/>
            <a:gd name="connsiteX1" fmla="*/ 0 w 17719"/>
            <a:gd name="connsiteY1" fmla="*/ 1081 h 11081"/>
            <a:gd name="connsiteX2" fmla="*/ 17719 w 17719"/>
            <a:gd name="connsiteY2" fmla="*/ 0 h 11081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9645"/>
            <a:gd name="connsiteY0" fmla="*/ 11900 h 11900"/>
            <a:gd name="connsiteX1" fmla="*/ 1926 w 19645"/>
            <a:gd name="connsiteY1" fmla="*/ 1081 h 11900"/>
            <a:gd name="connsiteX2" fmla="*/ 19645 w 19645"/>
            <a:gd name="connsiteY2" fmla="*/ 0 h 11900"/>
            <a:gd name="connsiteX0" fmla="*/ 0 w 18010"/>
            <a:gd name="connsiteY0" fmla="*/ 11869 h 11869"/>
            <a:gd name="connsiteX1" fmla="*/ 291 w 18010"/>
            <a:gd name="connsiteY1" fmla="*/ 1081 h 11869"/>
            <a:gd name="connsiteX2" fmla="*/ 18010 w 18010"/>
            <a:gd name="connsiteY2" fmla="*/ 0 h 11869"/>
            <a:gd name="connsiteX0" fmla="*/ 0 w 18010"/>
            <a:gd name="connsiteY0" fmla="*/ 11869 h 11869"/>
            <a:gd name="connsiteX1" fmla="*/ 291 w 18010"/>
            <a:gd name="connsiteY1" fmla="*/ 1081 h 11869"/>
            <a:gd name="connsiteX2" fmla="*/ 18010 w 18010"/>
            <a:gd name="connsiteY2" fmla="*/ 0 h 11869"/>
            <a:gd name="connsiteX0" fmla="*/ 454 w 17746"/>
            <a:gd name="connsiteY0" fmla="*/ 11931 h 11931"/>
            <a:gd name="connsiteX1" fmla="*/ 27 w 17746"/>
            <a:gd name="connsiteY1" fmla="*/ 1081 h 11931"/>
            <a:gd name="connsiteX2" fmla="*/ 17746 w 17746"/>
            <a:gd name="connsiteY2" fmla="*/ 0 h 11931"/>
            <a:gd name="connsiteX0" fmla="*/ 474 w 17766"/>
            <a:gd name="connsiteY0" fmla="*/ 11931 h 11931"/>
            <a:gd name="connsiteX1" fmla="*/ 47 w 17766"/>
            <a:gd name="connsiteY1" fmla="*/ 1081 h 11931"/>
            <a:gd name="connsiteX2" fmla="*/ 17766 w 17766"/>
            <a:gd name="connsiteY2" fmla="*/ 0 h 11931"/>
            <a:gd name="connsiteX0" fmla="*/ 474 w 11504"/>
            <a:gd name="connsiteY0" fmla="*/ 10850 h 10850"/>
            <a:gd name="connsiteX1" fmla="*/ 47 w 11504"/>
            <a:gd name="connsiteY1" fmla="*/ 0 h 10850"/>
            <a:gd name="connsiteX2" fmla="*/ 11504 w 11504"/>
            <a:gd name="connsiteY2" fmla="*/ 604 h 10850"/>
            <a:gd name="connsiteX0" fmla="*/ 474 w 11504"/>
            <a:gd name="connsiteY0" fmla="*/ 10850 h 10850"/>
            <a:gd name="connsiteX1" fmla="*/ 47 w 11504"/>
            <a:gd name="connsiteY1" fmla="*/ 0 h 10850"/>
            <a:gd name="connsiteX2" fmla="*/ 11504 w 11504"/>
            <a:gd name="connsiteY2" fmla="*/ 604 h 10850"/>
            <a:gd name="connsiteX0" fmla="*/ 474 w 11424"/>
            <a:gd name="connsiteY0" fmla="*/ 10850 h 10850"/>
            <a:gd name="connsiteX1" fmla="*/ 47 w 11424"/>
            <a:gd name="connsiteY1" fmla="*/ 0 h 10850"/>
            <a:gd name="connsiteX2" fmla="*/ 11424 w 11424"/>
            <a:gd name="connsiteY2" fmla="*/ 136 h 10850"/>
            <a:gd name="connsiteX0" fmla="*/ 474 w 10148"/>
            <a:gd name="connsiteY0" fmla="*/ 10870 h 10870"/>
            <a:gd name="connsiteX1" fmla="*/ 47 w 10148"/>
            <a:gd name="connsiteY1" fmla="*/ 20 h 10870"/>
            <a:gd name="connsiteX2" fmla="*/ 10148 w 10148"/>
            <a:gd name="connsiteY2" fmla="*/ 0 h 10870"/>
            <a:gd name="connsiteX0" fmla="*/ 4079 w 10110"/>
            <a:gd name="connsiteY0" fmla="*/ 5648 h 5648"/>
            <a:gd name="connsiteX1" fmla="*/ 9 w 10110"/>
            <a:gd name="connsiteY1" fmla="*/ 20 h 5648"/>
            <a:gd name="connsiteX2" fmla="*/ 10110 w 10110"/>
            <a:gd name="connsiteY2" fmla="*/ 0 h 5648"/>
            <a:gd name="connsiteX0" fmla="*/ 4844 w 10809"/>
            <a:gd name="connsiteY0" fmla="*/ 10000 h 10000"/>
            <a:gd name="connsiteX1" fmla="*/ 940 w 10809"/>
            <a:gd name="connsiteY1" fmla="*/ 7413 h 10000"/>
            <a:gd name="connsiteX2" fmla="*/ 818 w 10809"/>
            <a:gd name="connsiteY2" fmla="*/ 35 h 10000"/>
            <a:gd name="connsiteX3" fmla="*/ 10809 w 10809"/>
            <a:gd name="connsiteY3" fmla="*/ 0 h 10000"/>
            <a:gd name="connsiteX0" fmla="*/ 4646 w 10611"/>
            <a:gd name="connsiteY0" fmla="*/ 10000 h 10000"/>
            <a:gd name="connsiteX1" fmla="*/ 742 w 10611"/>
            <a:gd name="connsiteY1" fmla="*/ 7413 h 10000"/>
            <a:gd name="connsiteX2" fmla="*/ 620 w 10611"/>
            <a:gd name="connsiteY2" fmla="*/ 35 h 10000"/>
            <a:gd name="connsiteX3" fmla="*/ 10611 w 10611"/>
            <a:gd name="connsiteY3" fmla="*/ 0 h 10000"/>
            <a:gd name="connsiteX0" fmla="*/ 4646 w 10611"/>
            <a:gd name="connsiteY0" fmla="*/ 10000 h 10000"/>
            <a:gd name="connsiteX1" fmla="*/ 742 w 10611"/>
            <a:gd name="connsiteY1" fmla="*/ 7413 h 10000"/>
            <a:gd name="connsiteX2" fmla="*/ 620 w 10611"/>
            <a:gd name="connsiteY2" fmla="*/ 35 h 10000"/>
            <a:gd name="connsiteX3" fmla="*/ 10611 w 10611"/>
            <a:gd name="connsiteY3" fmla="*/ 0 h 10000"/>
            <a:gd name="connsiteX0" fmla="*/ 5130 w 10611"/>
            <a:gd name="connsiteY0" fmla="*/ 8007 h 8007"/>
            <a:gd name="connsiteX1" fmla="*/ 742 w 10611"/>
            <a:gd name="connsiteY1" fmla="*/ 7413 h 8007"/>
            <a:gd name="connsiteX2" fmla="*/ 620 w 10611"/>
            <a:gd name="connsiteY2" fmla="*/ 35 h 8007"/>
            <a:gd name="connsiteX3" fmla="*/ 10611 w 10611"/>
            <a:gd name="connsiteY3" fmla="*/ 0 h 8007"/>
            <a:gd name="connsiteX0" fmla="*/ 4251 w 9416"/>
            <a:gd name="connsiteY0" fmla="*/ 10000 h 10000"/>
            <a:gd name="connsiteX1" fmla="*/ 115 w 9416"/>
            <a:gd name="connsiteY1" fmla="*/ 9258 h 10000"/>
            <a:gd name="connsiteX2" fmla="*/ 0 w 9416"/>
            <a:gd name="connsiteY2" fmla="*/ 44 h 10000"/>
            <a:gd name="connsiteX3" fmla="*/ 9416 w 9416"/>
            <a:gd name="connsiteY3" fmla="*/ 0 h 10000"/>
            <a:gd name="connsiteX0" fmla="*/ 25 w 18033"/>
            <a:gd name="connsiteY0" fmla="*/ 10753 h 10753"/>
            <a:gd name="connsiteX1" fmla="*/ 8155 w 18033"/>
            <a:gd name="connsiteY1" fmla="*/ 9258 h 10753"/>
            <a:gd name="connsiteX2" fmla="*/ 8033 w 18033"/>
            <a:gd name="connsiteY2" fmla="*/ 44 h 10753"/>
            <a:gd name="connsiteX3" fmla="*/ 18033 w 18033"/>
            <a:gd name="connsiteY3" fmla="*/ 0 h 10753"/>
            <a:gd name="connsiteX0" fmla="*/ 25 w 18033"/>
            <a:gd name="connsiteY0" fmla="*/ 10753 h 10753"/>
            <a:gd name="connsiteX1" fmla="*/ 8213 w 18033"/>
            <a:gd name="connsiteY1" fmla="*/ 8505 h 10753"/>
            <a:gd name="connsiteX2" fmla="*/ 8033 w 18033"/>
            <a:gd name="connsiteY2" fmla="*/ 44 h 10753"/>
            <a:gd name="connsiteX3" fmla="*/ 18033 w 18033"/>
            <a:gd name="connsiteY3" fmla="*/ 0 h 10753"/>
            <a:gd name="connsiteX0" fmla="*/ 0 w 18008"/>
            <a:gd name="connsiteY0" fmla="*/ 10753 h 10753"/>
            <a:gd name="connsiteX1" fmla="*/ 8188 w 18008"/>
            <a:gd name="connsiteY1" fmla="*/ 8505 h 10753"/>
            <a:gd name="connsiteX2" fmla="*/ 8008 w 18008"/>
            <a:gd name="connsiteY2" fmla="*/ 44 h 10753"/>
            <a:gd name="connsiteX3" fmla="*/ 18008 w 18008"/>
            <a:gd name="connsiteY3" fmla="*/ 0 h 10753"/>
            <a:gd name="connsiteX0" fmla="*/ 0 w 18008"/>
            <a:gd name="connsiteY0" fmla="*/ 10753 h 11103"/>
            <a:gd name="connsiteX1" fmla="*/ 8768 w 18008"/>
            <a:gd name="connsiteY1" fmla="*/ 11088 h 11103"/>
            <a:gd name="connsiteX2" fmla="*/ 8008 w 18008"/>
            <a:gd name="connsiteY2" fmla="*/ 44 h 11103"/>
            <a:gd name="connsiteX3" fmla="*/ 18008 w 18008"/>
            <a:gd name="connsiteY3" fmla="*/ 0 h 11103"/>
            <a:gd name="connsiteX0" fmla="*/ 0 w 18008"/>
            <a:gd name="connsiteY0" fmla="*/ 10753 h 11103"/>
            <a:gd name="connsiteX1" fmla="*/ 8768 w 18008"/>
            <a:gd name="connsiteY1" fmla="*/ 11088 h 11103"/>
            <a:gd name="connsiteX2" fmla="*/ 8008 w 18008"/>
            <a:gd name="connsiteY2" fmla="*/ 44 h 11103"/>
            <a:gd name="connsiteX3" fmla="*/ 18008 w 18008"/>
            <a:gd name="connsiteY3" fmla="*/ 0 h 11103"/>
            <a:gd name="connsiteX0" fmla="*/ 0 w 18008"/>
            <a:gd name="connsiteY0" fmla="*/ 10753 h 10753"/>
            <a:gd name="connsiteX1" fmla="*/ 7956 w 18008"/>
            <a:gd name="connsiteY1" fmla="*/ 8936 h 10753"/>
            <a:gd name="connsiteX2" fmla="*/ 8008 w 18008"/>
            <a:gd name="connsiteY2" fmla="*/ 44 h 10753"/>
            <a:gd name="connsiteX3" fmla="*/ 18008 w 18008"/>
            <a:gd name="connsiteY3" fmla="*/ 0 h 10753"/>
            <a:gd name="connsiteX0" fmla="*/ 0 w 20965"/>
            <a:gd name="connsiteY0" fmla="*/ 10740 h 10740"/>
            <a:gd name="connsiteX1" fmla="*/ 7956 w 20965"/>
            <a:gd name="connsiteY1" fmla="*/ 8923 h 10740"/>
            <a:gd name="connsiteX2" fmla="*/ 8008 w 20965"/>
            <a:gd name="connsiteY2" fmla="*/ 31 h 10740"/>
            <a:gd name="connsiteX3" fmla="*/ 20965 w 20965"/>
            <a:gd name="connsiteY3" fmla="*/ 95 h 10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965" h="10740">
              <a:moveTo>
                <a:pt x="0" y="10740"/>
              </a:moveTo>
              <a:cubicBezTo>
                <a:pt x="1359" y="10094"/>
                <a:pt x="6023" y="9056"/>
                <a:pt x="7956" y="8923"/>
              </a:cubicBezTo>
              <a:cubicBezTo>
                <a:pt x="8146" y="9436"/>
                <a:pt x="8129" y="-617"/>
                <a:pt x="8008" y="31"/>
              </a:cubicBezTo>
              <a:lnTo>
                <a:pt x="20965" y="9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466664</xdr:colOff>
      <xdr:row>53</xdr:row>
      <xdr:rowOff>49381</xdr:rowOff>
    </xdr:from>
    <xdr:to>
      <xdr:col>3</xdr:col>
      <xdr:colOff>608037</xdr:colOff>
      <xdr:row>54</xdr:row>
      <xdr:rowOff>28206</xdr:rowOff>
    </xdr:to>
    <xdr:sp macro="" textlink="">
      <xdr:nvSpPr>
        <xdr:cNvPr id="784" name="AutoShape 93">
          <a:extLst>
            <a:ext uri="{FF2B5EF4-FFF2-40B4-BE49-F238E27FC236}">
              <a16:creationId xmlns:a16="http://schemas.microsoft.com/office/drawing/2014/main" id="{09B4355A-E113-47EE-A38A-7B7A619E254A}"/>
            </a:ext>
          </a:extLst>
        </xdr:cNvPr>
        <xdr:cNvSpPr>
          <a:spLocks noChangeArrowheads="1"/>
        </xdr:cNvSpPr>
      </xdr:nvSpPr>
      <xdr:spPr bwMode="auto">
        <a:xfrm>
          <a:off x="2035847" y="9067602"/>
          <a:ext cx="141373" cy="1436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143484</xdr:colOff>
      <xdr:row>53</xdr:row>
      <xdr:rowOff>8718</xdr:rowOff>
    </xdr:from>
    <xdr:to>
      <xdr:col>3</xdr:col>
      <xdr:colOff>555625</xdr:colOff>
      <xdr:row>53</xdr:row>
      <xdr:rowOff>24426</xdr:rowOff>
    </xdr:to>
    <xdr:sp macro="" textlink="">
      <xdr:nvSpPr>
        <xdr:cNvPr id="785" name="Line 547">
          <a:extLst>
            <a:ext uri="{FF2B5EF4-FFF2-40B4-BE49-F238E27FC236}">
              <a16:creationId xmlns:a16="http://schemas.microsoft.com/office/drawing/2014/main" id="{8CCA403F-0C2E-4025-A64A-7792D4BE529F}"/>
            </a:ext>
          </a:extLst>
        </xdr:cNvPr>
        <xdr:cNvSpPr>
          <a:spLocks noChangeShapeType="1"/>
        </xdr:cNvSpPr>
      </xdr:nvSpPr>
      <xdr:spPr bwMode="auto">
        <a:xfrm rot="5400000">
          <a:off x="1910884" y="8828722"/>
          <a:ext cx="15708" cy="4121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177074</xdr:colOff>
      <xdr:row>51</xdr:row>
      <xdr:rowOff>177067</xdr:rowOff>
    </xdr:from>
    <xdr:to>
      <xdr:col>3</xdr:col>
      <xdr:colOff>321935</xdr:colOff>
      <xdr:row>52</xdr:row>
      <xdr:rowOff>145467</xdr:rowOff>
    </xdr:to>
    <xdr:sp macro="" textlink="">
      <xdr:nvSpPr>
        <xdr:cNvPr id="789" name="六角形 788">
          <a:extLst>
            <a:ext uri="{FF2B5EF4-FFF2-40B4-BE49-F238E27FC236}">
              <a16:creationId xmlns:a16="http://schemas.microsoft.com/office/drawing/2014/main" id="{EC18A355-2252-4CEF-BA1B-E107FF3762EE}"/>
            </a:ext>
          </a:extLst>
        </xdr:cNvPr>
        <xdr:cNvSpPr/>
      </xdr:nvSpPr>
      <xdr:spPr bwMode="auto">
        <a:xfrm>
          <a:off x="1746257" y="8853365"/>
          <a:ext cx="144861" cy="1454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4</xdr:col>
      <xdr:colOff>119067</xdr:colOff>
      <xdr:row>52</xdr:row>
      <xdr:rowOff>36636</xdr:rowOff>
    </xdr:from>
    <xdr:to>
      <xdr:col>4</xdr:col>
      <xdr:colOff>263928</xdr:colOff>
      <xdr:row>53</xdr:row>
      <xdr:rowOff>17247</xdr:rowOff>
    </xdr:to>
    <xdr:sp macro="" textlink="">
      <xdr:nvSpPr>
        <xdr:cNvPr id="790" name="六角形 789">
          <a:extLst>
            <a:ext uri="{FF2B5EF4-FFF2-40B4-BE49-F238E27FC236}">
              <a16:creationId xmlns:a16="http://schemas.microsoft.com/office/drawing/2014/main" id="{D60714D1-6BC7-4CA4-AEA5-0D5281107AEF}"/>
            </a:ext>
          </a:extLst>
        </xdr:cNvPr>
        <xdr:cNvSpPr/>
      </xdr:nvSpPr>
      <xdr:spPr bwMode="auto">
        <a:xfrm>
          <a:off x="2393466" y="8890001"/>
          <a:ext cx="144861" cy="1454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3</xdr:col>
      <xdr:colOff>637996</xdr:colOff>
      <xdr:row>53</xdr:row>
      <xdr:rowOff>110119</xdr:rowOff>
    </xdr:from>
    <xdr:to>
      <xdr:col>4</xdr:col>
      <xdr:colOff>280809</xdr:colOff>
      <xdr:row>54</xdr:row>
      <xdr:rowOff>94855</xdr:rowOff>
    </xdr:to>
    <xdr:sp macro="" textlink="">
      <xdr:nvSpPr>
        <xdr:cNvPr id="791" name="Text Box 1416">
          <a:extLst>
            <a:ext uri="{FF2B5EF4-FFF2-40B4-BE49-F238E27FC236}">
              <a16:creationId xmlns:a16="http://schemas.microsoft.com/office/drawing/2014/main" id="{B9E95B7B-D85C-475E-B1B2-7818E0DA9FDE}"/>
            </a:ext>
          </a:extLst>
        </xdr:cNvPr>
        <xdr:cNvSpPr txBox="1">
          <a:spLocks noChangeArrowheads="1"/>
        </xdr:cNvSpPr>
      </xdr:nvSpPr>
      <xdr:spPr bwMode="auto">
        <a:xfrm>
          <a:off x="2206000" y="9170009"/>
          <a:ext cx="347441" cy="149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コスモス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400415</xdr:colOff>
      <xdr:row>53</xdr:row>
      <xdr:rowOff>48842</xdr:rowOff>
    </xdr:from>
    <xdr:to>
      <xdr:col>4</xdr:col>
      <xdr:colOff>608011</xdr:colOff>
      <xdr:row>54</xdr:row>
      <xdr:rowOff>132457</xdr:rowOff>
    </xdr:to>
    <xdr:pic>
      <xdr:nvPicPr>
        <xdr:cNvPr id="792" name="図 68" descr="「コンビニのロゴ」の画像検索結果">
          <a:extLst>
            <a:ext uri="{FF2B5EF4-FFF2-40B4-BE49-F238E27FC236}">
              <a16:creationId xmlns:a16="http://schemas.microsoft.com/office/drawing/2014/main" id="{1CE1F47C-8E8E-4756-8AB9-BA30302F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047" y="9108732"/>
          <a:ext cx="207596" cy="247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86923</xdr:colOff>
      <xdr:row>55</xdr:row>
      <xdr:rowOff>123727</xdr:rowOff>
    </xdr:from>
    <xdr:to>
      <xdr:col>4</xdr:col>
      <xdr:colOff>664012</xdr:colOff>
      <xdr:row>56</xdr:row>
      <xdr:rowOff>4591</xdr:rowOff>
    </xdr:to>
    <xdr:grpSp>
      <xdr:nvGrpSpPr>
        <xdr:cNvPr id="793" name="グループ化 792">
          <a:extLst>
            <a:ext uri="{FF2B5EF4-FFF2-40B4-BE49-F238E27FC236}">
              <a16:creationId xmlns:a16="http://schemas.microsoft.com/office/drawing/2014/main" id="{0F7A43D5-F9AD-4110-B157-C72928D43DC2}"/>
            </a:ext>
          </a:extLst>
        </xdr:cNvPr>
        <xdr:cNvGrpSpPr/>
      </xdr:nvGrpSpPr>
      <xdr:grpSpPr>
        <a:xfrm rot="5100000">
          <a:off x="2274668" y="8866387"/>
          <a:ext cx="44283" cy="1282125"/>
          <a:chOff x="1512360" y="838933"/>
          <a:chExt cx="49597" cy="1269827"/>
        </a:xfrm>
      </xdr:grpSpPr>
      <xdr:sp macro="" textlink="">
        <xdr:nvSpPr>
          <xdr:cNvPr id="794" name="Line 76">
            <a:extLst>
              <a:ext uri="{FF2B5EF4-FFF2-40B4-BE49-F238E27FC236}">
                <a16:creationId xmlns:a16="http://schemas.microsoft.com/office/drawing/2014/main" id="{C8523F60-1F2E-40BB-B543-680D8143041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5" name="Line 76">
            <a:extLst>
              <a:ext uri="{FF2B5EF4-FFF2-40B4-BE49-F238E27FC236}">
                <a16:creationId xmlns:a16="http://schemas.microsoft.com/office/drawing/2014/main" id="{ED1253F8-7046-4EFD-9009-6ABE71B7EB7B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6" name="Line 76">
            <a:extLst>
              <a:ext uri="{FF2B5EF4-FFF2-40B4-BE49-F238E27FC236}">
                <a16:creationId xmlns:a16="http://schemas.microsoft.com/office/drawing/2014/main" id="{704FA5E9-2AA5-47A6-95AF-0E2A21153DC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222866</xdr:colOff>
      <xdr:row>51</xdr:row>
      <xdr:rowOff>30529</xdr:rowOff>
    </xdr:from>
    <xdr:to>
      <xdr:col>2</xdr:col>
      <xdr:colOff>305291</xdr:colOff>
      <xdr:row>53</xdr:row>
      <xdr:rowOff>42741</xdr:rowOff>
    </xdr:to>
    <xdr:sp macro="" textlink="">
      <xdr:nvSpPr>
        <xdr:cNvPr id="797" name="Text Box 1416">
          <a:extLst>
            <a:ext uri="{FF2B5EF4-FFF2-40B4-BE49-F238E27FC236}">
              <a16:creationId xmlns:a16="http://schemas.microsoft.com/office/drawing/2014/main" id="{45886D66-FEF3-4749-BF84-1781CA727587}"/>
            </a:ext>
          </a:extLst>
        </xdr:cNvPr>
        <xdr:cNvSpPr txBox="1">
          <a:spLocks noChangeArrowheads="1"/>
        </xdr:cNvSpPr>
      </xdr:nvSpPr>
      <xdr:spPr bwMode="auto">
        <a:xfrm>
          <a:off x="1086832" y="8706827"/>
          <a:ext cx="82425" cy="35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331410</xdr:colOff>
      <xdr:row>52</xdr:row>
      <xdr:rowOff>11411</xdr:rowOff>
    </xdr:from>
    <xdr:to>
      <xdr:col>6</xdr:col>
      <xdr:colOff>24587</xdr:colOff>
      <xdr:row>52</xdr:row>
      <xdr:rowOff>142743</xdr:rowOff>
    </xdr:to>
    <xdr:sp macro="" textlink="">
      <xdr:nvSpPr>
        <xdr:cNvPr id="798" name="Text Box 1118">
          <a:extLst>
            <a:ext uri="{FF2B5EF4-FFF2-40B4-BE49-F238E27FC236}">
              <a16:creationId xmlns:a16="http://schemas.microsoft.com/office/drawing/2014/main" id="{436BB3E2-5CD4-4EF5-82C5-D0B94AE51C0C}"/>
            </a:ext>
          </a:extLst>
        </xdr:cNvPr>
        <xdr:cNvSpPr txBox="1">
          <a:spLocks noChangeArrowheads="1"/>
        </xdr:cNvSpPr>
      </xdr:nvSpPr>
      <xdr:spPr bwMode="auto">
        <a:xfrm>
          <a:off x="3311025" y="8864776"/>
          <a:ext cx="398394" cy="13133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土師川橋</a:t>
          </a:r>
        </a:p>
      </xdr:txBody>
    </xdr:sp>
    <xdr:clientData/>
  </xdr:twoCellAnchor>
  <xdr:twoCellAnchor>
    <xdr:from>
      <xdr:col>5</xdr:col>
      <xdr:colOff>322004</xdr:colOff>
      <xdr:row>55</xdr:row>
      <xdr:rowOff>145330</xdr:rowOff>
    </xdr:from>
    <xdr:to>
      <xdr:col>5</xdr:col>
      <xdr:colOff>518989</xdr:colOff>
      <xdr:row>56</xdr:row>
      <xdr:rowOff>136999</xdr:rowOff>
    </xdr:to>
    <xdr:sp macro="" textlink="">
      <xdr:nvSpPr>
        <xdr:cNvPr id="799" name="六角形 798">
          <a:extLst>
            <a:ext uri="{FF2B5EF4-FFF2-40B4-BE49-F238E27FC236}">
              <a16:creationId xmlns:a16="http://schemas.microsoft.com/office/drawing/2014/main" id="{5B638CB3-30D0-43FC-B49A-367508E46086}"/>
            </a:ext>
          </a:extLst>
        </xdr:cNvPr>
        <xdr:cNvSpPr/>
      </xdr:nvSpPr>
      <xdr:spPr bwMode="auto">
        <a:xfrm>
          <a:off x="3301619" y="9493263"/>
          <a:ext cx="196985" cy="1565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5</xdr:col>
      <xdr:colOff>656757</xdr:colOff>
      <xdr:row>55</xdr:row>
      <xdr:rowOff>29748</xdr:rowOff>
    </xdr:from>
    <xdr:ext cx="736600" cy="165173"/>
    <xdr:sp macro="" textlink="">
      <xdr:nvSpPr>
        <xdr:cNvPr id="801" name="Text Box 1620">
          <a:extLst>
            <a:ext uri="{FF2B5EF4-FFF2-40B4-BE49-F238E27FC236}">
              <a16:creationId xmlns:a16="http://schemas.microsoft.com/office/drawing/2014/main" id="{13FF02C8-DD60-4E01-877D-5DA33FBFB94E}"/>
            </a:ext>
          </a:extLst>
        </xdr:cNvPr>
        <xdr:cNvSpPr txBox="1">
          <a:spLocks noChangeArrowheads="1"/>
        </xdr:cNvSpPr>
      </xdr:nvSpPr>
      <xdr:spPr bwMode="auto">
        <a:xfrm>
          <a:off x="3636372" y="9377681"/>
          <a:ext cx="73660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ﾌｫﾙｸｽﾜｰｹﾞﾝ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69453</xdr:colOff>
      <xdr:row>54</xdr:row>
      <xdr:rowOff>64492</xdr:rowOff>
    </xdr:from>
    <xdr:ext cx="317327" cy="167395"/>
    <xdr:sp macro="" textlink="">
      <xdr:nvSpPr>
        <xdr:cNvPr id="806" name="Text Box 1620">
          <a:extLst>
            <a:ext uri="{FF2B5EF4-FFF2-40B4-BE49-F238E27FC236}">
              <a16:creationId xmlns:a16="http://schemas.microsoft.com/office/drawing/2014/main" id="{8009DFAC-22B4-4C97-9CD4-632AF4B381D7}"/>
            </a:ext>
          </a:extLst>
        </xdr:cNvPr>
        <xdr:cNvSpPr txBox="1">
          <a:spLocks noChangeArrowheads="1"/>
        </xdr:cNvSpPr>
      </xdr:nvSpPr>
      <xdr:spPr bwMode="auto">
        <a:xfrm>
          <a:off x="126603" y="8071842"/>
          <a:ext cx="317327" cy="1673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204271</xdr:colOff>
      <xdr:row>52</xdr:row>
      <xdr:rowOff>129112</xdr:rowOff>
    </xdr:from>
    <xdr:to>
      <xdr:col>6</xdr:col>
      <xdr:colOff>376192</xdr:colOff>
      <xdr:row>53</xdr:row>
      <xdr:rowOff>134024</xdr:rowOff>
    </xdr:to>
    <xdr:sp macro="" textlink="">
      <xdr:nvSpPr>
        <xdr:cNvPr id="820" name="六角形 819">
          <a:extLst>
            <a:ext uri="{FF2B5EF4-FFF2-40B4-BE49-F238E27FC236}">
              <a16:creationId xmlns:a16="http://schemas.microsoft.com/office/drawing/2014/main" id="{1258DBD2-DB2D-4B29-BD22-1E340DE32568}"/>
            </a:ext>
          </a:extLst>
        </xdr:cNvPr>
        <xdr:cNvSpPr/>
      </xdr:nvSpPr>
      <xdr:spPr bwMode="auto">
        <a:xfrm>
          <a:off x="3889103" y="8982477"/>
          <a:ext cx="171921" cy="1697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5</xdr:col>
      <xdr:colOff>402447</xdr:colOff>
      <xdr:row>51</xdr:row>
      <xdr:rowOff>68640</xdr:rowOff>
    </xdr:from>
    <xdr:to>
      <xdr:col>6</xdr:col>
      <xdr:colOff>252003</xdr:colOff>
      <xdr:row>56</xdr:row>
      <xdr:rowOff>37211</xdr:rowOff>
    </xdr:to>
    <xdr:sp macro="" textlink="">
      <xdr:nvSpPr>
        <xdr:cNvPr id="847" name="Freeform 705">
          <a:extLst>
            <a:ext uri="{FF2B5EF4-FFF2-40B4-BE49-F238E27FC236}">
              <a16:creationId xmlns:a16="http://schemas.microsoft.com/office/drawing/2014/main" id="{112C616B-F107-4DCA-A4C4-4AF84AADB49D}"/>
            </a:ext>
          </a:extLst>
        </xdr:cNvPr>
        <xdr:cNvSpPr>
          <a:spLocks/>
        </xdr:cNvSpPr>
      </xdr:nvSpPr>
      <xdr:spPr bwMode="auto">
        <a:xfrm rot="14460000">
          <a:off x="3256918" y="8870082"/>
          <a:ext cx="805061" cy="554773"/>
        </a:xfrm>
        <a:custGeom>
          <a:avLst/>
          <a:gdLst>
            <a:gd name="T0" fmla="*/ 2147483647 w 8385"/>
            <a:gd name="T1" fmla="*/ 2147483647 h 10000"/>
            <a:gd name="T2" fmla="*/ 2147483647 w 8385"/>
            <a:gd name="T3" fmla="*/ 2147483647 h 10000"/>
            <a:gd name="T4" fmla="*/ 0 w 8385"/>
            <a:gd name="T5" fmla="*/ 0 h 10000"/>
            <a:gd name="T6" fmla="*/ 0 60000 65536"/>
            <a:gd name="T7" fmla="*/ 0 60000 65536"/>
            <a:gd name="T8" fmla="*/ 0 60000 65536"/>
            <a:gd name="connsiteX0" fmla="*/ 21874 w 21874"/>
            <a:gd name="connsiteY0" fmla="*/ 9727 h 9727"/>
            <a:gd name="connsiteX1" fmla="*/ 10000 w 21874"/>
            <a:gd name="connsiteY1" fmla="*/ 4623 h 9727"/>
            <a:gd name="connsiteX2" fmla="*/ 0 w 21874"/>
            <a:gd name="connsiteY2" fmla="*/ 0 h 9727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8744 w 8744"/>
            <a:gd name="connsiteY0" fmla="*/ 8798 h 8798"/>
            <a:gd name="connsiteX1" fmla="*/ 3316 w 8744"/>
            <a:gd name="connsiteY1" fmla="*/ 3551 h 8798"/>
            <a:gd name="connsiteX2" fmla="*/ 0 w 8744"/>
            <a:gd name="connsiteY2" fmla="*/ 0 h 8798"/>
            <a:gd name="connsiteX0" fmla="*/ 10000 w 10000"/>
            <a:gd name="connsiteY0" fmla="*/ 10000 h 10000"/>
            <a:gd name="connsiteX1" fmla="*/ 3792 w 10000"/>
            <a:gd name="connsiteY1" fmla="*/ 4036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3792 w 10000"/>
            <a:gd name="connsiteY1" fmla="*/ 4036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3792 w 10000"/>
            <a:gd name="connsiteY1" fmla="*/ 4036 h 10000"/>
            <a:gd name="connsiteX2" fmla="*/ 0 w 10000"/>
            <a:gd name="connsiteY2" fmla="*/ 0 h 10000"/>
            <a:gd name="connsiteX0" fmla="*/ 8456 w 8456"/>
            <a:gd name="connsiteY0" fmla="*/ 8359 h 8359"/>
            <a:gd name="connsiteX1" fmla="*/ 2248 w 8456"/>
            <a:gd name="connsiteY1" fmla="*/ 2395 h 8359"/>
            <a:gd name="connsiteX2" fmla="*/ 0 w 8456"/>
            <a:gd name="connsiteY2" fmla="*/ 0 h 8359"/>
            <a:gd name="connsiteX0" fmla="*/ 9995 w 9995"/>
            <a:gd name="connsiteY0" fmla="*/ 14337 h 14337"/>
            <a:gd name="connsiteX1" fmla="*/ 2658 w 9995"/>
            <a:gd name="connsiteY1" fmla="*/ 2865 h 14337"/>
            <a:gd name="connsiteX2" fmla="*/ 0 w 9995"/>
            <a:gd name="connsiteY2" fmla="*/ 0 h 14337"/>
            <a:gd name="connsiteX0" fmla="*/ 10000 w 10512"/>
            <a:gd name="connsiteY0" fmla="*/ 10000 h 10000"/>
            <a:gd name="connsiteX1" fmla="*/ 10070 w 10512"/>
            <a:gd name="connsiteY1" fmla="*/ 7025 h 10000"/>
            <a:gd name="connsiteX2" fmla="*/ 2659 w 10512"/>
            <a:gd name="connsiteY2" fmla="*/ 1998 h 10000"/>
            <a:gd name="connsiteX3" fmla="*/ 0 w 10512"/>
            <a:gd name="connsiteY3" fmla="*/ 0 h 10000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308"/>
            <a:gd name="connsiteY0" fmla="*/ 14032 h 14032"/>
            <a:gd name="connsiteX1" fmla="*/ 8221 w 10308"/>
            <a:gd name="connsiteY1" fmla="*/ 7068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308"/>
            <a:gd name="connsiteY0" fmla="*/ 14032 h 14032"/>
            <a:gd name="connsiteX1" fmla="*/ 7682 w 10308"/>
            <a:gd name="connsiteY1" fmla="*/ 5882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308"/>
            <a:gd name="connsiteY0" fmla="*/ 14032 h 14032"/>
            <a:gd name="connsiteX1" fmla="*/ 9049 w 10308"/>
            <a:gd name="connsiteY1" fmla="*/ 6465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308"/>
            <a:gd name="connsiteY0" fmla="*/ 14032 h 14032"/>
            <a:gd name="connsiteX1" fmla="*/ 9049 w 10308"/>
            <a:gd name="connsiteY1" fmla="*/ 6465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530"/>
            <a:gd name="connsiteY0" fmla="*/ 14032 h 14032"/>
            <a:gd name="connsiteX1" fmla="*/ 10011 w 10530"/>
            <a:gd name="connsiteY1" fmla="*/ 6725 h 14032"/>
            <a:gd name="connsiteX2" fmla="*/ 2659 w 10530"/>
            <a:gd name="connsiteY2" fmla="*/ 1998 h 14032"/>
            <a:gd name="connsiteX3" fmla="*/ 0 w 10530"/>
            <a:gd name="connsiteY3" fmla="*/ 0 h 14032"/>
            <a:gd name="connsiteX0" fmla="*/ 10308 w 10530"/>
            <a:gd name="connsiteY0" fmla="*/ 14032 h 14032"/>
            <a:gd name="connsiteX1" fmla="*/ 10011 w 10530"/>
            <a:gd name="connsiteY1" fmla="*/ 6725 h 14032"/>
            <a:gd name="connsiteX2" fmla="*/ 2659 w 10530"/>
            <a:gd name="connsiteY2" fmla="*/ 1998 h 14032"/>
            <a:gd name="connsiteX3" fmla="*/ 0 w 10530"/>
            <a:gd name="connsiteY3" fmla="*/ 0 h 14032"/>
            <a:gd name="connsiteX0" fmla="*/ 10308 w 10308"/>
            <a:gd name="connsiteY0" fmla="*/ 14032 h 14032"/>
            <a:gd name="connsiteX1" fmla="*/ 10011 w 10308"/>
            <a:gd name="connsiteY1" fmla="*/ 6725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308"/>
            <a:gd name="connsiteY0" fmla="*/ 14032 h 14032"/>
            <a:gd name="connsiteX1" fmla="*/ 10011 w 10308"/>
            <a:gd name="connsiteY1" fmla="*/ 6725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487"/>
            <a:gd name="connsiteY0" fmla="*/ 14032 h 14032"/>
            <a:gd name="connsiteX1" fmla="*/ 10382 w 10487"/>
            <a:gd name="connsiteY1" fmla="*/ 6684 h 14032"/>
            <a:gd name="connsiteX2" fmla="*/ 2659 w 10487"/>
            <a:gd name="connsiteY2" fmla="*/ 1998 h 14032"/>
            <a:gd name="connsiteX3" fmla="*/ 0 w 10487"/>
            <a:gd name="connsiteY3" fmla="*/ 0 h 14032"/>
            <a:gd name="connsiteX0" fmla="*/ 10815 w 10815"/>
            <a:gd name="connsiteY0" fmla="*/ 13342 h 13342"/>
            <a:gd name="connsiteX1" fmla="*/ 10382 w 10815"/>
            <a:gd name="connsiteY1" fmla="*/ 6684 h 13342"/>
            <a:gd name="connsiteX2" fmla="*/ 2659 w 10815"/>
            <a:gd name="connsiteY2" fmla="*/ 1998 h 13342"/>
            <a:gd name="connsiteX3" fmla="*/ 0 w 10815"/>
            <a:gd name="connsiteY3" fmla="*/ 0 h 13342"/>
            <a:gd name="connsiteX0" fmla="*/ 10902 w 10902"/>
            <a:gd name="connsiteY0" fmla="*/ 13628 h 13628"/>
            <a:gd name="connsiteX1" fmla="*/ 10382 w 10902"/>
            <a:gd name="connsiteY1" fmla="*/ 6684 h 13628"/>
            <a:gd name="connsiteX2" fmla="*/ 2659 w 10902"/>
            <a:gd name="connsiteY2" fmla="*/ 1998 h 13628"/>
            <a:gd name="connsiteX3" fmla="*/ 0 w 10902"/>
            <a:gd name="connsiteY3" fmla="*/ 0 h 13628"/>
            <a:gd name="connsiteX0" fmla="*/ 10823 w 10823"/>
            <a:gd name="connsiteY0" fmla="*/ 11766 h 11766"/>
            <a:gd name="connsiteX1" fmla="*/ 10382 w 10823"/>
            <a:gd name="connsiteY1" fmla="*/ 6684 h 11766"/>
            <a:gd name="connsiteX2" fmla="*/ 2659 w 10823"/>
            <a:gd name="connsiteY2" fmla="*/ 1998 h 11766"/>
            <a:gd name="connsiteX3" fmla="*/ 0 w 10823"/>
            <a:gd name="connsiteY3" fmla="*/ 0 h 11766"/>
            <a:gd name="connsiteX0" fmla="*/ 10823 w 10823"/>
            <a:gd name="connsiteY0" fmla="*/ 11766 h 11766"/>
            <a:gd name="connsiteX1" fmla="*/ 10382 w 10823"/>
            <a:gd name="connsiteY1" fmla="*/ 6684 h 11766"/>
            <a:gd name="connsiteX2" fmla="*/ 2659 w 10823"/>
            <a:gd name="connsiteY2" fmla="*/ 1998 h 11766"/>
            <a:gd name="connsiteX3" fmla="*/ 0 w 10823"/>
            <a:gd name="connsiteY3" fmla="*/ 0 h 11766"/>
            <a:gd name="connsiteX0" fmla="*/ 10823 w 10823"/>
            <a:gd name="connsiteY0" fmla="*/ 11766 h 11766"/>
            <a:gd name="connsiteX1" fmla="*/ 10382 w 10823"/>
            <a:gd name="connsiteY1" fmla="*/ 6684 h 11766"/>
            <a:gd name="connsiteX2" fmla="*/ 2659 w 10823"/>
            <a:gd name="connsiteY2" fmla="*/ 1998 h 11766"/>
            <a:gd name="connsiteX3" fmla="*/ 0 w 10823"/>
            <a:gd name="connsiteY3" fmla="*/ 0 h 11766"/>
            <a:gd name="connsiteX0" fmla="*/ 10876 w 10876"/>
            <a:gd name="connsiteY0" fmla="*/ 12115 h 12115"/>
            <a:gd name="connsiteX1" fmla="*/ 10382 w 10876"/>
            <a:gd name="connsiteY1" fmla="*/ 6684 h 12115"/>
            <a:gd name="connsiteX2" fmla="*/ 2659 w 10876"/>
            <a:gd name="connsiteY2" fmla="*/ 1998 h 12115"/>
            <a:gd name="connsiteX3" fmla="*/ 0 w 10876"/>
            <a:gd name="connsiteY3" fmla="*/ 0 h 12115"/>
            <a:gd name="connsiteX0" fmla="*/ 10382 w 10382"/>
            <a:gd name="connsiteY0" fmla="*/ 6684 h 7014"/>
            <a:gd name="connsiteX1" fmla="*/ 2659 w 10382"/>
            <a:gd name="connsiteY1" fmla="*/ 1998 h 7014"/>
            <a:gd name="connsiteX2" fmla="*/ 0 w 10382"/>
            <a:gd name="connsiteY2" fmla="*/ 0 h 7014"/>
            <a:gd name="connsiteX0" fmla="*/ 10428 w 10428"/>
            <a:gd name="connsiteY0" fmla="*/ 9106 h 9576"/>
            <a:gd name="connsiteX1" fmla="*/ 2989 w 10428"/>
            <a:gd name="connsiteY1" fmla="*/ 2425 h 9576"/>
            <a:gd name="connsiteX2" fmla="*/ 0 w 10428"/>
            <a:gd name="connsiteY2" fmla="*/ 0 h 9576"/>
            <a:gd name="connsiteX0" fmla="*/ 10000 w 10000"/>
            <a:gd name="connsiteY0" fmla="*/ 9509 h 10000"/>
            <a:gd name="connsiteX1" fmla="*/ 2866 w 10000"/>
            <a:gd name="connsiteY1" fmla="*/ 2532 h 10000"/>
            <a:gd name="connsiteX2" fmla="*/ 0 w 10000"/>
            <a:gd name="connsiteY2" fmla="*/ 0 h 10000"/>
            <a:gd name="connsiteX0" fmla="*/ 10614 w 10614"/>
            <a:gd name="connsiteY0" fmla="*/ 9471 h 9962"/>
            <a:gd name="connsiteX1" fmla="*/ 3480 w 10614"/>
            <a:gd name="connsiteY1" fmla="*/ 2494 h 9962"/>
            <a:gd name="connsiteX2" fmla="*/ 0 w 10614"/>
            <a:gd name="connsiteY2" fmla="*/ 0 h 9962"/>
            <a:gd name="connsiteX0" fmla="*/ 10000 w 10000"/>
            <a:gd name="connsiteY0" fmla="*/ 9507 h 10000"/>
            <a:gd name="connsiteX1" fmla="*/ 3279 w 10000"/>
            <a:gd name="connsiteY1" fmla="*/ 2504 h 10000"/>
            <a:gd name="connsiteX2" fmla="*/ 0 w 10000"/>
            <a:gd name="connsiteY2" fmla="*/ 0 h 10000"/>
            <a:gd name="connsiteX0" fmla="*/ 10000 w 10000"/>
            <a:gd name="connsiteY0" fmla="*/ 9507 h 10000"/>
            <a:gd name="connsiteX1" fmla="*/ 3279 w 10000"/>
            <a:gd name="connsiteY1" fmla="*/ 2504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9507"/>
              </a:moveTo>
              <a:cubicBezTo>
                <a:pt x="6907" y="9643"/>
                <a:pt x="3666" y="12553"/>
                <a:pt x="3279" y="2504"/>
              </a:cubicBezTo>
              <a:cubicBezTo>
                <a:pt x="1725" y="1270"/>
                <a:pt x="579" y="58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345822</xdr:colOff>
      <xdr:row>54</xdr:row>
      <xdr:rowOff>10206</xdr:rowOff>
    </xdr:from>
    <xdr:to>
      <xdr:col>6</xdr:col>
      <xdr:colOff>480454</xdr:colOff>
      <xdr:row>55</xdr:row>
      <xdr:rowOff>155784</xdr:rowOff>
    </xdr:to>
    <xdr:sp macro="" textlink="">
      <xdr:nvSpPr>
        <xdr:cNvPr id="863" name="Line 927">
          <a:extLst>
            <a:ext uri="{FF2B5EF4-FFF2-40B4-BE49-F238E27FC236}">
              <a16:creationId xmlns:a16="http://schemas.microsoft.com/office/drawing/2014/main" id="{9B24584F-6471-423E-B920-D7CF0E4EC046}"/>
            </a:ext>
          </a:extLst>
        </xdr:cNvPr>
        <xdr:cNvSpPr>
          <a:spLocks noChangeShapeType="1"/>
        </xdr:cNvSpPr>
      </xdr:nvSpPr>
      <xdr:spPr bwMode="auto">
        <a:xfrm rot="14447972" flipV="1">
          <a:off x="3581117" y="8926090"/>
          <a:ext cx="308863" cy="8376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565993</xdr:colOff>
      <xdr:row>55</xdr:row>
      <xdr:rowOff>98054</xdr:rowOff>
    </xdr:from>
    <xdr:to>
      <xdr:col>5</xdr:col>
      <xdr:colOff>702264</xdr:colOff>
      <xdr:row>56</xdr:row>
      <xdr:rowOff>54403</xdr:rowOff>
    </xdr:to>
    <xdr:sp macro="" textlink="">
      <xdr:nvSpPr>
        <xdr:cNvPr id="803" name="AutoShape 138">
          <a:extLst>
            <a:ext uri="{FF2B5EF4-FFF2-40B4-BE49-F238E27FC236}">
              <a16:creationId xmlns:a16="http://schemas.microsoft.com/office/drawing/2014/main" id="{429062C4-54E0-459F-B135-5AC3C33672F2}"/>
            </a:ext>
          </a:extLst>
        </xdr:cNvPr>
        <xdr:cNvSpPr>
          <a:spLocks noChangeArrowheads="1"/>
        </xdr:cNvSpPr>
      </xdr:nvSpPr>
      <xdr:spPr bwMode="auto">
        <a:xfrm>
          <a:off x="3545608" y="9445987"/>
          <a:ext cx="136271" cy="12120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18318</xdr:colOff>
      <xdr:row>50</xdr:row>
      <xdr:rowOff>161800</xdr:rowOff>
    </xdr:from>
    <xdr:to>
      <xdr:col>6</xdr:col>
      <xdr:colOff>199487</xdr:colOff>
      <xdr:row>52</xdr:row>
      <xdr:rowOff>157925</xdr:rowOff>
    </xdr:to>
    <xdr:grpSp>
      <xdr:nvGrpSpPr>
        <xdr:cNvPr id="864" name="Group 405">
          <a:extLst>
            <a:ext uri="{FF2B5EF4-FFF2-40B4-BE49-F238E27FC236}">
              <a16:creationId xmlns:a16="http://schemas.microsoft.com/office/drawing/2014/main" id="{72F5C642-675B-4A39-A1DC-CA624F22A159}"/>
            </a:ext>
          </a:extLst>
        </xdr:cNvPr>
        <xdr:cNvGrpSpPr>
          <a:grpSpLocks/>
        </xdr:cNvGrpSpPr>
      </xdr:nvGrpSpPr>
      <xdr:grpSpPr bwMode="auto">
        <a:xfrm rot="19579704">
          <a:off x="3702252" y="8678271"/>
          <a:ext cx="181169" cy="350978"/>
          <a:chOff x="718" y="97"/>
          <a:chExt cx="23" cy="15"/>
        </a:xfrm>
      </xdr:grpSpPr>
      <xdr:sp macro="" textlink="">
        <xdr:nvSpPr>
          <xdr:cNvPr id="865" name="Freeform 406">
            <a:extLst>
              <a:ext uri="{FF2B5EF4-FFF2-40B4-BE49-F238E27FC236}">
                <a16:creationId xmlns:a16="http://schemas.microsoft.com/office/drawing/2014/main" id="{55BC1130-6A54-4EF7-97FE-2E4112267D6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6" name="Freeform 407">
            <a:extLst>
              <a:ext uri="{FF2B5EF4-FFF2-40B4-BE49-F238E27FC236}">
                <a16:creationId xmlns:a16="http://schemas.microsoft.com/office/drawing/2014/main" id="{4D978AF8-A871-42B9-93C8-2AC4C626548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552572</xdr:colOff>
      <xdr:row>54</xdr:row>
      <xdr:rowOff>88533</xdr:rowOff>
    </xdr:from>
    <xdr:to>
      <xdr:col>6</xdr:col>
      <xdr:colOff>2640</xdr:colOff>
      <xdr:row>55</xdr:row>
      <xdr:rowOff>71630</xdr:rowOff>
    </xdr:to>
    <xdr:sp macro="" textlink="">
      <xdr:nvSpPr>
        <xdr:cNvPr id="867" name="Oval 1295">
          <a:extLst>
            <a:ext uri="{FF2B5EF4-FFF2-40B4-BE49-F238E27FC236}">
              <a16:creationId xmlns:a16="http://schemas.microsoft.com/office/drawing/2014/main" id="{2C05D7A0-74A8-4DDD-AFBA-FDA67DE7019B}"/>
            </a:ext>
          </a:extLst>
        </xdr:cNvPr>
        <xdr:cNvSpPr>
          <a:spLocks noChangeArrowheads="1"/>
        </xdr:cNvSpPr>
      </xdr:nvSpPr>
      <xdr:spPr bwMode="auto">
        <a:xfrm>
          <a:off x="3532187" y="9271610"/>
          <a:ext cx="155285" cy="1479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517857</xdr:colOff>
      <xdr:row>50</xdr:row>
      <xdr:rowOff>22677</xdr:rowOff>
    </xdr:from>
    <xdr:to>
      <xdr:col>7</xdr:col>
      <xdr:colOff>520532</xdr:colOff>
      <xdr:row>52</xdr:row>
      <xdr:rowOff>125724</xdr:rowOff>
    </xdr:to>
    <xdr:sp macro="" textlink="">
      <xdr:nvSpPr>
        <xdr:cNvPr id="868" name="Line 76">
          <a:extLst>
            <a:ext uri="{FF2B5EF4-FFF2-40B4-BE49-F238E27FC236}">
              <a16:creationId xmlns:a16="http://schemas.microsoft.com/office/drawing/2014/main" id="{ECB80C3C-2616-4756-9036-724F1D900D22}"/>
            </a:ext>
          </a:extLst>
        </xdr:cNvPr>
        <xdr:cNvSpPr>
          <a:spLocks noChangeShapeType="1"/>
        </xdr:cNvSpPr>
      </xdr:nvSpPr>
      <xdr:spPr bwMode="auto">
        <a:xfrm flipH="1">
          <a:off x="4894821" y="8522606"/>
          <a:ext cx="2675" cy="456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497939</xdr:colOff>
      <xdr:row>53</xdr:row>
      <xdr:rowOff>68901</xdr:rowOff>
    </xdr:from>
    <xdr:to>
      <xdr:col>8</xdr:col>
      <xdr:colOff>476248</xdr:colOff>
      <xdr:row>56</xdr:row>
      <xdr:rowOff>81641</xdr:rowOff>
    </xdr:to>
    <xdr:sp macro="" textlink="">
      <xdr:nvSpPr>
        <xdr:cNvPr id="869" name="Freeform 527">
          <a:extLst>
            <a:ext uri="{FF2B5EF4-FFF2-40B4-BE49-F238E27FC236}">
              <a16:creationId xmlns:a16="http://schemas.microsoft.com/office/drawing/2014/main" id="{609191D0-5E77-42E4-9C13-08477B669B35}"/>
            </a:ext>
          </a:extLst>
        </xdr:cNvPr>
        <xdr:cNvSpPr>
          <a:spLocks/>
        </xdr:cNvSpPr>
      </xdr:nvSpPr>
      <xdr:spPr bwMode="auto">
        <a:xfrm>
          <a:off x="4874903" y="9085901"/>
          <a:ext cx="681345" cy="50259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7719"/>
            <a:gd name="connsiteY0" fmla="*/ 11081 h 11081"/>
            <a:gd name="connsiteX1" fmla="*/ 0 w 17719"/>
            <a:gd name="connsiteY1" fmla="*/ 1081 h 11081"/>
            <a:gd name="connsiteX2" fmla="*/ 17719 w 17719"/>
            <a:gd name="connsiteY2" fmla="*/ 0 h 11081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9645"/>
            <a:gd name="connsiteY0" fmla="*/ 11900 h 11900"/>
            <a:gd name="connsiteX1" fmla="*/ 1926 w 19645"/>
            <a:gd name="connsiteY1" fmla="*/ 1081 h 11900"/>
            <a:gd name="connsiteX2" fmla="*/ 19645 w 19645"/>
            <a:gd name="connsiteY2" fmla="*/ 0 h 11900"/>
            <a:gd name="connsiteX0" fmla="*/ 0 w 18010"/>
            <a:gd name="connsiteY0" fmla="*/ 11869 h 11869"/>
            <a:gd name="connsiteX1" fmla="*/ 291 w 18010"/>
            <a:gd name="connsiteY1" fmla="*/ 1081 h 11869"/>
            <a:gd name="connsiteX2" fmla="*/ 18010 w 18010"/>
            <a:gd name="connsiteY2" fmla="*/ 0 h 11869"/>
            <a:gd name="connsiteX0" fmla="*/ 0 w 18010"/>
            <a:gd name="connsiteY0" fmla="*/ 11869 h 11869"/>
            <a:gd name="connsiteX1" fmla="*/ 291 w 18010"/>
            <a:gd name="connsiteY1" fmla="*/ 1081 h 11869"/>
            <a:gd name="connsiteX2" fmla="*/ 18010 w 18010"/>
            <a:gd name="connsiteY2" fmla="*/ 0 h 11869"/>
            <a:gd name="connsiteX0" fmla="*/ 454 w 17746"/>
            <a:gd name="connsiteY0" fmla="*/ 11931 h 11931"/>
            <a:gd name="connsiteX1" fmla="*/ 27 w 17746"/>
            <a:gd name="connsiteY1" fmla="*/ 1081 h 11931"/>
            <a:gd name="connsiteX2" fmla="*/ 17746 w 17746"/>
            <a:gd name="connsiteY2" fmla="*/ 0 h 11931"/>
            <a:gd name="connsiteX0" fmla="*/ 474 w 17766"/>
            <a:gd name="connsiteY0" fmla="*/ 11931 h 11931"/>
            <a:gd name="connsiteX1" fmla="*/ 47 w 17766"/>
            <a:gd name="connsiteY1" fmla="*/ 1081 h 11931"/>
            <a:gd name="connsiteX2" fmla="*/ 17766 w 17766"/>
            <a:gd name="connsiteY2" fmla="*/ 0 h 11931"/>
            <a:gd name="connsiteX0" fmla="*/ 474 w 11504"/>
            <a:gd name="connsiteY0" fmla="*/ 10850 h 10850"/>
            <a:gd name="connsiteX1" fmla="*/ 47 w 11504"/>
            <a:gd name="connsiteY1" fmla="*/ 0 h 10850"/>
            <a:gd name="connsiteX2" fmla="*/ 11504 w 11504"/>
            <a:gd name="connsiteY2" fmla="*/ 604 h 10850"/>
            <a:gd name="connsiteX0" fmla="*/ 474 w 11504"/>
            <a:gd name="connsiteY0" fmla="*/ 10850 h 10850"/>
            <a:gd name="connsiteX1" fmla="*/ 47 w 11504"/>
            <a:gd name="connsiteY1" fmla="*/ 0 h 10850"/>
            <a:gd name="connsiteX2" fmla="*/ 11504 w 11504"/>
            <a:gd name="connsiteY2" fmla="*/ 604 h 10850"/>
            <a:gd name="connsiteX0" fmla="*/ 474 w 11424"/>
            <a:gd name="connsiteY0" fmla="*/ 10850 h 10850"/>
            <a:gd name="connsiteX1" fmla="*/ 47 w 11424"/>
            <a:gd name="connsiteY1" fmla="*/ 0 h 10850"/>
            <a:gd name="connsiteX2" fmla="*/ 11424 w 11424"/>
            <a:gd name="connsiteY2" fmla="*/ 136 h 10850"/>
            <a:gd name="connsiteX0" fmla="*/ 474 w 10148"/>
            <a:gd name="connsiteY0" fmla="*/ 10870 h 10870"/>
            <a:gd name="connsiteX1" fmla="*/ 47 w 10148"/>
            <a:gd name="connsiteY1" fmla="*/ 20 h 10870"/>
            <a:gd name="connsiteX2" fmla="*/ 10148 w 10148"/>
            <a:gd name="connsiteY2" fmla="*/ 0 h 10870"/>
            <a:gd name="connsiteX0" fmla="*/ 0 w 10636"/>
            <a:gd name="connsiteY0" fmla="*/ 8040 h 8040"/>
            <a:gd name="connsiteX1" fmla="*/ 535 w 10636"/>
            <a:gd name="connsiteY1" fmla="*/ 20 h 8040"/>
            <a:gd name="connsiteX2" fmla="*/ 10636 w 10636"/>
            <a:gd name="connsiteY2" fmla="*/ 0 h 8040"/>
            <a:gd name="connsiteX0" fmla="*/ 0 w 10000"/>
            <a:gd name="connsiteY0" fmla="*/ 10000 h 10000"/>
            <a:gd name="connsiteX1" fmla="*/ 503 w 10000"/>
            <a:gd name="connsiteY1" fmla="*/ 25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503 w 10000"/>
            <a:gd name="connsiteY1" fmla="*/ 25 h 10000"/>
            <a:gd name="connsiteX2" fmla="*/ 10000 w 10000"/>
            <a:gd name="connsiteY2" fmla="*/ 0 h 10000"/>
            <a:gd name="connsiteX0" fmla="*/ 102 w 9580"/>
            <a:gd name="connsiteY0" fmla="*/ 10094 h 10094"/>
            <a:gd name="connsiteX1" fmla="*/ 83 w 9580"/>
            <a:gd name="connsiteY1" fmla="*/ 25 h 10094"/>
            <a:gd name="connsiteX2" fmla="*/ 9580 w 9580"/>
            <a:gd name="connsiteY2" fmla="*/ 0 h 10094"/>
            <a:gd name="connsiteX0" fmla="*/ 233 w 10127"/>
            <a:gd name="connsiteY0" fmla="*/ 10000 h 10000"/>
            <a:gd name="connsiteX1" fmla="*/ 214 w 10127"/>
            <a:gd name="connsiteY1" fmla="*/ 25 h 10000"/>
            <a:gd name="connsiteX2" fmla="*/ 10127 w 10127"/>
            <a:gd name="connsiteY2" fmla="*/ 0 h 10000"/>
            <a:gd name="connsiteX0" fmla="*/ 158 w 10052"/>
            <a:gd name="connsiteY0" fmla="*/ 10000 h 10000"/>
            <a:gd name="connsiteX1" fmla="*/ 139 w 10052"/>
            <a:gd name="connsiteY1" fmla="*/ 25 h 10000"/>
            <a:gd name="connsiteX2" fmla="*/ 10052 w 10052"/>
            <a:gd name="connsiteY2" fmla="*/ 0 h 10000"/>
            <a:gd name="connsiteX0" fmla="*/ 61 w 10227"/>
            <a:gd name="connsiteY0" fmla="*/ 10375 h 10375"/>
            <a:gd name="connsiteX1" fmla="*/ 314 w 10227"/>
            <a:gd name="connsiteY1" fmla="*/ 25 h 10375"/>
            <a:gd name="connsiteX2" fmla="*/ 10227 w 10227"/>
            <a:gd name="connsiteY2" fmla="*/ 0 h 10375"/>
            <a:gd name="connsiteX0" fmla="*/ 61 w 10227"/>
            <a:gd name="connsiteY0" fmla="*/ 10375 h 10375"/>
            <a:gd name="connsiteX1" fmla="*/ 314 w 10227"/>
            <a:gd name="connsiteY1" fmla="*/ 25 h 10375"/>
            <a:gd name="connsiteX2" fmla="*/ 10227 w 10227"/>
            <a:gd name="connsiteY2" fmla="*/ 0 h 10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27" h="10375">
              <a:moveTo>
                <a:pt x="61" y="10375"/>
              </a:moveTo>
              <a:cubicBezTo>
                <a:pt x="-105" y="8426"/>
                <a:pt x="92" y="10421"/>
                <a:pt x="314" y="25"/>
              </a:cubicBezTo>
              <a:lnTo>
                <a:pt x="1022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430895</xdr:colOff>
      <xdr:row>52</xdr:row>
      <xdr:rowOff>143209</xdr:rowOff>
    </xdr:from>
    <xdr:to>
      <xdr:col>7</xdr:col>
      <xdr:colOff>607545</xdr:colOff>
      <xdr:row>53</xdr:row>
      <xdr:rowOff>150727</xdr:rowOff>
    </xdr:to>
    <xdr:sp macro="" textlink="">
      <xdr:nvSpPr>
        <xdr:cNvPr id="870" name="Oval 1295">
          <a:extLst>
            <a:ext uri="{FF2B5EF4-FFF2-40B4-BE49-F238E27FC236}">
              <a16:creationId xmlns:a16="http://schemas.microsoft.com/office/drawing/2014/main" id="{E775D899-0B24-4DAD-B288-47479123CA2F}"/>
            </a:ext>
          </a:extLst>
        </xdr:cNvPr>
        <xdr:cNvSpPr>
          <a:spLocks noChangeArrowheads="1"/>
        </xdr:cNvSpPr>
      </xdr:nvSpPr>
      <xdr:spPr bwMode="auto">
        <a:xfrm>
          <a:off x="4807859" y="8996923"/>
          <a:ext cx="176650" cy="1708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403073</xdr:colOff>
      <xdr:row>54</xdr:row>
      <xdr:rowOff>93313</xdr:rowOff>
    </xdr:from>
    <xdr:to>
      <xdr:col>8</xdr:col>
      <xdr:colOff>581070</xdr:colOff>
      <xdr:row>55</xdr:row>
      <xdr:rowOff>77850</xdr:rowOff>
    </xdr:to>
    <xdr:sp macro="" textlink="">
      <xdr:nvSpPr>
        <xdr:cNvPr id="871" name="六角形 870">
          <a:extLst>
            <a:ext uri="{FF2B5EF4-FFF2-40B4-BE49-F238E27FC236}">
              <a16:creationId xmlns:a16="http://schemas.microsoft.com/office/drawing/2014/main" id="{B54511E6-98A8-4D8C-B633-4D9AD6860D17}"/>
            </a:ext>
          </a:extLst>
        </xdr:cNvPr>
        <xdr:cNvSpPr/>
      </xdr:nvSpPr>
      <xdr:spPr bwMode="auto">
        <a:xfrm>
          <a:off x="5483073" y="9273599"/>
          <a:ext cx="177997" cy="1478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163286</xdr:colOff>
      <xdr:row>53</xdr:row>
      <xdr:rowOff>58965</xdr:rowOff>
    </xdr:from>
    <xdr:to>
      <xdr:col>7</xdr:col>
      <xdr:colOff>341283</xdr:colOff>
      <xdr:row>54</xdr:row>
      <xdr:rowOff>43501</xdr:rowOff>
    </xdr:to>
    <xdr:sp macro="" textlink="">
      <xdr:nvSpPr>
        <xdr:cNvPr id="872" name="六角形 871">
          <a:extLst>
            <a:ext uri="{FF2B5EF4-FFF2-40B4-BE49-F238E27FC236}">
              <a16:creationId xmlns:a16="http://schemas.microsoft.com/office/drawing/2014/main" id="{FB42AB90-9E14-466B-BED5-0F29AD8814BB}"/>
            </a:ext>
          </a:extLst>
        </xdr:cNvPr>
        <xdr:cNvSpPr/>
      </xdr:nvSpPr>
      <xdr:spPr bwMode="auto">
        <a:xfrm>
          <a:off x="4540250" y="9075965"/>
          <a:ext cx="177997" cy="1478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684893</xdr:colOff>
      <xdr:row>51</xdr:row>
      <xdr:rowOff>68037</xdr:rowOff>
    </xdr:from>
    <xdr:to>
      <xdr:col>8</xdr:col>
      <xdr:colOff>263071</xdr:colOff>
      <xdr:row>53</xdr:row>
      <xdr:rowOff>51996</xdr:rowOff>
    </xdr:to>
    <xdr:sp macro="" textlink="">
      <xdr:nvSpPr>
        <xdr:cNvPr id="874" name="Line 547">
          <a:extLst>
            <a:ext uri="{FF2B5EF4-FFF2-40B4-BE49-F238E27FC236}">
              <a16:creationId xmlns:a16="http://schemas.microsoft.com/office/drawing/2014/main" id="{782713D6-56BB-4CDA-A4C7-789067BAEEC3}"/>
            </a:ext>
          </a:extLst>
        </xdr:cNvPr>
        <xdr:cNvSpPr>
          <a:spLocks noChangeShapeType="1"/>
        </xdr:cNvSpPr>
      </xdr:nvSpPr>
      <xdr:spPr bwMode="auto">
        <a:xfrm rot="5400000">
          <a:off x="5040395" y="8766320"/>
          <a:ext cx="324138" cy="2812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548821</xdr:colOff>
      <xdr:row>55</xdr:row>
      <xdr:rowOff>45358</xdr:rowOff>
    </xdr:from>
    <xdr:to>
      <xdr:col>8</xdr:col>
      <xdr:colOff>191634</xdr:colOff>
      <xdr:row>56</xdr:row>
      <xdr:rowOff>30094</xdr:rowOff>
    </xdr:to>
    <xdr:sp macro="" textlink="">
      <xdr:nvSpPr>
        <xdr:cNvPr id="875" name="Text Box 1416">
          <a:extLst>
            <a:ext uri="{FF2B5EF4-FFF2-40B4-BE49-F238E27FC236}">
              <a16:creationId xmlns:a16="http://schemas.microsoft.com/office/drawing/2014/main" id="{6C89CD64-22DB-4D2D-B8E4-E6D96064D1AE}"/>
            </a:ext>
          </a:extLst>
        </xdr:cNvPr>
        <xdr:cNvSpPr txBox="1">
          <a:spLocks noChangeArrowheads="1"/>
        </xdr:cNvSpPr>
      </xdr:nvSpPr>
      <xdr:spPr bwMode="auto">
        <a:xfrm>
          <a:off x="4925785" y="9388929"/>
          <a:ext cx="345849" cy="148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ﾄﾖﾍﾟｯﾄ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145141</xdr:colOff>
      <xdr:row>51</xdr:row>
      <xdr:rowOff>163285</xdr:rowOff>
    </xdr:from>
    <xdr:to>
      <xdr:col>8</xdr:col>
      <xdr:colOff>385534</xdr:colOff>
      <xdr:row>53</xdr:row>
      <xdr:rowOff>51432</xdr:rowOff>
    </xdr:to>
    <xdr:pic>
      <xdr:nvPicPr>
        <xdr:cNvPr id="876" name="図 67" descr="「コンビニのロゴ」の画像検索結果">
          <a:extLst>
            <a:ext uri="{FF2B5EF4-FFF2-40B4-BE49-F238E27FC236}">
              <a16:creationId xmlns:a16="http://schemas.microsoft.com/office/drawing/2014/main" id="{F44C74D5-69E6-456D-AAD2-2B615417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225141" y="8840106"/>
          <a:ext cx="240393" cy="228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276679</xdr:colOff>
      <xdr:row>55</xdr:row>
      <xdr:rowOff>63500</xdr:rowOff>
    </xdr:from>
    <xdr:to>
      <xdr:col>7</xdr:col>
      <xdr:colOff>448600</xdr:colOff>
      <xdr:row>56</xdr:row>
      <xdr:rowOff>68412</xdr:rowOff>
    </xdr:to>
    <xdr:sp macro="" textlink="">
      <xdr:nvSpPr>
        <xdr:cNvPr id="877" name="六角形 876">
          <a:extLst>
            <a:ext uri="{FF2B5EF4-FFF2-40B4-BE49-F238E27FC236}">
              <a16:creationId xmlns:a16="http://schemas.microsoft.com/office/drawing/2014/main" id="{60377D50-8D36-40B3-A175-9EC99E3D8D6D}"/>
            </a:ext>
          </a:extLst>
        </xdr:cNvPr>
        <xdr:cNvSpPr/>
      </xdr:nvSpPr>
      <xdr:spPr bwMode="auto">
        <a:xfrm>
          <a:off x="4653643" y="9407071"/>
          <a:ext cx="171921" cy="1681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7</xdr:col>
      <xdr:colOff>312966</xdr:colOff>
      <xdr:row>51</xdr:row>
      <xdr:rowOff>36286</xdr:rowOff>
    </xdr:from>
    <xdr:to>
      <xdr:col>7</xdr:col>
      <xdr:colOff>484887</xdr:colOff>
      <xdr:row>52</xdr:row>
      <xdr:rowOff>27591</xdr:rowOff>
    </xdr:to>
    <xdr:sp macro="" textlink="">
      <xdr:nvSpPr>
        <xdr:cNvPr id="878" name="六角形 877">
          <a:extLst>
            <a:ext uri="{FF2B5EF4-FFF2-40B4-BE49-F238E27FC236}">
              <a16:creationId xmlns:a16="http://schemas.microsoft.com/office/drawing/2014/main" id="{242BA4C7-B06A-4547-9D46-DD9112B95748}"/>
            </a:ext>
          </a:extLst>
        </xdr:cNvPr>
        <xdr:cNvSpPr/>
      </xdr:nvSpPr>
      <xdr:spPr bwMode="auto">
        <a:xfrm>
          <a:off x="4689930" y="8713107"/>
          <a:ext cx="171921" cy="1681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7</xdr:col>
      <xdr:colOff>621398</xdr:colOff>
      <xdr:row>53</xdr:row>
      <xdr:rowOff>108856</xdr:rowOff>
    </xdr:from>
    <xdr:to>
      <xdr:col>8</xdr:col>
      <xdr:colOff>190502</xdr:colOff>
      <xdr:row>55</xdr:row>
      <xdr:rowOff>22678</xdr:rowOff>
    </xdr:to>
    <xdr:sp macro="" textlink="">
      <xdr:nvSpPr>
        <xdr:cNvPr id="879" name="Text Box 1416">
          <a:extLst>
            <a:ext uri="{FF2B5EF4-FFF2-40B4-BE49-F238E27FC236}">
              <a16:creationId xmlns:a16="http://schemas.microsoft.com/office/drawing/2014/main" id="{8CD7F5C5-B714-4FF2-B6A1-4EA0F46D7FF6}"/>
            </a:ext>
          </a:extLst>
        </xdr:cNvPr>
        <xdr:cNvSpPr txBox="1">
          <a:spLocks noChangeArrowheads="1"/>
        </xdr:cNvSpPr>
      </xdr:nvSpPr>
      <xdr:spPr bwMode="auto">
        <a:xfrm>
          <a:off x="4998362" y="9125856"/>
          <a:ext cx="272140" cy="240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285751</xdr:colOff>
      <xdr:row>53</xdr:row>
      <xdr:rowOff>108857</xdr:rowOff>
    </xdr:from>
    <xdr:to>
      <xdr:col>8</xdr:col>
      <xdr:colOff>639537</xdr:colOff>
      <xdr:row>54</xdr:row>
      <xdr:rowOff>81643</xdr:rowOff>
    </xdr:to>
    <xdr:sp macro="" textlink="">
      <xdr:nvSpPr>
        <xdr:cNvPr id="880" name="Text Box 1416">
          <a:extLst>
            <a:ext uri="{FF2B5EF4-FFF2-40B4-BE49-F238E27FC236}">
              <a16:creationId xmlns:a16="http://schemas.microsoft.com/office/drawing/2014/main" id="{7BA6CBB3-889F-4E45-8A91-F38A37ED6210}"/>
            </a:ext>
          </a:extLst>
        </xdr:cNvPr>
        <xdr:cNvSpPr txBox="1">
          <a:spLocks noChangeArrowheads="1"/>
        </xdr:cNvSpPr>
      </xdr:nvSpPr>
      <xdr:spPr bwMode="auto">
        <a:xfrm>
          <a:off x="5365751" y="9125857"/>
          <a:ext cx="353786" cy="136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お城通り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45358</xdr:colOff>
      <xdr:row>52</xdr:row>
      <xdr:rowOff>72571</xdr:rowOff>
    </xdr:from>
    <xdr:to>
      <xdr:col>7</xdr:col>
      <xdr:colOff>399144</xdr:colOff>
      <xdr:row>53</xdr:row>
      <xdr:rowOff>45357</xdr:rowOff>
    </xdr:to>
    <xdr:sp macro="" textlink="">
      <xdr:nvSpPr>
        <xdr:cNvPr id="881" name="Text Box 1416">
          <a:extLst>
            <a:ext uri="{FF2B5EF4-FFF2-40B4-BE49-F238E27FC236}">
              <a16:creationId xmlns:a16="http://schemas.microsoft.com/office/drawing/2014/main" id="{6732E2E6-76C9-4FFA-92EA-D4CA3D864207}"/>
            </a:ext>
          </a:extLst>
        </xdr:cNvPr>
        <xdr:cNvSpPr txBox="1">
          <a:spLocks noChangeArrowheads="1"/>
        </xdr:cNvSpPr>
      </xdr:nvSpPr>
      <xdr:spPr bwMode="auto">
        <a:xfrm>
          <a:off x="4422322" y="8926285"/>
          <a:ext cx="353786" cy="136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お城通り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124674</xdr:colOff>
      <xdr:row>53</xdr:row>
      <xdr:rowOff>77214</xdr:rowOff>
    </xdr:from>
    <xdr:ext cx="317327" cy="167395"/>
    <xdr:sp macro="" textlink="">
      <xdr:nvSpPr>
        <xdr:cNvPr id="882" name="Text Box 1620">
          <a:extLst>
            <a:ext uri="{FF2B5EF4-FFF2-40B4-BE49-F238E27FC236}">
              <a16:creationId xmlns:a16="http://schemas.microsoft.com/office/drawing/2014/main" id="{5EFEC35F-B2FD-4BFA-BE00-69854C48726A}"/>
            </a:ext>
          </a:extLst>
        </xdr:cNvPr>
        <xdr:cNvSpPr txBox="1">
          <a:spLocks noChangeArrowheads="1"/>
        </xdr:cNvSpPr>
      </xdr:nvSpPr>
      <xdr:spPr bwMode="auto">
        <a:xfrm>
          <a:off x="1689495" y="9094214"/>
          <a:ext cx="317327" cy="1673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25071</xdr:colOff>
      <xdr:row>44</xdr:row>
      <xdr:rowOff>11140</xdr:rowOff>
    </xdr:from>
    <xdr:ext cx="453963" cy="203312"/>
    <xdr:sp macro="" textlink="">
      <xdr:nvSpPr>
        <xdr:cNvPr id="883" name="Text Box 303">
          <a:extLst>
            <a:ext uri="{FF2B5EF4-FFF2-40B4-BE49-F238E27FC236}">
              <a16:creationId xmlns:a16="http://schemas.microsoft.com/office/drawing/2014/main" id="{DD91F4A7-8E14-4E46-BA79-33866C47553A}"/>
            </a:ext>
          </a:extLst>
        </xdr:cNvPr>
        <xdr:cNvSpPr txBox="1">
          <a:spLocks noChangeArrowheads="1"/>
        </xdr:cNvSpPr>
      </xdr:nvSpPr>
      <xdr:spPr bwMode="auto">
        <a:xfrm>
          <a:off x="5820839" y="7528092"/>
          <a:ext cx="453963" cy="2033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t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120917</xdr:colOff>
      <xdr:row>47</xdr:row>
      <xdr:rowOff>12152</xdr:rowOff>
    </xdr:from>
    <xdr:to>
      <xdr:col>10</xdr:col>
      <xdr:colOff>261432</xdr:colOff>
      <xdr:row>47</xdr:row>
      <xdr:rowOff>115894</xdr:rowOff>
    </xdr:to>
    <xdr:sp macro="" textlink="">
      <xdr:nvSpPr>
        <xdr:cNvPr id="695" name="AutoShape 605">
          <a:extLst>
            <a:ext uri="{FF2B5EF4-FFF2-40B4-BE49-F238E27FC236}">
              <a16:creationId xmlns:a16="http://schemas.microsoft.com/office/drawing/2014/main" id="{4874A695-F7DC-46C1-A0FB-4C8FAE9CA853}"/>
            </a:ext>
          </a:extLst>
        </xdr:cNvPr>
        <xdr:cNvSpPr>
          <a:spLocks noChangeArrowheads="1"/>
        </xdr:cNvSpPr>
      </xdr:nvSpPr>
      <xdr:spPr bwMode="auto">
        <a:xfrm>
          <a:off x="6596246" y="8035990"/>
          <a:ext cx="140515" cy="1037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11138</xdr:colOff>
      <xdr:row>50</xdr:row>
      <xdr:rowOff>155965</xdr:rowOff>
    </xdr:from>
    <xdr:ext cx="1030484" cy="855021"/>
    <xdr:sp macro="" textlink="">
      <xdr:nvSpPr>
        <xdr:cNvPr id="884" name="Text Box 303">
          <a:extLst>
            <a:ext uri="{FF2B5EF4-FFF2-40B4-BE49-F238E27FC236}">
              <a16:creationId xmlns:a16="http://schemas.microsoft.com/office/drawing/2014/main" id="{2439BAC0-2E6E-47CD-BA31-C80F1E345343}"/>
            </a:ext>
          </a:extLst>
        </xdr:cNvPr>
        <xdr:cNvSpPr txBox="1">
          <a:spLocks noChangeArrowheads="1"/>
        </xdr:cNvSpPr>
      </xdr:nvSpPr>
      <xdr:spPr bwMode="auto">
        <a:xfrm>
          <a:off x="5806906" y="8695044"/>
          <a:ext cx="1030484" cy="85502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anchorCtr="0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フォトコントロール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福知山城公園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rtl="0">
            <a:lnSpc>
              <a:spcPts val="800"/>
            </a:lnSpc>
          </a:pPr>
          <a:r>
            <a:rPr lang="ja-JP" altLang="ja-JP" sz="800" b="1" i="0" baseline="0">
              <a:effectLst/>
              <a:latin typeface="+mn-lt"/>
              <a:ea typeface="+mn-ea"/>
              <a:cs typeface="+mn-cs"/>
            </a:rPr>
            <a:t>福知山城公園 石碑</a:t>
          </a:r>
          <a:endParaRPr lang="ja-JP" altLang="ja-JP" sz="800">
            <a:effectLst/>
          </a:endParaRPr>
        </a:p>
        <a:p>
          <a:pPr rtl="0" eaLnBrk="1" fontAlgn="auto" latinLnBrk="0" hangingPunct="1">
            <a:lnSpc>
              <a:spcPts val="800"/>
            </a:lnSpc>
          </a:pPr>
          <a:r>
            <a:rPr lang="ja-JP" altLang="ja-JP" sz="800" b="1" i="0" baseline="0">
              <a:effectLst/>
              <a:latin typeface="+mn-lt"/>
              <a:ea typeface="+mn-ea"/>
              <a:cs typeface="+mn-cs"/>
            </a:rPr>
            <a:t>福知山城 石碑 等</a:t>
          </a:r>
          <a:endParaRPr lang="ja-JP" altLang="ja-JP" sz="800">
            <a:effectLst/>
          </a:endParaRPr>
        </a:p>
        <a:p>
          <a:pPr rtl="0" eaLnBrk="1" fontAlgn="auto" latinLnBrk="0" hangingPunct="1">
            <a:lnSpc>
              <a:spcPts val="800"/>
            </a:lnSpc>
          </a:pPr>
          <a:r>
            <a:rPr lang="ja-JP" altLang="ja-JP" sz="800" b="1" i="0" baseline="0">
              <a:effectLst/>
              <a:latin typeface="+mn-lt"/>
              <a:ea typeface="+mn-ea"/>
              <a:cs typeface="+mn-cs"/>
            </a:rPr>
            <a:t>福知山城へ来たと</a:t>
          </a:r>
          <a:endParaRPr lang="ja-JP" altLang="ja-JP" sz="800">
            <a:effectLst/>
          </a:endParaRPr>
        </a:p>
        <a:p>
          <a:pPr rtl="0" eaLnBrk="1" fontAlgn="auto" latinLnBrk="0" hangingPunct="1">
            <a:lnSpc>
              <a:spcPts val="800"/>
            </a:lnSpc>
          </a:pPr>
          <a:r>
            <a:rPr lang="ja-JP" altLang="ja-JP" sz="800" b="1" i="0" baseline="0">
              <a:effectLst/>
              <a:latin typeface="+mn-lt"/>
              <a:ea typeface="+mn-ea"/>
              <a:cs typeface="+mn-cs"/>
            </a:rPr>
            <a:t>分かるものに自転車</a:t>
          </a:r>
          <a:endParaRPr lang="ja-JP" altLang="ja-JP" sz="800">
            <a:effectLst/>
          </a:endParaRPr>
        </a:p>
        <a:p>
          <a:pPr>
            <a:lnSpc>
              <a:spcPts val="800"/>
            </a:lnSpc>
          </a:pPr>
          <a:r>
            <a:rPr lang="ja-JP" altLang="ja-JP" sz="800" b="1" i="0" baseline="0">
              <a:effectLst/>
              <a:latin typeface="+mn-lt"/>
              <a:ea typeface="+mn-ea"/>
              <a:cs typeface="+mn-cs"/>
            </a:rPr>
            <a:t>入れて撮影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10</xdr:col>
      <xdr:colOff>417763</xdr:colOff>
      <xdr:row>52</xdr:row>
      <xdr:rowOff>50130</xdr:rowOff>
    </xdr:from>
    <xdr:to>
      <xdr:col>10</xdr:col>
      <xdr:colOff>426119</xdr:colOff>
      <xdr:row>54</xdr:row>
      <xdr:rowOff>158748</xdr:rowOff>
    </xdr:to>
    <xdr:sp macro="" textlink="">
      <xdr:nvSpPr>
        <xdr:cNvPr id="887" name="Line 76">
          <a:extLst>
            <a:ext uri="{FF2B5EF4-FFF2-40B4-BE49-F238E27FC236}">
              <a16:creationId xmlns:a16="http://schemas.microsoft.com/office/drawing/2014/main" id="{F4E7990A-FD27-45E4-872F-4D2C6226EEFD}"/>
            </a:ext>
          </a:extLst>
        </xdr:cNvPr>
        <xdr:cNvSpPr>
          <a:spLocks noChangeShapeType="1"/>
        </xdr:cNvSpPr>
      </xdr:nvSpPr>
      <xdr:spPr bwMode="auto">
        <a:xfrm flipV="1">
          <a:off x="6893092" y="8945700"/>
          <a:ext cx="8356" cy="4372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432030</xdr:colOff>
      <xdr:row>53</xdr:row>
      <xdr:rowOff>159917</xdr:rowOff>
    </xdr:from>
    <xdr:to>
      <xdr:col>10</xdr:col>
      <xdr:colOff>610027</xdr:colOff>
      <xdr:row>54</xdr:row>
      <xdr:rowOff>144453</xdr:rowOff>
    </xdr:to>
    <xdr:sp macro="" textlink="">
      <xdr:nvSpPr>
        <xdr:cNvPr id="892" name="六角形 891">
          <a:extLst>
            <a:ext uri="{FF2B5EF4-FFF2-40B4-BE49-F238E27FC236}">
              <a16:creationId xmlns:a16="http://schemas.microsoft.com/office/drawing/2014/main" id="{10010CE2-DE99-4EBA-8B71-3D18E037740F}"/>
            </a:ext>
          </a:extLst>
        </xdr:cNvPr>
        <xdr:cNvSpPr/>
      </xdr:nvSpPr>
      <xdr:spPr bwMode="auto">
        <a:xfrm>
          <a:off x="6907359" y="9219807"/>
          <a:ext cx="177997" cy="1488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336988</xdr:colOff>
      <xdr:row>52</xdr:row>
      <xdr:rowOff>164320</xdr:rowOff>
    </xdr:from>
    <xdr:to>
      <xdr:col>10</xdr:col>
      <xdr:colOff>690774</xdr:colOff>
      <xdr:row>53</xdr:row>
      <xdr:rowOff>137107</xdr:rowOff>
    </xdr:to>
    <xdr:sp macro="" textlink="">
      <xdr:nvSpPr>
        <xdr:cNvPr id="893" name="Text Box 1416">
          <a:extLst>
            <a:ext uri="{FF2B5EF4-FFF2-40B4-BE49-F238E27FC236}">
              <a16:creationId xmlns:a16="http://schemas.microsoft.com/office/drawing/2014/main" id="{08E280FC-3F2C-465F-8F6E-AEA8D8CB2368}"/>
            </a:ext>
          </a:extLst>
        </xdr:cNvPr>
        <xdr:cNvSpPr txBox="1">
          <a:spLocks noChangeArrowheads="1"/>
        </xdr:cNvSpPr>
      </xdr:nvSpPr>
      <xdr:spPr bwMode="auto">
        <a:xfrm>
          <a:off x="6812317" y="9059890"/>
          <a:ext cx="353786" cy="13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お城通り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10</xdr:col>
      <xdr:colOff>184245</xdr:colOff>
      <xdr:row>54</xdr:row>
      <xdr:rowOff>60173</xdr:rowOff>
    </xdr:from>
    <xdr:to>
      <xdr:col>10</xdr:col>
      <xdr:colOff>358083</xdr:colOff>
      <xdr:row>56</xdr:row>
      <xdr:rowOff>79209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F041185-EA3D-46F5-989B-23F1BAF63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18024573">
          <a:off x="6572655" y="9371303"/>
          <a:ext cx="347676" cy="173838"/>
        </a:xfrm>
        <a:prstGeom prst="rect">
          <a:avLst/>
        </a:prstGeom>
      </xdr:spPr>
    </xdr:pic>
    <xdr:clientData/>
  </xdr:twoCellAnchor>
  <xdr:oneCellAnchor>
    <xdr:from>
      <xdr:col>9</xdr:col>
      <xdr:colOff>673992</xdr:colOff>
      <xdr:row>52</xdr:row>
      <xdr:rowOff>38989</xdr:rowOff>
    </xdr:from>
    <xdr:ext cx="412193" cy="103049"/>
    <xdr:sp macro="" textlink="">
      <xdr:nvSpPr>
        <xdr:cNvPr id="896" name="Text Box 303">
          <a:extLst>
            <a:ext uri="{FF2B5EF4-FFF2-40B4-BE49-F238E27FC236}">
              <a16:creationId xmlns:a16="http://schemas.microsoft.com/office/drawing/2014/main" id="{9BD8D2D2-EAE7-46C8-BDC5-9C60942314DC}"/>
            </a:ext>
          </a:extLst>
        </xdr:cNvPr>
        <xdr:cNvSpPr txBox="1">
          <a:spLocks noChangeArrowheads="1"/>
        </xdr:cNvSpPr>
      </xdr:nvSpPr>
      <xdr:spPr bwMode="auto">
        <a:xfrm>
          <a:off x="6469760" y="8934559"/>
          <a:ext cx="412193" cy="10304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vert270" wrap="none" lIns="0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  <a:cs typeface="Ebrima" pitchFamily="2" charset="0"/>
            </a:rPr>
            <a:t>福</a:t>
          </a:r>
          <a:endParaRPr lang="en-US" altLang="ja-JP" sz="700" b="1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  <a:cs typeface="Ebrima" pitchFamily="2" charset="0"/>
            </a:rPr>
            <a:t>知</a:t>
          </a:r>
          <a:endParaRPr lang="en-US" altLang="ja-JP" sz="700" b="1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  <a:cs typeface="Ebrima" pitchFamily="2" charset="0"/>
            </a:rPr>
            <a:t>山</a:t>
          </a:r>
          <a:endParaRPr lang="en-US" altLang="ja-JP" sz="700" b="1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  <a:cs typeface="Ebrima" pitchFamily="2" charset="0"/>
            </a:rPr>
            <a:t>城</a:t>
          </a:r>
          <a:endParaRPr lang="en-US" altLang="ja-JP" sz="700" b="1" i="0" u="none" strike="noStrike" baseline="0">
            <a:solidFill>
              <a:srgbClr val="000000"/>
            </a:solidFill>
            <a:latin typeface="BIZ UD明朝 Medium" panose="02020500000000000000" pitchFamily="17" charset="-128"/>
            <a:ea typeface="BIZ UD明朝 Medium" panose="02020500000000000000" pitchFamily="17" charset="-128"/>
            <a:cs typeface="Ebrima" pitchFamily="2" charset="0"/>
          </a:endParaRPr>
        </a:p>
      </xdr:txBody>
    </xdr:sp>
    <xdr:clientData/>
  </xdr:oneCellAnchor>
  <xdr:twoCellAnchor>
    <xdr:from>
      <xdr:col>10</xdr:col>
      <xdr:colOff>249163</xdr:colOff>
      <xdr:row>54</xdr:row>
      <xdr:rowOff>50131</xdr:rowOff>
    </xdr:from>
    <xdr:to>
      <xdr:col>10</xdr:col>
      <xdr:colOff>423333</xdr:colOff>
      <xdr:row>56</xdr:row>
      <xdr:rowOff>161534</xdr:rowOff>
    </xdr:to>
    <xdr:sp macro="" textlink="">
      <xdr:nvSpPr>
        <xdr:cNvPr id="885" name="Freeform 601">
          <a:extLst>
            <a:ext uri="{FF2B5EF4-FFF2-40B4-BE49-F238E27FC236}">
              <a16:creationId xmlns:a16="http://schemas.microsoft.com/office/drawing/2014/main" id="{16909C9C-CDB7-43A2-AB60-56FA83141EAA}"/>
            </a:ext>
          </a:extLst>
        </xdr:cNvPr>
        <xdr:cNvSpPr>
          <a:spLocks/>
        </xdr:cNvSpPr>
      </xdr:nvSpPr>
      <xdr:spPr bwMode="auto">
        <a:xfrm>
          <a:off x="6724492" y="9274342"/>
          <a:ext cx="174170" cy="44004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594 w 10000"/>
            <a:gd name="connsiteY0" fmla="*/ 10091 h 10091"/>
            <a:gd name="connsiteX1" fmla="*/ 10000 w 10000"/>
            <a:gd name="connsiteY1" fmla="*/ 91 h 10091"/>
            <a:gd name="connsiteX2" fmla="*/ 0 w 10000"/>
            <a:gd name="connsiteY2" fmla="*/ 21 h 100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91">
              <a:moveTo>
                <a:pt x="9594" y="10091"/>
              </a:moveTo>
              <a:cubicBezTo>
                <a:pt x="9680" y="7590"/>
                <a:pt x="9511" y="3745"/>
                <a:pt x="10000" y="91"/>
              </a:cubicBezTo>
              <a:cubicBezTo>
                <a:pt x="6667" y="186"/>
                <a:pt x="3333" y="-74"/>
                <a:pt x="0" y="2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111403</xdr:colOff>
      <xdr:row>55</xdr:row>
      <xdr:rowOff>136467</xdr:rowOff>
    </xdr:from>
    <xdr:to>
      <xdr:col>10</xdr:col>
      <xdr:colOff>348136</xdr:colOff>
      <xdr:row>56</xdr:row>
      <xdr:rowOff>116973</xdr:rowOff>
    </xdr:to>
    <xdr:sp macro="" textlink="">
      <xdr:nvSpPr>
        <xdr:cNvPr id="886" name="Freeform 601">
          <a:extLst>
            <a:ext uri="{FF2B5EF4-FFF2-40B4-BE49-F238E27FC236}">
              <a16:creationId xmlns:a16="http://schemas.microsoft.com/office/drawing/2014/main" id="{D810B59B-4F16-41BB-92C5-1454B7ED18B4}"/>
            </a:ext>
          </a:extLst>
        </xdr:cNvPr>
        <xdr:cNvSpPr>
          <a:spLocks/>
        </xdr:cNvSpPr>
      </xdr:nvSpPr>
      <xdr:spPr bwMode="auto">
        <a:xfrm rot="10800000" flipH="1">
          <a:off x="5907171" y="9524998"/>
          <a:ext cx="916294" cy="14482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338280</xdr:colOff>
      <xdr:row>55</xdr:row>
      <xdr:rowOff>155965</xdr:rowOff>
    </xdr:from>
    <xdr:to>
      <xdr:col>10</xdr:col>
      <xdr:colOff>492960</xdr:colOff>
      <xdr:row>56</xdr:row>
      <xdr:rowOff>135553</xdr:rowOff>
    </xdr:to>
    <xdr:sp macro="" textlink="">
      <xdr:nvSpPr>
        <xdr:cNvPr id="889" name="Oval 1295">
          <a:extLst>
            <a:ext uri="{FF2B5EF4-FFF2-40B4-BE49-F238E27FC236}">
              <a16:creationId xmlns:a16="http://schemas.microsoft.com/office/drawing/2014/main" id="{FCC7D273-0165-4235-A0D8-565901E14972}"/>
            </a:ext>
          </a:extLst>
        </xdr:cNvPr>
        <xdr:cNvSpPr>
          <a:spLocks noChangeArrowheads="1"/>
        </xdr:cNvSpPr>
      </xdr:nvSpPr>
      <xdr:spPr bwMode="auto">
        <a:xfrm>
          <a:off x="6813609" y="9544496"/>
          <a:ext cx="154680" cy="1439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570656</xdr:colOff>
      <xdr:row>56</xdr:row>
      <xdr:rowOff>2785</xdr:rowOff>
    </xdr:from>
    <xdr:ext cx="253730" cy="129716"/>
    <xdr:sp macro="" textlink="">
      <xdr:nvSpPr>
        <xdr:cNvPr id="897" name="Text Box 1620">
          <a:extLst>
            <a:ext uri="{FF2B5EF4-FFF2-40B4-BE49-F238E27FC236}">
              <a16:creationId xmlns:a16="http://schemas.microsoft.com/office/drawing/2014/main" id="{6A69627A-E3DB-411F-A997-254D1395545D}"/>
            </a:ext>
          </a:extLst>
        </xdr:cNvPr>
        <xdr:cNvSpPr txBox="1">
          <a:spLocks noChangeArrowheads="1"/>
        </xdr:cNvSpPr>
      </xdr:nvSpPr>
      <xdr:spPr bwMode="auto">
        <a:xfrm>
          <a:off x="6366424" y="9555636"/>
          <a:ext cx="253730" cy="1297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0" tIns="0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27854</xdr:colOff>
      <xdr:row>59</xdr:row>
      <xdr:rowOff>139254</xdr:rowOff>
    </xdr:from>
    <xdr:to>
      <xdr:col>2</xdr:col>
      <xdr:colOff>280741</xdr:colOff>
      <xdr:row>61</xdr:row>
      <xdr:rowOff>28032</xdr:rowOff>
    </xdr:to>
    <xdr:grpSp>
      <xdr:nvGrpSpPr>
        <xdr:cNvPr id="901" name="グループ化 900">
          <a:extLst>
            <a:ext uri="{FF2B5EF4-FFF2-40B4-BE49-F238E27FC236}">
              <a16:creationId xmlns:a16="http://schemas.microsoft.com/office/drawing/2014/main" id="{F389B42C-9CDF-468D-8B78-62D9B2194E68}"/>
            </a:ext>
          </a:extLst>
        </xdr:cNvPr>
        <xdr:cNvGrpSpPr/>
      </xdr:nvGrpSpPr>
      <xdr:grpSpPr>
        <a:xfrm>
          <a:off x="891641" y="10163850"/>
          <a:ext cx="252887" cy="215616"/>
          <a:chOff x="1456766" y="5311588"/>
          <a:chExt cx="156881" cy="106456"/>
        </a:xfrm>
      </xdr:grpSpPr>
      <xdr:sp macro="" textlink="">
        <xdr:nvSpPr>
          <xdr:cNvPr id="902" name="Line 2970">
            <a:extLst>
              <a:ext uri="{FF2B5EF4-FFF2-40B4-BE49-F238E27FC236}">
                <a16:creationId xmlns:a16="http://schemas.microsoft.com/office/drawing/2014/main" id="{83CB20C7-62C2-49C8-9617-05515636E06B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3" name="Line 2970">
            <a:extLst>
              <a:ext uri="{FF2B5EF4-FFF2-40B4-BE49-F238E27FC236}">
                <a16:creationId xmlns:a16="http://schemas.microsoft.com/office/drawing/2014/main" id="{008FFE66-66C7-41F9-BEE0-F404A9E233FA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4" name="Line 2970">
            <a:extLst>
              <a:ext uri="{FF2B5EF4-FFF2-40B4-BE49-F238E27FC236}">
                <a16:creationId xmlns:a16="http://schemas.microsoft.com/office/drawing/2014/main" id="{705768EE-7D04-43A8-95AF-96F820871F4D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5" name="Line 2970">
            <a:extLst>
              <a:ext uri="{FF2B5EF4-FFF2-40B4-BE49-F238E27FC236}">
                <a16:creationId xmlns:a16="http://schemas.microsoft.com/office/drawing/2014/main" id="{3D757FA8-4CC4-4852-9841-110150E46386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392659</xdr:colOff>
      <xdr:row>57</xdr:row>
      <xdr:rowOff>96457</xdr:rowOff>
    </xdr:from>
    <xdr:to>
      <xdr:col>2</xdr:col>
      <xdr:colOff>134697</xdr:colOff>
      <xdr:row>64</xdr:row>
      <xdr:rowOff>120265</xdr:rowOff>
    </xdr:to>
    <xdr:sp macro="" textlink="">
      <xdr:nvSpPr>
        <xdr:cNvPr id="906" name="Freeform 1598">
          <a:extLst>
            <a:ext uri="{FF2B5EF4-FFF2-40B4-BE49-F238E27FC236}">
              <a16:creationId xmlns:a16="http://schemas.microsoft.com/office/drawing/2014/main" id="{FE54514E-7417-4159-B266-3AE611FDD549}"/>
            </a:ext>
          </a:extLst>
        </xdr:cNvPr>
        <xdr:cNvSpPr>
          <a:spLocks/>
        </xdr:cNvSpPr>
      </xdr:nvSpPr>
      <xdr:spPr bwMode="auto">
        <a:xfrm>
          <a:off x="551409" y="9813881"/>
          <a:ext cx="449197" cy="1168732"/>
        </a:xfrm>
        <a:custGeom>
          <a:avLst/>
          <a:gdLst>
            <a:gd name="T0" fmla="*/ 2147483647 w 5366"/>
            <a:gd name="T1" fmla="*/ 2147483647 h 10000"/>
            <a:gd name="T2" fmla="*/ 2147483647 w 5366"/>
            <a:gd name="T3" fmla="*/ 2147483647 h 10000"/>
            <a:gd name="T4" fmla="*/ 0 w 5366"/>
            <a:gd name="T5" fmla="*/ 0 h 10000"/>
            <a:gd name="T6" fmla="*/ 0 60000 65536"/>
            <a:gd name="T7" fmla="*/ 0 60000 65536"/>
            <a:gd name="T8" fmla="*/ 0 60000 65536"/>
            <a:gd name="connsiteX0" fmla="*/ 8232 w 8232"/>
            <a:gd name="connsiteY0" fmla="*/ 24737 h 24737"/>
            <a:gd name="connsiteX1" fmla="*/ 8232 w 8232"/>
            <a:gd name="connsiteY1" fmla="*/ 15000 h 24737"/>
            <a:gd name="connsiteX2" fmla="*/ 0 w 8232"/>
            <a:gd name="connsiteY2" fmla="*/ 0 h 24737"/>
            <a:gd name="connsiteX0" fmla="*/ 10000 w 10000"/>
            <a:gd name="connsiteY0" fmla="*/ 10000 h 10000"/>
            <a:gd name="connsiteX1" fmla="*/ 9847 w 10000"/>
            <a:gd name="connsiteY1" fmla="*/ 383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847 w 10000"/>
            <a:gd name="connsiteY1" fmla="*/ 3830 h 10000"/>
            <a:gd name="connsiteX2" fmla="*/ 0 w 10000"/>
            <a:gd name="connsiteY2" fmla="*/ 0 h 10000"/>
            <a:gd name="connsiteX0" fmla="*/ 10000 w 10000"/>
            <a:gd name="connsiteY0" fmla="*/ 10745 h 10745"/>
            <a:gd name="connsiteX1" fmla="*/ 9847 w 10000"/>
            <a:gd name="connsiteY1" fmla="*/ 4575 h 10745"/>
            <a:gd name="connsiteX2" fmla="*/ 0 w 10000"/>
            <a:gd name="connsiteY2" fmla="*/ 0 h 10745"/>
            <a:gd name="connsiteX0" fmla="*/ 10000 w 10000"/>
            <a:gd name="connsiteY0" fmla="*/ 10745 h 10745"/>
            <a:gd name="connsiteX1" fmla="*/ 9847 w 10000"/>
            <a:gd name="connsiteY1" fmla="*/ 4575 h 10745"/>
            <a:gd name="connsiteX2" fmla="*/ 0 w 10000"/>
            <a:gd name="connsiteY2" fmla="*/ 0 h 10745"/>
            <a:gd name="connsiteX0" fmla="*/ 10000 w 10000"/>
            <a:gd name="connsiteY0" fmla="*/ 12873 h 12873"/>
            <a:gd name="connsiteX1" fmla="*/ 9847 w 10000"/>
            <a:gd name="connsiteY1" fmla="*/ 4575 h 12873"/>
            <a:gd name="connsiteX2" fmla="*/ 0 w 10000"/>
            <a:gd name="connsiteY2" fmla="*/ 0 h 12873"/>
            <a:gd name="connsiteX0" fmla="*/ 7769 w 7769"/>
            <a:gd name="connsiteY0" fmla="*/ 13140 h 13140"/>
            <a:gd name="connsiteX1" fmla="*/ 7616 w 7769"/>
            <a:gd name="connsiteY1" fmla="*/ 4842 h 13140"/>
            <a:gd name="connsiteX2" fmla="*/ 0 w 7769"/>
            <a:gd name="connsiteY2" fmla="*/ 0 h 13140"/>
            <a:gd name="connsiteX0" fmla="*/ 10000 w 10000"/>
            <a:gd name="connsiteY0" fmla="*/ 10000 h 10000"/>
            <a:gd name="connsiteX1" fmla="*/ 9803 w 10000"/>
            <a:gd name="connsiteY1" fmla="*/ 3685 h 10000"/>
            <a:gd name="connsiteX2" fmla="*/ 0 w 10000"/>
            <a:gd name="connsiteY2" fmla="*/ 0 h 10000"/>
            <a:gd name="connsiteX0" fmla="*/ 9453 w 9453"/>
            <a:gd name="connsiteY0" fmla="*/ 10305 h 10305"/>
            <a:gd name="connsiteX1" fmla="*/ 9256 w 9453"/>
            <a:gd name="connsiteY1" fmla="*/ 3990 h 10305"/>
            <a:gd name="connsiteX2" fmla="*/ 0 w 9453"/>
            <a:gd name="connsiteY2" fmla="*/ 0 h 10305"/>
            <a:gd name="connsiteX0" fmla="*/ 10000 w 10000"/>
            <a:gd name="connsiteY0" fmla="*/ 10000 h 10000"/>
            <a:gd name="connsiteX1" fmla="*/ 9792 w 10000"/>
            <a:gd name="connsiteY1" fmla="*/ 3872 h 10000"/>
            <a:gd name="connsiteX2" fmla="*/ 0 w 10000"/>
            <a:gd name="connsiteY2" fmla="*/ 0 h 10000"/>
            <a:gd name="connsiteX0" fmla="*/ 9265 w 9265"/>
            <a:gd name="connsiteY0" fmla="*/ 12261 h 12261"/>
            <a:gd name="connsiteX1" fmla="*/ 9057 w 9265"/>
            <a:gd name="connsiteY1" fmla="*/ 6133 h 12261"/>
            <a:gd name="connsiteX2" fmla="*/ 0 w 9265"/>
            <a:gd name="connsiteY2" fmla="*/ 0 h 12261"/>
            <a:gd name="connsiteX0" fmla="*/ 8571 w 8571"/>
            <a:gd name="connsiteY0" fmla="*/ 12068 h 12068"/>
            <a:gd name="connsiteX1" fmla="*/ 8346 w 8571"/>
            <a:gd name="connsiteY1" fmla="*/ 7070 h 12068"/>
            <a:gd name="connsiteX2" fmla="*/ 0 w 8571"/>
            <a:gd name="connsiteY2" fmla="*/ 0 h 12068"/>
            <a:gd name="connsiteX0" fmla="*/ 10518 w 10518"/>
            <a:gd name="connsiteY0" fmla="*/ 10000 h 10000"/>
            <a:gd name="connsiteX1" fmla="*/ 10255 w 10518"/>
            <a:gd name="connsiteY1" fmla="*/ 5858 h 10000"/>
            <a:gd name="connsiteX2" fmla="*/ 518 w 10518"/>
            <a:gd name="connsiteY2" fmla="*/ 0 h 10000"/>
            <a:gd name="connsiteX0" fmla="*/ 12353 w 12353"/>
            <a:gd name="connsiteY0" fmla="*/ 10000 h 10000"/>
            <a:gd name="connsiteX1" fmla="*/ 12090 w 12353"/>
            <a:gd name="connsiteY1" fmla="*/ 5858 h 10000"/>
            <a:gd name="connsiteX2" fmla="*/ 2353 w 12353"/>
            <a:gd name="connsiteY2" fmla="*/ 0 h 10000"/>
            <a:gd name="connsiteX0" fmla="*/ 10753 w 10753"/>
            <a:gd name="connsiteY0" fmla="*/ 10602 h 10602"/>
            <a:gd name="connsiteX1" fmla="*/ 10490 w 10753"/>
            <a:gd name="connsiteY1" fmla="*/ 6460 h 10602"/>
            <a:gd name="connsiteX2" fmla="*/ 2605 w 10753"/>
            <a:gd name="connsiteY2" fmla="*/ 0 h 10602"/>
            <a:gd name="connsiteX0" fmla="*/ 10565 w 10565"/>
            <a:gd name="connsiteY0" fmla="*/ 10602 h 10602"/>
            <a:gd name="connsiteX1" fmla="*/ 10302 w 10565"/>
            <a:gd name="connsiteY1" fmla="*/ 6460 h 10602"/>
            <a:gd name="connsiteX2" fmla="*/ 2417 w 10565"/>
            <a:gd name="connsiteY2" fmla="*/ 0 h 10602"/>
            <a:gd name="connsiteX0" fmla="*/ 8148 w 8148"/>
            <a:gd name="connsiteY0" fmla="*/ 10602 h 10602"/>
            <a:gd name="connsiteX1" fmla="*/ 7885 w 8148"/>
            <a:gd name="connsiteY1" fmla="*/ 6460 h 10602"/>
            <a:gd name="connsiteX2" fmla="*/ 1481 w 8148"/>
            <a:gd name="connsiteY2" fmla="*/ 4211 h 10602"/>
            <a:gd name="connsiteX3" fmla="*/ 0 w 8148"/>
            <a:gd name="connsiteY3" fmla="*/ 0 h 10602"/>
            <a:gd name="connsiteX0" fmla="*/ 14265 w 14265"/>
            <a:gd name="connsiteY0" fmla="*/ 10000 h 10000"/>
            <a:gd name="connsiteX1" fmla="*/ 13942 w 14265"/>
            <a:gd name="connsiteY1" fmla="*/ 6093 h 10000"/>
            <a:gd name="connsiteX2" fmla="*/ 6083 w 14265"/>
            <a:gd name="connsiteY2" fmla="*/ 3972 h 10000"/>
            <a:gd name="connsiteX3" fmla="*/ 4265 w 14265"/>
            <a:gd name="connsiteY3" fmla="*/ 0 h 10000"/>
            <a:gd name="connsiteX0" fmla="*/ 14265 w 14265"/>
            <a:gd name="connsiteY0" fmla="*/ 10000 h 10000"/>
            <a:gd name="connsiteX1" fmla="*/ 13942 w 14265"/>
            <a:gd name="connsiteY1" fmla="*/ 6093 h 10000"/>
            <a:gd name="connsiteX2" fmla="*/ 6083 w 14265"/>
            <a:gd name="connsiteY2" fmla="*/ 3972 h 10000"/>
            <a:gd name="connsiteX3" fmla="*/ 4265 w 14265"/>
            <a:gd name="connsiteY3" fmla="*/ 0 h 10000"/>
            <a:gd name="connsiteX0" fmla="*/ 14265 w 14265"/>
            <a:gd name="connsiteY0" fmla="*/ 10000 h 10000"/>
            <a:gd name="connsiteX1" fmla="*/ 13942 w 14265"/>
            <a:gd name="connsiteY1" fmla="*/ 6093 h 10000"/>
            <a:gd name="connsiteX2" fmla="*/ 6083 w 14265"/>
            <a:gd name="connsiteY2" fmla="*/ 3972 h 10000"/>
            <a:gd name="connsiteX3" fmla="*/ 4265 w 14265"/>
            <a:gd name="connsiteY3" fmla="*/ 0 h 10000"/>
            <a:gd name="connsiteX0" fmla="*/ 14265 w 14265"/>
            <a:gd name="connsiteY0" fmla="*/ 10000 h 10000"/>
            <a:gd name="connsiteX1" fmla="*/ 13942 w 14265"/>
            <a:gd name="connsiteY1" fmla="*/ 6093 h 10000"/>
            <a:gd name="connsiteX2" fmla="*/ 6083 w 14265"/>
            <a:gd name="connsiteY2" fmla="*/ 3972 h 10000"/>
            <a:gd name="connsiteX3" fmla="*/ 4265 w 14265"/>
            <a:gd name="connsiteY3" fmla="*/ 0 h 10000"/>
            <a:gd name="connsiteX0" fmla="*/ 16982 w 16982"/>
            <a:gd name="connsiteY0" fmla="*/ 10000 h 10000"/>
            <a:gd name="connsiteX1" fmla="*/ 16659 w 16982"/>
            <a:gd name="connsiteY1" fmla="*/ 6093 h 10000"/>
            <a:gd name="connsiteX2" fmla="*/ 8800 w 16982"/>
            <a:gd name="connsiteY2" fmla="*/ 3972 h 10000"/>
            <a:gd name="connsiteX3" fmla="*/ 6982 w 16982"/>
            <a:gd name="connsiteY3" fmla="*/ 0 h 10000"/>
            <a:gd name="connsiteX0" fmla="*/ 17249 w 17249"/>
            <a:gd name="connsiteY0" fmla="*/ 10044 h 10044"/>
            <a:gd name="connsiteX1" fmla="*/ 16926 w 17249"/>
            <a:gd name="connsiteY1" fmla="*/ 6137 h 10044"/>
            <a:gd name="connsiteX2" fmla="*/ 9067 w 17249"/>
            <a:gd name="connsiteY2" fmla="*/ 4016 h 10044"/>
            <a:gd name="connsiteX3" fmla="*/ 6340 w 17249"/>
            <a:gd name="connsiteY3" fmla="*/ 0 h 10044"/>
            <a:gd name="connsiteX0" fmla="*/ 19220 w 19220"/>
            <a:gd name="connsiteY0" fmla="*/ 10044 h 10044"/>
            <a:gd name="connsiteX1" fmla="*/ 18897 w 19220"/>
            <a:gd name="connsiteY1" fmla="*/ 6137 h 10044"/>
            <a:gd name="connsiteX2" fmla="*/ 8310 w 19220"/>
            <a:gd name="connsiteY2" fmla="*/ 4103 h 10044"/>
            <a:gd name="connsiteX3" fmla="*/ 8311 w 19220"/>
            <a:gd name="connsiteY3" fmla="*/ 0 h 10044"/>
            <a:gd name="connsiteX0" fmla="*/ 21224 w 21224"/>
            <a:gd name="connsiteY0" fmla="*/ 10612 h 10612"/>
            <a:gd name="connsiteX1" fmla="*/ 20901 w 21224"/>
            <a:gd name="connsiteY1" fmla="*/ 6705 h 10612"/>
            <a:gd name="connsiteX2" fmla="*/ 10314 w 21224"/>
            <a:gd name="connsiteY2" fmla="*/ 4671 h 10612"/>
            <a:gd name="connsiteX3" fmla="*/ 3951 w 21224"/>
            <a:gd name="connsiteY3" fmla="*/ 0 h 106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224" h="10612">
              <a:moveTo>
                <a:pt x="21224" y="10612"/>
              </a:moveTo>
              <a:cubicBezTo>
                <a:pt x="21115" y="9309"/>
                <a:pt x="21009" y="8008"/>
                <a:pt x="20901" y="6705"/>
              </a:cubicBezTo>
              <a:cubicBezTo>
                <a:pt x="17340" y="5184"/>
                <a:pt x="14654" y="5032"/>
                <a:pt x="10314" y="4671"/>
              </a:cubicBezTo>
              <a:cubicBezTo>
                <a:pt x="-8573" y="1951"/>
                <a:pt x="4330" y="625"/>
                <a:pt x="395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72669</xdr:colOff>
      <xdr:row>62</xdr:row>
      <xdr:rowOff>83970</xdr:rowOff>
    </xdr:from>
    <xdr:to>
      <xdr:col>2</xdr:col>
      <xdr:colOff>190598</xdr:colOff>
      <xdr:row>63</xdr:row>
      <xdr:rowOff>26820</xdr:rowOff>
    </xdr:to>
    <xdr:sp macro="" textlink="">
      <xdr:nvSpPr>
        <xdr:cNvPr id="907" name="AutoShape 1595">
          <a:extLst>
            <a:ext uri="{FF2B5EF4-FFF2-40B4-BE49-F238E27FC236}">
              <a16:creationId xmlns:a16="http://schemas.microsoft.com/office/drawing/2014/main" id="{2943DD41-8421-4D3A-8174-E1A3CB189450}"/>
            </a:ext>
          </a:extLst>
        </xdr:cNvPr>
        <xdr:cNvSpPr>
          <a:spLocks noChangeArrowheads="1"/>
        </xdr:cNvSpPr>
      </xdr:nvSpPr>
      <xdr:spPr bwMode="auto">
        <a:xfrm>
          <a:off x="938578" y="10619197"/>
          <a:ext cx="117929" cy="1064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130371</xdr:colOff>
      <xdr:row>60</xdr:row>
      <xdr:rowOff>86594</xdr:rowOff>
    </xdr:from>
    <xdr:to>
      <xdr:col>2</xdr:col>
      <xdr:colOff>404096</xdr:colOff>
      <xdr:row>62</xdr:row>
      <xdr:rowOff>9721</xdr:rowOff>
    </xdr:to>
    <xdr:sp macro="" textlink="">
      <xdr:nvSpPr>
        <xdr:cNvPr id="908" name="Line 1591">
          <a:extLst>
            <a:ext uri="{FF2B5EF4-FFF2-40B4-BE49-F238E27FC236}">
              <a16:creationId xmlns:a16="http://schemas.microsoft.com/office/drawing/2014/main" id="{A373CBFF-82FC-4053-AD7F-367D273F3A33}"/>
            </a:ext>
          </a:extLst>
        </xdr:cNvPr>
        <xdr:cNvSpPr>
          <a:spLocks noChangeShapeType="1"/>
        </xdr:cNvSpPr>
      </xdr:nvSpPr>
      <xdr:spPr bwMode="auto">
        <a:xfrm flipV="1">
          <a:off x="996280" y="10294700"/>
          <a:ext cx="273725" cy="25024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110651</xdr:colOff>
      <xdr:row>61</xdr:row>
      <xdr:rowOff>153948</xdr:rowOff>
    </xdr:from>
    <xdr:to>
      <xdr:col>2</xdr:col>
      <xdr:colOff>476250</xdr:colOff>
      <xdr:row>64</xdr:row>
      <xdr:rowOff>125077</xdr:rowOff>
    </xdr:to>
    <xdr:sp macro="" textlink="">
      <xdr:nvSpPr>
        <xdr:cNvPr id="909" name="Line 1591">
          <a:extLst>
            <a:ext uri="{FF2B5EF4-FFF2-40B4-BE49-F238E27FC236}">
              <a16:creationId xmlns:a16="http://schemas.microsoft.com/office/drawing/2014/main" id="{330D89C6-4CCD-4CE9-BD03-1D4A93632223}"/>
            </a:ext>
          </a:extLst>
        </xdr:cNvPr>
        <xdr:cNvSpPr>
          <a:spLocks noChangeShapeType="1"/>
        </xdr:cNvSpPr>
      </xdr:nvSpPr>
      <xdr:spPr bwMode="auto">
        <a:xfrm>
          <a:off x="976560" y="10525615"/>
          <a:ext cx="365599" cy="4618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331936</xdr:colOff>
      <xdr:row>62</xdr:row>
      <xdr:rowOff>4814</xdr:rowOff>
    </xdr:from>
    <xdr:to>
      <xdr:col>2</xdr:col>
      <xdr:colOff>105358</xdr:colOff>
      <xdr:row>62</xdr:row>
      <xdr:rowOff>33677</xdr:rowOff>
    </xdr:to>
    <xdr:sp macro="" textlink="">
      <xdr:nvSpPr>
        <xdr:cNvPr id="910" name="Line 1591">
          <a:extLst>
            <a:ext uri="{FF2B5EF4-FFF2-40B4-BE49-F238E27FC236}">
              <a16:creationId xmlns:a16="http://schemas.microsoft.com/office/drawing/2014/main" id="{07893D66-2887-423F-8501-66AAFB22E075}"/>
            </a:ext>
          </a:extLst>
        </xdr:cNvPr>
        <xdr:cNvSpPr>
          <a:spLocks noChangeShapeType="1"/>
        </xdr:cNvSpPr>
      </xdr:nvSpPr>
      <xdr:spPr bwMode="auto">
        <a:xfrm>
          <a:off x="490686" y="10540041"/>
          <a:ext cx="480581" cy="288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33678</xdr:colOff>
      <xdr:row>63</xdr:row>
      <xdr:rowOff>120264</xdr:rowOff>
    </xdr:from>
    <xdr:to>
      <xdr:col>2</xdr:col>
      <xdr:colOff>505117</xdr:colOff>
      <xdr:row>64</xdr:row>
      <xdr:rowOff>28863</xdr:rowOff>
    </xdr:to>
    <xdr:sp macro="" textlink="">
      <xdr:nvSpPr>
        <xdr:cNvPr id="912" name="Text Box 1416">
          <a:extLst>
            <a:ext uri="{FF2B5EF4-FFF2-40B4-BE49-F238E27FC236}">
              <a16:creationId xmlns:a16="http://schemas.microsoft.com/office/drawing/2014/main" id="{F4D34B7C-7908-40BA-8B98-60D66E7FC572}"/>
            </a:ext>
          </a:extLst>
        </xdr:cNvPr>
        <xdr:cNvSpPr txBox="1">
          <a:spLocks noChangeArrowheads="1"/>
        </xdr:cNvSpPr>
      </xdr:nvSpPr>
      <xdr:spPr bwMode="auto">
        <a:xfrm>
          <a:off x="899587" y="10819052"/>
          <a:ext cx="471439" cy="7215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76962</xdr:colOff>
      <xdr:row>63</xdr:row>
      <xdr:rowOff>149131</xdr:rowOff>
    </xdr:from>
    <xdr:to>
      <xdr:col>2</xdr:col>
      <xdr:colOff>577265</xdr:colOff>
      <xdr:row>64</xdr:row>
      <xdr:rowOff>4814</xdr:rowOff>
    </xdr:to>
    <xdr:sp macro="" textlink="">
      <xdr:nvSpPr>
        <xdr:cNvPr id="911" name="Line 1591">
          <a:extLst>
            <a:ext uri="{FF2B5EF4-FFF2-40B4-BE49-F238E27FC236}">
              <a16:creationId xmlns:a16="http://schemas.microsoft.com/office/drawing/2014/main" id="{E8391A90-BBFA-4A29-83E1-43712C2D8164}"/>
            </a:ext>
          </a:extLst>
        </xdr:cNvPr>
        <xdr:cNvSpPr>
          <a:spLocks noChangeShapeType="1"/>
        </xdr:cNvSpPr>
      </xdr:nvSpPr>
      <xdr:spPr bwMode="auto">
        <a:xfrm flipV="1">
          <a:off x="235712" y="10847919"/>
          <a:ext cx="1207462" cy="192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351173</xdr:colOff>
      <xdr:row>62</xdr:row>
      <xdr:rowOff>28862</xdr:rowOff>
    </xdr:from>
    <xdr:ext cx="317327" cy="167395"/>
    <xdr:sp macro="" textlink="">
      <xdr:nvSpPr>
        <xdr:cNvPr id="914" name="Text Box 1620">
          <a:extLst>
            <a:ext uri="{FF2B5EF4-FFF2-40B4-BE49-F238E27FC236}">
              <a16:creationId xmlns:a16="http://schemas.microsoft.com/office/drawing/2014/main" id="{1B832806-89BD-4B7C-8324-B07F801DD311}"/>
            </a:ext>
          </a:extLst>
        </xdr:cNvPr>
        <xdr:cNvSpPr txBox="1">
          <a:spLocks noChangeArrowheads="1"/>
        </xdr:cNvSpPr>
      </xdr:nvSpPr>
      <xdr:spPr bwMode="auto">
        <a:xfrm>
          <a:off x="509923" y="10564089"/>
          <a:ext cx="317327" cy="1673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187612</xdr:colOff>
      <xdr:row>62</xdr:row>
      <xdr:rowOff>144316</xdr:rowOff>
    </xdr:from>
    <xdr:ext cx="302079" cy="305168"/>
    <xdr:grpSp>
      <xdr:nvGrpSpPr>
        <xdr:cNvPr id="915" name="Group 6672">
          <a:extLst>
            <a:ext uri="{FF2B5EF4-FFF2-40B4-BE49-F238E27FC236}">
              <a16:creationId xmlns:a16="http://schemas.microsoft.com/office/drawing/2014/main" id="{F4F3E639-69C3-4396-8551-C19CB986B643}"/>
            </a:ext>
          </a:extLst>
        </xdr:cNvPr>
        <xdr:cNvGrpSpPr>
          <a:grpSpLocks/>
        </xdr:cNvGrpSpPr>
      </xdr:nvGrpSpPr>
      <xdr:grpSpPr bwMode="auto">
        <a:xfrm>
          <a:off x="346362" y="10659169"/>
          <a:ext cx="302079" cy="305168"/>
          <a:chOff x="536" y="109"/>
          <a:chExt cx="46" cy="44"/>
        </a:xfrm>
      </xdr:grpSpPr>
      <xdr:pic>
        <xdr:nvPicPr>
          <xdr:cNvPr id="916" name="Picture 6673" descr="route2">
            <a:extLst>
              <a:ext uri="{FF2B5EF4-FFF2-40B4-BE49-F238E27FC236}">
                <a16:creationId xmlns:a16="http://schemas.microsoft.com/office/drawing/2014/main" id="{4A552D52-B423-4DA1-88B0-9B32A4822C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7" name="Text Box 6674">
            <a:extLst>
              <a:ext uri="{FF2B5EF4-FFF2-40B4-BE49-F238E27FC236}">
                <a16:creationId xmlns:a16="http://schemas.microsoft.com/office/drawing/2014/main" id="{84CB73EC-463A-4606-BAD9-A0565209E5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3" cy="3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HGP創英角ｺﾞｼｯｸUB" pitchFamily="50" charset="-128"/>
                <a:ea typeface="HGP創英角ｺﾞｼｯｸUB" pitchFamily="50" charset="-128"/>
              </a:rPr>
              <a:t>９</a:t>
            </a:r>
          </a:p>
        </xdr:txBody>
      </xdr:sp>
    </xdr:grpSp>
    <xdr:clientData/>
  </xdr:oneCellAnchor>
  <xdr:twoCellAnchor>
    <xdr:from>
      <xdr:col>1</xdr:col>
      <xdr:colOff>373794</xdr:colOff>
      <xdr:row>60</xdr:row>
      <xdr:rowOff>129037</xdr:rowOff>
    </xdr:from>
    <xdr:to>
      <xdr:col>2</xdr:col>
      <xdr:colOff>16274</xdr:colOff>
      <xdr:row>61</xdr:row>
      <xdr:rowOff>20870</xdr:rowOff>
    </xdr:to>
    <xdr:grpSp>
      <xdr:nvGrpSpPr>
        <xdr:cNvPr id="918" name="グループ化 917">
          <a:extLst>
            <a:ext uri="{FF2B5EF4-FFF2-40B4-BE49-F238E27FC236}">
              <a16:creationId xmlns:a16="http://schemas.microsoft.com/office/drawing/2014/main" id="{C3EBF875-EEAF-42C1-8E1E-BB08BBDB8F63}"/>
            </a:ext>
          </a:extLst>
        </xdr:cNvPr>
        <xdr:cNvGrpSpPr/>
      </xdr:nvGrpSpPr>
      <xdr:grpSpPr>
        <a:xfrm rot="12797938">
          <a:off x="532544" y="10317052"/>
          <a:ext cx="347517" cy="55252"/>
          <a:chOff x="8621730" y="1962150"/>
          <a:chExt cx="400050" cy="135082"/>
        </a:xfrm>
      </xdr:grpSpPr>
      <xdr:sp macro="" textlink="">
        <xdr:nvSpPr>
          <xdr:cNvPr id="919" name="六角形 705">
            <a:extLst>
              <a:ext uri="{FF2B5EF4-FFF2-40B4-BE49-F238E27FC236}">
                <a16:creationId xmlns:a16="http://schemas.microsoft.com/office/drawing/2014/main" id="{A4582D7D-E5A5-45B4-8265-68CFFE755AC4}"/>
              </a:ext>
            </a:extLst>
          </xdr:cNvPr>
          <xdr:cNvSpPr/>
        </xdr:nvSpPr>
        <xdr:spPr bwMode="auto">
          <a:xfrm>
            <a:off x="8621730" y="1962150"/>
            <a:ext cx="400050" cy="135082"/>
          </a:xfrm>
          <a:custGeom>
            <a:avLst/>
            <a:gdLst>
              <a:gd name="connsiteX0" fmla="*/ 0 w 368300"/>
              <a:gd name="connsiteY0" fmla="*/ 107950 h 215900"/>
              <a:gd name="connsiteX1" fmla="*/ 53975 w 368300"/>
              <a:gd name="connsiteY1" fmla="*/ 0 h 215900"/>
              <a:gd name="connsiteX2" fmla="*/ 314325 w 368300"/>
              <a:gd name="connsiteY2" fmla="*/ 0 h 215900"/>
              <a:gd name="connsiteX3" fmla="*/ 368300 w 368300"/>
              <a:gd name="connsiteY3" fmla="*/ 107950 h 215900"/>
              <a:gd name="connsiteX4" fmla="*/ 314325 w 368300"/>
              <a:gd name="connsiteY4" fmla="*/ 215900 h 215900"/>
              <a:gd name="connsiteX5" fmla="*/ 53975 w 368300"/>
              <a:gd name="connsiteY5" fmla="*/ 215900 h 215900"/>
              <a:gd name="connsiteX6" fmla="*/ 0 w 368300"/>
              <a:gd name="connsiteY6" fmla="*/ 107950 h 215900"/>
              <a:gd name="connsiteX0" fmla="*/ 0 w 314325"/>
              <a:gd name="connsiteY0" fmla="*/ 107950 h 215900"/>
              <a:gd name="connsiteX1" fmla="*/ 53975 w 314325"/>
              <a:gd name="connsiteY1" fmla="*/ 0 h 215900"/>
              <a:gd name="connsiteX2" fmla="*/ 314325 w 314325"/>
              <a:gd name="connsiteY2" fmla="*/ 0 h 215900"/>
              <a:gd name="connsiteX3" fmla="*/ 314325 w 314325"/>
              <a:gd name="connsiteY3" fmla="*/ 215900 h 215900"/>
              <a:gd name="connsiteX4" fmla="*/ 53975 w 314325"/>
              <a:gd name="connsiteY4" fmla="*/ 215900 h 215900"/>
              <a:gd name="connsiteX5" fmla="*/ 0 w 314325"/>
              <a:gd name="connsiteY5" fmla="*/ 107950 h 215900"/>
              <a:gd name="connsiteX0" fmla="*/ 0 w 260350"/>
              <a:gd name="connsiteY0" fmla="*/ 215900 h 215900"/>
              <a:gd name="connsiteX1" fmla="*/ 0 w 260350"/>
              <a:gd name="connsiteY1" fmla="*/ 0 h 215900"/>
              <a:gd name="connsiteX2" fmla="*/ 260350 w 260350"/>
              <a:gd name="connsiteY2" fmla="*/ 0 h 215900"/>
              <a:gd name="connsiteX3" fmla="*/ 260350 w 260350"/>
              <a:gd name="connsiteY3" fmla="*/ 215900 h 215900"/>
              <a:gd name="connsiteX4" fmla="*/ 0 w 260350"/>
              <a:gd name="connsiteY4" fmla="*/ 215900 h 215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60350" h="215900">
                <a:moveTo>
                  <a:pt x="0" y="215900"/>
                </a:moveTo>
                <a:lnTo>
                  <a:pt x="0" y="0"/>
                </a:lnTo>
                <a:lnTo>
                  <a:pt x="260350" y="0"/>
                </a:lnTo>
                <a:lnTo>
                  <a:pt x="260350" y="215900"/>
                </a:lnTo>
                <a:lnTo>
                  <a:pt x="0" y="21590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endParaRPr kumimoji="1" lang="ja-JP" altLang="en-US" sz="9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920" name="Freeform 527">
            <a:extLst>
              <a:ext uri="{FF2B5EF4-FFF2-40B4-BE49-F238E27FC236}">
                <a16:creationId xmlns:a16="http://schemas.microsoft.com/office/drawing/2014/main" id="{75C7C581-4B84-401B-880C-A85629D4D9A4}"/>
              </a:ext>
            </a:extLst>
          </xdr:cNvPr>
          <xdr:cNvSpPr>
            <a:spLocks/>
          </xdr:cNvSpPr>
        </xdr:nvSpPr>
        <xdr:spPr bwMode="auto">
          <a:xfrm>
            <a:off x="8704484" y="2026844"/>
            <a:ext cx="270000" cy="0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0000"/>
              <a:gd name="connsiteY0" fmla="*/ 10000 h 10000"/>
              <a:gd name="connsiteX1" fmla="*/ 0 w 10000"/>
              <a:gd name="connsiteY1" fmla="*/ 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0 h 10000"/>
              <a:gd name="connsiteX2" fmla="*/ 10000 w 10000"/>
              <a:gd name="connsiteY2" fmla="*/ 0 h 10000"/>
              <a:gd name="connsiteX0" fmla="*/ 0 w 10000"/>
              <a:gd name="connsiteY0" fmla="*/ 0 h 0"/>
              <a:gd name="connsiteX1" fmla="*/ 10000 w 10000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00">
                <a:moveTo>
                  <a:pt x="0" y="0"/>
                </a:moveTo>
                <a:lnTo>
                  <a:pt x="10000" y="0"/>
                </a:lnTo>
              </a:path>
            </a:pathLst>
          </a:custGeom>
          <a:noFill/>
          <a:ln w="41275" cap="flat" cmpd="sng">
            <a:solidFill>
              <a:schemeClr val="bg1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250153</xdr:colOff>
      <xdr:row>58</xdr:row>
      <xdr:rowOff>86590</xdr:rowOff>
    </xdr:from>
    <xdr:to>
      <xdr:col>1</xdr:col>
      <xdr:colOff>413235</xdr:colOff>
      <xdr:row>60</xdr:row>
      <xdr:rowOff>67348</xdr:rowOff>
    </xdr:to>
    <xdr:sp macro="" textlink="">
      <xdr:nvSpPr>
        <xdr:cNvPr id="921" name="Line 1591">
          <a:extLst>
            <a:ext uri="{FF2B5EF4-FFF2-40B4-BE49-F238E27FC236}">
              <a16:creationId xmlns:a16="http://schemas.microsoft.com/office/drawing/2014/main" id="{471341EE-A071-44E9-845C-7CFBF3A6BC44}"/>
            </a:ext>
          </a:extLst>
        </xdr:cNvPr>
        <xdr:cNvSpPr>
          <a:spLocks noChangeShapeType="1"/>
        </xdr:cNvSpPr>
      </xdr:nvSpPr>
      <xdr:spPr bwMode="auto">
        <a:xfrm flipV="1">
          <a:off x="408903" y="9967575"/>
          <a:ext cx="163082" cy="3078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4810</xdr:colOff>
      <xdr:row>59</xdr:row>
      <xdr:rowOff>105832</xdr:rowOff>
    </xdr:from>
    <xdr:to>
      <xdr:col>2</xdr:col>
      <xdr:colOff>28221</xdr:colOff>
      <xdr:row>60</xdr:row>
      <xdr:rowOff>154031</xdr:rowOff>
    </xdr:to>
    <xdr:sp macro="" textlink="">
      <xdr:nvSpPr>
        <xdr:cNvPr id="922" name="Line 1591">
          <a:extLst>
            <a:ext uri="{FF2B5EF4-FFF2-40B4-BE49-F238E27FC236}">
              <a16:creationId xmlns:a16="http://schemas.microsoft.com/office/drawing/2014/main" id="{90966A63-8512-40E0-BA1B-3CBB8A889AAA}"/>
            </a:ext>
          </a:extLst>
        </xdr:cNvPr>
        <xdr:cNvSpPr>
          <a:spLocks noChangeShapeType="1"/>
        </xdr:cNvSpPr>
      </xdr:nvSpPr>
      <xdr:spPr bwMode="auto">
        <a:xfrm flipV="1">
          <a:off x="869116" y="10170582"/>
          <a:ext cx="23411" cy="2140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373415</xdr:colOff>
      <xdr:row>58</xdr:row>
      <xdr:rowOff>78692</xdr:rowOff>
    </xdr:from>
    <xdr:ext cx="516546" cy="166649"/>
    <xdr:sp macro="" textlink="">
      <xdr:nvSpPr>
        <xdr:cNvPr id="923" name="Text Box 1620">
          <a:extLst>
            <a:ext uri="{FF2B5EF4-FFF2-40B4-BE49-F238E27FC236}">
              <a16:creationId xmlns:a16="http://schemas.microsoft.com/office/drawing/2014/main" id="{4E8A6451-EF5F-4626-8C66-0F8E59BD8EB0}"/>
            </a:ext>
          </a:extLst>
        </xdr:cNvPr>
        <xdr:cNvSpPr txBox="1">
          <a:spLocks noChangeArrowheads="1"/>
        </xdr:cNvSpPr>
      </xdr:nvSpPr>
      <xdr:spPr bwMode="auto">
        <a:xfrm>
          <a:off x="532165" y="9959677"/>
          <a:ext cx="516546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402697</xdr:colOff>
      <xdr:row>59</xdr:row>
      <xdr:rowOff>136478</xdr:rowOff>
    </xdr:from>
    <xdr:to>
      <xdr:col>4</xdr:col>
      <xdr:colOff>286554</xdr:colOff>
      <xdr:row>64</xdr:row>
      <xdr:rowOff>52263</xdr:rowOff>
    </xdr:to>
    <xdr:sp macro="" textlink="">
      <xdr:nvSpPr>
        <xdr:cNvPr id="924" name="Freeform 705">
          <a:extLst>
            <a:ext uri="{FF2B5EF4-FFF2-40B4-BE49-F238E27FC236}">
              <a16:creationId xmlns:a16="http://schemas.microsoft.com/office/drawing/2014/main" id="{4BDF17D9-F06D-4152-AAD7-8FB2AFA44ABC}"/>
            </a:ext>
          </a:extLst>
        </xdr:cNvPr>
        <xdr:cNvSpPr>
          <a:spLocks/>
        </xdr:cNvSpPr>
      </xdr:nvSpPr>
      <xdr:spPr bwMode="auto">
        <a:xfrm rot="14460000">
          <a:off x="1891407" y="10252047"/>
          <a:ext cx="744046" cy="587879"/>
        </a:xfrm>
        <a:custGeom>
          <a:avLst/>
          <a:gdLst>
            <a:gd name="T0" fmla="*/ 2147483647 w 8385"/>
            <a:gd name="T1" fmla="*/ 2147483647 h 10000"/>
            <a:gd name="T2" fmla="*/ 2147483647 w 8385"/>
            <a:gd name="T3" fmla="*/ 2147483647 h 10000"/>
            <a:gd name="T4" fmla="*/ 0 w 8385"/>
            <a:gd name="T5" fmla="*/ 0 h 10000"/>
            <a:gd name="T6" fmla="*/ 0 60000 65536"/>
            <a:gd name="T7" fmla="*/ 0 60000 65536"/>
            <a:gd name="T8" fmla="*/ 0 60000 65536"/>
            <a:gd name="connsiteX0" fmla="*/ 21874 w 21874"/>
            <a:gd name="connsiteY0" fmla="*/ 9727 h 9727"/>
            <a:gd name="connsiteX1" fmla="*/ 10000 w 21874"/>
            <a:gd name="connsiteY1" fmla="*/ 4623 h 9727"/>
            <a:gd name="connsiteX2" fmla="*/ 0 w 21874"/>
            <a:gd name="connsiteY2" fmla="*/ 0 h 9727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8744 w 8744"/>
            <a:gd name="connsiteY0" fmla="*/ 8798 h 8798"/>
            <a:gd name="connsiteX1" fmla="*/ 3316 w 8744"/>
            <a:gd name="connsiteY1" fmla="*/ 3551 h 8798"/>
            <a:gd name="connsiteX2" fmla="*/ 0 w 8744"/>
            <a:gd name="connsiteY2" fmla="*/ 0 h 8798"/>
            <a:gd name="connsiteX0" fmla="*/ 10000 w 10000"/>
            <a:gd name="connsiteY0" fmla="*/ 10000 h 10000"/>
            <a:gd name="connsiteX1" fmla="*/ 3792 w 10000"/>
            <a:gd name="connsiteY1" fmla="*/ 4036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3792 w 10000"/>
            <a:gd name="connsiteY1" fmla="*/ 4036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3792 w 10000"/>
            <a:gd name="connsiteY1" fmla="*/ 4036 h 10000"/>
            <a:gd name="connsiteX2" fmla="*/ 0 w 10000"/>
            <a:gd name="connsiteY2" fmla="*/ 0 h 10000"/>
            <a:gd name="connsiteX0" fmla="*/ 8456 w 8456"/>
            <a:gd name="connsiteY0" fmla="*/ 8359 h 8359"/>
            <a:gd name="connsiteX1" fmla="*/ 2248 w 8456"/>
            <a:gd name="connsiteY1" fmla="*/ 2395 h 8359"/>
            <a:gd name="connsiteX2" fmla="*/ 0 w 8456"/>
            <a:gd name="connsiteY2" fmla="*/ 0 h 8359"/>
            <a:gd name="connsiteX0" fmla="*/ 9995 w 9995"/>
            <a:gd name="connsiteY0" fmla="*/ 14337 h 14337"/>
            <a:gd name="connsiteX1" fmla="*/ 2658 w 9995"/>
            <a:gd name="connsiteY1" fmla="*/ 2865 h 14337"/>
            <a:gd name="connsiteX2" fmla="*/ 0 w 9995"/>
            <a:gd name="connsiteY2" fmla="*/ 0 h 14337"/>
            <a:gd name="connsiteX0" fmla="*/ 10000 w 10512"/>
            <a:gd name="connsiteY0" fmla="*/ 10000 h 10000"/>
            <a:gd name="connsiteX1" fmla="*/ 10070 w 10512"/>
            <a:gd name="connsiteY1" fmla="*/ 7025 h 10000"/>
            <a:gd name="connsiteX2" fmla="*/ 2659 w 10512"/>
            <a:gd name="connsiteY2" fmla="*/ 1998 h 10000"/>
            <a:gd name="connsiteX3" fmla="*/ 0 w 10512"/>
            <a:gd name="connsiteY3" fmla="*/ 0 h 10000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308"/>
            <a:gd name="connsiteY0" fmla="*/ 14032 h 14032"/>
            <a:gd name="connsiteX1" fmla="*/ 8221 w 10308"/>
            <a:gd name="connsiteY1" fmla="*/ 7068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308"/>
            <a:gd name="connsiteY0" fmla="*/ 14032 h 14032"/>
            <a:gd name="connsiteX1" fmla="*/ 7682 w 10308"/>
            <a:gd name="connsiteY1" fmla="*/ 5882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308"/>
            <a:gd name="connsiteY0" fmla="*/ 14032 h 14032"/>
            <a:gd name="connsiteX1" fmla="*/ 9049 w 10308"/>
            <a:gd name="connsiteY1" fmla="*/ 6465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308"/>
            <a:gd name="connsiteY0" fmla="*/ 14032 h 14032"/>
            <a:gd name="connsiteX1" fmla="*/ 9049 w 10308"/>
            <a:gd name="connsiteY1" fmla="*/ 6465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530"/>
            <a:gd name="connsiteY0" fmla="*/ 14032 h 14032"/>
            <a:gd name="connsiteX1" fmla="*/ 10011 w 10530"/>
            <a:gd name="connsiteY1" fmla="*/ 6725 h 14032"/>
            <a:gd name="connsiteX2" fmla="*/ 2659 w 10530"/>
            <a:gd name="connsiteY2" fmla="*/ 1998 h 14032"/>
            <a:gd name="connsiteX3" fmla="*/ 0 w 10530"/>
            <a:gd name="connsiteY3" fmla="*/ 0 h 14032"/>
            <a:gd name="connsiteX0" fmla="*/ 10308 w 10530"/>
            <a:gd name="connsiteY0" fmla="*/ 14032 h 14032"/>
            <a:gd name="connsiteX1" fmla="*/ 10011 w 10530"/>
            <a:gd name="connsiteY1" fmla="*/ 6725 h 14032"/>
            <a:gd name="connsiteX2" fmla="*/ 2659 w 10530"/>
            <a:gd name="connsiteY2" fmla="*/ 1998 h 14032"/>
            <a:gd name="connsiteX3" fmla="*/ 0 w 10530"/>
            <a:gd name="connsiteY3" fmla="*/ 0 h 14032"/>
            <a:gd name="connsiteX0" fmla="*/ 10308 w 10308"/>
            <a:gd name="connsiteY0" fmla="*/ 14032 h 14032"/>
            <a:gd name="connsiteX1" fmla="*/ 10011 w 10308"/>
            <a:gd name="connsiteY1" fmla="*/ 6725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308"/>
            <a:gd name="connsiteY0" fmla="*/ 14032 h 14032"/>
            <a:gd name="connsiteX1" fmla="*/ 10011 w 10308"/>
            <a:gd name="connsiteY1" fmla="*/ 6725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487"/>
            <a:gd name="connsiteY0" fmla="*/ 14032 h 14032"/>
            <a:gd name="connsiteX1" fmla="*/ 10382 w 10487"/>
            <a:gd name="connsiteY1" fmla="*/ 6684 h 14032"/>
            <a:gd name="connsiteX2" fmla="*/ 2659 w 10487"/>
            <a:gd name="connsiteY2" fmla="*/ 1998 h 14032"/>
            <a:gd name="connsiteX3" fmla="*/ 0 w 10487"/>
            <a:gd name="connsiteY3" fmla="*/ 0 h 14032"/>
            <a:gd name="connsiteX0" fmla="*/ 10815 w 10815"/>
            <a:gd name="connsiteY0" fmla="*/ 13342 h 13342"/>
            <a:gd name="connsiteX1" fmla="*/ 10382 w 10815"/>
            <a:gd name="connsiteY1" fmla="*/ 6684 h 13342"/>
            <a:gd name="connsiteX2" fmla="*/ 2659 w 10815"/>
            <a:gd name="connsiteY2" fmla="*/ 1998 h 13342"/>
            <a:gd name="connsiteX3" fmla="*/ 0 w 10815"/>
            <a:gd name="connsiteY3" fmla="*/ 0 h 13342"/>
            <a:gd name="connsiteX0" fmla="*/ 10902 w 10902"/>
            <a:gd name="connsiteY0" fmla="*/ 13628 h 13628"/>
            <a:gd name="connsiteX1" fmla="*/ 10382 w 10902"/>
            <a:gd name="connsiteY1" fmla="*/ 6684 h 13628"/>
            <a:gd name="connsiteX2" fmla="*/ 2659 w 10902"/>
            <a:gd name="connsiteY2" fmla="*/ 1998 h 13628"/>
            <a:gd name="connsiteX3" fmla="*/ 0 w 10902"/>
            <a:gd name="connsiteY3" fmla="*/ 0 h 13628"/>
            <a:gd name="connsiteX0" fmla="*/ 10823 w 10823"/>
            <a:gd name="connsiteY0" fmla="*/ 11766 h 11766"/>
            <a:gd name="connsiteX1" fmla="*/ 10382 w 10823"/>
            <a:gd name="connsiteY1" fmla="*/ 6684 h 11766"/>
            <a:gd name="connsiteX2" fmla="*/ 2659 w 10823"/>
            <a:gd name="connsiteY2" fmla="*/ 1998 h 11766"/>
            <a:gd name="connsiteX3" fmla="*/ 0 w 10823"/>
            <a:gd name="connsiteY3" fmla="*/ 0 h 11766"/>
            <a:gd name="connsiteX0" fmla="*/ 10823 w 10823"/>
            <a:gd name="connsiteY0" fmla="*/ 11766 h 11766"/>
            <a:gd name="connsiteX1" fmla="*/ 10382 w 10823"/>
            <a:gd name="connsiteY1" fmla="*/ 6684 h 11766"/>
            <a:gd name="connsiteX2" fmla="*/ 2659 w 10823"/>
            <a:gd name="connsiteY2" fmla="*/ 1998 h 11766"/>
            <a:gd name="connsiteX3" fmla="*/ 0 w 10823"/>
            <a:gd name="connsiteY3" fmla="*/ 0 h 11766"/>
            <a:gd name="connsiteX0" fmla="*/ 10823 w 10823"/>
            <a:gd name="connsiteY0" fmla="*/ 11766 h 11766"/>
            <a:gd name="connsiteX1" fmla="*/ 10382 w 10823"/>
            <a:gd name="connsiteY1" fmla="*/ 6684 h 11766"/>
            <a:gd name="connsiteX2" fmla="*/ 2659 w 10823"/>
            <a:gd name="connsiteY2" fmla="*/ 1998 h 11766"/>
            <a:gd name="connsiteX3" fmla="*/ 0 w 10823"/>
            <a:gd name="connsiteY3" fmla="*/ 0 h 11766"/>
            <a:gd name="connsiteX0" fmla="*/ 10876 w 10876"/>
            <a:gd name="connsiteY0" fmla="*/ 12115 h 12115"/>
            <a:gd name="connsiteX1" fmla="*/ 10382 w 10876"/>
            <a:gd name="connsiteY1" fmla="*/ 6684 h 12115"/>
            <a:gd name="connsiteX2" fmla="*/ 2659 w 10876"/>
            <a:gd name="connsiteY2" fmla="*/ 1998 h 12115"/>
            <a:gd name="connsiteX3" fmla="*/ 0 w 10876"/>
            <a:gd name="connsiteY3" fmla="*/ 0 h 12115"/>
            <a:gd name="connsiteX0" fmla="*/ 10382 w 10382"/>
            <a:gd name="connsiteY0" fmla="*/ 6684 h 7014"/>
            <a:gd name="connsiteX1" fmla="*/ 2659 w 10382"/>
            <a:gd name="connsiteY1" fmla="*/ 1998 h 7014"/>
            <a:gd name="connsiteX2" fmla="*/ 0 w 10382"/>
            <a:gd name="connsiteY2" fmla="*/ 0 h 7014"/>
            <a:gd name="connsiteX0" fmla="*/ 10428 w 10428"/>
            <a:gd name="connsiteY0" fmla="*/ 9106 h 9576"/>
            <a:gd name="connsiteX1" fmla="*/ 2989 w 10428"/>
            <a:gd name="connsiteY1" fmla="*/ 2425 h 9576"/>
            <a:gd name="connsiteX2" fmla="*/ 0 w 10428"/>
            <a:gd name="connsiteY2" fmla="*/ 0 h 9576"/>
            <a:gd name="connsiteX0" fmla="*/ 10000 w 10000"/>
            <a:gd name="connsiteY0" fmla="*/ 9509 h 10000"/>
            <a:gd name="connsiteX1" fmla="*/ 2866 w 10000"/>
            <a:gd name="connsiteY1" fmla="*/ 2532 h 10000"/>
            <a:gd name="connsiteX2" fmla="*/ 0 w 10000"/>
            <a:gd name="connsiteY2" fmla="*/ 0 h 10000"/>
            <a:gd name="connsiteX0" fmla="*/ 10614 w 10614"/>
            <a:gd name="connsiteY0" fmla="*/ 9471 h 9962"/>
            <a:gd name="connsiteX1" fmla="*/ 3480 w 10614"/>
            <a:gd name="connsiteY1" fmla="*/ 2494 h 9962"/>
            <a:gd name="connsiteX2" fmla="*/ 0 w 10614"/>
            <a:gd name="connsiteY2" fmla="*/ 0 h 9962"/>
            <a:gd name="connsiteX0" fmla="*/ 10000 w 10000"/>
            <a:gd name="connsiteY0" fmla="*/ 9507 h 10000"/>
            <a:gd name="connsiteX1" fmla="*/ 3279 w 10000"/>
            <a:gd name="connsiteY1" fmla="*/ 2504 h 10000"/>
            <a:gd name="connsiteX2" fmla="*/ 0 w 10000"/>
            <a:gd name="connsiteY2" fmla="*/ 0 h 10000"/>
            <a:gd name="connsiteX0" fmla="*/ 10000 w 10000"/>
            <a:gd name="connsiteY0" fmla="*/ 9507 h 10000"/>
            <a:gd name="connsiteX1" fmla="*/ 3279 w 10000"/>
            <a:gd name="connsiteY1" fmla="*/ 2504 h 10000"/>
            <a:gd name="connsiteX2" fmla="*/ 0 w 10000"/>
            <a:gd name="connsiteY2" fmla="*/ 0 h 10000"/>
            <a:gd name="connsiteX0" fmla="*/ 10000 w 10000"/>
            <a:gd name="connsiteY0" fmla="*/ 9507 h 10000"/>
            <a:gd name="connsiteX1" fmla="*/ 3279 w 10000"/>
            <a:gd name="connsiteY1" fmla="*/ 2504 h 10000"/>
            <a:gd name="connsiteX2" fmla="*/ 0 w 10000"/>
            <a:gd name="connsiteY2" fmla="*/ 0 h 10000"/>
            <a:gd name="connsiteX0" fmla="*/ 10000 w 10000"/>
            <a:gd name="connsiteY0" fmla="*/ 9507 h 10000"/>
            <a:gd name="connsiteX1" fmla="*/ 3279 w 10000"/>
            <a:gd name="connsiteY1" fmla="*/ 2504 h 10000"/>
            <a:gd name="connsiteX2" fmla="*/ 0 w 10000"/>
            <a:gd name="connsiteY2" fmla="*/ 0 h 10000"/>
            <a:gd name="connsiteX0" fmla="*/ 10000 w 10000"/>
            <a:gd name="connsiteY0" fmla="*/ 9507 h 10000"/>
            <a:gd name="connsiteX1" fmla="*/ 3279 w 10000"/>
            <a:gd name="connsiteY1" fmla="*/ 2504 h 10000"/>
            <a:gd name="connsiteX2" fmla="*/ 0 w 10000"/>
            <a:gd name="connsiteY2" fmla="*/ 0 h 10000"/>
            <a:gd name="connsiteX0" fmla="*/ 12049 w 12049"/>
            <a:gd name="connsiteY0" fmla="*/ 11141 h 11634"/>
            <a:gd name="connsiteX1" fmla="*/ 5328 w 12049"/>
            <a:gd name="connsiteY1" fmla="*/ 4138 h 11634"/>
            <a:gd name="connsiteX2" fmla="*/ 0 w 12049"/>
            <a:gd name="connsiteY2" fmla="*/ 0 h 11634"/>
            <a:gd name="connsiteX0" fmla="*/ 12049 w 12049"/>
            <a:gd name="connsiteY0" fmla="*/ 11141 h 11634"/>
            <a:gd name="connsiteX1" fmla="*/ 5328 w 12049"/>
            <a:gd name="connsiteY1" fmla="*/ 4138 h 11634"/>
            <a:gd name="connsiteX2" fmla="*/ 0 w 12049"/>
            <a:gd name="connsiteY2" fmla="*/ 0 h 11634"/>
            <a:gd name="connsiteX0" fmla="*/ 12049 w 12049"/>
            <a:gd name="connsiteY0" fmla="*/ 11141 h 11634"/>
            <a:gd name="connsiteX1" fmla="*/ 5328 w 12049"/>
            <a:gd name="connsiteY1" fmla="*/ 4138 h 11634"/>
            <a:gd name="connsiteX2" fmla="*/ 0 w 12049"/>
            <a:gd name="connsiteY2" fmla="*/ 0 h 11634"/>
            <a:gd name="connsiteX0" fmla="*/ 8799 w 8799"/>
            <a:gd name="connsiteY0" fmla="*/ 11020 h 11552"/>
            <a:gd name="connsiteX1" fmla="*/ 5328 w 8799"/>
            <a:gd name="connsiteY1" fmla="*/ 4138 h 11552"/>
            <a:gd name="connsiteX2" fmla="*/ 0 w 8799"/>
            <a:gd name="connsiteY2" fmla="*/ 0 h 11552"/>
            <a:gd name="connsiteX0" fmla="*/ 10000 w 10000"/>
            <a:gd name="connsiteY0" fmla="*/ 9539 h 9539"/>
            <a:gd name="connsiteX1" fmla="*/ 6055 w 10000"/>
            <a:gd name="connsiteY1" fmla="*/ 3582 h 9539"/>
            <a:gd name="connsiteX2" fmla="*/ 0 w 10000"/>
            <a:gd name="connsiteY2" fmla="*/ 0 h 9539"/>
            <a:gd name="connsiteX0" fmla="*/ 10000 w 10000"/>
            <a:gd name="connsiteY0" fmla="*/ 10000 h 10000"/>
            <a:gd name="connsiteX1" fmla="*/ 6055 w 10000"/>
            <a:gd name="connsiteY1" fmla="*/ 375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6055 w 10000"/>
            <a:gd name="connsiteY1" fmla="*/ 3755 h 10000"/>
            <a:gd name="connsiteX2" fmla="*/ 0 w 10000"/>
            <a:gd name="connsiteY2" fmla="*/ 0 h 10000"/>
            <a:gd name="connsiteX0" fmla="*/ 10411 w 10411"/>
            <a:gd name="connsiteY0" fmla="*/ 9634 h 9634"/>
            <a:gd name="connsiteX1" fmla="*/ 6466 w 10411"/>
            <a:gd name="connsiteY1" fmla="*/ 3389 h 9634"/>
            <a:gd name="connsiteX2" fmla="*/ 0 w 10411"/>
            <a:gd name="connsiteY2" fmla="*/ 0 h 9634"/>
            <a:gd name="connsiteX0" fmla="*/ 10000 w 10000"/>
            <a:gd name="connsiteY0" fmla="*/ 10000 h 10000"/>
            <a:gd name="connsiteX1" fmla="*/ 6211 w 10000"/>
            <a:gd name="connsiteY1" fmla="*/ 3518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8429" y="5414"/>
                <a:pt x="7016" y="5244"/>
                <a:pt x="6211" y="3518"/>
              </a:cubicBezTo>
              <a:cubicBezTo>
                <a:pt x="4420" y="5083"/>
                <a:pt x="4449" y="224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291541</xdr:colOff>
      <xdr:row>62</xdr:row>
      <xdr:rowOff>23028</xdr:rowOff>
    </xdr:from>
    <xdr:to>
      <xdr:col>3</xdr:col>
      <xdr:colOff>651339</xdr:colOff>
      <xdr:row>63</xdr:row>
      <xdr:rowOff>49655</xdr:rowOff>
    </xdr:to>
    <xdr:sp macro="" textlink="">
      <xdr:nvSpPr>
        <xdr:cNvPr id="925" name="Line 927">
          <a:extLst>
            <a:ext uri="{FF2B5EF4-FFF2-40B4-BE49-F238E27FC236}">
              <a16:creationId xmlns:a16="http://schemas.microsoft.com/office/drawing/2014/main" id="{178251EC-B728-43DC-B9B1-C76B82FB045D}"/>
            </a:ext>
          </a:extLst>
        </xdr:cNvPr>
        <xdr:cNvSpPr>
          <a:spLocks noChangeShapeType="1"/>
        </xdr:cNvSpPr>
      </xdr:nvSpPr>
      <xdr:spPr bwMode="auto">
        <a:xfrm rot="14447972" flipH="1" flipV="1">
          <a:off x="1942093" y="10473712"/>
          <a:ext cx="192279" cy="359798"/>
        </a:xfrm>
        <a:custGeom>
          <a:avLst/>
          <a:gdLst>
            <a:gd name="connsiteX0" fmla="*/ 0 w 190188"/>
            <a:gd name="connsiteY0" fmla="*/ 0 h 359798"/>
            <a:gd name="connsiteX1" fmla="*/ 190188 w 190188"/>
            <a:gd name="connsiteY1" fmla="*/ 359798 h 359798"/>
            <a:gd name="connsiteX0" fmla="*/ 0 w 190188"/>
            <a:gd name="connsiteY0" fmla="*/ 0 h 359798"/>
            <a:gd name="connsiteX1" fmla="*/ 190188 w 190188"/>
            <a:gd name="connsiteY1" fmla="*/ 359798 h 3597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0188" h="359798">
              <a:moveTo>
                <a:pt x="0" y="0"/>
              </a:moveTo>
              <a:cubicBezTo>
                <a:pt x="133921" y="131793"/>
                <a:pt x="126792" y="239865"/>
                <a:pt x="190188" y="35979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560370</xdr:colOff>
      <xdr:row>63</xdr:row>
      <xdr:rowOff>12213</xdr:rowOff>
    </xdr:from>
    <xdr:to>
      <xdr:col>3</xdr:col>
      <xdr:colOff>690219</xdr:colOff>
      <xdr:row>63</xdr:row>
      <xdr:rowOff>131148</xdr:rowOff>
    </xdr:to>
    <xdr:sp macro="" textlink="">
      <xdr:nvSpPr>
        <xdr:cNvPr id="926" name="AutoShape 138">
          <a:extLst>
            <a:ext uri="{FF2B5EF4-FFF2-40B4-BE49-F238E27FC236}">
              <a16:creationId xmlns:a16="http://schemas.microsoft.com/office/drawing/2014/main" id="{34AB0943-5D4C-449D-BF00-6B2749A83C9A}"/>
            </a:ext>
          </a:extLst>
        </xdr:cNvPr>
        <xdr:cNvSpPr>
          <a:spLocks noChangeArrowheads="1"/>
        </xdr:cNvSpPr>
      </xdr:nvSpPr>
      <xdr:spPr bwMode="auto">
        <a:xfrm>
          <a:off x="2127163" y="10712308"/>
          <a:ext cx="129849" cy="1189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33956</xdr:colOff>
      <xdr:row>59</xdr:row>
      <xdr:rowOff>86595</xdr:rowOff>
    </xdr:from>
    <xdr:to>
      <xdr:col>4</xdr:col>
      <xdr:colOff>178232</xdr:colOff>
      <xdr:row>64</xdr:row>
      <xdr:rowOff>149136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5665D0F0-E816-4EE3-8AFB-43E390EE1452}"/>
            </a:ext>
          </a:extLst>
        </xdr:cNvPr>
        <xdr:cNvGrpSpPr/>
      </xdr:nvGrpSpPr>
      <xdr:grpSpPr>
        <a:xfrm>
          <a:off x="2307816" y="10111191"/>
          <a:ext cx="144276" cy="879636"/>
          <a:chOff x="2323756" y="10124081"/>
          <a:chExt cx="144276" cy="890802"/>
        </a:xfrm>
      </xdr:grpSpPr>
      <xdr:sp macro="" textlink="">
        <xdr:nvSpPr>
          <xdr:cNvPr id="927" name="Line 547">
            <a:extLst>
              <a:ext uri="{FF2B5EF4-FFF2-40B4-BE49-F238E27FC236}">
                <a16:creationId xmlns:a16="http://schemas.microsoft.com/office/drawing/2014/main" id="{6B919A38-3BD5-4E92-9DE4-2F7071EF7503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1950504" y="10497333"/>
            <a:ext cx="885991" cy="139488"/>
          </a:xfrm>
          <a:custGeom>
            <a:avLst/>
            <a:gdLst>
              <a:gd name="connsiteX0" fmla="*/ 0 w 889962"/>
              <a:gd name="connsiteY0" fmla="*/ 0 h 144319"/>
              <a:gd name="connsiteX1" fmla="*/ 889962 w 889962"/>
              <a:gd name="connsiteY1" fmla="*/ 144319 h 144319"/>
              <a:gd name="connsiteX0" fmla="*/ 0 w 889962"/>
              <a:gd name="connsiteY0" fmla="*/ 0 h 144319"/>
              <a:gd name="connsiteX1" fmla="*/ 889962 w 889962"/>
              <a:gd name="connsiteY1" fmla="*/ 144319 h 144319"/>
              <a:gd name="connsiteX0" fmla="*/ 0 w 889962"/>
              <a:gd name="connsiteY0" fmla="*/ 0 h 144319"/>
              <a:gd name="connsiteX1" fmla="*/ 889962 w 889962"/>
              <a:gd name="connsiteY1" fmla="*/ 144319 h 144319"/>
              <a:gd name="connsiteX0" fmla="*/ 0 w 885155"/>
              <a:gd name="connsiteY0" fmla="*/ 0 h 105834"/>
              <a:gd name="connsiteX1" fmla="*/ 885155 w 885155"/>
              <a:gd name="connsiteY1" fmla="*/ 105834 h 105834"/>
              <a:gd name="connsiteX0" fmla="*/ 0 w 885155"/>
              <a:gd name="connsiteY0" fmla="*/ 0 h 121397"/>
              <a:gd name="connsiteX1" fmla="*/ 885155 w 885155"/>
              <a:gd name="connsiteY1" fmla="*/ 105834 h 121397"/>
              <a:gd name="connsiteX0" fmla="*/ 0 w 875533"/>
              <a:gd name="connsiteY0" fmla="*/ 0 h 139488"/>
              <a:gd name="connsiteX1" fmla="*/ 875533 w 875533"/>
              <a:gd name="connsiteY1" fmla="*/ 129887 h 139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875533" h="139488">
                <a:moveTo>
                  <a:pt x="0" y="0"/>
                </a:moveTo>
                <a:cubicBezTo>
                  <a:pt x="287039" y="153939"/>
                  <a:pt x="574072" y="149129"/>
                  <a:pt x="875533" y="129887"/>
                </a:cubicBez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8" name="Line 547">
            <a:extLst>
              <a:ext uri="{FF2B5EF4-FFF2-40B4-BE49-F238E27FC236}">
                <a16:creationId xmlns:a16="http://schemas.microsoft.com/office/drawing/2014/main" id="{AEF65C24-348C-4DE8-8D6D-FADF4F0E7FA6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1955292" y="10502144"/>
            <a:ext cx="885991" cy="139488"/>
          </a:xfrm>
          <a:custGeom>
            <a:avLst/>
            <a:gdLst>
              <a:gd name="connsiteX0" fmla="*/ 0 w 889962"/>
              <a:gd name="connsiteY0" fmla="*/ 0 h 144319"/>
              <a:gd name="connsiteX1" fmla="*/ 889962 w 889962"/>
              <a:gd name="connsiteY1" fmla="*/ 144319 h 144319"/>
              <a:gd name="connsiteX0" fmla="*/ 0 w 889962"/>
              <a:gd name="connsiteY0" fmla="*/ 0 h 144319"/>
              <a:gd name="connsiteX1" fmla="*/ 889962 w 889962"/>
              <a:gd name="connsiteY1" fmla="*/ 144319 h 144319"/>
              <a:gd name="connsiteX0" fmla="*/ 0 w 889962"/>
              <a:gd name="connsiteY0" fmla="*/ 0 h 144319"/>
              <a:gd name="connsiteX1" fmla="*/ 889962 w 889962"/>
              <a:gd name="connsiteY1" fmla="*/ 144319 h 144319"/>
              <a:gd name="connsiteX0" fmla="*/ 0 w 885155"/>
              <a:gd name="connsiteY0" fmla="*/ 0 h 105834"/>
              <a:gd name="connsiteX1" fmla="*/ 885155 w 885155"/>
              <a:gd name="connsiteY1" fmla="*/ 105834 h 105834"/>
              <a:gd name="connsiteX0" fmla="*/ 0 w 885155"/>
              <a:gd name="connsiteY0" fmla="*/ 0 h 121397"/>
              <a:gd name="connsiteX1" fmla="*/ 885155 w 885155"/>
              <a:gd name="connsiteY1" fmla="*/ 105834 h 121397"/>
              <a:gd name="connsiteX0" fmla="*/ 0 w 875533"/>
              <a:gd name="connsiteY0" fmla="*/ 0 h 139488"/>
              <a:gd name="connsiteX1" fmla="*/ 875533 w 875533"/>
              <a:gd name="connsiteY1" fmla="*/ 129887 h 139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875533" h="139488">
                <a:moveTo>
                  <a:pt x="0" y="0"/>
                </a:moveTo>
                <a:cubicBezTo>
                  <a:pt x="287039" y="153939"/>
                  <a:pt x="574072" y="149129"/>
                  <a:pt x="875533" y="129887"/>
                </a:cubicBezTo>
              </a:path>
            </a:pathLst>
          </a:custGeom>
          <a:noFill/>
          <a:ln w="381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139511</xdr:colOff>
      <xdr:row>62</xdr:row>
      <xdr:rowOff>0</xdr:rowOff>
    </xdr:from>
    <xdr:to>
      <xdr:col>4</xdr:col>
      <xdr:colOff>221936</xdr:colOff>
      <xdr:row>64</xdr:row>
      <xdr:rowOff>26644</xdr:rowOff>
    </xdr:to>
    <xdr:sp macro="" textlink="">
      <xdr:nvSpPr>
        <xdr:cNvPr id="929" name="Text Box 1416">
          <a:extLst>
            <a:ext uri="{FF2B5EF4-FFF2-40B4-BE49-F238E27FC236}">
              <a16:creationId xmlns:a16="http://schemas.microsoft.com/office/drawing/2014/main" id="{985D87CE-42D0-4B28-BCCF-954AE79F1272}"/>
            </a:ext>
          </a:extLst>
        </xdr:cNvPr>
        <xdr:cNvSpPr txBox="1">
          <a:spLocks noChangeArrowheads="1"/>
        </xdr:cNvSpPr>
      </xdr:nvSpPr>
      <xdr:spPr bwMode="auto">
        <a:xfrm>
          <a:off x="2419738" y="10535227"/>
          <a:ext cx="82425" cy="353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279018</xdr:colOff>
      <xdr:row>60</xdr:row>
      <xdr:rowOff>91400</xdr:rowOff>
    </xdr:from>
    <xdr:ext cx="302079" cy="305168"/>
    <xdr:grpSp>
      <xdr:nvGrpSpPr>
        <xdr:cNvPr id="930" name="Group 6672">
          <a:extLst>
            <a:ext uri="{FF2B5EF4-FFF2-40B4-BE49-F238E27FC236}">
              <a16:creationId xmlns:a16="http://schemas.microsoft.com/office/drawing/2014/main" id="{2C7F443C-D713-42A4-8E6F-7CB403BFD1B3}"/>
            </a:ext>
          </a:extLst>
        </xdr:cNvPr>
        <xdr:cNvGrpSpPr>
          <a:grpSpLocks/>
        </xdr:cNvGrpSpPr>
      </xdr:nvGrpSpPr>
      <xdr:grpSpPr bwMode="auto">
        <a:xfrm>
          <a:off x="1847842" y="10279415"/>
          <a:ext cx="302079" cy="305168"/>
          <a:chOff x="536" y="109"/>
          <a:chExt cx="46" cy="44"/>
        </a:xfrm>
      </xdr:grpSpPr>
      <xdr:pic>
        <xdr:nvPicPr>
          <xdr:cNvPr id="931" name="Picture 6673" descr="route2">
            <a:extLst>
              <a:ext uri="{FF2B5EF4-FFF2-40B4-BE49-F238E27FC236}">
                <a16:creationId xmlns:a16="http://schemas.microsoft.com/office/drawing/2014/main" id="{1203899F-4541-4D04-907B-88908F8E28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2" name="Text Box 6674">
            <a:extLst>
              <a:ext uri="{FF2B5EF4-FFF2-40B4-BE49-F238E27FC236}">
                <a16:creationId xmlns:a16="http://schemas.microsoft.com/office/drawing/2014/main" id="{FE6DC231-0F4C-466E-9617-A7DD890EA1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3" cy="3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P創英角ｺﾞｼｯｸUB" pitchFamily="50" charset="-128"/>
                <a:ea typeface="HGP創英角ｺﾞｼｯｸUB" pitchFamily="50" charset="-128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HGP創英角ｺﾞｼｯｸUB" pitchFamily="50" charset="-128"/>
              <a:ea typeface="HGP創英角ｺﾞｼｯｸUB" pitchFamily="50" charset="-128"/>
            </a:endParaRPr>
          </a:p>
        </xdr:txBody>
      </xdr:sp>
    </xdr:grpSp>
    <xdr:clientData/>
  </xdr:oneCellAnchor>
  <xdr:twoCellAnchor>
    <xdr:from>
      <xdr:col>5</xdr:col>
      <xdr:colOff>255635</xdr:colOff>
      <xdr:row>58</xdr:row>
      <xdr:rowOff>157884</xdr:rowOff>
    </xdr:from>
    <xdr:to>
      <xdr:col>6</xdr:col>
      <xdr:colOff>76921</xdr:colOff>
      <xdr:row>64</xdr:row>
      <xdr:rowOff>156425</xdr:rowOff>
    </xdr:to>
    <xdr:sp macro="" textlink="">
      <xdr:nvSpPr>
        <xdr:cNvPr id="933" name="Freeform 705">
          <a:extLst>
            <a:ext uri="{FF2B5EF4-FFF2-40B4-BE49-F238E27FC236}">
              <a16:creationId xmlns:a16="http://schemas.microsoft.com/office/drawing/2014/main" id="{35C532E4-B8AF-4F83-8897-60AE9097C269}"/>
            </a:ext>
          </a:extLst>
        </xdr:cNvPr>
        <xdr:cNvSpPr>
          <a:spLocks/>
        </xdr:cNvSpPr>
      </xdr:nvSpPr>
      <xdr:spPr bwMode="auto">
        <a:xfrm rot="14460000">
          <a:off x="3005931" y="10306870"/>
          <a:ext cx="991572" cy="527217"/>
        </a:xfrm>
        <a:custGeom>
          <a:avLst/>
          <a:gdLst>
            <a:gd name="T0" fmla="*/ 2147483647 w 8385"/>
            <a:gd name="T1" fmla="*/ 2147483647 h 10000"/>
            <a:gd name="T2" fmla="*/ 2147483647 w 8385"/>
            <a:gd name="T3" fmla="*/ 2147483647 h 10000"/>
            <a:gd name="T4" fmla="*/ 0 w 8385"/>
            <a:gd name="T5" fmla="*/ 0 h 10000"/>
            <a:gd name="T6" fmla="*/ 0 60000 65536"/>
            <a:gd name="T7" fmla="*/ 0 60000 65536"/>
            <a:gd name="T8" fmla="*/ 0 60000 65536"/>
            <a:gd name="connsiteX0" fmla="*/ 21874 w 21874"/>
            <a:gd name="connsiteY0" fmla="*/ 9727 h 9727"/>
            <a:gd name="connsiteX1" fmla="*/ 10000 w 21874"/>
            <a:gd name="connsiteY1" fmla="*/ 4623 h 9727"/>
            <a:gd name="connsiteX2" fmla="*/ 0 w 21874"/>
            <a:gd name="connsiteY2" fmla="*/ 0 h 9727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8744 w 8744"/>
            <a:gd name="connsiteY0" fmla="*/ 8798 h 8798"/>
            <a:gd name="connsiteX1" fmla="*/ 3316 w 8744"/>
            <a:gd name="connsiteY1" fmla="*/ 3551 h 8798"/>
            <a:gd name="connsiteX2" fmla="*/ 0 w 8744"/>
            <a:gd name="connsiteY2" fmla="*/ 0 h 8798"/>
            <a:gd name="connsiteX0" fmla="*/ 10000 w 10000"/>
            <a:gd name="connsiteY0" fmla="*/ 10000 h 10000"/>
            <a:gd name="connsiteX1" fmla="*/ 3792 w 10000"/>
            <a:gd name="connsiteY1" fmla="*/ 4036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3792 w 10000"/>
            <a:gd name="connsiteY1" fmla="*/ 4036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3792 w 10000"/>
            <a:gd name="connsiteY1" fmla="*/ 4036 h 10000"/>
            <a:gd name="connsiteX2" fmla="*/ 0 w 10000"/>
            <a:gd name="connsiteY2" fmla="*/ 0 h 10000"/>
            <a:gd name="connsiteX0" fmla="*/ 8456 w 8456"/>
            <a:gd name="connsiteY0" fmla="*/ 8359 h 8359"/>
            <a:gd name="connsiteX1" fmla="*/ 2248 w 8456"/>
            <a:gd name="connsiteY1" fmla="*/ 2395 h 8359"/>
            <a:gd name="connsiteX2" fmla="*/ 0 w 8456"/>
            <a:gd name="connsiteY2" fmla="*/ 0 h 8359"/>
            <a:gd name="connsiteX0" fmla="*/ 9995 w 9995"/>
            <a:gd name="connsiteY0" fmla="*/ 14337 h 14337"/>
            <a:gd name="connsiteX1" fmla="*/ 2658 w 9995"/>
            <a:gd name="connsiteY1" fmla="*/ 2865 h 14337"/>
            <a:gd name="connsiteX2" fmla="*/ 0 w 9995"/>
            <a:gd name="connsiteY2" fmla="*/ 0 h 14337"/>
            <a:gd name="connsiteX0" fmla="*/ 10000 w 10512"/>
            <a:gd name="connsiteY0" fmla="*/ 10000 h 10000"/>
            <a:gd name="connsiteX1" fmla="*/ 10070 w 10512"/>
            <a:gd name="connsiteY1" fmla="*/ 7025 h 10000"/>
            <a:gd name="connsiteX2" fmla="*/ 2659 w 10512"/>
            <a:gd name="connsiteY2" fmla="*/ 1998 h 10000"/>
            <a:gd name="connsiteX3" fmla="*/ 0 w 10512"/>
            <a:gd name="connsiteY3" fmla="*/ 0 h 10000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575"/>
            <a:gd name="connsiteY0" fmla="*/ 14032 h 14032"/>
            <a:gd name="connsiteX1" fmla="*/ 10070 w 10575"/>
            <a:gd name="connsiteY1" fmla="*/ 7025 h 14032"/>
            <a:gd name="connsiteX2" fmla="*/ 2659 w 10575"/>
            <a:gd name="connsiteY2" fmla="*/ 1998 h 14032"/>
            <a:gd name="connsiteX3" fmla="*/ 0 w 10575"/>
            <a:gd name="connsiteY3" fmla="*/ 0 h 14032"/>
            <a:gd name="connsiteX0" fmla="*/ 10308 w 10308"/>
            <a:gd name="connsiteY0" fmla="*/ 14032 h 14032"/>
            <a:gd name="connsiteX1" fmla="*/ 8221 w 10308"/>
            <a:gd name="connsiteY1" fmla="*/ 7068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308"/>
            <a:gd name="connsiteY0" fmla="*/ 14032 h 14032"/>
            <a:gd name="connsiteX1" fmla="*/ 7682 w 10308"/>
            <a:gd name="connsiteY1" fmla="*/ 5882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308"/>
            <a:gd name="connsiteY0" fmla="*/ 14032 h 14032"/>
            <a:gd name="connsiteX1" fmla="*/ 9049 w 10308"/>
            <a:gd name="connsiteY1" fmla="*/ 6465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308"/>
            <a:gd name="connsiteY0" fmla="*/ 14032 h 14032"/>
            <a:gd name="connsiteX1" fmla="*/ 9049 w 10308"/>
            <a:gd name="connsiteY1" fmla="*/ 6465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530"/>
            <a:gd name="connsiteY0" fmla="*/ 14032 h 14032"/>
            <a:gd name="connsiteX1" fmla="*/ 10011 w 10530"/>
            <a:gd name="connsiteY1" fmla="*/ 6725 h 14032"/>
            <a:gd name="connsiteX2" fmla="*/ 2659 w 10530"/>
            <a:gd name="connsiteY2" fmla="*/ 1998 h 14032"/>
            <a:gd name="connsiteX3" fmla="*/ 0 w 10530"/>
            <a:gd name="connsiteY3" fmla="*/ 0 h 14032"/>
            <a:gd name="connsiteX0" fmla="*/ 10308 w 10530"/>
            <a:gd name="connsiteY0" fmla="*/ 14032 h 14032"/>
            <a:gd name="connsiteX1" fmla="*/ 10011 w 10530"/>
            <a:gd name="connsiteY1" fmla="*/ 6725 h 14032"/>
            <a:gd name="connsiteX2" fmla="*/ 2659 w 10530"/>
            <a:gd name="connsiteY2" fmla="*/ 1998 h 14032"/>
            <a:gd name="connsiteX3" fmla="*/ 0 w 10530"/>
            <a:gd name="connsiteY3" fmla="*/ 0 h 14032"/>
            <a:gd name="connsiteX0" fmla="*/ 10308 w 10308"/>
            <a:gd name="connsiteY0" fmla="*/ 14032 h 14032"/>
            <a:gd name="connsiteX1" fmla="*/ 10011 w 10308"/>
            <a:gd name="connsiteY1" fmla="*/ 6725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308"/>
            <a:gd name="connsiteY0" fmla="*/ 14032 h 14032"/>
            <a:gd name="connsiteX1" fmla="*/ 10011 w 10308"/>
            <a:gd name="connsiteY1" fmla="*/ 6725 h 14032"/>
            <a:gd name="connsiteX2" fmla="*/ 2659 w 10308"/>
            <a:gd name="connsiteY2" fmla="*/ 1998 h 14032"/>
            <a:gd name="connsiteX3" fmla="*/ 0 w 10308"/>
            <a:gd name="connsiteY3" fmla="*/ 0 h 14032"/>
            <a:gd name="connsiteX0" fmla="*/ 10308 w 10487"/>
            <a:gd name="connsiteY0" fmla="*/ 14032 h 14032"/>
            <a:gd name="connsiteX1" fmla="*/ 10382 w 10487"/>
            <a:gd name="connsiteY1" fmla="*/ 6684 h 14032"/>
            <a:gd name="connsiteX2" fmla="*/ 2659 w 10487"/>
            <a:gd name="connsiteY2" fmla="*/ 1998 h 14032"/>
            <a:gd name="connsiteX3" fmla="*/ 0 w 10487"/>
            <a:gd name="connsiteY3" fmla="*/ 0 h 14032"/>
            <a:gd name="connsiteX0" fmla="*/ 10815 w 10815"/>
            <a:gd name="connsiteY0" fmla="*/ 13342 h 13342"/>
            <a:gd name="connsiteX1" fmla="*/ 10382 w 10815"/>
            <a:gd name="connsiteY1" fmla="*/ 6684 h 13342"/>
            <a:gd name="connsiteX2" fmla="*/ 2659 w 10815"/>
            <a:gd name="connsiteY2" fmla="*/ 1998 h 13342"/>
            <a:gd name="connsiteX3" fmla="*/ 0 w 10815"/>
            <a:gd name="connsiteY3" fmla="*/ 0 h 13342"/>
            <a:gd name="connsiteX0" fmla="*/ 10902 w 10902"/>
            <a:gd name="connsiteY0" fmla="*/ 13628 h 13628"/>
            <a:gd name="connsiteX1" fmla="*/ 10382 w 10902"/>
            <a:gd name="connsiteY1" fmla="*/ 6684 h 13628"/>
            <a:gd name="connsiteX2" fmla="*/ 2659 w 10902"/>
            <a:gd name="connsiteY2" fmla="*/ 1998 h 13628"/>
            <a:gd name="connsiteX3" fmla="*/ 0 w 10902"/>
            <a:gd name="connsiteY3" fmla="*/ 0 h 13628"/>
            <a:gd name="connsiteX0" fmla="*/ 10823 w 10823"/>
            <a:gd name="connsiteY0" fmla="*/ 11766 h 11766"/>
            <a:gd name="connsiteX1" fmla="*/ 10382 w 10823"/>
            <a:gd name="connsiteY1" fmla="*/ 6684 h 11766"/>
            <a:gd name="connsiteX2" fmla="*/ 2659 w 10823"/>
            <a:gd name="connsiteY2" fmla="*/ 1998 h 11766"/>
            <a:gd name="connsiteX3" fmla="*/ 0 w 10823"/>
            <a:gd name="connsiteY3" fmla="*/ 0 h 11766"/>
            <a:gd name="connsiteX0" fmla="*/ 10823 w 10823"/>
            <a:gd name="connsiteY0" fmla="*/ 11766 h 11766"/>
            <a:gd name="connsiteX1" fmla="*/ 10382 w 10823"/>
            <a:gd name="connsiteY1" fmla="*/ 6684 h 11766"/>
            <a:gd name="connsiteX2" fmla="*/ 2659 w 10823"/>
            <a:gd name="connsiteY2" fmla="*/ 1998 h 11766"/>
            <a:gd name="connsiteX3" fmla="*/ 0 w 10823"/>
            <a:gd name="connsiteY3" fmla="*/ 0 h 11766"/>
            <a:gd name="connsiteX0" fmla="*/ 10823 w 10823"/>
            <a:gd name="connsiteY0" fmla="*/ 11766 h 11766"/>
            <a:gd name="connsiteX1" fmla="*/ 10382 w 10823"/>
            <a:gd name="connsiteY1" fmla="*/ 6684 h 11766"/>
            <a:gd name="connsiteX2" fmla="*/ 2659 w 10823"/>
            <a:gd name="connsiteY2" fmla="*/ 1998 h 11766"/>
            <a:gd name="connsiteX3" fmla="*/ 0 w 10823"/>
            <a:gd name="connsiteY3" fmla="*/ 0 h 11766"/>
            <a:gd name="connsiteX0" fmla="*/ 10876 w 10876"/>
            <a:gd name="connsiteY0" fmla="*/ 12115 h 12115"/>
            <a:gd name="connsiteX1" fmla="*/ 10382 w 10876"/>
            <a:gd name="connsiteY1" fmla="*/ 6684 h 12115"/>
            <a:gd name="connsiteX2" fmla="*/ 2659 w 10876"/>
            <a:gd name="connsiteY2" fmla="*/ 1998 h 12115"/>
            <a:gd name="connsiteX3" fmla="*/ 0 w 10876"/>
            <a:gd name="connsiteY3" fmla="*/ 0 h 12115"/>
            <a:gd name="connsiteX0" fmla="*/ 10382 w 10382"/>
            <a:gd name="connsiteY0" fmla="*/ 6684 h 7014"/>
            <a:gd name="connsiteX1" fmla="*/ 2659 w 10382"/>
            <a:gd name="connsiteY1" fmla="*/ 1998 h 7014"/>
            <a:gd name="connsiteX2" fmla="*/ 0 w 10382"/>
            <a:gd name="connsiteY2" fmla="*/ 0 h 7014"/>
            <a:gd name="connsiteX0" fmla="*/ 10428 w 10428"/>
            <a:gd name="connsiteY0" fmla="*/ 9106 h 9576"/>
            <a:gd name="connsiteX1" fmla="*/ 2989 w 10428"/>
            <a:gd name="connsiteY1" fmla="*/ 2425 h 9576"/>
            <a:gd name="connsiteX2" fmla="*/ 0 w 10428"/>
            <a:gd name="connsiteY2" fmla="*/ 0 h 9576"/>
            <a:gd name="connsiteX0" fmla="*/ 10000 w 10000"/>
            <a:gd name="connsiteY0" fmla="*/ 9509 h 10000"/>
            <a:gd name="connsiteX1" fmla="*/ 2866 w 10000"/>
            <a:gd name="connsiteY1" fmla="*/ 2532 h 10000"/>
            <a:gd name="connsiteX2" fmla="*/ 0 w 10000"/>
            <a:gd name="connsiteY2" fmla="*/ 0 h 10000"/>
            <a:gd name="connsiteX0" fmla="*/ 10614 w 10614"/>
            <a:gd name="connsiteY0" fmla="*/ 9471 h 9962"/>
            <a:gd name="connsiteX1" fmla="*/ 3480 w 10614"/>
            <a:gd name="connsiteY1" fmla="*/ 2494 h 9962"/>
            <a:gd name="connsiteX2" fmla="*/ 0 w 10614"/>
            <a:gd name="connsiteY2" fmla="*/ 0 h 9962"/>
            <a:gd name="connsiteX0" fmla="*/ 10000 w 10000"/>
            <a:gd name="connsiteY0" fmla="*/ 9507 h 10000"/>
            <a:gd name="connsiteX1" fmla="*/ 3279 w 10000"/>
            <a:gd name="connsiteY1" fmla="*/ 2504 h 10000"/>
            <a:gd name="connsiteX2" fmla="*/ 0 w 10000"/>
            <a:gd name="connsiteY2" fmla="*/ 0 h 10000"/>
            <a:gd name="connsiteX0" fmla="*/ 10000 w 10000"/>
            <a:gd name="connsiteY0" fmla="*/ 9507 h 10000"/>
            <a:gd name="connsiteX1" fmla="*/ 3279 w 10000"/>
            <a:gd name="connsiteY1" fmla="*/ 2504 h 10000"/>
            <a:gd name="connsiteX2" fmla="*/ 0 w 10000"/>
            <a:gd name="connsiteY2" fmla="*/ 0 h 10000"/>
            <a:gd name="connsiteX0" fmla="*/ 10000 w 10000"/>
            <a:gd name="connsiteY0" fmla="*/ 9507 h 10000"/>
            <a:gd name="connsiteX1" fmla="*/ 3279 w 10000"/>
            <a:gd name="connsiteY1" fmla="*/ 2504 h 10000"/>
            <a:gd name="connsiteX2" fmla="*/ 0 w 10000"/>
            <a:gd name="connsiteY2" fmla="*/ 0 h 10000"/>
            <a:gd name="connsiteX0" fmla="*/ 10000 w 10000"/>
            <a:gd name="connsiteY0" fmla="*/ 9507 h 10000"/>
            <a:gd name="connsiteX1" fmla="*/ 3279 w 10000"/>
            <a:gd name="connsiteY1" fmla="*/ 2504 h 10000"/>
            <a:gd name="connsiteX2" fmla="*/ 0 w 10000"/>
            <a:gd name="connsiteY2" fmla="*/ 0 h 10000"/>
            <a:gd name="connsiteX0" fmla="*/ 10000 w 10000"/>
            <a:gd name="connsiteY0" fmla="*/ 9507 h 10000"/>
            <a:gd name="connsiteX1" fmla="*/ 3279 w 10000"/>
            <a:gd name="connsiteY1" fmla="*/ 2504 h 10000"/>
            <a:gd name="connsiteX2" fmla="*/ 0 w 10000"/>
            <a:gd name="connsiteY2" fmla="*/ 0 h 10000"/>
            <a:gd name="connsiteX0" fmla="*/ 12049 w 12049"/>
            <a:gd name="connsiteY0" fmla="*/ 11141 h 11634"/>
            <a:gd name="connsiteX1" fmla="*/ 5328 w 12049"/>
            <a:gd name="connsiteY1" fmla="*/ 4138 h 11634"/>
            <a:gd name="connsiteX2" fmla="*/ 0 w 12049"/>
            <a:gd name="connsiteY2" fmla="*/ 0 h 11634"/>
            <a:gd name="connsiteX0" fmla="*/ 12049 w 12049"/>
            <a:gd name="connsiteY0" fmla="*/ 11141 h 11634"/>
            <a:gd name="connsiteX1" fmla="*/ 5328 w 12049"/>
            <a:gd name="connsiteY1" fmla="*/ 4138 h 11634"/>
            <a:gd name="connsiteX2" fmla="*/ 0 w 12049"/>
            <a:gd name="connsiteY2" fmla="*/ 0 h 11634"/>
            <a:gd name="connsiteX0" fmla="*/ 12049 w 12049"/>
            <a:gd name="connsiteY0" fmla="*/ 11141 h 11634"/>
            <a:gd name="connsiteX1" fmla="*/ 5328 w 12049"/>
            <a:gd name="connsiteY1" fmla="*/ 4138 h 11634"/>
            <a:gd name="connsiteX2" fmla="*/ 0 w 12049"/>
            <a:gd name="connsiteY2" fmla="*/ 0 h 11634"/>
            <a:gd name="connsiteX0" fmla="*/ 8799 w 8799"/>
            <a:gd name="connsiteY0" fmla="*/ 11020 h 11552"/>
            <a:gd name="connsiteX1" fmla="*/ 5328 w 8799"/>
            <a:gd name="connsiteY1" fmla="*/ 4138 h 11552"/>
            <a:gd name="connsiteX2" fmla="*/ 0 w 8799"/>
            <a:gd name="connsiteY2" fmla="*/ 0 h 11552"/>
            <a:gd name="connsiteX0" fmla="*/ 10000 w 10000"/>
            <a:gd name="connsiteY0" fmla="*/ 9539 h 9539"/>
            <a:gd name="connsiteX1" fmla="*/ 6055 w 10000"/>
            <a:gd name="connsiteY1" fmla="*/ 3582 h 9539"/>
            <a:gd name="connsiteX2" fmla="*/ 0 w 10000"/>
            <a:gd name="connsiteY2" fmla="*/ 0 h 9539"/>
            <a:gd name="connsiteX0" fmla="*/ 10000 w 10000"/>
            <a:gd name="connsiteY0" fmla="*/ 10000 h 10000"/>
            <a:gd name="connsiteX1" fmla="*/ 6055 w 10000"/>
            <a:gd name="connsiteY1" fmla="*/ 3755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6055 w 10000"/>
            <a:gd name="connsiteY1" fmla="*/ 3755 h 10000"/>
            <a:gd name="connsiteX2" fmla="*/ 0 w 10000"/>
            <a:gd name="connsiteY2" fmla="*/ 0 h 10000"/>
            <a:gd name="connsiteX0" fmla="*/ 10411 w 10411"/>
            <a:gd name="connsiteY0" fmla="*/ 9634 h 9634"/>
            <a:gd name="connsiteX1" fmla="*/ 6466 w 10411"/>
            <a:gd name="connsiteY1" fmla="*/ 3389 h 9634"/>
            <a:gd name="connsiteX2" fmla="*/ 0 w 10411"/>
            <a:gd name="connsiteY2" fmla="*/ 0 h 9634"/>
            <a:gd name="connsiteX0" fmla="*/ 10000 w 10000"/>
            <a:gd name="connsiteY0" fmla="*/ 10000 h 10000"/>
            <a:gd name="connsiteX1" fmla="*/ 6211 w 10000"/>
            <a:gd name="connsiteY1" fmla="*/ 3518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263 w 10000"/>
            <a:gd name="connsiteY1" fmla="*/ 422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263 w 10000"/>
            <a:gd name="connsiteY1" fmla="*/ 422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263 w 10000"/>
            <a:gd name="connsiteY1" fmla="*/ 422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263 w 10000"/>
            <a:gd name="connsiteY1" fmla="*/ 422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263 w 10000"/>
            <a:gd name="connsiteY1" fmla="*/ 4229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263 w 10000"/>
            <a:gd name="connsiteY1" fmla="*/ 4229 h 10000"/>
            <a:gd name="connsiteX2" fmla="*/ 0 w 10000"/>
            <a:gd name="connsiteY2" fmla="*/ 0 h 10000"/>
            <a:gd name="connsiteX0" fmla="*/ 10631 w 10631"/>
            <a:gd name="connsiteY0" fmla="*/ 1717 h 4456"/>
            <a:gd name="connsiteX1" fmla="*/ 5263 w 10631"/>
            <a:gd name="connsiteY1" fmla="*/ 4229 h 4456"/>
            <a:gd name="connsiteX2" fmla="*/ 0 w 10631"/>
            <a:gd name="connsiteY2" fmla="*/ 0 h 4456"/>
            <a:gd name="connsiteX0" fmla="*/ 10000 w 10000"/>
            <a:gd name="connsiteY0" fmla="*/ 3853 h 10586"/>
            <a:gd name="connsiteX1" fmla="*/ 4951 w 10000"/>
            <a:gd name="connsiteY1" fmla="*/ 9491 h 10586"/>
            <a:gd name="connsiteX2" fmla="*/ 0 w 10000"/>
            <a:gd name="connsiteY2" fmla="*/ 0 h 10586"/>
            <a:gd name="connsiteX0" fmla="*/ 10272 w 10272"/>
            <a:gd name="connsiteY0" fmla="*/ 468 h 10318"/>
            <a:gd name="connsiteX1" fmla="*/ 4951 w 10272"/>
            <a:gd name="connsiteY1" fmla="*/ 9491 h 10318"/>
            <a:gd name="connsiteX2" fmla="*/ 0 w 10272"/>
            <a:gd name="connsiteY2" fmla="*/ 0 h 10318"/>
            <a:gd name="connsiteX0" fmla="*/ 10272 w 10272"/>
            <a:gd name="connsiteY0" fmla="*/ 468 h 9491"/>
            <a:gd name="connsiteX1" fmla="*/ 4951 w 10272"/>
            <a:gd name="connsiteY1" fmla="*/ 9491 h 9491"/>
            <a:gd name="connsiteX2" fmla="*/ 0 w 10272"/>
            <a:gd name="connsiteY2" fmla="*/ 0 h 9491"/>
            <a:gd name="connsiteX0" fmla="*/ 9715 w 9715"/>
            <a:gd name="connsiteY0" fmla="*/ 0 h 11690"/>
            <a:gd name="connsiteX1" fmla="*/ 4820 w 9715"/>
            <a:gd name="connsiteY1" fmla="*/ 11690 h 11690"/>
            <a:gd name="connsiteX2" fmla="*/ 0 w 9715"/>
            <a:gd name="connsiteY2" fmla="*/ 1690 h 11690"/>
            <a:gd name="connsiteX0" fmla="*/ 10000 w 10000"/>
            <a:gd name="connsiteY0" fmla="*/ 0 h 10000"/>
            <a:gd name="connsiteX1" fmla="*/ 4961 w 10000"/>
            <a:gd name="connsiteY1" fmla="*/ 10000 h 10000"/>
            <a:gd name="connsiteX2" fmla="*/ 0 w 10000"/>
            <a:gd name="connsiteY2" fmla="*/ 1446 h 10000"/>
            <a:gd name="connsiteX0" fmla="*/ 10000 w 10000"/>
            <a:gd name="connsiteY0" fmla="*/ 0 h 10000"/>
            <a:gd name="connsiteX1" fmla="*/ 4961 w 10000"/>
            <a:gd name="connsiteY1" fmla="*/ 10000 h 10000"/>
            <a:gd name="connsiteX2" fmla="*/ 0 w 10000"/>
            <a:gd name="connsiteY2" fmla="*/ 1446 h 10000"/>
            <a:gd name="connsiteX0" fmla="*/ 10000 w 10000"/>
            <a:gd name="connsiteY0" fmla="*/ 0 h 10000"/>
            <a:gd name="connsiteX1" fmla="*/ 4961 w 10000"/>
            <a:gd name="connsiteY1" fmla="*/ 10000 h 10000"/>
            <a:gd name="connsiteX2" fmla="*/ 0 w 10000"/>
            <a:gd name="connsiteY2" fmla="*/ 1446 h 10000"/>
            <a:gd name="connsiteX0" fmla="*/ 10000 w 10000"/>
            <a:gd name="connsiteY0" fmla="*/ 0 h 10000"/>
            <a:gd name="connsiteX1" fmla="*/ 4961 w 10000"/>
            <a:gd name="connsiteY1" fmla="*/ 10000 h 10000"/>
            <a:gd name="connsiteX2" fmla="*/ 0 w 10000"/>
            <a:gd name="connsiteY2" fmla="*/ 1446 h 10000"/>
            <a:gd name="connsiteX0" fmla="*/ 10000 w 10000"/>
            <a:gd name="connsiteY0" fmla="*/ 0 h 10000"/>
            <a:gd name="connsiteX1" fmla="*/ 4961 w 10000"/>
            <a:gd name="connsiteY1" fmla="*/ 10000 h 10000"/>
            <a:gd name="connsiteX2" fmla="*/ 0 w 10000"/>
            <a:gd name="connsiteY2" fmla="*/ 1446 h 10000"/>
            <a:gd name="connsiteX0" fmla="*/ 12573 w 12573"/>
            <a:gd name="connsiteY0" fmla="*/ 0 h 18074"/>
            <a:gd name="connsiteX1" fmla="*/ 4961 w 12573"/>
            <a:gd name="connsiteY1" fmla="*/ 18074 h 18074"/>
            <a:gd name="connsiteX2" fmla="*/ 0 w 12573"/>
            <a:gd name="connsiteY2" fmla="*/ 9520 h 18074"/>
            <a:gd name="connsiteX0" fmla="*/ 12573 w 12573"/>
            <a:gd name="connsiteY0" fmla="*/ 0 h 18074"/>
            <a:gd name="connsiteX1" fmla="*/ 4961 w 12573"/>
            <a:gd name="connsiteY1" fmla="*/ 18074 h 18074"/>
            <a:gd name="connsiteX2" fmla="*/ 0 w 12573"/>
            <a:gd name="connsiteY2" fmla="*/ 9520 h 18074"/>
            <a:gd name="connsiteX0" fmla="*/ 12573 w 12573"/>
            <a:gd name="connsiteY0" fmla="*/ 0 h 18074"/>
            <a:gd name="connsiteX1" fmla="*/ 4961 w 12573"/>
            <a:gd name="connsiteY1" fmla="*/ 18074 h 18074"/>
            <a:gd name="connsiteX2" fmla="*/ 0 w 12573"/>
            <a:gd name="connsiteY2" fmla="*/ 9520 h 180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573" h="18074">
              <a:moveTo>
                <a:pt x="12573" y="0"/>
              </a:moveTo>
              <a:cubicBezTo>
                <a:pt x="11079" y="7809"/>
                <a:pt x="5471" y="14945"/>
                <a:pt x="4961" y="18074"/>
              </a:cubicBezTo>
              <a:cubicBezTo>
                <a:pt x="4067" y="16734"/>
                <a:pt x="2460" y="12266"/>
                <a:pt x="0" y="952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7572</xdr:colOff>
      <xdr:row>62</xdr:row>
      <xdr:rowOff>69858</xdr:rowOff>
    </xdr:from>
    <xdr:to>
      <xdr:col>6</xdr:col>
      <xdr:colOff>137421</xdr:colOff>
      <xdr:row>63</xdr:row>
      <xdr:rowOff>23141</xdr:rowOff>
    </xdr:to>
    <xdr:sp macro="" textlink="">
      <xdr:nvSpPr>
        <xdr:cNvPr id="934" name="AutoShape 138">
          <a:extLst>
            <a:ext uri="{FF2B5EF4-FFF2-40B4-BE49-F238E27FC236}">
              <a16:creationId xmlns:a16="http://schemas.microsoft.com/office/drawing/2014/main" id="{9CEF0E0D-DDC6-4A8C-828E-3FB2411CF02F}"/>
            </a:ext>
          </a:extLst>
        </xdr:cNvPr>
        <xdr:cNvSpPr>
          <a:spLocks noChangeArrowheads="1"/>
        </xdr:cNvSpPr>
      </xdr:nvSpPr>
      <xdr:spPr bwMode="auto">
        <a:xfrm>
          <a:off x="3695976" y="10648688"/>
          <a:ext cx="129849" cy="1187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185180</xdr:colOff>
      <xdr:row>59</xdr:row>
      <xdr:rowOff>15747</xdr:rowOff>
    </xdr:from>
    <xdr:to>
      <xdr:col>6</xdr:col>
      <xdr:colOff>326078</xdr:colOff>
      <xdr:row>64</xdr:row>
      <xdr:rowOff>74911</xdr:rowOff>
    </xdr:to>
    <xdr:grpSp>
      <xdr:nvGrpSpPr>
        <xdr:cNvPr id="935" name="グループ化 934">
          <a:extLst>
            <a:ext uri="{FF2B5EF4-FFF2-40B4-BE49-F238E27FC236}">
              <a16:creationId xmlns:a16="http://schemas.microsoft.com/office/drawing/2014/main" id="{FE8A9031-DBDB-4E6F-B979-782BE26B7AD4}"/>
            </a:ext>
          </a:extLst>
        </xdr:cNvPr>
        <xdr:cNvGrpSpPr/>
      </xdr:nvGrpSpPr>
      <xdr:grpSpPr>
        <a:xfrm>
          <a:off x="3869114" y="10040343"/>
          <a:ext cx="140898" cy="876259"/>
          <a:chOff x="2323756" y="10124081"/>
          <a:chExt cx="140898" cy="887422"/>
        </a:xfrm>
      </xdr:grpSpPr>
      <xdr:sp macro="" textlink="">
        <xdr:nvSpPr>
          <xdr:cNvPr id="936" name="Line 547">
            <a:extLst>
              <a:ext uri="{FF2B5EF4-FFF2-40B4-BE49-F238E27FC236}">
                <a16:creationId xmlns:a16="http://schemas.microsoft.com/office/drawing/2014/main" id="{A7FACD50-1A48-4FFE-A459-BF91F5AE696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1950504" y="10497333"/>
            <a:ext cx="885991" cy="139488"/>
          </a:xfrm>
          <a:custGeom>
            <a:avLst/>
            <a:gdLst>
              <a:gd name="connsiteX0" fmla="*/ 0 w 889962"/>
              <a:gd name="connsiteY0" fmla="*/ 0 h 144319"/>
              <a:gd name="connsiteX1" fmla="*/ 889962 w 889962"/>
              <a:gd name="connsiteY1" fmla="*/ 144319 h 144319"/>
              <a:gd name="connsiteX0" fmla="*/ 0 w 889962"/>
              <a:gd name="connsiteY0" fmla="*/ 0 h 144319"/>
              <a:gd name="connsiteX1" fmla="*/ 889962 w 889962"/>
              <a:gd name="connsiteY1" fmla="*/ 144319 h 144319"/>
              <a:gd name="connsiteX0" fmla="*/ 0 w 889962"/>
              <a:gd name="connsiteY0" fmla="*/ 0 h 144319"/>
              <a:gd name="connsiteX1" fmla="*/ 889962 w 889962"/>
              <a:gd name="connsiteY1" fmla="*/ 144319 h 144319"/>
              <a:gd name="connsiteX0" fmla="*/ 0 w 885155"/>
              <a:gd name="connsiteY0" fmla="*/ 0 h 105834"/>
              <a:gd name="connsiteX1" fmla="*/ 885155 w 885155"/>
              <a:gd name="connsiteY1" fmla="*/ 105834 h 105834"/>
              <a:gd name="connsiteX0" fmla="*/ 0 w 885155"/>
              <a:gd name="connsiteY0" fmla="*/ 0 h 121397"/>
              <a:gd name="connsiteX1" fmla="*/ 885155 w 885155"/>
              <a:gd name="connsiteY1" fmla="*/ 105834 h 121397"/>
              <a:gd name="connsiteX0" fmla="*/ 0 w 875533"/>
              <a:gd name="connsiteY0" fmla="*/ 0 h 139488"/>
              <a:gd name="connsiteX1" fmla="*/ 875533 w 875533"/>
              <a:gd name="connsiteY1" fmla="*/ 129887 h 139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875533" h="139488">
                <a:moveTo>
                  <a:pt x="0" y="0"/>
                </a:moveTo>
                <a:cubicBezTo>
                  <a:pt x="287039" y="153939"/>
                  <a:pt x="574072" y="149129"/>
                  <a:pt x="875533" y="129887"/>
                </a:cubicBez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7" name="Line 547">
            <a:extLst>
              <a:ext uri="{FF2B5EF4-FFF2-40B4-BE49-F238E27FC236}">
                <a16:creationId xmlns:a16="http://schemas.microsoft.com/office/drawing/2014/main" id="{3ED87987-2DF9-46A9-8D84-52BBBC0F79D9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1951914" y="10498764"/>
            <a:ext cx="885991" cy="139488"/>
          </a:xfrm>
          <a:custGeom>
            <a:avLst/>
            <a:gdLst>
              <a:gd name="connsiteX0" fmla="*/ 0 w 889962"/>
              <a:gd name="connsiteY0" fmla="*/ 0 h 144319"/>
              <a:gd name="connsiteX1" fmla="*/ 889962 w 889962"/>
              <a:gd name="connsiteY1" fmla="*/ 144319 h 144319"/>
              <a:gd name="connsiteX0" fmla="*/ 0 w 889962"/>
              <a:gd name="connsiteY0" fmla="*/ 0 h 144319"/>
              <a:gd name="connsiteX1" fmla="*/ 889962 w 889962"/>
              <a:gd name="connsiteY1" fmla="*/ 144319 h 144319"/>
              <a:gd name="connsiteX0" fmla="*/ 0 w 889962"/>
              <a:gd name="connsiteY0" fmla="*/ 0 h 144319"/>
              <a:gd name="connsiteX1" fmla="*/ 889962 w 889962"/>
              <a:gd name="connsiteY1" fmla="*/ 144319 h 144319"/>
              <a:gd name="connsiteX0" fmla="*/ 0 w 885155"/>
              <a:gd name="connsiteY0" fmla="*/ 0 h 105834"/>
              <a:gd name="connsiteX1" fmla="*/ 885155 w 885155"/>
              <a:gd name="connsiteY1" fmla="*/ 105834 h 105834"/>
              <a:gd name="connsiteX0" fmla="*/ 0 w 885155"/>
              <a:gd name="connsiteY0" fmla="*/ 0 h 121397"/>
              <a:gd name="connsiteX1" fmla="*/ 885155 w 885155"/>
              <a:gd name="connsiteY1" fmla="*/ 105834 h 121397"/>
              <a:gd name="connsiteX0" fmla="*/ 0 w 875533"/>
              <a:gd name="connsiteY0" fmla="*/ 0 h 139488"/>
              <a:gd name="connsiteX1" fmla="*/ 875533 w 875533"/>
              <a:gd name="connsiteY1" fmla="*/ 129887 h 139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875533" h="139488">
                <a:moveTo>
                  <a:pt x="0" y="0"/>
                </a:moveTo>
                <a:cubicBezTo>
                  <a:pt x="287039" y="153939"/>
                  <a:pt x="574072" y="149129"/>
                  <a:pt x="875533" y="129887"/>
                </a:cubicBezTo>
              </a:path>
            </a:pathLst>
          </a:custGeom>
          <a:noFill/>
          <a:ln w="381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277812</xdr:colOff>
      <xdr:row>62</xdr:row>
      <xdr:rowOff>0</xdr:rowOff>
    </xdr:from>
    <xdr:to>
      <xdr:col>6</xdr:col>
      <xdr:colOff>360237</xdr:colOff>
      <xdr:row>64</xdr:row>
      <xdr:rowOff>26644</xdr:rowOff>
    </xdr:to>
    <xdr:sp macro="" textlink="">
      <xdr:nvSpPr>
        <xdr:cNvPr id="938" name="Text Box 1416">
          <a:extLst>
            <a:ext uri="{FF2B5EF4-FFF2-40B4-BE49-F238E27FC236}">
              <a16:creationId xmlns:a16="http://schemas.microsoft.com/office/drawing/2014/main" id="{6C1E51ED-4900-4DDD-85D9-A8EA3963A878}"/>
            </a:ext>
          </a:extLst>
        </xdr:cNvPr>
        <xdr:cNvSpPr txBox="1">
          <a:spLocks noChangeArrowheads="1"/>
        </xdr:cNvSpPr>
      </xdr:nvSpPr>
      <xdr:spPr bwMode="auto">
        <a:xfrm>
          <a:off x="3956671" y="10534443"/>
          <a:ext cx="82425" cy="357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674659</xdr:colOff>
      <xdr:row>59</xdr:row>
      <xdr:rowOff>159256</xdr:rowOff>
    </xdr:from>
    <xdr:to>
      <xdr:col>6</xdr:col>
      <xdr:colOff>332222</xdr:colOff>
      <xdr:row>61</xdr:row>
      <xdr:rowOff>43377</xdr:rowOff>
    </xdr:to>
    <xdr:sp macro="" textlink="">
      <xdr:nvSpPr>
        <xdr:cNvPr id="940" name="Line 927">
          <a:extLst>
            <a:ext uri="{FF2B5EF4-FFF2-40B4-BE49-F238E27FC236}">
              <a16:creationId xmlns:a16="http://schemas.microsoft.com/office/drawing/2014/main" id="{D170DC10-5307-48F2-B6FF-037DA993ECD5}"/>
            </a:ext>
          </a:extLst>
        </xdr:cNvPr>
        <xdr:cNvSpPr>
          <a:spLocks noChangeShapeType="1"/>
        </xdr:cNvSpPr>
      </xdr:nvSpPr>
      <xdr:spPr bwMode="auto">
        <a:xfrm rot="2815800" flipH="1" flipV="1">
          <a:off x="3722576" y="10123662"/>
          <a:ext cx="215426" cy="361585"/>
        </a:xfrm>
        <a:custGeom>
          <a:avLst/>
          <a:gdLst>
            <a:gd name="connsiteX0" fmla="*/ 0 w 190188"/>
            <a:gd name="connsiteY0" fmla="*/ 0 h 359798"/>
            <a:gd name="connsiteX1" fmla="*/ 190188 w 190188"/>
            <a:gd name="connsiteY1" fmla="*/ 359798 h 359798"/>
            <a:gd name="connsiteX0" fmla="*/ 0 w 190188"/>
            <a:gd name="connsiteY0" fmla="*/ 0 h 359798"/>
            <a:gd name="connsiteX1" fmla="*/ 190188 w 190188"/>
            <a:gd name="connsiteY1" fmla="*/ 359798 h 359798"/>
            <a:gd name="connsiteX0" fmla="*/ 0 w 213083"/>
            <a:gd name="connsiteY0" fmla="*/ 0 h 361585"/>
            <a:gd name="connsiteX1" fmla="*/ 213083 w 213083"/>
            <a:gd name="connsiteY1" fmla="*/ 361585 h 361585"/>
            <a:gd name="connsiteX0" fmla="*/ 0 w 213083"/>
            <a:gd name="connsiteY0" fmla="*/ 0 h 361585"/>
            <a:gd name="connsiteX1" fmla="*/ 213083 w 213083"/>
            <a:gd name="connsiteY1" fmla="*/ 361585 h 3615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3083" h="361585">
              <a:moveTo>
                <a:pt x="0" y="0"/>
              </a:moveTo>
              <a:cubicBezTo>
                <a:pt x="133921" y="131793"/>
                <a:pt x="158281" y="235762"/>
                <a:pt x="213083" y="3615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3384</xdr:colOff>
      <xdr:row>61</xdr:row>
      <xdr:rowOff>57418</xdr:rowOff>
    </xdr:from>
    <xdr:to>
      <xdr:col>6</xdr:col>
      <xdr:colOff>159383</xdr:colOff>
      <xdr:row>62</xdr:row>
      <xdr:rowOff>40514</xdr:rowOff>
    </xdr:to>
    <xdr:sp macro="" textlink="">
      <xdr:nvSpPr>
        <xdr:cNvPr id="942" name="Oval 1295">
          <a:extLst>
            <a:ext uri="{FF2B5EF4-FFF2-40B4-BE49-F238E27FC236}">
              <a16:creationId xmlns:a16="http://schemas.microsoft.com/office/drawing/2014/main" id="{1C918B0A-260B-4346-BF19-47E610C528DF}"/>
            </a:ext>
          </a:extLst>
        </xdr:cNvPr>
        <xdr:cNvSpPr>
          <a:spLocks noChangeArrowheads="1"/>
        </xdr:cNvSpPr>
      </xdr:nvSpPr>
      <xdr:spPr bwMode="auto">
        <a:xfrm>
          <a:off x="3691788" y="10470742"/>
          <a:ext cx="155999" cy="1486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634995</xdr:colOff>
      <xdr:row>58</xdr:row>
      <xdr:rowOff>54040</xdr:rowOff>
    </xdr:from>
    <xdr:ext cx="302079" cy="305168"/>
    <xdr:grpSp>
      <xdr:nvGrpSpPr>
        <xdr:cNvPr id="943" name="Group 6672">
          <a:extLst>
            <a:ext uri="{FF2B5EF4-FFF2-40B4-BE49-F238E27FC236}">
              <a16:creationId xmlns:a16="http://schemas.microsoft.com/office/drawing/2014/main" id="{FFE20A37-EACE-45FF-B0A4-7E58A97B80F1}"/>
            </a:ext>
          </a:extLst>
        </xdr:cNvPr>
        <xdr:cNvGrpSpPr>
          <a:grpSpLocks/>
        </xdr:cNvGrpSpPr>
      </xdr:nvGrpSpPr>
      <xdr:grpSpPr bwMode="auto">
        <a:xfrm>
          <a:off x="3613892" y="9915216"/>
          <a:ext cx="302079" cy="305168"/>
          <a:chOff x="536" y="109"/>
          <a:chExt cx="46" cy="44"/>
        </a:xfrm>
      </xdr:grpSpPr>
      <xdr:pic>
        <xdr:nvPicPr>
          <xdr:cNvPr id="944" name="Picture 6673" descr="route2">
            <a:extLst>
              <a:ext uri="{FF2B5EF4-FFF2-40B4-BE49-F238E27FC236}">
                <a16:creationId xmlns:a16="http://schemas.microsoft.com/office/drawing/2014/main" id="{98FE524F-D90B-4924-B61A-2DF969FECC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45" name="Text Box 6674">
            <a:extLst>
              <a:ext uri="{FF2B5EF4-FFF2-40B4-BE49-F238E27FC236}">
                <a16:creationId xmlns:a16="http://schemas.microsoft.com/office/drawing/2014/main" id="{23D96B2F-05E7-48FC-8E50-E2DBC1C190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3" cy="3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P創英角ｺﾞｼｯｸUB" pitchFamily="50" charset="-128"/>
                <a:ea typeface="HGP創英角ｺﾞｼｯｸUB" pitchFamily="50" charset="-128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HGP創英角ｺﾞｼｯｸUB" pitchFamily="50" charset="-128"/>
              <a:ea typeface="HGP創英角ｺﾞｼｯｸUB" pitchFamily="50" charset="-128"/>
            </a:endParaRPr>
          </a:p>
        </xdr:txBody>
      </xdr:sp>
    </xdr:grpSp>
    <xdr:clientData/>
  </xdr:oneCellAnchor>
  <xdr:twoCellAnchor>
    <xdr:from>
      <xdr:col>5</xdr:col>
      <xdr:colOff>486385</xdr:colOff>
      <xdr:row>60</xdr:row>
      <xdr:rowOff>25252</xdr:rowOff>
    </xdr:from>
    <xdr:to>
      <xdr:col>6</xdr:col>
      <xdr:colOff>64178</xdr:colOff>
      <xdr:row>60</xdr:row>
      <xdr:rowOff>104708</xdr:rowOff>
    </xdr:to>
    <xdr:sp macro="" textlink="">
      <xdr:nvSpPr>
        <xdr:cNvPr id="946" name="Text Box 1118">
          <a:extLst>
            <a:ext uri="{FF2B5EF4-FFF2-40B4-BE49-F238E27FC236}">
              <a16:creationId xmlns:a16="http://schemas.microsoft.com/office/drawing/2014/main" id="{5B72F6C4-4FD3-4357-AE91-995D9A33A947}"/>
            </a:ext>
          </a:extLst>
        </xdr:cNvPr>
        <xdr:cNvSpPr txBox="1">
          <a:spLocks noChangeArrowheads="1"/>
        </xdr:cNvSpPr>
      </xdr:nvSpPr>
      <xdr:spPr bwMode="auto">
        <a:xfrm>
          <a:off x="3468858" y="10273071"/>
          <a:ext cx="283724" cy="7945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高畑橋</a:t>
          </a:r>
        </a:p>
      </xdr:txBody>
    </xdr:sp>
    <xdr:clientData/>
  </xdr:twoCellAnchor>
  <xdr:twoCellAnchor>
    <xdr:from>
      <xdr:col>5</xdr:col>
      <xdr:colOff>343497</xdr:colOff>
      <xdr:row>60</xdr:row>
      <xdr:rowOff>69604</xdr:rowOff>
    </xdr:from>
    <xdr:to>
      <xdr:col>5</xdr:col>
      <xdr:colOff>697654</xdr:colOff>
      <xdr:row>61</xdr:row>
      <xdr:rowOff>85268</xdr:rowOff>
    </xdr:to>
    <xdr:grpSp>
      <xdr:nvGrpSpPr>
        <xdr:cNvPr id="947" name="Group 405">
          <a:extLst>
            <a:ext uri="{FF2B5EF4-FFF2-40B4-BE49-F238E27FC236}">
              <a16:creationId xmlns:a16="http://schemas.microsoft.com/office/drawing/2014/main" id="{C9459488-D373-4D3E-A2F2-1F9ECE670D8B}"/>
            </a:ext>
          </a:extLst>
        </xdr:cNvPr>
        <xdr:cNvGrpSpPr>
          <a:grpSpLocks/>
        </xdr:cNvGrpSpPr>
      </xdr:nvGrpSpPr>
      <xdr:grpSpPr bwMode="auto">
        <a:xfrm rot="17768079">
          <a:off x="3409931" y="10170082"/>
          <a:ext cx="179083" cy="354157"/>
          <a:chOff x="718" y="97"/>
          <a:chExt cx="23" cy="15"/>
        </a:xfrm>
      </xdr:grpSpPr>
      <xdr:sp macro="" textlink="">
        <xdr:nvSpPr>
          <xdr:cNvPr id="948" name="Freeform 406">
            <a:extLst>
              <a:ext uri="{FF2B5EF4-FFF2-40B4-BE49-F238E27FC236}">
                <a16:creationId xmlns:a16="http://schemas.microsoft.com/office/drawing/2014/main" id="{90CB4E54-F703-478C-AD93-D9E91078DBC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49" name="Freeform 407">
            <a:extLst>
              <a:ext uri="{FF2B5EF4-FFF2-40B4-BE49-F238E27FC236}">
                <a16:creationId xmlns:a16="http://schemas.microsoft.com/office/drawing/2014/main" id="{E005DCAD-4DED-4E16-B3C6-2A8D3AC4779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5</xdr:col>
      <xdr:colOff>199288</xdr:colOff>
      <xdr:row>61</xdr:row>
      <xdr:rowOff>10133</xdr:rowOff>
    </xdr:from>
    <xdr:to>
      <xdr:col>5</xdr:col>
      <xdr:colOff>473632</xdr:colOff>
      <xdr:row>64</xdr:row>
      <xdr:rowOff>19629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BF2D5D70-84F3-490A-9D43-B3B976FB0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1267155">
          <a:off x="3181761" y="10423457"/>
          <a:ext cx="274344" cy="506012"/>
        </a:xfrm>
        <a:prstGeom prst="rect">
          <a:avLst/>
        </a:prstGeom>
      </xdr:spPr>
    </xdr:pic>
    <xdr:clientData/>
  </xdr:twoCellAnchor>
  <xdr:oneCellAnchor>
    <xdr:from>
      <xdr:col>3</xdr:col>
      <xdr:colOff>300617</xdr:colOff>
      <xdr:row>63</xdr:row>
      <xdr:rowOff>155371</xdr:rowOff>
    </xdr:from>
    <xdr:ext cx="317327" cy="167395"/>
    <xdr:sp macro="" textlink="">
      <xdr:nvSpPr>
        <xdr:cNvPr id="952" name="Text Box 1620">
          <a:extLst>
            <a:ext uri="{FF2B5EF4-FFF2-40B4-BE49-F238E27FC236}">
              <a16:creationId xmlns:a16="http://schemas.microsoft.com/office/drawing/2014/main" id="{C922ED03-AC86-4157-AF49-F95050BD49FA}"/>
            </a:ext>
          </a:extLst>
        </xdr:cNvPr>
        <xdr:cNvSpPr txBox="1">
          <a:spLocks noChangeArrowheads="1"/>
        </xdr:cNvSpPr>
      </xdr:nvSpPr>
      <xdr:spPr bwMode="auto">
        <a:xfrm>
          <a:off x="1871229" y="10899706"/>
          <a:ext cx="317327" cy="1673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20268</xdr:colOff>
      <xdr:row>60</xdr:row>
      <xdr:rowOff>67556</xdr:rowOff>
    </xdr:from>
    <xdr:ext cx="317327" cy="167395"/>
    <xdr:sp macro="" textlink="">
      <xdr:nvSpPr>
        <xdr:cNvPr id="953" name="Text Box 1620">
          <a:extLst>
            <a:ext uri="{FF2B5EF4-FFF2-40B4-BE49-F238E27FC236}">
              <a16:creationId xmlns:a16="http://schemas.microsoft.com/office/drawing/2014/main" id="{56B55416-F5C6-441D-AFC3-7A0673324311}"/>
            </a:ext>
          </a:extLst>
        </xdr:cNvPr>
        <xdr:cNvSpPr txBox="1">
          <a:spLocks noChangeArrowheads="1"/>
        </xdr:cNvSpPr>
      </xdr:nvSpPr>
      <xdr:spPr bwMode="auto">
        <a:xfrm>
          <a:off x="3002741" y="10315375"/>
          <a:ext cx="317327" cy="1673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318758</xdr:colOff>
      <xdr:row>60</xdr:row>
      <xdr:rowOff>5629</xdr:rowOff>
    </xdr:from>
    <xdr:to>
      <xdr:col>7</xdr:col>
      <xdr:colOff>441855</xdr:colOff>
      <xdr:row>64</xdr:row>
      <xdr:rowOff>143433</xdr:rowOff>
    </xdr:to>
    <xdr:sp macro="" textlink="">
      <xdr:nvSpPr>
        <xdr:cNvPr id="729" name="Line 120">
          <a:extLst>
            <a:ext uri="{FF2B5EF4-FFF2-40B4-BE49-F238E27FC236}">
              <a16:creationId xmlns:a16="http://schemas.microsoft.com/office/drawing/2014/main" id="{B1FADE92-2067-449A-81B9-44C1B496B5FE}"/>
            </a:ext>
          </a:extLst>
        </xdr:cNvPr>
        <xdr:cNvSpPr>
          <a:spLocks noChangeShapeType="1"/>
        </xdr:cNvSpPr>
      </xdr:nvSpPr>
      <xdr:spPr bwMode="auto">
        <a:xfrm rot="11848517" flipH="1">
          <a:off x="4713093" y="10253448"/>
          <a:ext cx="123097" cy="799825"/>
        </a:xfrm>
        <a:custGeom>
          <a:avLst/>
          <a:gdLst>
            <a:gd name="connsiteX0" fmla="*/ 0 w 118327"/>
            <a:gd name="connsiteY0" fmla="*/ 0 h 813833"/>
            <a:gd name="connsiteX1" fmla="*/ 118327 w 118327"/>
            <a:gd name="connsiteY1" fmla="*/ 813833 h 813833"/>
            <a:gd name="connsiteX0" fmla="*/ 0 w 121927"/>
            <a:gd name="connsiteY0" fmla="*/ 0 h 813833"/>
            <a:gd name="connsiteX1" fmla="*/ 118327 w 121927"/>
            <a:gd name="connsiteY1" fmla="*/ 813833 h 813833"/>
            <a:gd name="connsiteX0" fmla="*/ 0 w 123097"/>
            <a:gd name="connsiteY0" fmla="*/ 0 h 813833"/>
            <a:gd name="connsiteX1" fmla="*/ 118327 w 123097"/>
            <a:gd name="connsiteY1" fmla="*/ 813833 h 8138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3097" h="813833">
              <a:moveTo>
                <a:pt x="0" y="0"/>
              </a:moveTo>
              <a:cubicBezTo>
                <a:pt x="71192" y="263341"/>
                <a:pt x="142385" y="494930"/>
                <a:pt x="118327" y="8138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486878</xdr:colOff>
      <xdr:row>58</xdr:row>
      <xdr:rowOff>63524</xdr:rowOff>
    </xdr:from>
    <xdr:to>
      <xdr:col>8</xdr:col>
      <xdr:colOff>104380</xdr:colOff>
      <xdr:row>64</xdr:row>
      <xdr:rowOff>120922</xdr:rowOff>
    </xdr:to>
    <xdr:sp macro="" textlink="">
      <xdr:nvSpPr>
        <xdr:cNvPr id="754" name="Freeform 527">
          <a:extLst>
            <a:ext uri="{FF2B5EF4-FFF2-40B4-BE49-F238E27FC236}">
              <a16:creationId xmlns:a16="http://schemas.microsoft.com/office/drawing/2014/main" id="{92FCB2FD-F47E-42FD-8383-777BB5898A81}"/>
            </a:ext>
          </a:extLst>
        </xdr:cNvPr>
        <xdr:cNvSpPr>
          <a:spLocks/>
        </xdr:cNvSpPr>
      </xdr:nvSpPr>
      <xdr:spPr bwMode="auto">
        <a:xfrm rot="11848517" flipH="1">
          <a:off x="4881213" y="9980333"/>
          <a:ext cx="323433" cy="105042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114 w 12631"/>
            <a:gd name="connsiteY1" fmla="*/ 9218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4772"/>
            <a:gd name="connsiteY0" fmla="*/ 8326 h 10728"/>
            <a:gd name="connsiteX1" fmla="*/ 2617 w 14772"/>
            <a:gd name="connsiteY1" fmla="*/ 10705 h 10728"/>
            <a:gd name="connsiteX2" fmla="*/ 6255 w 14772"/>
            <a:gd name="connsiteY2" fmla="*/ 9218 h 10728"/>
            <a:gd name="connsiteX3" fmla="*/ 7402 w 14772"/>
            <a:gd name="connsiteY3" fmla="*/ 3633 h 10728"/>
            <a:gd name="connsiteX4" fmla="*/ 14772 w 14772"/>
            <a:gd name="connsiteY4" fmla="*/ 0 h 10728"/>
            <a:gd name="connsiteX0" fmla="*/ 0 w 12155"/>
            <a:gd name="connsiteY0" fmla="*/ 10705 h 10705"/>
            <a:gd name="connsiteX1" fmla="*/ 3638 w 12155"/>
            <a:gd name="connsiteY1" fmla="*/ 9218 h 10705"/>
            <a:gd name="connsiteX2" fmla="*/ 4785 w 12155"/>
            <a:gd name="connsiteY2" fmla="*/ 3633 h 10705"/>
            <a:gd name="connsiteX3" fmla="*/ 12155 w 12155"/>
            <a:gd name="connsiteY3" fmla="*/ 0 h 10705"/>
            <a:gd name="connsiteX0" fmla="*/ 0 w 8517"/>
            <a:gd name="connsiteY0" fmla="*/ 9218 h 9218"/>
            <a:gd name="connsiteX1" fmla="*/ 1147 w 8517"/>
            <a:gd name="connsiteY1" fmla="*/ 3633 h 9218"/>
            <a:gd name="connsiteX2" fmla="*/ 8517 w 8517"/>
            <a:gd name="connsiteY2" fmla="*/ 0 h 9218"/>
            <a:gd name="connsiteX0" fmla="*/ 888 w 8654"/>
            <a:gd name="connsiteY0" fmla="*/ 9419 h 9419"/>
            <a:gd name="connsiteX1" fmla="*/ 1 w 8654"/>
            <a:gd name="connsiteY1" fmla="*/ 3941 h 9419"/>
            <a:gd name="connsiteX2" fmla="*/ 8654 w 8654"/>
            <a:gd name="connsiteY2" fmla="*/ 0 h 9419"/>
            <a:gd name="connsiteX0" fmla="*/ 1026 w 10000"/>
            <a:gd name="connsiteY0" fmla="*/ 10000 h 10000"/>
            <a:gd name="connsiteX1" fmla="*/ 1 w 10000"/>
            <a:gd name="connsiteY1" fmla="*/ 4184 h 10000"/>
            <a:gd name="connsiteX2" fmla="*/ 10000 w 10000"/>
            <a:gd name="connsiteY2" fmla="*/ 0 h 10000"/>
            <a:gd name="connsiteX0" fmla="*/ 221 w 10002"/>
            <a:gd name="connsiteY0" fmla="*/ 10069 h 10069"/>
            <a:gd name="connsiteX1" fmla="*/ 3 w 10002"/>
            <a:gd name="connsiteY1" fmla="*/ 4184 h 10069"/>
            <a:gd name="connsiteX2" fmla="*/ 10002 w 10002"/>
            <a:gd name="connsiteY2" fmla="*/ 0 h 10069"/>
            <a:gd name="connsiteX0" fmla="*/ 0 w 9781"/>
            <a:gd name="connsiteY0" fmla="*/ 10069 h 10069"/>
            <a:gd name="connsiteX1" fmla="*/ 105 w 9781"/>
            <a:gd name="connsiteY1" fmla="*/ 4801 h 10069"/>
            <a:gd name="connsiteX2" fmla="*/ 9781 w 9781"/>
            <a:gd name="connsiteY2" fmla="*/ 0 h 10069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2212 w 10000"/>
            <a:gd name="connsiteY2" fmla="*/ 6054 h 10000"/>
            <a:gd name="connsiteX3" fmla="*/ 10000 w 10000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2438 w 10226"/>
            <a:gd name="connsiteY2" fmla="*/ 6054 h 10000"/>
            <a:gd name="connsiteX3" fmla="*/ 10226 w 10226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2041"/>
            <a:gd name="connsiteY0" fmla="*/ 11701 h 11701"/>
            <a:gd name="connsiteX1" fmla="*/ 3 w 12041"/>
            <a:gd name="connsiteY1" fmla="*/ 7626 h 11701"/>
            <a:gd name="connsiteX2" fmla="*/ 12041 w 12041"/>
            <a:gd name="connsiteY2" fmla="*/ 0 h 11701"/>
            <a:gd name="connsiteX0" fmla="*/ 226 w 12041"/>
            <a:gd name="connsiteY0" fmla="*/ 11706 h 11706"/>
            <a:gd name="connsiteX1" fmla="*/ 3 w 12041"/>
            <a:gd name="connsiteY1" fmla="*/ 7631 h 11706"/>
            <a:gd name="connsiteX2" fmla="*/ 12041 w 12041"/>
            <a:gd name="connsiteY2" fmla="*/ 5 h 11706"/>
            <a:gd name="connsiteX0" fmla="*/ 39 w 12047"/>
            <a:gd name="connsiteY0" fmla="*/ 11839 h 11839"/>
            <a:gd name="connsiteX1" fmla="*/ 9 w 12047"/>
            <a:gd name="connsiteY1" fmla="*/ 7631 h 11839"/>
            <a:gd name="connsiteX2" fmla="*/ 12047 w 12047"/>
            <a:gd name="connsiteY2" fmla="*/ 5 h 11839"/>
            <a:gd name="connsiteX0" fmla="*/ 39 w 9568"/>
            <a:gd name="connsiteY0" fmla="*/ 10991 h 10991"/>
            <a:gd name="connsiteX1" fmla="*/ 9 w 9568"/>
            <a:gd name="connsiteY1" fmla="*/ 6783 h 10991"/>
            <a:gd name="connsiteX2" fmla="*/ 9568 w 9568"/>
            <a:gd name="connsiteY2" fmla="*/ 7 h 10991"/>
            <a:gd name="connsiteX0" fmla="*/ 41 w 10000"/>
            <a:gd name="connsiteY0" fmla="*/ 9994 h 9994"/>
            <a:gd name="connsiteX1" fmla="*/ 9 w 10000"/>
            <a:gd name="connsiteY1" fmla="*/ 6165 h 9994"/>
            <a:gd name="connsiteX2" fmla="*/ 10000 w 10000"/>
            <a:gd name="connsiteY2" fmla="*/ 0 h 9994"/>
            <a:gd name="connsiteX0" fmla="*/ 41 w 8206"/>
            <a:gd name="connsiteY0" fmla="*/ 10000 h 10000"/>
            <a:gd name="connsiteX1" fmla="*/ 9 w 8206"/>
            <a:gd name="connsiteY1" fmla="*/ 6169 h 10000"/>
            <a:gd name="connsiteX2" fmla="*/ 8206 w 8206"/>
            <a:gd name="connsiteY2" fmla="*/ 0 h 10000"/>
            <a:gd name="connsiteX0" fmla="*/ 51 w 10001"/>
            <a:gd name="connsiteY0" fmla="*/ 10000 h 10000"/>
            <a:gd name="connsiteX1" fmla="*/ 12 w 10001"/>
            <a:gd name="connsiteY1" fmla="*/ 6169 h 10000"/>
            <a:gd name="connsiteX2" fmla="*/ 10001 w 10001"/>
            <a:gd name="connsiteY2" fmla="*/ 0 h 10000"/>
            <a:gd name="connsiteX0" fmla="*/ 51 w 7329"/>
            <a:gd name="connsiteY0" fmla="*/ 10281 h 10281"/>
            <a:gd name="connsiteX1" fmla="*/ 12 w 7329"/>
            <a:gd name="connsiteY1" fmla="*/ 6450 h 10281"/>
            <a:gd name="connsiteX2" fmla="*/ 7329 w 7329"/>
            <a:gd name="connsiteY2" fmla="*/ 0 h 10281"/>
            <a:gd name="connsiteX0" fmla="*/ 70 w 10000"/>
            <a:gd name="connsiteY0" fmla="*/ 10000 h 10000"/>
            <a:gd name="connsiteX1" fmla="*/ 16 w 10000"/>
            <a:gd name="connsiteY1" fmla="*/ 6274 h 10000"/>
            <a:gd name="connsiteX2" fmla="*/ 10000 w 10000"/>
            <a:gd name="connsiteY2" fmla="*/ 0 h 10000"/>
            <a:gd name="connsiteX0" fmla="*/ 70 w 10000"/>
            <a:gd name="connsiteY0" fmla="*/ 10000 h 10000"/>
            <a:gd name="connsiteX1" fmla="*/ 16 w 10000"/>
            <a:gd name="connsiteY1" fmla="*/ 6479 h 10000"/>
            <a:gd name="connsiteX2" fmla="*/ 10000 w 10000"/>
            <a:gd name="connsiteY2" fmla="*/ 0 h 10000"/>
            <a:gd name="connsiteX0" fmla="*/ 70 w 10000"/>
            <a:gd name="connsiteY0" fmla="*/ 10000 h 10000"/>
            <a:gd name="connsiteX1" fmla="*/ 16 w 10000"/>
            <a:gd name="connsiteY1" fmla="*/ 6479 h 10000"/>
            <a:gd name="connsiteX2" fmla="*/ 10000 w 10000"/>
            <a:gd name="connsiteY2" fmla="*/ 0 h 10000"/>
            <a:gd name="connsiteX0" fmla="*/ 70 w 13977"/>
            <a:gd name="connsiteY0" fmla="*/ 10000 h 10000"/>
            <a:gd name="connsiteX1" fmla="*/ 16 w 13977"/>
            <a:gd name="connsiteY1" fmla="*/ 6479 h 10000"/>
            <a:gd name="connsiteX2" fmla="*/ 13977 w 13977"/>
            <a:gd name="connsiteY2" fmla="*/ 0 h 10000"/>
            <a:gd name="connsiteX0" fmla="*/ 70 w 13977"/>
            <a:gd name="connsiteY0" fmla="*/ 10000 h 10000"/>
            <a:gd name="connsiteX1" fmla="*/ 16 w 13977"/>
            <a:gd name="connsiteY1" fmla="*/ 6479 h 10000"/>
            <a:gd name="connsiteX2" fmla="*/ 13977 w 13977"/>
            <a:gd name="connsiteY2" fmla="*/ 0 h 10000"/>
            <a:gd name="connsiteX0" fmla="*/ 70 w 13977"/>
            <a:gd name="connsiteY0" fmla="*/ 10000 h 10000"/>
            <a:gd name="connsiteX1" fmla="*/ 16 w 13977"/>
            <a:gd name="connsiteY1" fmla="*/ 6479 h 10000"/>
            <a:gd name="connsiteX2" fmla="*/ 13977 w 13977"/>
            <a:gd name="connsiteY2" fmla="*/ 0 h 10000"/>
            <a:gd name="connsiteX0" fmla="*/ 70 w 17954"/>
            <a:gd name="connsiteY0" fmla="*/ 10000 h 10000"/>
            <a:gd name="connsiteX1" fmla="*/ 16 w 17954"/>
            <a:gd name="connsiteY1" fmla="*/ 6479 h 10000"/>
            <a:gd name="connsiteX2" fmla="*/ 17954 w 17954"/>
            <a:gd name="connsiteY2" fmla="*/ 0 h 10000"/>
            <a:gd name="connsiteX0" fmla="*/ 70 w 17954"/>
            <a:gd name="connsiteY0" fmla="*/ 10000 h 10000"/>
            <a:gd name="connsiteX1" fmla="*/ 16 w 17954"/>
            <a:gd name="connsiteY1" fmla="*/ 6479 h 10000"/>
            <a:gd name="connsiteX2" fmla="*/ 17954 w 17954"/>
            <a:gd name="connsiteY2" fmla="*/ 0 h 10000"/>
            <a:gd name="connsiteX0" fmla="*/ 70 w 17302"/>
            <a:gd name="connsiteY0" fmla="*/ 9755 h 9755"/>
            <a:gd name="connsiteX1" fmla="*/ 16 w 17302"/>
            <a:gd name="connsiteY1" fmla="*/ 6234 h 9755"/>
            <a:gd name="connsiteX2" fmla="*/ 17302 w 17302"/>
            <a:gd name="connsiteY2" fmla="*/ 0 h 97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302" h="9755">
              <a:moveTo>
                <a:pt x="70" y="9755"/>
              </a:moveTo>
              <a:cubicBezTo>
                <a:pt x="86" y="8985"/>
                <a:pt x="-45" y="10945"/>
                <a:pt x="16" y="6234"/>
              </a:cubicBezTo>
              <a:cubicBezTo>
                <a:pt x="8307" y="6053"/>
                <a:pt x="6781" y="6614"/>
                <a:pt x="1730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463076</xdr:colOff>
      <xdr:row>60</xdr:row>
      <xdr:rowOff>5071</xdr:rowOff>
    </xdr:from>
    <xdr:to>
      <xdr:col>7</xdr:col>
      <xdr:colOff>613925</xdr:colOff>
      <xdr:row>60</xdr:row>
      <xdr:rowOff>156488</xdr:rowOff>
    </xdr:to>
    <xdr:sp macro="" textlink="">
      <xdr:nvSpPr>
        <xdr:cNvPr id="766" name="Oval 401">
          <a:extLst>
            <a:ext uri="{FF2B5EF4-FFF2-40B4-BE49-F238E27FC236}">
              <a16:creationId xmlns:a16="http://schemas.microsoft.com/office/drawing/2014/main" id="{022E5BF7-E7EB-4C83-8707-B085F02D9ADD}"/>
            </a:ext>
          </a:extLst>
        </xdr:cNvPr>
        <xdr:cNvSpPr>
          <a:spLocks noChangeArrowheads="1"/>
        </xdr:cNvSpPr>
      </xdr:nvSpPr>
      <xdr:spPr bwMode="auto">
        <a:xfrm rot="17248517">
          <a:off x="4857127" y="10253174"/>
          <a:ext cx="151417" cy="1508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601222</xdr:colOff>
      <xdr:row>62</xdr:row>
      <xdr:rowOff>47291</xdr:rowOff>
    </xdr:from>
    <xdr:to>
      <xdr:col>8</xdr:col>
      <xdr:colOff>3380</xdr:colOff>
      <xdr:row>62</xdr:row>
      <xdr:rowOff>151994</xdr:rowOff>
    </xdr:to>
    <xdr:sp macro="" textlink="">
      <xdr:nvSpPr>
        <xdr:cNvPr id="781" name="AutoShape 138">
          <a:extLst>
            <a:ext uri="{FF2B5EF4-FFF2-40B4-BE49-F238E27FC236}">
              <a16:creationId xmlns:a16="http://schemas.microsoft.com/office/drawing/2014/main" id="{2B3FCC38-382B-4A2F-B2CF-F0A8BE53E3AC}"/>
            </a:ext>
          </a:extLst>
        </xdr:cNvPr>
        <xdr:cNvSpPr>
          <a:spLocks noChangeArrowheads="1"/>
        </xdr:cNvSpPr>
      </xdr:nvSpPr>
      <xdr:spPr bwMode="auto">
        <a:xfrm>
          <a:off x="4995557" y="10626121"/>
          <a:ext cx="108089" cy="1047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675531</xdr:colOff>
      <xdr:row>63</xdr:row>
      <xdr:rowOff>47291</xdr:rowOff>
    </xdr:from>
    <xdr:ext cx="317327" cy="167395"/>
    <xdr:sp macro="" textlink="">
      <xdr:nvSpPr>
        <xdr:cNvPr id="786" name="Text Box 1620">
          <a:extLst>
            <a:ext uri="{FF2B5EF4-FFF2-40B4-BE49-F238E27FC236}">
              <a16:creationId xmlns:a16="http://schemas.microsoft.com/office/drawing/2014/main" id="{16CEBAA1-DB33-4CB6-98EE-35DB6822442E}"/>
            </a:ext>
          </a:extLst>
        </xdr:cNvPr>
        <xdr:cNvSpPr txBox="1">
          <a:spLocks noChangeArrowheads="1"/>
        </xdr:cNvSpPr>
      </xdr:nvSpPr>
      <xdr:spPr bwMode="auto">
        <a:xfrm>
          <a:off x="5069866" y="10791626"/>
          <a:ext cx="317327" cy="1673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290478</xdr:colOff>
      <xdr:row>61</xdr:row>
      <xdr:rowOff>114841</xdr:rowOff>
    </xdr:from>
    <xdr:ext cx="302079" cy="305168"/>
    <xdr:grpSp>
      <xdr:nvGrpSpPr>
        <xdr:cNvPr id="787" name="Group 6672">
          <a:extLst>
            <a:ext uri="{FF2B5EF4-FFF2-40B4-BE49-F238E27FC236}">
              <a16:creationId xmlns:a16="http://schemas.microsoft.com/office/drawing/2014/main" id="{EE352759-96CB-4406-9087-1742C849331D}"/>
            </a:ext>
          </a:extLst>
        </xdr:cNvPr>
        <xdr:cNvGrpSpPr>
          <a:grpSpLocks/>
        </xdr:cNvGrpSpPr>
      </xdr:nvGrpSpPr>
      <xdr:grpSpPr bwMode="auto">
        <a:xfrm>
          <a:off x="4679449" y="10466275"/>
          <a:ext cx="302079" cy="305168"/>
          <a:chOff x="536" y="109"/>
          <a:chExt cx="46" cy="44"/>
        </a:xfrm>
      </xdr:grpSpPr>
      <xdr:pic>
        <xdr:nvPicPr>
          <xdr:cNvPr id="788" name="Picture 6673" descr="route2">
            <a:extLst>
              <a:ext uri="{FF2B5EF4-FFF2-40B4-BE49-F238E27FC236}">
                <a16:creationId xmlns:a16="http://schemas.microsoft.com/office/drawing/2014/main" id="{4CEFD80F-2118-496E-A8F8-571E561F66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2" name="Text Box 6674">
            <a:extLst>
              <a:ext uri="{FF2B5EF4-FFF2-40B4-BE49-F238E27FC236}">
                <a16:creationId xmlns:a16="http://schemas.microsoft.com/office/drawing/2014/main" id="{7E7A002D-0314-4E0B-A0B1-430E6ED85A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3" cy="3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HGP創英角ｺﾞｼｯｸUB" pitchFamily="50" charset="-128"/>
                <a:ea typeface="HGP創英角ｺﾞｼｯｸUB" pitchFamily="50" charset="-128"/>
              </a:rPr>
              <a:t>９</a:t>
            </a:r>
          </a:p>
        </xdr:txBody>
      </xdr:sp>
    </xdr:grpSp>
    <xdr:clientData/>
  </xdr:oneCellAnchor>
  <xdr:oneCellAnchor>
    <xdr:from>
      <xdr:col>7</xdr:col>
      <xdr:colOff>645135</xdr:colOff>
      <xdr:row>58</xdr:row>
      <xdr:rowOff>124977</xdr:rowOff>
    </xdr:from>
    <xdr:ext cx="302079" cy="305168"/>
    <xdr:grpSp>
      <xdr:nvGrpSpPr>
        <xdr:cNvPr id="822" name="Group 6672">
          <a:extLst>
            <a:ext uri="{FF2B5EF4-FFF2-40B4-BE49-F238E27FC236}">
              <a16:creationId xmlns:a16="http://schemas.microsoft.com/office/drawing/2014/main" id="{96F92A40-5DBF-43E3-8892-EF3A71B30E42}"/>
            </a:ext>
          </a:extLst>
        </xdr:cNvPr>
        <xdr:cNvGrpSpPr>
          <a:grpSpLocks/>
        </xdr:cNvGrpSpPr>
      </xdr:nvGrpSpPr>
      <xdr:grpSpPr bwMode="auto">
        <a:xfrm>
          <a:off x="5034106" y="9986153"/>
          <a:ext cx="302079" cy="305168"/>
          <a:chOff x="536" y="109"/>
          <a:chExt cx="46" cy="44"/>
        </a:xfrm>
      </xdr:grpSpPr>
      <xdr:pic>
        <xdr:nvPicPr>
          <xdr:cNvPr id="823" name="Picture 6673" descr="route2">
            <a:extLst>
              <a:ext uri="{FF2B5EF4-FFF2-40B4-BE49-F238E27FC236}">
                <a16:creationId xmlns:a16="http://schemas.microsoft.com/office/drawing/2014/main" id="{62295895-DBF5-46A2-8AC6-830F6FCD88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4" name="Text Box 6674">
            <a:extLst>
              <a:ext uri="{FF2B5EF4-FFF2-40B4-BE49-F238E27FC236}">
                <a16:creationId xmlns:a16="http://schemas.microsoft.com/office/drawing/2014/main" id="{5AB520D5-0AB4-4FB6-B9E1-5B8B013C73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3" cy="3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HGP創英角ｺﾞｼｯｸUB" pitchFamily="50" charset="-128"/>
                <a:ea typeface="HGP創英角ｺﾞｼｯｸUB" pitchFamily="50" charset="-128"/>
              </a:rPr>
              <a:t>９</a:t>
            </a:r>
          </a:p>
        </xdr:txBody>
      </xdr:sp>
    </xdr:grpSp>
    <xdr:clientData/>
  </xdr:oneCellAnchor>
  <xdr:oneCellAnchor>
    <xdr:from>
      <xdr:col>5</xdr:col>
      <xdr:colOff>459363</xdr:colOff>
      <xdr:row>63</xdr:row>
      <xdr:rowOff>3376</xdr:rowOff>
    </xdr:from>
    <xdr:ext cx="302079" cy="305168"/>
    <xdr:grpSp>
      <xdr:nvGrpSpPr>
        <xdr:cNvPr id="825" name="Group 6672">
          <a:extLst>
            <a:ext uri="{FF2B5EF4-FFF2-40B4-BE49-F238E27FC236}">
              <a16:creationId xmlns:a16="http://schemas.microsoft.com/office/drawing/2014/main" id="{348A4FDB-8ED3-48DC-BF76-D914B15FB76F}"/>
            </a:ext>
          </a:extLst>
        </xdr:cNvPr>
        <xdr:cNvGrpSpPr>
          <a:grpSpLocks/>
        </xdr:cNvGrpSpPr>
      </xdr:nvGrpSpPr>
      <xdr:grpSpPr bwMode="auto">
        <a:xfrm>
          <a:off x="3438260" y="10681648"/>
          <a:ext cx="302079" cy="305168"/>
          <a:chOff x="536" y="109"/>
          <a:chExt cx="46" cy="44"/>
        </a:xfrm>
      </xdr:grpSpPr>
      <xdr:pic>
        <xdr:nvPicPr>
          <xdr:cNvPr id="826" name="Picture 6673" descr="route2">
            <a:extLst>
              <a:ext uri="{FF2B5EF4-FFF2-40B4-BE49-F238E27FC236}">
                <a16:creationId xmlns:a16="http://schemas.microsoft.com/office/drawing/2014/main" id="{FB3E3CDC-3B45-4519-80D5-39BDB36D07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7" name="Text Box 6674">
            <a:extLst>
              <a:ext uri="{FF2B5EF4-FFF2-40B4-BE49-F238E27FC236}">
                <a16:creationId xmlns:a16="http://schemas.microsoft.com/office/drawing/2014/main" id="{5037B7A4-22A3-4974-9C46-55D287B715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3" cy="3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HGP創英角ｺﾞｼｯｸUB" pitchFamily="50" charset="-128"/>
                <a:ea typeface="HGP創英角ｺﾞｼｯｸUB" pitchFamily="50" charset="-128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HGP創英角ｺﾞｼｯｸUB" pitchFamily="50" charset="-128"/>
              <a:ea typeface="HGP創英角ｺﾞｼｯｸUB" pitchFamily="50" charset="-128"/>
            </a:endParaRPr>
          </a:p>
        </xdr:txBody>
      </xdr:sp>
    </xdr:grpSp>
    <xdr:clientData/>
  </xdr:oneCellAnchor>
  <xdr:twoCellAnchor>
    <xdr:from>
      <xdr:col>9</xdr:col>
      <xdr:colOff>358424</xdr:colOff>
      <xdr:row>58</xdr:row>
      <xdr:rowOff>53702</xdr:rowOff>
    </xdr:from>
    <xdr:to>
      <xdr:col>9</xdr:col>
      <xdr:colOff>607751</xdr:colOff>
      <xdr:row>61</xdr:row>
      <xdr:rowOff>50327</xdr:rowOff>
    </xdr:to>
    <xdr:sp macro="" textlink="">
      <xdr:nvSpPr>
        <xdr:cNvPr id="828" name="Line 76">
          <a:extLst>
            <a:ext uri="{FF2B5EF4-FFF2-40B4-BE49-F238E27FC236}">
              <a16:creationId xmlns:a16="http://schemas.microsoft.com/office/drawing/2014/main" id="{DA7A74D8-AD68-4E60-B88E-6A3949319C3E}"/>
            </a:ext>
          </a:extLst>
        </xdr:cNvPr>
        <xdr:cNvSpPr>
          <a:spLocks noChangeShapeType="1"/>
        </xdr:cNvSpPr>
      </xdr:nvSpPr>
      <xdr:spPr bwMode="auto">
        <a:xfrm flipH="1">
          <a:off x="6147507" y="9890910"/>
          <a:ext cx="249327" cy="488750"/>
        </a:xfrm>
        <a:custGeom>
          <a:avLst/>
          <a:gdLst>
            <a:gd name="connsiteX0" fmla="*/ 0 w 243190"/>
            <a:gd name="connsiteY0" fmla="*/ 0 h 455985"/>
            <a:gd name="connsiteX1" fmla="*/ 243190 w 243190"/>
            <a:gd name="connsiteY1" fmla="*/ 455985 h 455985"/>
            <a:gd name="connsiteX0" fmla="*/ 0 w 243190"/>
            <a:gd name="connsiteY0" fmla="*/ 0 h 455985"/>
            <a:gd name="connsiteX1" fmla="*/ 243190 w 243190"/>
            <a:gd name="connsiteY1" fmla="*/ 455985 h 455985"/>
            <a:gd name="connsiteX0" fmla="*/ 0 w 243190"/>
            <a:gd name="connsiteY0" fmla="*/ 0 h 455985"/>
            <a:gd name="connsiteX1" fmla="*/ 243190 w 243190"/>
            <a:gd name="connsiteY1" fmla="*/ 455985 h 455985"/>
            <a:gd name="connsiteX0" fmla="*/ 0 w 245220"/>
            <a:gd name="connsiteY0" fmla="*/ 0 h 455985"/>
            <a:gd name="connsiteX1" fmla="*/ 243190 w 245220"/>
            <a:gd name="connsiteY1" fmla="*/ 455985 h 455985"/>
            <a:gd name="connsiteX0" fmla="*/ 0 w 251890"/>
            <a:gd name="connsiteY0" fmla="*/ 0 h 493140"/>
            <a:gd name="connsiteX1" fmla="*/ 249945 w 251890"/>
            <a:gd name="connsiteY1" fmla="*/ 493140 h 493140"/>
            <a:gd name="connsiteX0" fmla="*/ 0 w 251930"/>
            <a:gd name="connsiteY0" fmla="*/ 0 h 493140"/>
            <a:gd name="connsiteX1" fmla="*/ 249945 w 251930"/>
            <a:gd name="connsiteY1" fmla="*/ 493140 h 493140"/>
            <a:gd name="connsiteX0" fmla="*/ 0 w 250902"/>
            <a:gd name="connsiteY0" fmla="*/ 0 h 493140"/>
            <a:gd name="connsiteX1" fmla="*/ 249945 w 250902"/>
            <a:gd name="connsiteY1" fmla="*/ 493140 h 4931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0902" h="493140">
              <a:moveTo>
                <a:pt x="0" y="0"/>
              </a:moveTo>
              <a:cubicBezTo>
                <a:pt x="131727" y="111463"/>
                <a:pt x="263456" y="158751"/>
                <a:pt x="249945" y="4931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354166</xdr:colOff>
      <xdr:row>60</xdr:row>
      <xdr:rowOff>128882</xdr:rowOff>
    </xdr:from>
    <xdr:to>
      <xdr:col>10</xdr:col>
      <xdr:colOff>258776</xdr:colOff>
      <xdr:row>64</xdr:row>
      <xdr:rowOff>53724</xdr:rowOff>
    </xdr:to>
    <xdr:sp macro="" textlink="">
      <xdr:nvSpPr>
        <xdr:cNvPr id="839" name="Freeform 527">
          <a:extLst>
            <a:ext uri="{FF2B5EF4-FFF2-40B4-BE49-F238E27FC236}">
              <a16:creationId xmlns:a16="http://schemas.microsoft.com/office/drawing/2014/main" id="{4B16985C-D2CE-44C0-B5D6-3577DDFED3BF}"/>
            </a:ext>
          </a:extLst>
        </xdr:cNvPr>
        <xdr:cNvSpPr>
          <a:spLocks/>
        </xdr:cNvSpPr>
      </xdr:nvSpPr>
      <xdr:spPr bwMode="auto">
        <a:xfrm>
          <a:off x="6143249" y="10294174"/>
          <a:ext cx="581944" cy="5810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2400"/>
            <a:gd name="connsiteY0" fmla="*/ 15842 h 15842"/>
            <a:gd name="connsiteX1" fmla="*/ 0 w 12400"/>
            <a:gd name="connsiteY1" fmla="*/ 5842 h 15842"/>
            <a:gd name="connsiteX2" fmla="*/ 12400 w 12400"/>
            <a:gd name="connsiteY2" fmla="*/ 0 h 15842"/>
            <a:gd name="connsiteX0" fmla="*/ 0 w 17719"/>
            <a:gd name="connsiteY0" fmla="*/ 11081 h 11081"/>
            <a:gd name="connsiteX1" fmla="*/ 0 w 17719"/>
            <a:gd name="connsiteY1" fmla="*/ 1081 h 11081"/>
            <a:gd name="connsiteX2" fmla="*/ 17719 w 17719"/>
            <a:gd name="connsiteY2" fmla="*/ 0 h 11081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8682"/>
            <a:gd name="connsiteY0" fmla="*/ 11900 h 11900"/>
            <a:gd name="connsiteX1" fmla="*/ 963 w 18682"/>
            <a:gd name="connsiteY1" fmla="*/ 1081 h 11900"/>
            <a:gd name="connsiteX2" fmla="*/ 18682 w 18682"/>
            <a:gd name="connsiteY2" fmla="*/ 0 h 11900"/>
            <a:gd name="connsiteX0" fmla="*/ 0 w 19645"/>
            <a:gd name="connsiteY0" fmla="*/ 11900 h 11900"/>
            <a:gd name="connsiteX1" fmla="*/ 1926 w 19645"/>
            <a:gd name="connsiteY1" fmla="*/ 1081 h 11900"/>
            <a:gd name="connsiteX2" fmla="*/ 19645 w 19645"/>
            <a:gd name="connsiteY2" fmla="*/ 0 h 11900"/>
            <a:gd name="connsiteX0" fmla="*/ 0 w 18010"/>
            <a:gd name="connsiteY0" fmla="*/ 11869 h 11869"/>
            <a:gd name="connsiteX1" fmla="*/ 291 w 18010"/>
            <a:gd name="connsiteY1" fmla="*/ 1081 h 11869"/>
            <a:gd name="connsiteX2" fmla="*/ 18010 w 18010"/>
            <a:gd name="connsiteY2" fmla="*/ 0 h 11869"/>
            <a:gd name="connsiteX0" fmla="*/ 0 w 18010"/>
            <a:gd name="connsiteY0" fmla="*/ 11869 h 11869"/>
            <a:gd name="connsiteX1" fmla="*/ 291 w 18010"/>
            <a:gd name="connsiteY1" fmla="*/ 1081 h 11869"/>
            <a:gd name="connsiteX2" fmla="*/ 18010 w 18010"/>
            <a:gd name="connsiteY2" fmla="*/ 0 h 11869"/>
            <a:gd name="connsiteX0" fmla="*/ 454 w 17746"/>
            <a:gd name="connsiteY0" fmla="*/ 11931 h 11931"/>
            <a:gd name="connsiteX1" fmla="*/ 27 w 17746"/>
            <a:gd name="connsiteY1" fmla="*/ 1081 h 11931"/>
            <a:gd name="connsiteX2" fmla="*/ 17746 w 17746"/>
            <a:gd name="connsiteY2" fmla="*/ 0 h 11931"/>
            <a:gd name="connsiteX0" fmla="*/ 474 w 17766"/>
            <a:gd name="connsiteY0" fmla="*/ 11931 h 11931"/>
            <a:gd name="connsiteX1" fmla="*/ 47 w 17766"/>
            <a:gd name="connsiteY1" fmla="*/ 1081 h 11931"/>
            <a:gd name="connsiteX2" fmla="*/ 17766 w 17766"/>
            <a:gd name="connsiteY2" fmla="*/ 0 h 11931"/>
            <a:gd name="connsiteX0" fmla="*/ 474 w 11504"/>
            <a:gd name="connsiteY0" fmla="*/ 10850 h 10850"/>
            <a:gd name="connsiteX1" fmla="*/ 47 w 11504"/>
            <a:gd name="connsiteY1" fmla="*/ 0 h 10850"/>
            <a:gd name="connsiteX2" fmla="*/ 11504 w 11504"/>
            <a:gd name="connsiteY2" fmla="*/ 604 h 10850"/>
            <a:gd name="connsiteX0" fmla="*/ 474 w 11504"/>
            <a:gd name="connsiteY0" fmla="*/ 10850 h 10850"/>
            <a:gd name="connsiteX1" fmla="*/ 47 w 11504"/>
            <a:gd name="connsiteY1" fmla="*/ 0 h 10850"/>
            <a:gd name="connsiteX2" fmla="*/ 11504 w 11504"/>
            <a:gd name="connsiteY2" fmla="*/ 604 h 10850"/>
            <a:gd name="connsiteX0" fmla="*/ 474 w 11424"/>
            <a:gd name="connsiteY0" fmla="*/ 10850 h 10850"/>
            <a:gd name="connsiteX1" fmla="*/ 47 w 11424"/>
            <a:gd name="connsiteY1" fmla="*/ 0 h 10850"/>
            <a:gd name="connsiteX2" fmla="*/ 11424 w 11424"/>
            <a:gd name="connsiteY2" fmla="*/ 136 h 10850"/>
            <a:gd name="connsiteX0" fmla="*/ 474 w 10148"/>
            <a:gd name="connsiteY0" fmla="*/ 10870 h 10870"/>
            <a:gd name="connsiteX1" fmla="*/ 47 w 10148"/>
            <a:gd name="connsiteY1" fmla="*/ 20 h 10870"/>
            <a:gd name="connsiteX2" fmla="*/ 10148 w 10148"/>
            <a:gd name="connsiteY2" fmla="*/ 0 h 10870"/>
            <a:gd name="connsiteX0" fmla="*/ 102 w 10200"/>
            <a:gd name="connsiteY0" fmla="*/ 9188 h 9188"/>
            <a:gd name="connsiteX1" fmla="*/ 99 w 10200"/>
            <a:gd name="connsiteY1" fmla="*/ 20 h 9188"/>
            <a:gd name="connsiteX2" fmla="*/ 10200 w 10200"/>
            <a:gd name="connsiteY2" fmla="*/ 0 h 9188"/>
            <a:gd name="connsiteX0" fmla="*/ 22 w 9922"/>
            <a:gd name="connsiteY0" fmla="*/ 10000 h 10000"/>
            <a:gd name="connsiteX1" fmla="*/ 19 w 9922"/>
            <a:gd name="connsiteY1" fmla="*/ 22 h 10000"/>
            <a:gd name="connsiteX2" fmla="*/ 9922 w 9922"/>
            <a:gd name="connsiteY2" fmla="*/ 0 h 10000"/>
            <a:gd name="connsiteX0" fmla="*/ 22 w 10000"/>
            <a:gd name="connsiteY0" fmla="*/ 10000 h 10000"/>
            <a:gd name="connsiteX1" fmla="*/ 19 w 10000"/>
            <a:gd name="connsiteY1" fmla="*/ 22 h 10000"/>
            <a:gd name="connsiteX2" fmla="*/ 10000 w 10000"/>
            <a:gd name="connsiteY2" fmla="*/ 0 h 10000"/>
            <a:gd name="connsiteX0" fmla="*/ 22 w 10359"/>
            <a:gd name="connsiteY0" fmla="*/ 11358 h 11358"/>
            <a:gd name="connsiteX1" fmla="*/ 19 w 10359"/>
            <a:gd name="connsiteY1" fmla="*/ 1380 h 11358"/>
            <a:gd name="connsiteX2" fmla="*/ 10359 w 10359"/>
            <a:gd name="connsiteY2" fmla="*/ 0 h 11358"/>
            <a:gd name="connsiteX0" fmla="*/ 22 w 10359"/>
            <a:gd name="connsiteY0" fmla="*/ 11358 h 11358"/>
            <a:gd name="connsiteX1" fmla="*/ 19 w 10359"/>
            <a:gd name="connsiteY1" fmla="*/ 1380 h 11358"/>
            <a:gd name="connsiteX2" fmla="*/ 10359 w 10359"/>
            <a:gd name="connsiteY2" fmla="*/ 0 h 11358"/>
            <a:gd name="connsiteX0" fmla="*/ 74 w 10351"/>
            <a:gd name="connsiteY0" fmla="*/ 10236 h 10236"/>
            <a:gd name="connsiteX1" fmla="*/ 11 w 10351"/>
            <a:gd name="connsiteY1" fmla="*/ 1380 h 10236"/>
            <a:gd name="connsiteX2" fmla="*/ 10351 w 10351"/>
            <a:gd name="connsiteY2" fmla="*/ 0 h 102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51" h="10236">
              <a:moveTo>
                <a:pt x="74" y="10236"/>
              </a:moveTo>
              <a:cubicBezTo>
                <a:pt x="74" y="6294"/>
                <a:pt x="-32" y="5837"/>
                <a:pt x="11" y="1380"/>
              </a:cubicBezTo>
              <a:cubicBezTo>
                <a:pt x="5914" y="1491"/>
                <a:pt x="7024" y="1956"/>
                <a:pt x="1035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287990</xdr:colOff>
      <xdr:row>61</xdr:row>
      <xdr:rowOff>107448</xdr:rowOff>
    </xdr:from>
    <xdr:to>
      <xdr:col>9</xdr:col>
      <xdr:colOff>430017</xdr:colOff>
      <xdr:row>62</xdr:row>
      <xdr:rowOff>86271</xdr:rowOff>
    </xdr:to>
    <xdr:sp macro="" textlink="">
      <xdr:nvSpPr>
        <xdr:cNvPr id="890" name="AutoShape 93">
          <a:extLst>
            <a:ext uri="{FF2B5EF4-FFF2-40B4-BE49-F238E27FC236}">
              <a16:creationId xmlns:a16="http://schemas.microsoft.com/office/drawing/2014/main" id="{14DAF635-8B21-4DCD-99B8-4F1224DB1188}"/>
            </a:ext>
          </a:extLst>
        </xdr:cNvPr>
        <xdr:cNvSpPr>
          <a:spLocks noChangeArrowheads="1"/>
        </xdr:cNvSpPr>
      </xdr:nvSpPr>
      <xdr:spPr bwMode="auto">
        <a:xfrm>
          <a:off x="6077073" y="10436781"/>
          <a:ext cx="142027" cy="1428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411894</xdr:colOff>
      <xdr:row>63</xdr:row>
      <xdr:rowOff>2361</xdr:rowOff>
    </xdr:from>
    <xdr:to>
      <xdr:col>10</xdr:col>
      <xdr:colOff>9970</xdr:colOff>
      <xdr:row>63</xdr:row>
      <xdr:rowOff>83666</xdr:rowOff>
    </xdr:to>
    <xdr:sp macro="" textlink="">
      <xdr:nvSpPr>
        <xdr:cNvPr id="891" name="Text Box 1118">
          <a:extLst>
            <a:ext uri="{FF2B5EF4-FFF2-40B4-BE49-F238E27FC236}">
              <a16:creationId xmlns:a16="http://schemas.microsoft.com/office/drawing/2014/main" id="{D24B83F0-250C-4EAF-B4DB-8DFDA441FD78}"/>
            </a:ext>
          </a:extLst>
        </xdr:cNvPr>
        <xdr:cNvSpPr txBox="1">
          <a:spLocks noChangeArrowheads="1"/>
        </xdr:cNvSpPr>
      </xdr:nvSpPr>
      <xdr:spPr bwMode="auto">
        <a:xfrm>
          <a:off x="6216995" y="10711550"/>
          <a:ext cx="278127" cy="8130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ｴﾃﾞｨｵﾝ</a:t>
          </a:r>
        </a:p>
      </xdr:txBody>
    </xdr:sp>
    <xdr:clientData/>
  </xdr:twoCellAnchor>
  <xdr:twoCellAnchor>
    <xdr:from>
      <xdr:col>10</xdr:col>
      <xdr:colOff>801</xdr:colOff>
      <xdr:row>59</xdr:row>
      <xdr:rowOff>36613</xdr:rowOff>
    </xdr:from>
    <xdr:to>
      <xdr:col>10</xdr:col>
      <xdr:colOff>129880</xdr:colOff>
      <xdr:row>62</xdr:row>
      <xdr:rowOff>152178</xdr:rowOff>
    </xdr:to>
    <xdr:sp macro="" textlink="">
      <xdr:nvSpPr>
        <xdr:cNvPr id="894" name="Line 76">
          <a:extLst>
            <a:ext uri="{FF2B5EF4-FFF2-40B4-BE49-F238E27FC236}">
              <a16:creationId xmlns:a16="http://schemas.microsoft.com/office/drawing/2014/main" id="{5A98D5D4-9EBF-4565-869D-0DB57F0B0352}"/>
            </a:ext>
          </a:extLst>
        </xdr:cNvPr>
        <xdr:cNvSpPr>
          <a:spLocks noChangeShapeType="1"/>
        </xdr:cNvSpPr>
      </xdr:nvSpPr>
      <xdr:spPr bwMode="auto">
        <a:xfrm flipH="1">
          <a:off x="6485953" y="10085059"/>
          <a:ext cx="129079" cy="611122"/>
        </a:xfrm>
        <a:custGeom>
          <a:avLst/>
          <a:gdLst>
            <a:gd name="connsiteX0" fmla="*/ 0 w 243190"/>
            <a:gd name="connsiteY0" fmla="*/ 0 h 455985"/>
            <a:gd name="connsiteX1" fmla="*/ 243190 w 243190"/>
            <a:gd name="connsiteY1" fmla="*/ 455985 h 455985"/>
            <a:gd name="connsiteX0" fmla="*/ 0 w 243190"/>
            <a:gd name="connsiteY0" fmla="*/ 0 h 455985"/>
            <a:gd name="connsiteX1" fmla="*/ 243190 w 243190"/>
            <a:gd name="connsiteY1" fmla="*/ 455985 h 455985"/>
            <a:gd name="connsiteX0" fmla="*/ 0 w 243190"/>
            <a:gd name="connsiteY0" fmla="*/ 0 h 455985"/>
            <a:gd name="connsiteX1" fmla="*/ 243190 w 243190"/>
            <a:gd name="connsiteY1" fmla="*/ 455985 h 455985"/>
            <a:gd name="connsiteX0" fmla="*/ 0 w 245220"/>
            <a:gd name="connsiteY0" fmla="*/ 0 h 455985"/>
            <a:gd name="connsiteX1" fmla="*/ 243190 w 245220"/>
            <a:gd name="connsiteY1" fmla="*/ 455985 h 455985"/>
            <a:gd name="connsiteX0" fmla="*/ 0 w 251890"/>
            <a:gd name="connsiteY0" fmla="*/ 0 h 493140"/>
            <a:gd name="connsiteX1" fmla="*/ 249945 w 251890"/>
            <a:gd name="connsiteY1" fmla="*/ 493140 h 493140"/>
            <a:gd name="connsiteX0" fmla="*/ 0 w 251930"/>
            <a:gd name="connsiteY0" fmla="*/ 0 h 493140"/>
            <a:gd name="connsiteX1" fmla="*/ 249945 w 251930"/>
            <a:gd name="connsiteY1" fmla="*/ 493140 h 493140"/>
            <a:gd name="connsiteX0" fmla="*/ 0 w 250902"/>
            <a:gd name="connsiteY0" fmla="*/ 0 h 493140"/>
            <a:gd name="connsiteX1" fmla="*/ 249945 w 250902"/>
            <a:gd name="connsiteY1" fmla="*/ 493140 h 4931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0902" h="493140">
              <a:moveTo>
                <a:pt x="0" y="0"/>
              </a:moveTo>
              <a:cubicBezTo>
                <a:pt x="131727" y="111463"/>
                <a:pt x="263456" y="158751"/>
                <a:pt x="249945" y="4931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19309</xdr:colOff>
      <xdr:row>62</xdr:row>
      <xdr:rowOff>68651</xdr:rowOff>
    </xdr:from>
    <xdr:ext cx="348143" cy="374086"/>
    <xdr:grpSp>
      <xdr:nvGrpSpPr>
        <xdr:cNvPr id="895" name="Group 6672">
          <a:extLst>
            <a:ext uri="{FF2B5EF4-FFF2-40B4-BE49-F238E27FC236}">
              <a16:creationId xmlns:a16="http://schemas.microsoft.com/office/drawing/2014/main" id="{76361D2E-5596-49E4-B4B4-88AF8CC98E7D}"/>
            </a:ext>
          </a:extLst>
        </xdr:cNvPr>
        <xdr:cNvGrpSpPr>
          <a:grpSpLocks/>
        </xdr:cNvGrpSpPr>
      </xdr:nvGrpSpPr>
      <xdr:grpSpPr bwMode="auto">
        <a:xfrm>
          <a:off x="5818353" y="10583504"/>
          <a:ext cx="348143" cy="374086"/>
          <a:chOff x="536" y="109"/>
          <a:chExt cx="46" cy="44"/>
        </a:xfrm>
      </xdr:grpSpPr>
      <xdr:pic>
        <xdr:nvPicPr>
          <xdr:cNvPr id="898" name="Picture 6673" descr="route2">
            <a:extLst>
              <a:ext uri="{FF2B5EF4-FFF2-40B4-BE49-F238E27FC236}">
                <a16:creationId xmlns:a16="http://schemas.microsoft.com/office/drawing/2014/main" id="{15E5854B-776B-40B6-8F8E-D94B87A314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9" name="Text Box 6674">
            <a:extLst>
              <a:ext uri="{FF2B5EF4-FFF2-40B4-BE49-F238E27FC236}">
                <a16:creationId xmlns:a16="http://schemas.microsoft.com/office/drawing/2014/main" id="{33E55901-3029-4678-8CA7-5AE1A7ED0E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3" cy="3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HGP創英角ｺﾞｼｯｸUB" pitchFamily="50" charset="-128"/>
                <a:ea typeface="HGP創英角ｺﾞｼｯｸUB" pitchFamily="50" charset="-128"/>
              </a:rPr>
              <a:t>９</a:t>
            </a:r>
          </a:p>
        </xdr:txBody>
      </xdr:sp>
    </xdr:grpSp>
    <xdr:clientData/>
  </xdr:oneCellAnchor>
  <xdr:oneCellAnchor>
    <xdr:from>
      <xdr:col>9</xdr:col>
      <xdr:colOff>388321</xdr:colOff>
      <xdr:row>58</xdr:row>
      <xdr:rowOff>155372</xdr:rowOff>
    </xdr:from>
    <xdr:ext cx="302079" cy="305168"/>
    <xdr:grpSp>
      <xdr:nvGrpSpPr>
        <xdr:cNvPr id="900" name="Group 6672">
          <a:extLst>
            <a:ext uri="{FF2B5EF4-FFF2-40B4-BE49-F238E27FC236}">
              <a16:creationId xmlns:a16="http://schemas.microsoft.com/office/drawing/2014/main" id="{4EB1EDC1-7E3E-4291-957A-7356109000DD}"/>
            </a:ext>
          </a:extLst>
        </xdr:cNvPr>
        <xdr:cNvGrpSpPr>
          <a:grpSpLocks/>
        </xdr:cNvGrpSpPr>
      </xdr:nvGrpSpPr>
      <xdr:grpSpPr bwMode="auto">
        <a:xfrm>
          <a:off x="6187365" y="10016548"/>
          <a:ext cx="302079" cy="305168"/>
          <a:chOff x="536" y="109"/>
          <a:chExt cx="46" cy="44"/>
        </a:xfrm>
      </xdr:grpSpPr>
      <xdr:pic>
        <xdr:nvPicPr>
          <xdr:cNvPr id="913" name="Picture 6673" descr="route2">
            <a:extLst>
              <a:ext uri="{FF2B5EF4-FFF2-40B4-BE49-F238E27FC236}">
                <a16:creationId xmlns:a16="http://schemas.microsoft.com/office/drawing/2014/main" id="{FC70EF82-B499-4AF1-8C73-5C125176F6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9" name="Text Box 6674">
            <a:extLst>
              <a:ext uri="{FF2B5EF4-FFF2-40B4-BE49-F238E27FC236}">
                <a16:creationId xmlns:a16="http://schemas.microsoft.com/office/drawing/2014/main" id="{69D84A9D-F057-4C83-A58E-2109E4AEB8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3" cy="3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HGP創英角ｺﾞｼｯｸUB" pitchFamily="50" charset="-128"/>
                <a:ea typeface="HGP創英角ｺﾞｼｯｸUB" pitchFamily="50" charset="-128"/>
              </a:rPr>
              <a:t>９</a:t>
            </a:r>
          </a:p>
        </xdr:txBody>
      </xdr:sp>
    </xdr:grpSp>
    <xdr:clientData/>
  </xdr:oneCellAnchor>
  <xdr:twoCellAnchor>
    <xdr:from>
      <xdr:col>10</xdr:col>
      <xdr:colOff>52282</xdr:colOff>
      <xdr:row>61</xdr:row>
      <xdr:rowOff>63565</xdr:rowOff>
    </xdr:from>
    <xdr:to>
      <xdr:col>10</xdr:col>
      <xdr:colOff>268159</xdr:colOff>
      <xdr:row>62</xdr:row>
      <xdr:rowOff>94392</xdr:rowOff>
    </xdr:to>
    <xdr:sp macro="" textlink="">
      <xdr:nvSpPr>
        <xdr:cNvPr id="941" name="六角形 940">
          <a:extLst>
            <a:ext uri="{FF2B5EF4-FFF2-40B4-BE49-F238E27FC236}">
              <a16:creationId xmlns:a16="http://schemas.microsoft.com/office/drawing/2014/main" id="{45AFA6A8-94B9-47EF-8346-C413EF77FEED}"/>
            </a:ext>
          </a:extLst>
        </xdr:cNvPr>
        <xdr:cNvSpPr/>
      </xdr:nvSpPr>
      <xdr:spPr bwMode="auto">
        <a:xfrm>
          <a:off x="6537434" y="10442383"/>
          <a:ext cx="215877" cy="1960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396201</xdr:colOff>
      <xdr:row>62</xdr:row>
      <xdr:rowOff>113843</xdr:rowOff>
    </xdr:from>
    <xdr:to>
      <xdr:col>10</xdr:col>
      <xdr:colOff>617123</xdr:colOff>
      <xdr:row>63</xdr:row>
      <xdr:rowOff>135011</xdr:rowOff>
    </xdr:to>
    <xdr:sp macro="" textlink="">
      <xdr:nvSpPr>
        <xdr:cNvPr id="950" name="六角形 949">
          <a:extLst>
            <a:ext uri="{FF2B5EF4-FFF2-40B4-BE49-F238E27FC236}">
              <a16:creationId xmlns:a16="http://schemas.microsoft.com/office/drawing/2014/main" id="{65210CF3-1326-4643-8327-28D6E714F04D}"/>
            </a:ext>
          </a:extLst>
        </xdr:cNvPr>
        <xdr:cNvSpPr/>
      </xdr:nvSpPr>
      <xdr:spPr bwMode="auto">
        <a:xfrm>
          <a:off x="6881353" y="10657846"/>
          <a:ext cx="220922" cy="1863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300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182348</xdr:colOff>
      <xdr:row>62</xdr:row>
      <xdr:rowOff>141588</xdr:rowOff>
    </xdr:from>
    <xdr:to>
      <xdr:col>10</xdr:col>
      <xdr:colOff>381143</xdr:colOff>
      <xdr:row>63</xdr:row>
      <xdr:rowOff>64356</xdr:rowOff>
    </xdr:to>
    <xdr:sp macro="" textlink="">
      <xdr:nvSpPr>
        <xdr:cNvPr id="951" name="Line 206">
          <a:extLst>
            <a:ext uri="{FF2B5EF4-FFF2-40B4-BE49-F238E27FC236}">
              <a16:creationId xmlns:a16="http://schemas.microsoft.com/office/drawing/2014/main" id="{15DA438F-00BC-4885-892B-F9A4FF90782E}"/>
            </a:ext>
          </a:extLst>
        </xdr:cNvPr>
        <xdr:cNvSpPr>
          <a:spLocks noChangeShapeType="1"/>
        </xdr:cNvSpPr>
      </xdr:nvSpPr>
      <xdr:spPr bwMode="auto">
        <a:xfrm>
          <a:off x="6667500" y="10685591"/>
          <a:ext cx="198795" cy="87954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210302</xdr:colOff>
      <xdr:row>60</xdr:row>
      <xdr:rowOff>131866</xdr:rowOff>
    </xdr:from>
    <xdr:ext cx="484187" cy="111125"/>
    <xdr:sp macro="" textlink="">
      <xdr:nvSpPr>
        <xdr:cNvPr id="954" name="Text Box 709">
          <a:extLst>
            <a:ext uri="{FF2B5EF4-FFF2-40B4-BE49-F238E27FC236}">
              <a16:creationId xmlns:a16="http://schemas.microsoft.com/office/drawing/2014/main" id="{0EBA68AD-3BEA-417F-8639-C692BC3549E3}"/>
            </a:ext>
          </a:extLst>
        </xdr:cNvPr>
        <xdr:cNvSpPr txBox="1">
          <a:spLocks noChangeArrowheads="1"/>
        </xdr:cNvSpPr>
      </xdr:nvSpPr>
      <xdr:spPr bwMode="auto">
        <a:xfrm flipV="1">
          <a:off x="6695454" y="10345498"/>
          <a:ext cx="484187" cy="11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6.9㎞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oneCellAnchor>
  <xdr:twoCellAnchor>
    <xdr:from>
      <xdr:col>10</xdr:col>
      <xdr:colOff>367987</xdr:colOff>
      <xdr:row>61</xdr:row>
      <xdr:rowOff>71365</xdr:rowOff>
    </xdr:from>
    <xdr:to>
      <xdr:col>10</xdr:col>
      <xdr:colOff>621986</xdr:colOff>
      <xdr:row>62</xdr:row>
      <xdr:rowOff>55491</xdr:rowOff>
    </xdr:to>
    <xdr:sp macro="" textlink="">
      <xdr:nvSpPr>
        <xdr:cNvPr id="955" name="Text Box 2947">
          <a:extLst>
            <a:ext uri="{FF2B5EF4-FFF2-40B4-BE49-F238E27FC236}">
              <a16:creationId xmlns:a16="http://schemas.microsoft.com/office/drawing/2014/main" id="{CB847640-57B3-47F0-9579-85479A4030EC}"/>
            </a:ext>
          </a:extLst>
        </xdr:cNvPr>
        <xdr:cNvSpPr txBox="1">
          <a:spLocks noChangeArrowheads="1"/>
        </xdr:cNvSpPr>
      </xdr:nvSpPr>
      <xdr:spPr bwMode="auto">
        <a:xfrm>
          <a:off x="6853139" y="10450183"/>
          <a:ext cx="253999" cy="14931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本郷</a:t>
          </a:r>
        </a:p>
      </xdr:txBody>
    </xdr:sp>
    <xdr:clientData/>
  </xdr:twoCellAnchor>
  <xdr:twoCellAnchor>
    <xdr:from>
      <xdr:col>11</xdr:col>
      <xdr:colOff>444405</xdr:colOff>
      <xdr:row>1</xdr:row>
      <xdr:rowOff>145875</xdr:rowOff>
    </xdr:from>
    <xdr:to>
      <xdr:col>12</xdr:col>
      <xdr:colOff>130894</xdr:colOff>
      <xdr:row>9</xdr:row>
      <xdr:rowOff>15010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78144EC2-D7D8-4F12-8FC6-C8B5AFB77E8F}"/>
            </a:ext>
          </a:extLst>
        </xdr:cNvPr>
        <xdr:cNvGrpSpPr/>
      </xdr:nvGrpSpPr>
      <xdr:grpSpPr>
        <a:xfrm rot="11362257">
          <a:off x="7630177" y="285949"/>
          <a:ext cx="377518" cy="1251193"/>
          <a:chOff x="7508781" y="81517"/>
          <a:chExt cx="379411" cy="1242108"/>
        </a:xfrm>
      </xdr:grpSpPr>
      <xdr:sp macro="" textlink="">
        <xdr:nvSpPr>
          <xdr:cNvPr id="959" name="Line 120">
            <a:extLst>
              <a:ext uri="{FF2B5EF4-FFF2-40B4-BE49-F238E27FC236}">
                <a16:creationId xmlns:a16="http://schemas.microsoft.com/office/drawing/2014/main" id="{B8EF2DB1-0DF3-4D84-9EF0-CE267C191AB0}"/>
              </a:ext>
            </a:extLst>
          </xdr:cNvPr>
          <xdr:cNvSpPr>
            <a:spLocks noChangeShapeType="1"/>
          </xdr:cNvSpPr>
        </xdr:nvSpPr>
        <xdr:spPr bwMode="auto">
          <a:xfrm>
            <a:off x="7841024" y="81517"/>
            <a:ext cx="47168" cy="895790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174927 w 174973"/>
              <a:gd name="connsiteY0" fmla="*/ 0 h 11300"/>
              <a:gd name="connsiteX1" fmla="*/ 47 w 174973"/>
              <a:gd name="connsiteY1" fmla="*/ 11300 h 11300"/>
              <a:gd name="connsiteX0" fmla="*/ 183106 w 183106"/>
              <a:gd name="connsiteY0" fmla="*/ 0 h 11300"/>
              <a:gd name="connsiteX1" fmla="*/ 8226 w 183106"/>
              <a:gd name="connsiteY1" fmla="*/ 11300 h 113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83106" h="11300">
                <a:moveTo>
                  <a:pt x="183106" y="0"/>
                </a:moveTo>
                <a:cubicBezTo>
                  <a:pt x="-51262" y="2380"/>
                  <a:pt x="4893" y="7967"/>
                  <a:pt x="8226" y="1130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60" name="Freeform 527">
            <a:extLst>
              <a:ext uri="{FF2B5EF4-FFF2-40B4-BE49-F238E27FC236}">
                <a16:creationId xmlns:a16="http://schemas.microsoft.com/office/drawing/2014/main" id="{4886A17F-9384-43D3-BD77-8711137BD8C0}"/>
              </a:ext>
            </a:extLst>
          </xdr:cNvPr>
          <xdr:cNvSpPr>
            <a:spLocks/>
          </xdr:cNvSpPr>
        </xdr:nvSpPr>
        <xdr:spPr bwMode="auto">
          <a:xfrm flipH="1">
            <a:off x="7508781" y="217592"/>
            <a:ext cx="330523" cy="1106033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2555"/>
              <a:gd name="connsiteY0" fmla="*/ 9600 h 9600"/>
              <a:gd name="connsiteX1" fmla="*/ 2555 w 12555"/>
              <a:gd name="connsiteY1" fmla="*/ 0 h 9600"/>
              <a:gd name="connsiteX2" fmla="*/ 12555 w 12555"/>
              <a:gd name="connsiteY2" fmla="*/ 0 h 9600"/>
              <a:gd name="connsiteX0" fmla="*/ 0 w 10000"/>
              <a:gd name="connsiteY0" fmla="*/ 10000 h 10000"/>
              <a:gd name="connsiteX1" fmla="*/ 2035 w 10000"/>
              <a:gd name="connsiteY1" fmla="*/ 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2035 w 10000"/>
              <a:gd name="connsiteY1" fmla="*/ 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2035 w 10000"/>
              <a:gd name="connsiteY1" fmla="*/ 0 h 10000"/>
              <a:gd name="connsiteX2" fmla="*/ 10000 w 10000"/>
              <a:gd name="connsiteY2" fmla="*/ 0 h 10000"/>
              <a:gd name="connsiteX0" fmla="*/ 0 w 6372"/>
              <a:gd name="connsiteY0" fmla="*/ 16459 h 16459"/>
              <a:gd name="connsiteX1" fmla="*/ 2035 w 6372"/>
              <a:gd name="connsiteY1" fmla="*/ 6459 h 16459"/>
              <a:gd name="connsiteX2" fmla="*/ 6372 w 6372"/>
              <a:gd name="connsiteY2" fmla="*/ 0 h 16459"/>
              <a:gd name="connsiteX0" fmla="*/ 0 w 12143"/>
              <a:gd name="connsiteY0" fmla="*/ 9543 h 9543"/>
              <a:gd name="connsiteX1" fmla="*/ 3194 w 12143"/>
              <a:gd name="connsiteY1" fmla="*/ 3467 h 9543"/>
              <a:gd name="connsiteX2" fmla="*/ 12143 w 12143"/>
              <a:gd name="connsiteY2" fmla="*/ 0 h 9543"/>
              <a:gd name="connsiteX0" fmla="*/ 0 w 12631"/>
              <a:gd name="connsiteY0" fmla="*/ 11062 h 11062"/>
              <a:gd name="connsiteX1" fmla="*/ 5261 w 12631"/>
              <a:gd name="connsiteY1" fmla="*/ 3633 h 11062"/>
              <a:gd name="connsiteX2" fmla="*/ 12631 w 12631"/>
              <a:gd name="connsiteY2" fmla="*/ 0 h 11062"/>
              <a:gd name="connsiteX0" fmla="*/ 0 w 12631"/>
              <a:gd name="connsiteY0" fmla="*/ 11062 h 11062"/>
              <a:gd name="connsiteX1" fmla="*/ 5261 w 12631"/>
              <a:gd name="connsiteY1" fmla="*/ 3633 h 11062"/>
              <a:gd name="connsiteX2" fmla="*/ 12631 w 12631"/>
              <a:gd name="connsiteY2" fmla="*/ 0 h 11062"/>
              <a:gd name="connsiteX0" fmla="*/ 0 w 12631"/>
              <a:gd name="connsiteY0" fmla="*/ 11062 h 11062"/>
              <a:gd name="connsiteX1" fmla="*/ 5261 w 12631"/>
              <a:gd name="connsiteY1" fmla="*/ 3633 h 11062"/>
              <a:gd name="connsiteX2" fmla="*/ 12631 w 12631"/>
              <a:gd name="connsiteY2" fmla="*/ 0 h 11062"/>
              <a:gd name="connsiteX0" fmla="*/ 0 w 12631"/>
              <a:gd name="connsiteY0" fmla="*/ 11062 h 11062"/>
              <a:gd name="connsiteX1" fmla="*/ 5261 w 12631"/>
              <a:gd name="connsiteY1" fmla="*/ 3633 h 11062"/>
              <a:gd name="connsiteX2" fmla="*/ 12631 w 12631"/>
              <a:gd name="connsiteY2" fmla="*/ 0 h 11062"/>
              <a:gd name="connsiteX0" fmla="*/ 0 w 12631"/>
              <a:gd name="connsiteY0" fmla="*/ 11062 h 11062"/>
              <a:gd name="connsiteX1" fmla="*/ 5261 w 12631"/>
              <a:gd name="connsiteY1" fmla="*/ 3633 h 11062"/>
              <a:gd name="connsiteX2" fmla="*/ 12631 w 12631"/>
              <a:gd name="connsiteY2" fmla="*/ 0 h 11062"/>
              <a:gd name="connsiteX0" fmla="*/ 0 w 12631"/>
              <a:gd name="connsiteY0" fmla="*/ 11062 h 11062"/>
              <a:gd name="connsiteX1" fmla="*/ 5261 w 12631"/>
              <a:gd name="connsiteY1" fmla="*/ 3633 h 11062"/>
              <a:gd name="connsiteX2" fmla="*/ 12631 w 12631"/>
              <a:gd name="connsiteY2" fmla="*/ 0 h 11062"/>
              <a:gd name="connsiteX0" fmla="*/ 0 w 12631"/>
              <a:gd name="connsiteY0" fmla="*/ 11062 h 11062"/>
              <a:gd name="connsiteX1" fmla="*/ 5261 w 12631"/>
              <a:gd name="connsiteY1" fmla="*/ 3633 h 11062"/>
              <a:gd name="connsiteX2" fmla="*/ 12631 w 12631"/>
              <a:gd name="connsiteY2" fmla="*/ 0 h 11062"/>
              <a:gd name="connsiteX0" fmla="*/ 0 w 12631"/>
              <a:gd name="connsiteY0" fmla="*/ 11062 h 11062"/>
              <a:gd name="connsiteX1" fmla="*/ 5261 w 12631"/>
              <a:gd name="connsiteY1" fmla="*/ 3633 h 11062"/>
              <a:gd name="connsiteX2" fmla="*/ 12631 w 12631"/>
              <a:gd name="connsiteY2" fmla="*/ 0 h 11062"/>
              <a:gd name="connsiteX0" fmla="*/ 0 w 12631"/>
              <a:gd name="connsiteY0" fmla="*/ 11062 h 11062"/>
              <a:gd name="connsiteX1" fmla="*/ 5148 w 12631"/>
              <a:gd name="connsiteY1" fmla="*/ 9025 h 11062"/>
              <a:gd name="connsiteX2" fmla="*/ 5261 w 12631"/>
              <a:gd name="connsiteY2" fmla="*/ 3633 h 11062"/>
              <a:gd name="connsiteX3" fmla="*/ 12631 w 12631"/>
              <a:gd name="connsiteY3" fmla="*/ 0 h 11062"/>
              <a:gd name="connsiteX0" fmla="*/ 0 w 12631"/>
              <a:gd name="connsiteY0" fmla="*/ 11062 h 11062"/>
              <a:gd name="connsiteX1" fmla="*/ 5148 w 12631"/>
              <a:gd name="connsiteY1" fmla="*/ 9025 h 11062"/>
              <a:gd name="connsiteX2" fmla="*/ 5261 w 12631"/>
              <a:gd name="connsiteY2" fmla="*/ 3633 h 11062"/>
              <a:gd name="connsiteX3" fmla="*/ 12631 w 12631"/>
              <a:gd name="connsiteY3" fmla="*/ 0 h 11062"/>
              <a:gd name="connsiteX0" fmla="*/ 0 w 12631"/>
              <a:gd name="connsiteY0" fmla="*/ 11062 h 11062"/>
              <a:gd name="connsiteX1" fmla="*/ 5148 w 12631"/>
              <a:gd name="connsiteY1" fmla="*/ 9025 h 11062"/>
              <a:gd name="connsiteX2" fmla="*/ 5261 w 12631"/>
              <a:gd name="connsiteY2" fmla="*/ 3633 h 11062"/>
              <a:gd name="connsiteX3" fmla="*/ 12631 w 12631"/>
              <a:gd name="connsiteY3" fmla="*/ 0 h 11062"/>
              <a:gd name="connsiteX0" fmla="*/ 0 w 12631"/>
              <a:gd name="connsiteY0" fmla="*/ 11062 h 11062"/>
              <a:gd name="connsiteX1" fmla="*/ 5148 w 12631"/>
              <a:gd name="connsiteY1" fmla="*/ 9025 h 11062"/>
              <a:gd name="connsiteX2" fmla="*/ 5261 w 12631"/>
              <a:gd name="connsiteY2" fmla="*/ 3633 h 11062"/>
              <a:gd name="connsiteX3" fmla="*/ 12631 w 12631"/>
              <a:gd name="connsiteY3" fmla="*/ 0 h 11062"/>
              <a:gd name="connsiteX0" fmla="*/ 0 w 12631"/>
              <a:gd name="connsiteY0" fmla="*/ 11062 h 11062"/>
              <a:gd name="connsiteX1" fmla="*/ 5148 w 12631"/>
              <a:gd name="connsiteY1" fmla="*/ 9025 h 11062"/>
              <a:gd name="connsiteX2" fmla="*/ 5261 w 12631"/>
              <a:gd name="connsiteY2" fmla="*/ 3633 h 11062"/>
              <a:gd name="connsiteX3" fmla="*/ 12631 w 12631"/>
              <a:gd name="connsiteY3" fmla="*/ 0 h 11062"/>
              <a:gd name="connsiteX0" fmla="*/ 0 w 12631"/>
              <a:gd name="connsiteY0" fmla="*/ 11062 h 11062"/>
              <a:gd name="connsiteX1" fmla="*/ 4584 w 12631"/>
              <a:gd name="connsiteY1" fmla="*/ 9170 h 11062"/>
              <a:gd name="connsiteX2" fmla="*/ 5261 w 12631"/>
              <a:gd name="connsiteY2" fmla="*/ 3633 h 11062"/>
              <a:gd name="connsiteX3" fmla="*/ 12631 w 12631"/>
              <a:gd name="connsiteY3" fmla="*/ 0 h 11062"/>
              <a:gd name="connsiteX0" fmla="*/ 0 w 12631"/>
              <a:gd name="connsiteY0" fmla="*/ 11062 h 11062"/>
              <a:gd name="connsiteX1" fmla="*/ 4584 w 12631"/>
              <a:gd name="connsiteY1" fmla="*/ 9170 h 11062"/>
              <a:gd name="connsiteX2" fmla="*/ 5261 w 12631"/>
              <a:gd name="connsiteY2" fmla="*/ 3633 h 11062"/>
              <a:gd name="connsiteX3" fmla="*/ 12631 w 12631"/>
              <a:gd name="connsiteY3" fmla="*/ 0 h 11062"/>
              <a:gd name="connsiteX0" fmla="*/ 0 w 12631"/>
              <a:gd name="connsiteY0" fmla="*/ 11062 h 11062"/>
              <a:gd name="connsiteX1" fmla="*/ 4584 w 12631"/>
              <a:gd name="connsiteY1" fmla="*/ 9170 h 11062"/>
              <a:gd name="connsiteX2" fmla="*/ 5261 w 12631"/>
              <a:gd name="connsiteY2" fmla="*/ 3633 h 11062"/>
              <a:gd name="connsiteX3" fmla="*/ 12631 w 12631"/>
              <a:gd name="connsiteY3" fmla="*/ 0 h 11062"/>
              <a:gd name="connsiteX0" fmla="*/ 0 w 12631"/>
              <a:gd name="connsiteY0" fmla="*/ 11062 h 11062"/>
              <a:gd name="connsiteX1" fmla="*/ 4584 w 12631"/>
              <a:gd name="connsiteY1" fmla="*/ 9170 h 11062"/>
              <a:gd name="connsiteX2" fmla="*/ 5261 w 12631"/>
              <a:gd name="connsiteY2" fmla="*/ 3633 h 11062"/>
              <a:gd name="connsiteX3" fmla="*/ 12631 w 12631"/>
              <a:gd name="connsiteY3" fmla="*/ 0 h 11062"/>
              <a:gd name="connsiteX0" fmla="*/ 0 w 12631"/>
              <a:gd name="connsiteY0" fmla="*/ 11062 h 11062"/>
              <a:gd name="connsiteX1" fmla="*/ 4584 w 12631"/>
              <a:gd name="connsiteY1" fmla="*/ 9170 h 11062"/>
              <a:gd name="connsiteX2" fmla="*/ 5261 w 12631"/>
              <a:gd name="connsiteY2" fmla="*/ 3633 h 11062"/>
              <a:gd name="connsiteX3" fmla="*/ 12631 w 12631"/>
              <a:gd name="connsiteY3" fmla="*/ 0 h 11062"/>
              <a:gd name="connsiteX0" fmla="*/ 0 w 12631"/>
              <a:gd name="connsiteY0" fmla="*/ 11062 h 11062"/>
              <a:gd name="connsiteX1" fmla="*/ 4584 w 12631"/>
              <a:gd name="connsiteY1" fmla="*/ 9170 h 11062"/>
              <a:gd name="connsiteX2" fmla="*/ 5261 w 12631"/>
              <a:gd name="connsiteY2" fmla="*/ 3633 h 11062"/>
              <a:gd name="connsiteX3" fmla="*/ 12631 w 12631"/>
              <a:gd name="connsiteY3" fmla="*/ 0 h 11062"/>
              <a:gd name="connsiteX0" fmla="*/ 0 w 12631"/>
              <a:gd name="connsiteY0" fmla="*/ 11062 h 11062"/>
              <a:gd name="connsiteX1" fmla="*/ 4114 w 12631"/>
              <a:gd name="connsiteY1" fmla="*/ 9218 h 11062"/>
              <a:gd name="connsiteX2" fmla="*/ 5261 w 12631"/>
              <a:gd name="connsiteY2" fmla="*/ 3633 h 11062"/>
              <a:gd name="connsiteX3" fmla="*/ 12631 w 12631"/>
              <a:gd name="connsiteY3" fmla="*/ 0 h 11062"/>
              <a:gd name="connsiteX0" fmla="*/ 0 w 12631"/>
              <a:gd name="connsiteY0" fmla="*/ 11062 h 11062"/>
              <a:gd name="connsiteX1" fmla="*/ 476 w 12631"/>
              <a:gd name="connsiteY1" fmla="*/ 10705 h 11062"/>
              <a:gd name="connsiteX2" fmla="*/ 4114 w 12631"/>
              <a:gd name="connsiteY2" fmla="*/ 9218 h 11062"/>
              <a:gd name="connsiteX3" fmla="*/ 5261 w 12631"/>
              <a:gd name="connsiteY3" fmla="*/ 3633 h 11062"/>
              <a:gd name="connsiteX4" fmla="*/ 12631 w 12631"/>
              <a:gd name="connsiteY4" fmla="*/ 0 h 11062"/>
              <a:gd name="connsiteX0" fmla="*/ 0 w 12631"/>
              <a:gd name="connsiteY0" fmla="*/ 11062 h 11062"/>
              <a:gd name="connsiteX1" fmla="*/ 476 w 12631"/>
              <a:gd name="connsiteY1" fmla="*/ 10705 h 11062"/>
              <a:gd name="connsiteX2" fmla="*/ 4114 w 12631"/>
              <a:gd name="connsiteY2" fmla="*/ 9218 h 11062"/>
              <a:gd name="connsiteX3" fmla="*/ 5261 w 12631"/>
              <a:gd name="connsiteY3" fmla="*/ 3633 h 11062"/>
              <a:gd name="connsiteX4" fmla="*/ 12631 w 12631"/>
              <a:gd name="connsiteY4" fmla="*/ 0 h 11062"/>
              <a:gd name="connsiteX0" fmla="*/ 0 w 14772"/>
              <a:gd name="connsiteY0" fmla="*/ 8326 h 10728"/>
              <a:gd name="connsiteX1" fmla="*/ 2617 w 14772"/>
              <a:gd name="connsiteY1" fmla="*/ 10705 h 10728"/>
              <a:gd name="connsiteX2" fmla="*/ 6255 w 14772"/>
              <a:gd name="connsiteY2" fmla="*/ 9218 h 10728"/>
              <a:gd name="connsiteX3" fmla="*/ 7402 w 14772"/>
              <a:gd name="connsiteY3" fmla="*/ 3633 h 10728"/>
              <a:gd name="connsiteX4" fmla="*/ 14772 w 14772"/>
              <a:gd name="connsiteY4" fmla="*/ 0 h 10728"/>
              <a:gd name="connsiteX0" fmla="*/ 0 w 12155"/>
              <a:gd name="connsiteY0" fmla="*/ 10705 h 10705"/>
              <a:gd name="connsiteX1" fmla="*/ 3638 w 12155"/>
              <a:gd name="connsiteY1" fmla="*/ 9218 h 10705"/>
              <a:gd name="connsiteX2" fmla="*/ 4785 w 12155"/>
              <a:gd name="connsiteY2" fmla="*/ 3633 h 10705"/>
              <a:gd name="connsiteX3" fmla="*/ 12155 w 12155"/>
              <a:gd name="connsiteY3" fmla="*/ 0 h 10705"/>
              <a:gd name="connsiteX0" fmla="*/ 0 w 8517"/>
              <a:gd name="connsiteY0" fmla="*/ 9218 h 9218"/>
              <a:gd name="connsiteX1" fmla="*/ 1147 w 8517"/>
              <a:gd name="connsiteY1" fmla="*/ 3633 h 9218"/>
              <a:gd name="connsiteX2" fmla="*/ 8517 w 8517"/>
              <a:gd name="connsiteY2" fmla="*/ 0 h 9218"/>
              <a:gd name="connsiteX0" fmla="*/ 888 w 8654"/>
              <a:gd name="connsiteY0" fmla="*/ 9419 h 9419"/>
              <a:gd name="connsiteX1" fmla="*/ 1 w 8654"/>
              <a:gd name="connsiteY1" fmla="*/ 3941 h 9419"/>
              <a:gd name="connsiteX2" fmla="*/ 8654 w 8654"/>
              <a:gd name="connsiteY2" fmla="*/ 0 h 9419"/>
              <a:gd name="connsiteX0" fmla="*/ 1026 w 10000"/>
              <a:gd name="connsiteY0" fmla="*/ 10000 h 10000"/>
              <a:gd name="connsiteX1" fmla="*/ 1 w 10000"/>
              <a:gd name="connsiteY1" fmla="*/ 4184 h 10000"/>
              <a:gd name="connsiteX2" fmla="*/ 10000 w 10000"/>
              <a:gd name="connsiteY2" fmla="*/ 0 h 10000"/>
              <a:gd name="connsiteX0" fmla="*/ 221 w 10002"/>
              <a:gd name="connsiteY0" fmla="*/ 10069 h 10069"/>
              <a:gd name="connsiteX1" fmla="*/ 3 w 10002"/>
              <a:gd name="connsiteY1" fmla="*/ 4184 h 10069"/>
              <a:gd name="connsiteX2" fmla="*/ 10002 w 10002"/>
              <a:gd name="connsiteY2" fmla="*/ 0 h 10069"/>
              <a:gd name="connsiteX0" fmla="*/ 0 w 9781"/>
              <a:gd name="connsiteY0" fmla="*/ 10069 h 10069"/>
              <a:gd name="connsiteX1" fmla="*/ 105 w 9781"/>
              <a:gd name="connsiteY1" fmla="*/ 4801 h 10069"/>
              <a:gd name="connsiteX2" fmla="*/ 9781 w 9781"/>
              <a:gd name="connsiteY2" fmla="*/ 0 h 10069"/>
              <a:gd name="connsiteX0" fmla="*/ 0 w 10000"/>
              <a:gd name="connsiteY0" fmla="*/ 10000 h 10000"/>
              <a:gd name="connsiteX1" fmla="*/ 107 w 10000"/>
              <a:gd name="connsiteY1" fmla="*/ 4768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107 w 10000"/>
              <a:gd name="connsiteY1" fmla="*/ 4768 h 10000"/>
              <a:gd name="connsiteX2" fmla="*/ 2212 w 10000"/>
              <a:gd name="connsiteY2" fmla="*/ 6054 h 10000"/>
              <a:gd name="connsiteX3" fmla="*/ 10000 w 10000"/>
              <a:gd name="connsiteY3" fmla="*/ 0 h 10000"/>
              <a:gd name="connsiteX0" fmla="*/ 226 w 10226"/>
              <a:gd name="connsiteY0" fmla="*/ 10000 h 10000"/>
              <a:gd name="connsiteX1" fmla="*/ 3 w 10226"/>
              <a:gd name="connsiteY1" fmla="*/ 5925 h 10000"/>
              <a:gd name="connsiteX2" fmla="*/ 2438 w 10226"/>
              <a:gd name="connsiteY2" fmla="*/ 6054 h 10000"/>
              <a:gd name="connsiteX3" fmla="*/ 10226 w 10226"/>
              <a:gd name="connsiteY3" fmla="*/ 0 h 10000"/>
              <a:gd name="connsiteX0" fmla="*/ 226 w 10226"/>
              <a:gd name="connsiteY0" fmla="*/ 10000 h 10000"/>
              <a:gd name="connsiteX1" fmla="*/ 3 w 10226"/>
              <a:gd name="connsiteY1" fmla="*/ 5925 h 10000"/>
              <a:gd name="connsiteX2" fmla="*/ 10226 w 10226"/>
              <a:gd name="connsiteY2" fmla="*/ 0 h 10000"/>
              <a:gd name="connsiteX0" fmla="*/ 226 w 10226"/>
              <a:gd name="connsiteY0" fmla="*/ 10000 h 10000"/>
              <a:gd name="connsiteX1" fmla="*/ 3 w 10226"/>
              <a:gd name="connsiteY1" fmla="*/ 5925 h 10000"/>
              <a:gd name="connsiteX2" fmla="*/ 10226 w 10226"/>
              <a:gd name="connsiteY2" fmla="*/ 0 h 10000"/>
              <a:gd name="connsiteX0" fmla="*/ 226 w 12041"/>
              <a:gd name="connsiteY0" fmla="*/ 11701 h 11701"/>
              <a:gd name="connsiteX1" fmla="*/ 3 w 12041"/>
              <a:gd name="connsiteY1" fmla="*/ 7626 h 11701"/>
              <a:gd name="connsiteX2" fmla="*/ 12041 w 12041"/>
              <a:gd name="connsiteY2" fmla="*/ 0 h 11701"/>
              <a:gd name="connsiteX0" fmla="*/ 226 w 12041"/>
              <a:gd name="connsiteY0" fmla="*/ 11706 h 11706"/>
              <a:gd name="connsiteX1" fmla="*/ 3 w 12041"/>
              <a:gd name="connsiteY1" fmla="*/ 7631 h 11706"/>
              <a:gd name="connsiteX2" fmla="*/ 12041 w 12041"/>
              <a:gd name="connsiteY2" fmla="*/ 5 h 11706"/>
              <a:gd name="connsiteX0" fmla="*/ 39 w 12047"/>
              <a:gd name="connsiteY0" fmla="*/ 11839 h 11839"/>
              <a:gd name="connsiteX1" fmla="*/ 9 w 12047"/>
              <a:gd name="connsiteY1" fmla="*/ 7631 h 11839"/>
              <a:gd name="connsiteX2" fmla="*/ 12047 w 12047"/>
              <a:gd name="connsiteY2" fmla="*/ 5 h 118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047" h="11839">
                <a:moveTo>
                  <a:pt x="39" y="11839"/>
                </a:moveTo>
                <a:cubicBezTo>
                  <a:pt x="49" y="10968"/>
                  <a:pt x="-27" y="12951"/>
                  <a:pt x="9" y="7631"/>
                </a:cubicBezTo>
                <a:cubicBezTo>
                  <a:pt x="7450" y="8277"/>
                  <a:pt x="844" y="-257"/>
                  <a:pt x="12047" y="5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545133</xdr:colOff>
      <xdr:row>4</xdr:row>
      <xdr:rowOff>163993</xdr:rowOff>
    </xdr:from>
    <xdr:to>
      <xdr:col>11</xdr:col>
      <xdr:colOff>683159</xdr:colOff>
      <xdr:row>5</xdr:row>
      <xdr:rowOff>115194</xdr:rowOff>
    </xdr:to>
    <xdr:sp macro="" textlink="">
      <xdr:nvSpPr>
        <xdr:cNvPr id="961" name="AutoShape 138">
          <a:extLst>
            <a:ext uri="{FF2B5EF4-FFF2-40B4-BE49-F238E27FC236}">
              <a16:creationId xmlns:a16="http://schemas.microsoft.com/office/drawing/2014/main" id="{38CE5D43-3835-4549-AD19-2D7F96E6ADD4}"/>
            </a:ext>
          </a:extLst>
        </xdr:cNvPr>
        <xdr:cNvSpPr>
          <a:spLocks noChangeArrowheads="1"/>
        </xdr:cNvSpPr>
      </xdr:nvSpPr>
      <xdr:spPr bwMode="auto">
        <a:xfrm>
          <a:off x="7736079" y="818300"/>
          <a:ext cx="138026" cy="122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165744</xdr:colOff>
      <xdr:row>5</xdr:row>
      <xdr:rowOff>161747</xdr:rowOff>
    </xdr:from>
    <xdr:ext cx="302079" cy="305168"/>
    <xdr:grpSp>
      <xdr:nvGrpSpPr>
        <xdr:cNvPr id="962" name="Group 6672">
          <a:extLst>
            <a:ext uri="{FF2B5EF4-FFF2-40B4-BE49-F238E27FC236}">
              <a16:creationId xmlns:a16="http://schemas.microsoft.com/office/drawing/2014/main" id="{A178FFE8-1B77-4AE7-81C0-92C126BFD7A3}"/>
            </a:ext>
          </a:extLst>
        </xdr:cNvPr>
        <xdr:cNvGrpSpPr>
          <a:grpSpLocks/>
        </xdr:cNvGrpSpPr>
      </xdr:nvGrpSpPr>
      <xdr:grpSpPr bwMode="auto">
        <a:xfrm>
          <a:off x="7351516" y="992850"/>
          <a:ext cx="302079" cy="305168"/>
          <a:chOff x="536" y="109"/>
          <a:chExt cx="46" cy="44"/>
        </a:xfrm>
      </xdr:grpSpPr>
      <xdr:pic>
        <xdr:nvPicPr>
          <xdr:cNvPr id="963" name="Picture 6673" descr="route2">
            <a:extLst>
              <a:ext uri="{FF2B5EF4-FFF2-40B4-BE49-F238E27FC236}">
                <a16:creationId xmlns:a16="http://schemas.microsoft.com/office/drawing/2014/main" id="{8BA0DE86-10EF-4E14-B9FD-9F37934C31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4" name="Text Box 6674">
            <a:extLst>
              <a:ext uri="{FF2B5EF4-FFF2-40B4-BE49-F238E27FC236}">
                <a16:creationId xmlns:a16="http://schemas.microsoft.com/office/drawing/2014/main" id="{F8F2BEDF-BB9A-44BA-812D-7D548782AA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274201</xdr:colOff>
      <xdr:row>0</xdr:row>
      <xdr:rowOff>133962</xdr:rowOff>
    </xdr:from>
    <xdr:ext cx="302079" cy="305168"/>
    <xdr:grpSp>
      <xdr:nvGrpSpPr>
        <xdr:cNvPr id="965" name="Group 6672">
          <a:extLst>
            <a:ext uri="{FF2B5EF4-FFF2-40B4-BE49-F238E27FC236}">
              <a16:creationId xmlns:a16="http://schemas.microsoft.com/office/drawing/2014/main" id="{5B0B0B31-9242-4BC4-AB9C-8BE413493D87}"/>
            </a:ext>
          </a:extLst>
        </xdr:cNvPr>
        <xdr:cNvGrpSpPr>
          <a:grpSpLocks/>
        </xdr:cNvGrpSpPr>
      </xdr:nvGrpSpPr>
      <xdr:grpSpPr bwMode="auto">
        <a:xfrm>
          <a:off x="7459973" y="133962"/>
          <a:ext cx="302079" cy="305168"/>
          <a:chOff x="536" y="109"/>
          <a:chExt cx="46" cy="44"/>
        </a:xfrm>
      </xdr:grpSpPr>
      <xdr:pic>
        <xdr:nvPicPr>
          <xdr:cNvPr id="966" name="Picture 6673" descr="route2">
            <a:extLst>
              <a:ext uri="{FF2B5EF4-FFF2-40B4-BE49-F238E27FC236}">
                <a16:creationId xmlns:a16="http://schemas.microsoft.com/office/drawing/2014/main" id="{8A49E142-4023-4A4F-9D08-41C37C4EC7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7" name="Text Box 6674">
            <a:extLst>
              <a:ext uri="{FF2B5EF4-FFF2-40B4-BE49-F238E27FC236}">
                <a16:creationId xmlns:a16="http://schemas.microsoft.com/office/drawing/2014/main" id="{5A0E0F44-0B0A-4969-A2A7-D829237DC3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49342</xdr:colOff>
      <xdr:row>7</xdr:row>
      <xdr:rowOff>27967</xdr:rowOff>
    </xdr:from>
    <xdr:to>
      <xdr:col>12</xdr:col>
      <xdr:colOff>267501</xdr:colOff>
      <xdr:row>8</xdr:row>
      <xdr:rowOff>38748</xdr:rowOff>
    </xdr:to>
    <xdr:sp macro="" textlink="">
      <xdr:nvSpPr>
        <xdr:cNvPr id="968" name="六角形 967">
          <a:extLst>
            <a:ext uri="{FF2B5EF4-FFF2-40B4-BE49-F238E27FC236}">
              <a16:creationId xmlns:a16="http://schemas.microsoft.com/office/drawing/2014/main" id="{486E1107-2E2C-4314-B273-658410C8C997}"/>
            </a:ext>
          </a:extLst>
        </xdr:cNvPr>
        <xdr:cNvSpPr/>
      </xdr:nvSpPr>
      <xdr:spPr bwMode="auto">
        <a:xfrm>
          <a:off x="7933210" y="1197139"/>
          <a:ext cx="218159" cy="1824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579222</xdr:colOff>
      <xdr:row>3</xdr:row>
      <xdr:rowOff>94393</xdr:rowOff>
    </xdr:from>
    <xdr:ext cx="377825" cy="152946"/>
    <xdr:sp macro="" textlink="">
      <xdr:nvSpPr>
        <xdr:cNvPr id="970" name="Text Box 1620">
          <a:extLst>
            <a:ext uri="{FF2B5EF4-FFF2-40B4-BE49-F238E27FC236}">
              <a16:creationId xmlns:a16="http://schemas.microsoft.com/office/drawing/2014/main" id="{E57EB46E-FD14-42F5-8FA5-D72357EADD24}"/>
            </a:ext>
          </a:extLst>
        </xdr:cNvPr>
        <xdr:cNvSpPr txBox="1">
          <a:spLocks noChangeArrowheads="1"/>
        </xdr:cNvSpPr>
      </xdr:nvSpPr>
      <xdr:spPr bwMode="auto">
        <a:xfrm>
          <a:off x="7770168" y="577079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775</xdr:colOff>
      <xdr:row>6</xdr:row>
      <xdr:rowOff>137288</xdr:rowOff>
    </xdr:from>
    <xdr:to>
      <xdr:col>14</xdr:col>
      <xdr:colOff>180510</xdr:colOff>
      <xdr:row>8</xdr:row>
      <xdr:rowOff>8906</xdr:rowOff>
    </xdr:to>
    <xdr:sp macro="" textlink="">
      <xdr:nvSpPr>
        <xdr:cNvPr id="255" name="Freeform 182">
          <a:extLst>
            <a:ext uri="{FF2B5EF4-FFF2-40B4-BE49-F238E27FC236}">
              <a16:creationId xmlns:a16="http://schemas.microsoft.com/office/drawing/2014/main" id="{2801F16C-CFE8-4F7A-BBE7-2C143B7230CC}"/>
            </a:ext>
          </a:extLst>
        </xdr:cNvPr>
        <xdr:cNvSpPr>
          <a:spLocks/>
        </xdr:cNvSpPr>
      </xdr:nvSpPr>
      <xdr:spPr bwMode="auto">
        <a:xfrm rot="16472524" flipH="1" flipV="1">
          <a:off x="8904605" y="803437"/>
          <a:ext cx="215576" cy="883527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  <a:gd name="connsiteX0" fmla="*/ 0 w 10000"/>
            <a:gd name="connsiteY0" fmla="*/ 0 h 10000"/>
            <a:gd name="connsiteX1" fmla="*/ 10000 w 10000"/>
            <a:gd name="connsiteY1" fmla="*/ 960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9667 w 10000"/>
            <a:gd name="connsiteY1" fmla="*/ 2713 h 10000"/>
            <a:gd name="connsiteX2" fmla="*/ 10000 w 10000"/>
            <a:gd name="connsiteY2" fmla="*/ 10000 h 10000"/>
            <a:gd name="connsiteX0" fmla="*/ 0 w 9000"/>
            <a:gd name="connsiteY0" fmla="*/ 0 h 9021"/>
            <a:gd name="connsiteX1" fmla="*/ 8667 w 9000"/>
            <a:gd name="connsiteY1" fmla="*/ 1734 h 9021"/>
            <a:gd name="connsiteX2" fmla="*/ 9000 w 9000"/>
            <a:gd name="connsiteY2" fmla="*/ 9021 h 9021"/>
            <a:gd name="connsiteX0" fmla="*/ 0 w 10833"/>
            <a:gd name="connsiteY0" fmla="*/ 17 h 8078"/>
            <a:gd name="connsiteX1" fmla="*/ 10463 w 10833"/>
            <a:gd name="connsiteY1" fmla="*/ 0 h 8078"/>
            <a:gd name="connsiteX2" fmla="*/ 10833 w 10833"/>
            <a:gd name="connsiteY2" fmla="*/ 8078 h 8078"/>
            <a:gd name="connsiteX0" fmla="*/ 0 w 9963"/>
            <a:gd name="connsiteY0" fmla="*/ 207 h 10000"/>
            <a:gd name="connsiteX1" fmla="*/ 9621 w 9963"/>
            <a:gd name="connsiteY1" fmla="*/ 0 h 10000"/>
            <a:gd name="connsiteX2" fmla="*/ 9963 w 9963"/>
            <a:gd name="connsiteY2" fmla="*/ 10000 h 10000"/>
            <a:gd name="connsiteX0" fmla="*/ 17489 w 27146"/>
            <a:gd name="connsiteY0" fmla="*/ 207 h 16275"/>
            <a:gd name="connsiteX1" fmla="*/ 27146 w 27146"/>
            <a:gd name="connsiteY1" fmla="*/ 0 h 16275"/>
            <a:gd name="connsiteX2" fmla="*/ 0 w 27146"/>
            <a:gd name="connsiteY2" fmla="*/ 16275 h 16275"/>
            <a:gd name="connsiteX0" fmla="*/ 17489 w 27146"/>
            <a:gd name="connsiteY0" fmla="*/ 207 h 16275"/>
            <a:gd name="connsiteX1" fmla="*/ 27146 w 27146"/>
            <a:gd name="connsiteY1" fmla="*/ 0 h 16275"/>
            <a:gd name="connsiteX2" fmla="*/ 25508 w 27146"/>
            <a:gd name="connsiteY2" fmla="*/ 7417 h 16275"/>
            <a:gd name="connsiteX3" fmla="*/ 0 w 27146"/>
            <a:gd name="connsiteY3" fmla="*/ 16275 h 16275"/>
            <a:gd name="connsiteX0" fmla="*/ 17489 w 27725"/>
            <a:gd name="connsiteY0" fmla="*/ 207 h 16275"/>
            <a:gd name="connsiteX1" fmla="*/ 27146 w 27725"/>
            <a:gd name="connsiteY1" fmla="*/ 0 h 16275"/>
            <a:gd name="connsiteX2" fmla="*/ 25508 w 27725"/>
            <a:gd name="connsiteY2" fmla="*/ 7417 h 16275"/>
            <a:gd name="connsiteX3" fmla="*/ 0 w 27725"/>
            <a:gd name="connsiteY3" fmla="*/ 16275 h 16275"/>
            <a:gd name="connsiteX0" fmla="*/ 17489 w 27370"/>
            <a:gd name="connsiteY0" fmla="*/ 207 h 16275"/>
            <a:gd name="connsiteX1" fmla="*/ 27146 w 27370"/>
            <a:gd name="connsiteY1" fmla="*/ 0 h 16275"/>
            <a:gd name="connsiteX2" fmla="*/ 25508 w 27370"/>
            <a:gd name="connsiteY2" fmla="*/ 7417 h 16275"/>
            <a:gd name="connsiteX3" fmla="*/ 0 w 27370"/>
            <a:gd name="connsiteY3" fmla="*/ 16275 h 16275"/>
            <a:gd name="connsiteX0" fmla="*/ 16195 w 26076"/>
            <a:gd name="connsiteY0" fmla="*/ 207 h 19067"/>
            <a:gd name="connsiteX1" fmla="*/ 25852 w 26076"/>
            <a:gd name="connsiteY1" fmla="*/ 0 h 19067"/>
            <a:gd name="connsiteX2" fmla="*/ 24214 w 26076"/>
            <a:gd name="connsiteY2" fmla="*/ 7417 h 19067"/>
            <a:gd name="connsiteX3" fmla="*/ 0 w 26076"/>
            <a:gd name="connsiteY3" fmla="*/ 19067 h 19067"/>
            <a:gd name="connsiteX0" fmla="*/ 16195 w 26410"/>
            <a:gd name="connsiteY0" fmla="*/ 207 h 19067"/>
            <a:gd name="connsiteX1" fmla="*/ 25852 w 26410"/>
            <a:gd name="connsiteY1" fmla="*/ 0 h 19067"/>
            <a:gd name="connsiteX2" fmla="*/ 24684 w 26410"/>
            <a:gd name="connsiteY2" fmla="*/ 9181 h 19067"/>
            <a:gd name="connsiteX3" fmla="*/ 0 w 26410"/>
            <a:gd name="connsiteY3" fmla="*/ 19067 h 190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410" h="19067">
              <a:moveTo>
                <a:pt x="16195" y="207"/>
              </a:moveTo>
              <a:lnTo>
                <a:pt x="25852" y="0"/>
              </a:lnTo>
              <a:cubicBezTo>
                <a:pt x="24407" y="1792"/>
                <a:pt x="28609" y="6802"/>
                <a:pt x="24684" y="9181"/>
              </a:cubicBezTo>
              <a:lnTo>
                <a:pt x="0" y="19067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667180</xdr:colOff>
      <xdr:row>3</xdr:row>
      <xdr:rowOff>152315</xdr:rowOff>
    </xdr:from>
    <xdr:ext cx="220545" cy="101361"/>
    <xdr:sp macro="" textlink="">
      <xdr:nvSpPr>
        <xdr:cNvPr id="267" name="Text Box 404">
          <a:extLst>
            <a:ext uri="{FF2B5EF4-FFF2-40B4-BE49-F238E27FC236}">
              <a16:creationId xmlns:a16="http://schemas.microsoft.com/office/drawing/2014/main" id="{A1FEC536-F3BD-4F51-85FD-DA79D0865ECD}"/>
            </a:ext>
          </a:extLst>
        </xdr:cNvPr>
        <xdr:cNvSpPr txBox="1">
          <a:spLocks noChangeArrowheads="1"/>
        </xdr:cNvSpPr>
      </xdr:nvSpPr>
      <xdr:spPr bwMode="auto">
        <a:xfrm>
          <a:off x="9256842" y="635001"/>
          <a:ext cx="220545" cy="10136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44000" rIns="0" bIns="0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安田</a:t>
          </a:r>
          <a:endParaRPr lang="ja-JP" altLang="en-US" sz="800"/>
        </a:p>
      </xdr:txBody>
    </xdr:sp>
    <xdr:clientData/>
  </xdr:oneCellAnchor>
  <xdr:twoCellAnchor>
    <xdr:from>
      <xdr:col>14</xdr:col>
      <xdr:colOff>98683</xdr:colOff>
      <xdr:row>7</xdr:row>
      <xdr:rowOff>42905</xdr:rowOff>
    </xdr:from>
    <xdr:to>
      <xdr:col>14</xdr:col>
      <xdr:colOff>227397</xdr:colOff>
      <xdr:row>8</xdr:row>
      <xdr:rowOff>161774</xdr:rowOff>
    </xdr:to>
    <xdr:sp macro="" textlink="">
      <xdr:nvSpPr>
        <xdr:cNvPr id="254" name="Freeform 182">
          <a:extLst>
            <a:ext uri="{FF2B5EF4-FFF2-40B4-BE49-F238E27FC236}">
              <a16:creationId xmlns:a16="http://schemas.microsoft.com/office/drawing/2014/main" id="{F5EEF8B4-7B3C-4A15-AC17-EDCFB1AE543C}"/>
            </a:ext>
          </a:extLst>
        </xdr:cNvPr>
        <xdr:cNvSpPr>
          <a:spLocks/>
        </xdr:cNvSpPr>
      </xdr:nvSpPr>
      <xdr:spPr bwMode="auto">
        <a:xfrm rot="5400000" flipH="1">
          <a:off x="9313250" y="1292966"/>
          <a:ext cx="290491" cy="128714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  <a:gd name="connsiteX0" fmla="*/ 0 w 11250"/>
            <a:gd name="connsiteY0" fmla="*/ 0 h 10566"/>
            <a:gd name="connsiteX1" fmla="*/ 10000 w 11250"/>
            <a:gd name="connsiteY1" fmla="*/ 0 h 10566"/>
            <a:gd name="connsiteX2" fmla="*/ 11250 w 11250"/>
            <a:gd name="connsiteY2" fmla="*/ 10566 h 10566"/>
            <a:gd name="connsiteX0" fmla="*/ 0 w 11579"/>
            <a:gd name="connsiteY0" fmla="*/ 0 h 10566"/>
            <a:gd name="connsiteX1" fmla="*/ 10000 w 11579"/>
            <a:gd name="connsiteY1" fmla="*/ 0 h 10566"/>
            <a:gd name="connsiteX2" fmla="*/ 11579 w 11579"/>
            <a:gd name="connsiteY2" fmla="*/ 10566 h 10566"/>
            <a:gd name="connsiteX0" fmla="*/ 0 w 11579"/>
            <a:gd name="connsiteY0" fmla="*/ 0 h 10566"/>
            <a:gd name="connsiteX1" fmla="*/ 10000 w 11579"/>
            <a:gd name="connsiteY1" fmla="*/ 0 h 10566"/>
            <a:gd name="connsiteX2" fmla="*/ 11579 w 11579"/>
            <a:gd name="connsiteY2" fmla="*/ 10566 h 10566"/>
            <a:gd name="connsiteX0" fmla="*/ 0 w 12576"/>
            <a:gd name="connsiteY0" fmla="*/ 0 h 9855"/>
            <a:gd name="connsiteX1" fmla="*/ 10000 w 12576"/>
            <a:gd name="connsiteY1" fmla="*/ 0 h 9855"/>
            <a:gd name="connsiteX2" fmla="*/ 12576 w 12576"/>
            <a:gd name="connsiteY2" fmla="*/ 9855 h 9855"/>
            <a:gd name="connsiteX0" fmla="*/ 0 w 10000"/>
            <a:gd name="connsiteY0" fmla="*/ 0 h 10000"/>
            <a:gd name="connsiteX1" fmla="*/ 7952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7952 w 10000"/>
            <a:gd name="connsiteY1" fmla="*/ 0 h 10000"/>
            <a:gd name="connsiteX2" fmla="*/ 10000 w 10000"/>
            <a:gd name="connsiteY2" fmla="*/ 10000 h 10000"/>
            <a:gd name="connsiteX0" fmla="*/ 0 w 10233"/>
            <a:gd name="connsiteY0" fmla="*/ 0 h 7835"/>
            <a:gd name="connsiteX1" fmla="*/ 7952 w 10233"/>
            <a:gd name="connsiteY1" fmla="*/ 0 h 7835"/>
            <a:gd name="connsiteX2" fmla="*/ 10233 w 10233"/>
            <a:gd name="connsiteY2" fmla="*/ 7835 h 7835"/>
            <a:gd name="connsiteX0" fmla="*/ 0 w 7493"/>
            <a:gd name="connsiteY0" fmla="*/ 184 h 10000"/>
            <a:gd name="connsiteX1" fmla="*/ 5264 w 7493"/>
            <a:gd name="connsiteY1" fmla="*/ 0 h 10000"/>
            <a:gd name="connsiteX2" fmla="*/ 7493 w 7493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93" h="10000">
              <a:moveTo>
                <a:pt x="0" y="184"/>
              </a:moveTo>
              <a:lnTo>
                <a:pt x="5264" y="0"/>
              </a:lnTo>
              <a:cubicBezTo>
                <a:pt x="5900" y="4685"/>
                <a:pt x="6992" y="6605"/>
                <a:pt x="7493" y="100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168636</xdr:colOff>
      <xdr:row>8</xdr:row>
      <xdr:rowOff>30339</xdr:rowOff>
    </xdr:from>
    <xdr:to>
      <xdr:col>14</xdr:col>
      <xdr:colOff>282936</xdr:colOff>
      <xdr:row>8</xdr:row>
      <xdr:rowOff>144639</xdr:rowOff>
    </xdr:to>
    <xdr:sp macro="" textlink="">
      <xdr:nvSpPr>
        <xdr:cNvPr id="263" name="AutoShape 133">
          <a:extLst>
            <a:ext uri="{FF2B5EF4-FFF2-40B4-BE49-F238E27FC236}">
              <a16:creationId xmlns:a16="http://schemas.microsoft.com/office/drawing/2014/main" id="{570C63C5-636E-4891-838E-E91D169DCDEB}"/>
            </a:ext>
          </a:extLst>
        </xdr:cNvPr>
        <xdr:cNvSpPr>
          <a:spLocks noChangeArrowheads="1"/>
        </xdr:cNvSpPr>
      </xdr:nvSpPr>
      <xdr:spPr bwMode="auto">
        <a:xfrm>
          <a:off x="9464092" y="1371133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130357</xdr:colOff>
      <xdr:row>6</xdr:row>
      <xdr:rowOff>139189</xdr:rowOff>
    </xdr:from>
    <xdr:ext cx="272868" cy="251336"/>
    <xdr:grpSp>
      <xdr:nvGrpSpPr>
        <xdr:cNvPr id="270" name="Group 6672">
          <a:extLst>
            <a:ext uri="{FF2B5EF4-FFF2-40B4-BE49-F238E27FC236}">
              <a16:creationId xmlns:a16="http://schemas.microsoft.com/office/drawing/2014/main" id="{5ACF88BE-3F44-4A30-B080-BEC6E2E73084}"/>
            </a:ext>
          </a:extLst>
        </xdr:cNvPr>
        <xdr:cNvGrpSpPr>
          <a:grpSpLocks/>
        </xdr:cNvGrpSpPr>
      </xdr:nvGrpSpPr>
      <xdr:grpSpPr bwMode="auto">
        <a:xfrm>
          <a:off x="8712195" y="1143049"/>
          <a:ext cx="272868" cy="251336"/>
          <a:chOff x="536" y="110"/>
          <a:chExt cx="46" cy="44"/>
        </a:xfrm>
      </xdr:grpSpPr>
      <xdr:pic>
        <xdr:nvPicPr>
          <xdr:cNvPr id="271" name="Picture 6673" descr="route2">
            <a:extLst>
              <a:ext uri="{FF2B5EF4-FFF2-40B4-BE49-F238E27FC236}">
                <a16:creationId xmlns:a16="http://schemas.microsoft.com/office/drawing/2014/main" id="{C086E782-006E-4B2E-872A-7138BA9DDF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2" name="Text Box 6674">
            <a:extLst>
              <a:ext uri="{FF2B5EF4-FFF2-40B4-BE49-F238E27FC236}">
                <a16:creationId xmlns:a16="http://schemas.microsoft.com/office/drawing/2014/main" id="{01F5E6B8-D35B-4E98-B8EC-00B42C0BEF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oneCellAnchor>
  <xdr:twoCellAnchor>
    <xdr:from>
      <xdr:col>14</xdr:col>
      <xdr:colOff>160895</xdr:colOff>
      <xdr:row>3</xdr:row>
      <xdr:rowOff>143734</xdr:rowOff>
    </xdr:from>
    <xdr:to>
      <xdr:col>14</xdr:col>
      <xdr:colOff>272449</xdr:colOff>
      <xdr:row>4</xdr:row>
      <xdr:rowOff>83667</xdr:rowOff>
    </xdr:to>
    <xdr:sp macro="" textlink="">
      <xdr:nvSpPr>
        <xdr:cNvPr id="975" name="Oval 401">
          <a:extLst>
            <a:ext uri="{FF2B5EF4-FFF2-40B4-BE49-F238E27FC236}">
              <a16:creationId xmlns:a16="http://schemas.microsoft.com/office/drawing/2014/main" id="{3EB42079-95A1-422F-BA56-90893CE30F70}"/>
            </a:ext>
          </a:extLst>
        </xdr:cNvPr>
        <xdr:cNvSpPr>
          <a:spLocks noChangeArrowheads="1"/>
        </xdr:cNvSpPr>
      </xdr:nvSpPr>
      <xdr:spPr bwMode="auto">
        <a:xfrm>
          <a:off x="9456351" y="626420"/>
          <a:ext cx="111554" cy="1115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107258</xdr:colOff>
      <xdr:row>4</xdr:row>
      <xdr:rowOff>79463</xdr:rowOff>
    </xdr:from>
    <xdr:to>
      <xdr:col>15</xdr:col>
      <xdr:colOff>386147</xdr:colOff>
      <xdr:row>5</xdr:row>
      <xdr:rowOff>152315</xdr:rowOff>
    </xdr:to>
    <xdr:sp macro="" textlink="">
      <xdr:nvSpPr>
        <xdr:cNvPr id="976" name="AutoShape 1393">
          <a:extLst>
            <a:ext uri="{FF2B5EF4-FFF2-40B4-BE49-F238E27FC236}">
              <a16:creationId xmlns:a16="http://schemas.microsoft.com/office/drawing/2014/main" id="{FB54DCE9-2B0C-48C3-B87B-7BAB24187E46}"/>
            </a:ext>
          </a:extLst>
        </xdr:cNvPr>
        <xdr:cNvSpPr>
          <a:spLocks noChangeArrowheads="1"/>
        </xdr:cNvSpPr>
      </xdr:nvSpPr>
      <xdr:spPr bwMode="auto">
        <a:xfrm>
          <a:off x="10108508" y="733770"/>
          <a:ext cx="278889" cy="244474"/>
        </a:xfrm>
        <a:prstGeom prst="hexagon">
          <a:avLst>
            <a:gd name="adj" fmla="val 2877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407</a:t>
          </a:r>
        </a:p>
      </xdr:txBody>
    </xdr:sp>
    <xdr:clientData/>
  </xdr:twoCellAnchor>
  <xdr:twoCellAnchor>
    <xdr:from>
      <xdr:col>15</xdr:col>
      <xdr:colOff>104740</xdr:colOff>
      <xdr:row>3</xdr:row>
      <xdr:rowOff>44184</xdr:rowOff>
    </xdr:from>
    <xdr:to>
      <xdr:col>16</xdr:col>
      <xdr:colOff>216809</xdr:colOff>
      <xdr:row>8</xdr:row>
      <xdr:rowOff>134018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1AAABBBD-F6BF-4017-8397-5E4CAC8525B0}"/>
            </a:ext>
          </a:extLst>
        </xdr:cNvPr>
        <xdr:cNvGrpSpPr/>
      </xdr:nvGrpSpPr>
      <xdr:grpSpPr>
        <a:xfrm rot="15476815">
          <a:off x="10028394" y="598030"/>
          <a:ext cx="953621" cy="817106"/>
          <a:chOff x="10167291" y="459261"/>
          <a:chExt cx="1050549" cy="788258"/>
        </a:xfrm>
      </xdr:grpSpPr>
      <xdr:sp macro="" textlink="">
        <xdr:nvSpPr>
          <xdr:cNvPr id="978" name="Line 157">
            <a:extLst>
              <a:ext uri="{FF2B5EF4-FFF2-40B4-BE49-F238E27FC236}">
                <a16:creationId xmlns:a16="http://schemas.microsoft.com/office/drawing/2014/main" id="{9A033BC9-9730-4EB4-B46F-8B70FE693F91}"/>
              </a:ext>
            </a:extLst>
          </xdr:cNvPr>
          <xdr:cNvSpPr>
            <a:spLocks noChangeShapeType="1"/>
          </xdr:cNvSpPr>
        </xdr:nvSpPr>
        <xdr:spPr bwMode="auto">
          <a:xfrm>
            <a:off x="10775298" y="459261"/>
            <a:ext cx="0" cy="4254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9" name="Freeform 160">
            <a:extLst>
              <a:ext uri="{FF2B5EF4-FFF2-40B4-BE49-F238E27FC236}">
                <a16:creationId xmlns:a16="http://schemas.microsoft.com/office/drawing/2014/main" id="{9BE278F2-786A-43A9-B804-787AE6270264}"/>
              </a:ext>
            </a:extLst>
          </xdr:cNvPr>
          <xdr:cNvSpPr>
            <a:spLocks/>
          </xdr:cNvSpPr>
        </xdr:nvSpPr>
        <xdr:spPr bwMode="auto">
          <a:xfrm flipH="1">
            <a:off x="10167291" y="733169"/>
            <a:ext cx="615950" cy="514350"/>
          </a:xfrm>
          <a:custGeom>
            <a:avLst/>
            <a:gdLst>
              <a:gd name="T0" fmla="*/ 0 w 45"/>
              <a:gd name="T1" fmla="*/ 75 h 75"/>
              <a:gd name="T2" fmla="*/ 0 w 45"/>
              <a:gd name="T3" fmla="*/ 18 h 75"/>
              <a:gd name="T4" fmla="*/ 45 w 45"/>
              <a:gd name="T5" fmla="*/ 0 h 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45" h="75">
                <a:moveTo>
                  <a:pt x="0" y="75"/>
                </a:moveTo>
                <a:lnTo>
                  <a:pt x="0" y="18"/>
                </a:lnTo>
                <a:lnTo>
                  <a:pt x="45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80" name="Line 456">
            <a:extLst>
              <a:ext uri="{FF2B5EF4-FFF2-40B4-BE49-F238E27FC236}">
                <a16:creationId xmlns:a16="http://schemas.microsoft.com/office/drawing/2014/main" id="{C1D5331D-344B-4B46-88F7-E87DDFE6A201}"/>
              </a:ext>
            </a:extLst>
          </xdr:cNvPr>
          <xdr:cNvSpPr>
            <a:spLocks noChangeShapeType="1"/>
          </xdr:cNvSpPr>
        </xdr:nvSpPr>
        <xdr:spPr bwMode="auto">
          <a:xfrm flipH="1">
            <a:off x="10817790" y="856980"/>
            <a:ext cx="400050" cy="63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2" name="Oval 401">
            <a:extLst>
              <a:ext uri="{FF2B5EF4-FFF2-40B4-BE49-F238E27FC236}">
                <a16:creationId xmlns:a16="http://schemas.microsoft.com/office/drawing/2014/main" id="{08FCAEE1-C705-4AF4-9955-70BEDBA06B2C}"/>
              </a:ext>
            </a:extLst>
          </xdr:cNvPr>
          <xdr:cNvSpPr>
            <a:spLocks noChangeArrowheads="1"/>
          </xdr:cNvSpPr>
        </xdr:nvSpPr>
        <xdr:spPr bwMode="auto">
          <a:xfrm>
            <a:off x="10713315" y="796559"/>
            <a:ext cx="136445" cy="13060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445340</xdr:colOff>
      <xdr:row>6</xdr:row>
      <xdr:rowOff>16532</xdr:rowOff>
    </xdr:from>
    <xdr:to>
      <xdr:col>15</xdr:col>
      <xdr:colOff>559640</xdr:colOff>
      <xdr:row>6</xdr:row>
      <xdr:rowOff>130832</xdr:rowOff>
    </xdr:to>
    <xdr:sp macro="" textlink="">
      <xdr:nvSpPr>
        <xdr:cNvPr id="984" name="AutoShape 133">
          <a:extLst>
            <a:ext uri="{FF2B5EF4-FFF2-40B4-BE49-F238E27FC236}">
              <a16:creationId xmlns:a16="http://schemas.microsoft.com/office/drawing/2014/main" id="{EB528DCF-1C7E-4E70-9B29-C021851435A4}"/>
            </a:ext>
          </a:extLst>
        </xdr:cNvPr>
        <xdr:cNvSpPr>
          <a:spLocks noChangeArrowheads="1"/>
        </xdr:cNvSpPr>
      </xdr:nvSpPr>
      <xdr:spPr bwMode="auto">
        <a:xfrm>
          <a:off x="10446590" y="1014083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589434</xdr:colOff>
      <xdr:row>5</xdr:row>
      <xdr:rowOff>153945</xdr:rowOff>
    </xdr:from>
    <xdr:ext cx="270742" cy="244550"/>
    <xdr:pic>
      <xdr:nvPicPr>
        <xdr:cNvPr id="985" name="Picture 12589">
          <a:extLst>
            <a:ext uri="{FF2B5EF4-FFF2-40B4-BE49-F238E27FC236}">
              <a16:creationId xmlns:a16="http://schemas.microsoft.com/office/drawing/2014/main" id="{85A63623-7A0C-481D-94B7-676929F7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7984" y="979445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15</xdr:col>
      <xdr:colOff>448367</xdr:colOff>
      <xdr:row>4</xdr:row>
      <xdr:rowOff>52002</xdr:rowOff>
    </xdr:from>
    <xdr:ext cx="414697" cy="168519"/>
    <xdr:sp macro="" textlink="">
      <xdr:nvSpPr>
        <xdr:cNvPr id="986" name="Text Box 1620">
          <a:extLst>
            <a:ext uri="{FF2B5EF4-FFF2-40B4-BE49-F238E27FC236}">
              <a16:creationId xmlns:a16="http://schemas.microsoft.com/office/drawing/2014/main" id="{713F00B3-A691-41F5-8DA0-C3EC8E9FB255}"/>
            </a:ext>
          </a:extLst>
        </xdr:cNvPr>
        <xdr:cNvSpPr txBox="1">
          <a:spLocks noChangeArrowheads="1"/>
        </xdr:cNvSpPr>
      </xdr:nvSpPr>
      <xdr:spPr bwMode="auto">
        <a:xfrm>
          <a:off x="10436917" y="706052"/>
          <a:ext cx="414697" cy="16851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260350</xdr:colOff>
      <xdr:row>7</xdr:row>
      <xdr:rowOff>53975</xdr:rowOff>
    </xdr:from>
    <xdr:ext cx="279400" cy="227079"/>
    <xdr:grpSp>
      <xdr:nvGrpSpPr>
        <xdr:cNvPr id="987" name="Group 6672">
          <a:extLst>
            <a:ext uri="{FF2B5EF4-FFF2-40B4-BE49-F238E27FC236}">
              <a16:creationId xmlns:a16="http://schemas.microsoft.com/office/drawing/2014/main" id="{E362526D-A229-4845-9A39-F07A6B7CB7BC}"/>
            </a:ext>
          </a:extLst>
        </xdr:cNvPr>
        <xdr:cNvGrpSpPr>
          <a:grpSpLocks/>
        </xdr:cNvGrpSpPr>
      </xdr:nvGrpSpPr>
      <xdr:grpSpPr bwMode="auto">
        <a:xfrm>
          <a:off x="10252262" y="1230593"/>
          <a:ext cx="279400" cy="227079"/>
          <a:chOff x="536" y="110"/>
          <a:chExt cx="46" cy="44"/>
        </a:xfrm>
      </xdr:grpSpPr>
      <xdr:pic>
        <xdr:nvPicPr>
          <xdr:cNvPr id="988" name="Picture 6673" descr="route2">
            <a:extLst>
              <a:ext uri="{FF2B5EF4-FFF2-40B4-BE49-F238E27FC236}">
                <a16:creationId xmlns:a16="http://schemas.microsoft.com/office/drawing/2014/main" id="{7CC00146-1BF8-434A-B78A-15E2AF5BA8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9" name="Text Box 6674">
            <a:extLst>
              <a:ext uri="{FF2B5EF4-FFF2-40B4-BE49-F238E27FC236}">
                <a16:creationId xmlns:a16="http://schemas.microsoft.com/office/drawing/2014/main" id="{576C353D-8FA1-49B2-9AAD-B1CC28DA73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oneCellAnchor>
  <xdr:oneCellAnchor>
    <xdr:from>
      <xdr:col>15</xdr:col>
      <xdr:colOff>168275</xdr:colOff>
      <xdr:row>3</xdr:row>
      <xdr:rowOff>19050</xdr:rowOff>
    </xdr:from>
    <xdr:ext cx="241381" cy="188979"/>
    <xdr:grpSp>
      <xdr:nvGrpSpPr>
        <xdr:cNvPr id="990" name="Group 6672">
          <a:extLst>
            <a:ext uri="{FF2B5EF4-FFF2-40B4-BE49-F238E27FC236}">
              <a16:creationId xmlns:a16="http://schemas.microsoft.com/office/drawing/2014/main" id="{DBA21B87-1250-443F-97D4-8F892FD20661}"/>
            </a:ext>
          </a:extLst>
        </xdr:cNvPr>
        <xdr:cNvGrpSpPr>
          <a:grpSpLocks/>
        </xdr:cNvGrpSpPr>
      </xdr:nvGrpSpPr>
      <xdr:grpSpPr bwMode="auto">
        <a:xfrm>
          <a:off x="10160187" y="504638"/>
          <a:ext cx="241381" cy="188979"/>
          <a:chOff x="536" y="110"/>
          <a:chExt cx="46" cy="44"/>
        </a:xfrm>
      </xdr:grpSpPr>
      <xdr:pic>
        <xdr:nvPicPr>
          <xdr:cNvPr id="991" name="Picture 6673" descr="route2">
            <a:extLst>
              <a:ext uri="{FF2B5EF4-FFF2-40B4-BE49-F238E27FC236}">
                <a16:creationId xmlns:a16="http://schemas.microsoft.com/office/drawing/2014/main" id="{5A5651E1-C526-453B-9DFD-CF89703676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2" name="Text Box 6674">
            <a:extLst>
              <a:ext uri="{FF2B5EF4-FFF2-40B4-BE49-F238E27FC236}">
                <a16:creationId xmlns:a16="http://schemas.microsoft.com/office/drawing/2014/main" id="{7746558D-C6CD-4337-A9E0-42D9BE6E69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oneCellAnchor>
  <xdr:twoCellAnchor>
    <xdr:from>
      <xdr:col>18</xdr:col>
      <xdr:colOff>339639</xdr:colOff>
      <xdr:row>5</xdr:row>
      <xdr:rowOff>107434</xdr:rowOff>
    </xdr:from>
    <xdr:to>
      <xdr:col>18</xdr:col>
      <xdr:colOff>618528</xdr:colOff>
      <xdr:row>7</xdr:row>
      <xdr:rowOff>8837</xdr:rowOff>
    </xdr:to>
    <xdr:sp macro="" textlink="">
      <xdr:nvSpPr>
        <xdr:cNvPr id="993" name="AutoShape 1393">
          <a:extLst>
            <a:ext uri="{FF2B5EF4-FFF2-40B4-BE49-F238E27FC236}">
              <a16:creationId xmlns:a16="http://schemas.microsoft.com/office/drawing/2014/main" id="{025C63BA-17FB-40C0-B8E5-766BDBF62033}"/>
            </a:ext>
          </a:extLst>
        </xdr:cNvPr>
        <xdr:cNvSpPr>
          <a:spLocks noChangeArrowheads="1"/>
        </xdr:cNvSpPr>
      </xdr:nvSpPr>
      <xdr:spPr bwMode="auto">
        <a:xfrm>
          <a:off x="12442739" y="932934"/>
          <a:ext cx="278889" cy="244303"/>
        </a:xfrm>
        <a:prstGeom prst="hexagon">
          <a:avLst>
            <a:gd name="adj" fmla="val 2877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407</a:t>
          </a:r>
        </a:p>
      </xdr:txBody>
    </xdr:sp>
    <xdr:clientData/>
  </xdr:twoCellAnchor>
  <xdr:twoCellAnchor>
    <xdr:from>
      <xdr:col>18</xdr:col>
      <xdr:colOff>307974</xdr:colOff>
      <xdr:row>4</xdr:row>
      <xdr:rowOff>47625</xdr:rowOff>
    </xdr:from>
    <xdr:to>
      <xdr:col>18</xdr:col>
      <xdr:colOff>317499</xdr:colOff>
      <xdr:row>7</xdr:row>
      <xdr:rowOff>82550</xdr:rowOff>
    </xdr:to>
    <xdr:sp macro="" textlink="">
      <xdr:nvSpPr>
        <xdr:cNvPr id="1000" name="Line 171">
          <a:extLst>
            <a:ext uri="{FF2B5EF4-FFF2-40B4-BE49-F238E27FC236}">
              <a16:creationId xmlns:a16="http://schemas.microsoft.com/office/drawing/2014/main" id="{88988FE0-2E60-42B5-BAFA-0C0AA21CB07A}"/>
            </a:ext>
          </a:extLst>
        </xdr:cNvPr>
        <xdr:cNvSpPr>
          <a:spLocks noChangeShapeType="1"/>
        </xdr:cNvSpPr>
      </xdr:nvSpPr>
      <xdr:spPr bwMode="auto">
        <a:xfrm rot="10800000">
          <a:off x="12411074" y="701675"/>
          <a:ext cx="9525" cy="549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142875</xdr:colOff>
      <xdr:row>4</xdr:row>
      <xdr:rowOff>25400</xdr:rowOff>
    </xdr:from>
    <xdr:to>
      <xdr:col>17</xdr:col>
      <xdr:colOff>327025</xdr:colOff>
      <xdr:row>6</xdr:row>
      <xdr:rowOff>139700</xdr:rowOff>
    </xdr:to>
    <xdr:sp macro="" textlink="">
      <xdr:nvSpPr>
        <xdr:cNvPr id="1001" name="Text Box 427">
          <a:extLst>
            <a:ext uri="{FF2B5EF4-FFF2-40B4-BE49-F238E27FC236}">
              <a16:creationId xmlns:a16="http://schemas.microsoft.com/office/drawing/2014/main" id="{C8CFFABF-42F6-41A3-85F7-DA068AD7C65A}"/>
            </a:ext>
          </a:extLst>
        </xdr:cNvPr>
        <xdr:cNvSpPr txBox="1">
          <a:spLocks noChangeArrowheads="1"/>
        </xdr:cNvSpPr>
      </xdr:nvSpPr>
      <xdr:spPr bwMode="auto">
        <a:xfrm rot="10800000">
          <a:off x="11541125" y="679450"/>
          <a:ext cx="184150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穴太寺</a:t>
          </a:r>
        </a:p>
      </xdr:txBody>
    </xdr:sp>
    <xdr:clientData/>
  </xdr:twoCellAnchor>
  <xdr:twoCellAnchor>
    <xdr:from>
      <xdr:col>17</xdr:col>
      <xdr:colOff>88900</xdr:colOff>
      <xdr:row>5</xdr:row>
      <xdr:rowOff>109006</xdr:rowOff>
    </xdr:from>
    <xdr:to>
      <xdr:col>18</xdr:col>
      <xdr:colOff>657307</xdr:colOff>
      <xdr:row>7</xdr:row>
      <xdr:rowOff>133349</xdr:rowOff>
    </xdr:to>
    <xdr:sp macro="" textlink="">
      <xdr:nvSpPr>
        <xdr:cNvPr id="1002" name="Freeform 156">
          <a:extLst>
            <a:ext uri="{FF2B5EF4-FFF2-40B4-BE49-F238E27FC236}">
              <a16:creationId xmlns:a16="http://schemas.microsoft.com/office/drawing/2014/main" id="{BDE9C5EA-A65F-4A4F-9AA6-35B1D19E33B9}"/>
            </a:ext>
          </a:extLst>
        </xdr:cNvPr>
        <xdr:cNvSpPr>
          <a:spLocks/>
        </xdr:cNvSpPr>
      </xdr:nvSpPr>
      <xdr:spPr bwMode="auto">
        <a:xfrm rot="10800000">
          <a:off x="11487150" y="934506"/>
          <a:ext cx="1273257" cy="367243"/>
        </a:xfrm>
        <a:custGeom>
          <a:avLst/>
          <a:gdLst>
            <a:gd name="T0" fmla="*/ 0 w 110"/>
            <a:gd name="T1" fmla="*/ 74 h 74"/>
            <a:gd name="T2" fmla="*/ 0 w 110"/>
            <a:gd name="T3" fmla="*/ 39 h 74"/>
            <a:gd name="T4" fmla="*/ 78 w 110"/>
            <a:gd name="T5" fmla="*/ 40 h 74"/>
            <a:gd name="T6" fmla="*/ 78 w 110"/>
            <a:gd name="T7" fmla="*/ 9 h 74"/>
            <a:gd name="T8" fmla="*/ 79 w 110"/>
            <a:gd name="T9" fmla="*/ 7 h 74"/>
            <a:gd name="T10" fmla="*/ 93 w 110"/>
            <a:gd name="T11" fmla="*/ 3 h 74"/>
            <a:gd name="T12" fmla="*/ 110 w 110"/>
            <a:gd name="T13" fmla="*/ 0 h 74"/>
            <a:gd name="connsiteX0" fmla="*/ 0 w 10000"/>
            <a:gd name="connsiteY0" fmla="*/ 5270 h 5405"/>
            <a:gd name="connsiteX1" fmla="*/ 7091 w 10000"/>
            <a:gd name="connsiteY1" fmla="*/ 5405 h 5405"/>
            <a:gd name="connsiteX2" fmla="*/ 7091 w 10000"/>
            <a:gd name="connsiteY2" fmla="*/ 1216 h 5405"/>
            <a:gd name="connsiteX3" fmla="*/ 7182 w 10000"/>
            <a:gd name="connsiteY3" fmla="*/ 946 h 5405"/>
            <a:gd name="connsiteX4" fmla="*/ 8455 w 10000"/>
            <a:gd name="connsiteY4" fmla="*/ 405 h 5405"/>
            <a:gd name="connsiteX5" fmla="*/ 10000 w 10000"/>
            <a:gd name="connsiteY5" fmla="*/ 0 h 5405"/>
            <a:gd name="connsiteX0" fmla="*/ 0 w 12219"/>
            <a:gd name="connsiteY0" fmla="*/ 9404 h 10000"/>
            <a:gd name="connsiteX1" fmla="*/ 9310 w 12219"/>
            <a:gd name="connsiteY1" fmla="*/ 10000 h 10000"/>
            <a:gd name="connsiteX2" fmla="*/ 9310 w 12219"/>
            <a:gd name="connsiteY2" fmla="*/ 2250 h 10000"/>
            <a:gd name="connsiteX3" fmla="*/ 9401 w 12219"/>
            <a:gd name="connsiteY3" fmla="*/ 1750 h 10000"/>
            <a:gd name="connsiteX4" fmla="*/ 10674 w 12219"/>
            <a:gd name="connsiteY4" fmla="*/ 749 h 10000"/>
            <a:gd name="connsiteX5" fmla="*/ 12219 w 12219"/>
            <a:gd name="connsiteY5" fmla="*/ 0 h 10000"/>
            <a:gd name="connsiteX0" fmla="*/ 0 w 13312"/>
            <a:gd name="connsiteY0" fmla="*/ 9058 h 10000"/>
            <a:gd name="connsiteX1" fmla="*/ 10403 w 13312"/>
            <a:gd name="connsiteY1" fmla="*/ 10000 h 10000"/>
            <a:gd name="connsiteX2" fmla="*/ 10403 w 13312"/>
            <a:gd name="connsiteY2" fmla="*/ 2250 h 10000"/>
            <a:gd name="connsiteX3" fmla="*/ 10494 w 13312"/>
            <a:gd name="connsiteY3" fmla="*/ 1750 h 10000"/>
            <a:gd name="connsiteX4" fmla="*/ 11767 w 13312"/>
            <a:gd name="connsiteY4" fmla="*/ 749 h 10000"/>
            <a:gd name="connsiteX5" fmla="*/ 13312 w 13312"/>
            <a:gd name="connsiteY5" fmla="*/ 0 h 10000"/>
            <a:gd name="connsiteX0" fmla="*/ 0 w 13312"/>
            <a:gd name="connsiteY0" fmla="*/ 9750 h 10000"/>
            <a:gd name="connsiteX1" fmla="*/ 10403 w 13312"/>
            <a:gd name="connsiteY1" fmla="*/ 10000 h 10000"/>
            <a:gd name="connsiteX2" fmla="*/ 10403 w 13312"/>
            <a:gd name="connsiteY2" fmla="*/ 2250 h 10000"/>
            <a:gd name="connsiteX3" fmla="*/ 10494 w 13312"/>
            <a:gd name="connsiteY3" fmla="*/ 1750 h 10000"/>
            <a:gd name="connsiteX4" fmla="*/ 11767 w 13312"/>
            <a:gd name="connsiteY4" fmla="*/ 749 h 10000"/>
            <a:gd name="connsiteX5" fmla="*/ 13312 w 13312"/>
            <a:gd name="connsiteY5" fmla="*/ 0 h 10000"/>
            <a:gd name="connsiteX0" fmla="*/ 0 w 13279"/>
            <a:gd name="connsiteY0" fmla="*/ 9491 h 10000"/>
            <a:gd name="connsiteX1" fmla="*/ 10370 w 13279"/>
            <a:gd name="connsiteY1" fmla="*/ 10000 h 10000"/>
            <a:gd name="connsiteX2" fmla="*/ 10370 w 13279"/>
            <a:gd name="connsiteY2" fmla="*/ 2250 h 10000"/>
            <a:gd name="connsiteX3" fmla="*/ 10461 w 13279"/>
            <a:gd name="connsiteY3" fmla="*/ 1750 h 10000"/>
            <a:gd name="connsiteX4" fmla="*/ 11734 w 13279"/>
            <a:gd name="connsiteY4" fmla="*/ 749 h 10000"/>
            <a:gd name="connsiteX5" fmla="*/ 13279 w 13279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3279" h="10000">
              <a:moveTo>
                <a:pt x="0" y="9491"/>
              </a:moveTo>
              <a:lnTo>
                <a:pt x="10370" y="10000"/>
              </a:lnTo>
              <a:lnTo>
                <a:pt x="10370" y="2250"/>
              </a:lnTo>
              <a:cubicBezTo>
                <a:pt x="10400" y="2083"/>
                <a:pt x="10431" y="1917"/>
                <a:pt x="10461" y="1750"/>
              </a:cubicBezTo>
              <a:lnTo>
                <a:pt x="11734" y="749"/>
              </a:lnTo>
              <a:lnTo>
                <a:pt x="1327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136525</xdr:colOff>
      <xdr:row>3</xdr:row>
      <xdr:rowOff>6350</xdr:rowOff>
    </xdr:from>
    <xdr:to>
      <xdr:col>17</xdr:col>
      <xdr:colOff>371475</xdr:colOff>
      <xdr:row>5</xdr:row>
      <xdr:rowOff>101600</xdr:rowOff>
    </xdr:to>
    <xdr:sp macro="" textlink="">
      <xdr:nvSpPr>
        <xdr:cNvPr id="1003" name="Freeform 1389">
          <a:extLst>
            <a:ext uri="{FF2B5EF4-FFF2-40B4-BE49-F238E27FC236}">
              <a16:creationId xmlns:a16="http://schemas.microsoft.com/office/drawing/2014/main" id="{8CDA185D-939F-4C03-AB4B-2306595E4445}"/>
            </a:ext>
          </a:extLst>
        </xdr:cNvPr>
        <xdr:cNvSpPr>
          <a:spLocks/>
        </xdr:cNvSpPr>
      </xdr:nvSpPr>
      <xdr:spPr bwMode="auto">
        <a:xfrm rot="10800000">
          <a:off x="11534775" y="488950"/>
          <a:ext cx="234950" cy="438150"/>
        </a:xfrm>
        <a:custGeom>
          <a:avLst/>
          <a:gdLst>
            <a:gd name="T0" fmla="*/ 0 w 27"/>
            <a:gd name="T1" fmla="*/ 0 h 48"/>
            <a:gd name="T2" fmla="*/ 1 w 27"/>
            <a:gd name="T3" fmla="*/ 36 h 48"/>
            <a:gd name="T4" fmla="*/ 27 w 27"/>
            <a:gd name="T5" fmla="*/ 37 h 48"/>
            <a:gd name="T6" fmla="*/ 26 w 27"/>
            <a:gd name="T7" fmla="*/ 48 h 4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7" h="48">
              <a:moveTo>
                <a:pt x="0" y="0"/>
              </a:moveTo>
              <a:lnTo>
                <a:pt x="1" y="36"/>
              </a:lnTo>
              <a:lnTo>
                <a:pt x="27" y="37"/>
              </a:lnTo>
              <a:lnTo>
                <a:pt x="26" y="4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304800</xdr:colOff>
      <xdr:row>5</xdr:row>
      <xdr:rowOff>155575</xdr:rowOff>
    </xdr:from>
    <xdr:to>
      <xdr:col>17</xdr:col>
      <xdr:colOff>419100</xdr:colOff>
      <xdr:row>6</xdr:row>
      <xdr:rowOff>98425</xdr:rowOff>
    </xdr:to>
    <xdr:sp macro="" textlink="">
      <xdr:nvSpPr>
        <xdr:cNvPr id="1005" name="AutoShape 133">
          <a:extLst>
            <a:ext uri="{FF2B5EF4-FFF2-40B4-BE49-F238E27FC236}">
              <a16:creationId xmlns:a16="http://schemas.microsoft.com/office/drawing/2014/main" id="{96D0FFB7-7C25-46DE-AD2F-B9103AD61B29}"/>
            </a:ext>
          </a:extLst>
        </xdr:cNvPr>
        <xdr:cNvSpPr>
          <a:spLocks noChangeArrowheads="1"/>
        </xdr:cNvSpPr>
      </xdr:nvSpPr>
      <xdr:spPr bwMode="auto">
        <a:xfrm>
          <a:off x="11703050" y="981075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18</xdr:col>
      <xdr:colOff>98425</xdr:colOff>
      <xdr:row>4</xdr:row>
      <xdr:rowOff>0</xdr:rowOff>
    </xdr:from>
    <xdr:ext cx="241381" cy="188979"/>
    <xdr:grpSp>
      <xdr:nvGrpSpPr>
        <xdr:cNvPr id="1006" name="Group 6672">
          <a:extLst>
            <a:ext uri="{FF2B5EF4-FFF2-40B4-BE49-F238E27FC236}">
              <a16:creationId xmlns:a16="http://schemas.microsoft.com/office/drawing/2014/main" id="{532CDFBC-EDCE-4A06-8493-20F6CEC5E49F}"/>
            </a:ext>
          </a:extLst>
        </xdr:cNvPr>
        <xdr:cNvGrpSpPr>
          <a:grpSpLocks/>
        </xdr:cNvGrpSpPr>
      </xdr:nvGrpSpPr>
      <xdr:grpSpPr bwMode="auto">
        <a:xfrm>
          <a:off x="12205447" y="658346"/>
          <a:ext cx="241381" cy="188979"/>
          <a:chOff x="536" y="110"/>
          <a:chExt cx="46" cy="44"/>
        </a:xfrm>
      </xdr:grpSpPr>
      <xdr:pic>
        <xdr:nvPicPr>
          <xdr:cNvPr id="1007" name="Picture 6673" descr="route2">
            <a:extLst>
              <a:ext uri="{FF2B5EF4-FFF2-40B4-BE49-F238E27FC236}">
                <a16:creationId xmlns:a16="http://schemas.microsoft.com/office/drawing/2014/main" id="{C132A45C-536F-49EA-BCF1-1EDAF539C8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8" name="Text Box 6674">
            <a:extLst>
              <a:ext uri="{FF2B5EF4-FFF2-40B4-BE49-F238E27FC236}">
                <a16:creationId xmlns:a16="http://schemas.microsoft.com/office/drawing/2014/main" id="{966857C9-3256-4596-BAAD-92D087A713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HG創英角ｺﾞｼｯｸUB" panose="020B0909000000000000" pitchFamily="49" charset="-128"/>
                <a:ea typeface="HG創英角ｺﾞｼｯｸUB" panose="020B0909000000000000" pitchFamily="49" charset="-128"/>
              </a:rPr>
              <a:t>423</a:t>
            </a:r>
          </a:p>
        </xdr:txBody>
      </xdr:sp>
    </xdr:grpSp>
    <xdr:clientData/>
  </xdr:oneCellAnchor>
  <xdr:oneCellAnchor>
    <xdr:from>
      <xdr:col>18</xdr:col>
      <xdr:colOff>285750</xdr:colOff>
      <xdr:row>4</xdr:row>
      <xdr:rowOff>111125</xdr:rowOff>
    </xdr:from>
    <xdr:ext cx="414697" cy="168519"/>
    <xdr:sp macro="" textlink="">
      <xdr:nvSpPr>
        <xdr:cNvPr id="1015" name="Text Box 1620">
          <a:extLst>
            <a:ext uri="{FF2B5EF4-FFF2-40B4-BE49-F238E27FC236}">
              <a16:creationId xmlns:a16="http://schemas.microsoft.com/office/drawing/2014/main" id="{AF0056E4-5F57-430F-B249-8DBF33600D71}"/>
            </a:ext>
          </a:extLst>
        </xdr:cNvPr>
        <xdr:cNvSpPr txBox="1">
          <a:spLocks noChangeArrowheads="1"/>
        </xdr:cNvSpPr>
      </xdr:nvSpPr>
      <xdr:spPr bwMode="auto">
        <a:xfrm>
          <a:off x="12388850" y="765175"/>
          <a:ext cx="414697" cy="16851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260350</xdr:colOff>
      <xdr:row>5</xdr:row>
      <xdr:rowOff>61381</xdr:rowOff>
    </xdr:from>
    <xdr:to>
      <xdr:col>18</xdr:col>
      <xdr:colOff>371472</xdr:colOff>
      <xdr:row>6</xdr:row>
      <xdr:rowOff>1062</xdr:rowOff>
    </xdr:to>
    <xdr:sp macro="" textlink="">
      <xdr:nvSpPr>
        <xdr:cNvPr id="1016" name="Oval 1295">
          <a:extLst>
            <a:ext uri="{FF2B5EF4-FFF2-40B4-BE49-F238E27FC236}">
              <a16:creationId xmlns:a16="http://schemas.microsoft.com/office/drawing/2014/main" id="{C5D7F511-832B-4B7A-91EE-DCE3A382139A}"/>
            </a:ext>
          </a:extLst>
        </xdr:cNvPr>
        <xdr:cNvSpPr>
          <a:spLocks noChangeArrowheads="1"/>
        </xdr:cNvSpPr>
      </xdr:nvSpPr>
      <xdr:spPr bwMode="auto">
        <a:xfrm>
          <a:off x="12363450" y="886881"/>
          <a:ext cx="111122" cy="1111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434975</xdr:colOff>
      <xdr:row>6</xdr:row>
      <xdr:rowOff>34925</xdr:rowOff>
    </xdr:from>
    <xdr:to>
      <xdr:col>18</xdr:col>
      <xdr:colOff>242714</xdr:colOff>
      <xdr:row>8</xdr:row>
      <xdr:rowOff>70731</xdr:rowOff>
    </xdr:to>
    <xdr:grpSp>
      <xdr:nvGrpSpPr>
        <xdr:cNvPr id="1019" name="グループ化 1018">
          <a:extLst>
            <a:ext uri="{FF2B5EF4-FFF2-40B4-BE49-F238E27FC236}">
              <a16:creationId xmlns:a16="http://schemas.microsoft.com/office/drawing/2014/main" id="{525D2AD7-E2F6-4EF2-8036-91ECC218EBED}"/>
            </a:ext>
          </a:extLst>
        </xdr:cNvPr>
        <xdr:cNvGrpSpPr/>
      </xdr:nvGrpSpPr>
      <xdr:grpSpPr>
        <a:xfrm>
          <a:off x="11836960" y="1038785"/>
          <a:ext cx="512776" cy="381321"/>
          <a:chOff x="6204640" y="6415031"/>
          <a:chExt cx="512589" cy="378706"/>
        </a:xfrm>
      </xdr:grpSpPr>
      <xdr:sp macro="" textlink="">
        <xdr:nvSpPr>
          <xdr:cNvPr id="1020" name="Text Box 1563">
            <a:extLst>
              <a:ext uri="{FF2B5EF4-FFF2-40B4-BE49-F238E27FC236}">
                <a16:creationId xmlns:a16="http://schemas.microsoft.com/office/drawing/2014/main" id="{E0733911-0361-4855-B359-7F091B647E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04640" y="6415031"/>
            <a:ext cx="512589" cy="378706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ctr" rtl="0">
              <a:lnSpc>
                <a:spcPts val="9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021" name="Line 2669">
            <a:extLst>
              <a:ext uri="{FF2B5EF4-FFF2-40B4-BE49-F238E27FC236}">
                <a16:creationId xmlns:a16="http://schemas.microsoft.com/office/drawing/2014/main" id="{AAD78CD1-2B8A-4732-B33A-32984038585D}"/>
              </a:ext>
            </a:extLst>
          </xdr:cNvPr>
          <xdr:cNvSpPr>
            <a:spLocks noChangeShapeType="1"/>
          </xdr:cNvSpPr>
        </xdr:nvSpPr>
        <xdr:spPr bwMode="auto">
          <a:xfrm rot="10550807" flipH="1">
            <a:off x="6272718" y="6612115"/>
            <a:ext cx="204348" cy="11435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14927 w 441552"/>
              <a:gd name="connsiteY0" fmla="*/ 0 h 769890"/>
              <a:gd name="connsiteX1" fmla="*/ 108886 w 441552"/>
              <a:gd name="connsiteY1" fmla="*/ 659704 h 769890"/>
              <a:gd name="connsiteX2" fmla="*/ 441552 w 441552"/>
              <a:gd name="connsiteY2" fmla="*/ 769891 h 769890"/>
              <a:gd name="connsiteX0" fmla="*/ 14927 w 108887"/>
              <a:gd name="connsiteY0" fmla="*/ 0 h 659703"/>
              <a:gd name="connsiteX1" fmla="*/ 108886 w 108887"/>
              <a:gd name="connsiteY1" fmla="*/ 659704 h 659703"/>
              <a:gd name="connsiteX0" fmla="*/ 124276 w 124812"/>
              <a:gd name="connsiteY0" fmla="*/ 0 h 823303"/>
              <a:gd name="connsiteX1" fmla="*/ 64219 w 124812"/>
              <a:gd name="connsiteY1" fmla="*/ 823301 h 823303"/>
              <a:gd name="connsiteX0" fmla="*/ 60057 w 66876"/>
              <a:gd name="connsiteY0" fmla="*/ 0 h 823299"/>
              <a:gd name="connsiteX1" fmla="*/ 0 w 66876"/>
              <a:gd name="connsiteY1" fmla="*/ 823301 h 823299"/>
              <a:gd name="connsiteX0" fmla="*/ 322108 w 322620"/>
              <a:gd name="connsiteY0" fmla="*/ 0 h 997960"/>
              <a:gd name="connsiteX1" fmla="*/ 0 w 322620"/>
              <a:gd name="connsiteY1" fmla="*/ 997962 h 997960"/>
              <a:gd name="connsiteX0" fmla="*/ 962330 w 962483"/>
              <a:gd name="connsiteY0" fmla="*/ -1 h 481986"/>
              <a:gd name="connsiteX1" fmla="*/ 0 w 962483"/>
              <a:gd name="connsiteY1" fmla="*/ 481984 h 481986"/>
              <a:gd name="connsiteX0" fmla="*/ 626555 w 626796"/>
              <a:gd name="connsiteY0" fmla="*/ 8943 h 141324"/>
              <a:gd name="connsiteX1" fmla="*/ -1 w 626796"/>
              <a:gd name="connsiteY1" fmla="*/ 141182 h 141324"/>
              <a:gd name="connsiteX0" fmla="*/ 626555 w 626858"/>
              <a:gd name="connsiteY0" fmla="*/ -1 h 228600"/>
              <a:gd name="connsiteX1" fmla="*/ -1 w 626858"/>
              <a:gd name="connsiteY1" fmla="*/ 132238 h 228600"/>
              <a:gd name="connsiteX0" fmla="*/ 847267 w 847472"/>
              <a:gd name="connsiteY0" fmla="*/ 84999 h 249102"/>
              <a:gd name="connsiteX1" fmla="*/ -1 w 847472"/>
              <a:gd name="connsiteY1" fmla="*/ -1 h 249102"/>
              <a:gd name="connsiteX0" fmla="*/ 847267 w 847268"/>
              <a:gd name="connsiteY0" fmla="*/ 84999 h 85000"/>
              <a:gd name="connsiteX1" fmla="*/ -1 w 847268"/>
              <a:gd name="connsiteY1" fmla="*/ -1 h 85000"/>
              <a:gd name="connsiteX0" fmla="*/ 870148 w 870149"/>
              <a:gd name="connsiteY0" fmla="*/ 194357 h 194358"/>
              <a:gd name="connsiteX1" fmla="*/ 0 w 870149"/>
              <a:gd name="connsiteY1" fmla="*/ 0 h 194358"/>
              <a:gd name="connsiteX0" fmla="*/ 914083 w 914084"/>
              <a:gd name="connsiteY0" fmla="*/ 172115 h 172116"/>
              <a:gd name="connsiteX1" fmla="*/ 0 w 914084"/>
              <a:gd name="connsiteY1" fmla="*/ 2 h 172116"/>
              <a:gd name="connsiteX0" fmla="*/ 914083 w 914084"/>
              <a:gd name="connsiteY0" fmla="*/ 172115 h 172116"/>
              <a:gd name="connsiteX1" fmla="*/ 0 w 914084"/>
              <a:gd name="connsiteY1" fmla="*/ 2 h 172116"/>
              <a:gd name="connsiteX0" fmla="*/ 880339 w 880338"/>
              <a:gd name="connsiteY0" fmla="*/ 78772 h 78773"/>
              <a:gd name="connsiteX1" fmla="*/ 0 w 880338"/>
              <a:gd name="connsiteY1" fmla="*/ -2 h 78773"/>
              <a:gd name="connsiteX0" fmla="*/ 858979 w 858980"/>
              <a:gd name="connsiteY0" fmla="*/ 90851 h 90849"/>
              <a:gd name="connsiteX1" fmla="*/ 0 w 858980"/>
              <a:gd name="connsiteY1" fmla="*/ 2 h 90849"/>
              <a:gd name="connsiteX0" fmla="*/ 858979 w 859777"/>
              <a:gd name="connsiteY0" fmla="*/ 90847 h 90849"/>
              <a:gd name="connsiteX1" fmla="*/ 0 w 859777"/>
              <a:gd name="connsiteY1" fmla="*/ -2 h 90849"/>
              <a:gd name="connsiteX0" fmla="*/ 654649 w 655839"/>
              <a:gd name="connsiteY0" fmla="*/ 86733 h 86731"/>
              <a:gd name="connsiteX1" fmla="*/ -1 w 655839"/>
              <a:gd name="connsiteY1" fmla="*/ -1 h 86731"/>
              <a:gd name="connsiteX0" fmla="*/ 654649 w 655369"/>
              <a:gd name="connsiteY0" fmla="*/ 86733 h 86735"/>
              <a:gd name="connsiteX1" fmla="*/ -1 w 655369"/>
              <a:gd name="connsiteY1" fmla="*/ -1 h 86735"/>
              <a:gd name="connsiteX0" fmla="*/ 675511 w 676208"/>
              <a:gd name="connsiteY0" fmla="*/ 23898 h 23898"/>
              <a:gd name="connsiteX1" fmla="*/ 0 w 676208"/>
              <a:gd name="connsiteY1" fmla="*/ 0 h 23898"/>
              <a:gd name="connsiteX0" fmla="*/ 671095 w 671796"/>
              <a:gd name="connsiteY0" fmla="*/ 529 h 18355"/>
              <a:gd name="connsiteX1" fmla="*/ 0 w 671796"/>
              <a:gd name="connsiteY1" fmla="*/ 16440 h 18355"/>
              <a:gd name="connsiteX0" fmla="*/ 675025 w 675723"/>
              <a:gd name="connsiteY0" fmla="*/ 367 h 32383"/>
              <a:gd name="connsiteX1" fmla="*/ 0 w 675723"/>
              <a:gd name="connsiteY1" fmla="*/ 31018 h 32383"/>
              <a:gd name="connsiteX0" fmla="*/ 780296 w 780904"/>
              <a:gd name="connsiteY0" fmla="*/ 333 h 37223"/>
              <a:gd name="connsiteX1" fmla="*/ 0 w 780904"/>
              <a:gd name="connsiteY1" fmla="*/ 35979 h 37223"/>
              <a:gd name="connsiteX0" fmla="*/ 592722 w 593513"/>
              <a:gd name="connsiteY0" fmla="*/ 479 h 21694"/>
              <a:gd name="connsiteX1" fmla="*/ 0 w 593513"/>
              <a:gd name="connsiteY1" fmla="*/ 19950 h 216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513" h="21694">
                <a:moveTo>
                  <a:pt x="592722" y="479"/>
                </a:moveTo>
                <a:cubicBezTo>
                  <a:pt x="618367" y="-4385"/>
                  <a:pt x="11719" y="29635"/>
                  <a:pt x="0" y="19950"/>
                </a:cubicBezTo>
              </a:path>
            </a:pathLst>
          </a:custGeom>
          <a:noFill/>
          <a:ln w="31750">
            <a:solidFill>
              <a:schemeClr val="bg1"/>
            </a:solidFill>
            <a:round/>
            <a:headEnd type="triangle"/>
            <a:tailEnd type="none" w="med" len="med"/>
          </a:ln>
        </xdr:spPr>
      </xdr:sp>
      <xdr:sp macro="" textlink="">
        <xdr:nvSpPr>
          <xdr:cNvPr id="1022" name="Line 148">
            <a:extLst>
              <a:ext uri="{FF2B5EF4-FFF2-40B4-BE49-F238E27FC236}">
                <a16:creationId xmlns:a16="http://schemas.microsoft.com/office/drawing/2014/main" id="{A6B8156C-8CC0-489D-99AE-DCA2E484F06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6269669" y="6434161"/>
            <a:ext cx="0" cy="345327"/>
          </a:xfrm>
          <a:prstGeom prst="line">
            <a:avLst/>
          </a:prstGeom>
          <a:noFill/>
          <a:ln w="25400">
            <a:solidFill>
              <a:schemeClr val="bg1"/>
            </a:solidFill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23" name="Group 6672">
            <a:extLst>
              <a:ext uri="{FF2B5EF4-FFF2-40B4-BE49-F238E27FC236}">
                <a16:creationId xmlns:a16="http://schemas.microsoft.com/office/drawing/2014/main" id="{3D6AB762-0EF1-467E-A940-D5D092AE0A43}"/>
              </a:ext>
            </a:extLst>
          </xdr:cNvPr>
          <xdr:cNvGrpSpPr>
            <a:grpSpLocks/>
          </xdr:cNvGrpSpPr>
        </xdr:nvGrpSpPr>
        <xdr:grpSpPr bwMode="auto">
          <a:xfrm>
            <a:off x="6466672" y="6527878"/>
            <a:ext cx="241381" cy="188979"/>
            <a:chOff x="536" y="110"/>
            <a:chExt cx="46" cy="44"/>
          </a:xfrm>
        </xdr:grpSpPr>
        <xdr:pic>
          <xdr:nvPicPr>
            <xdr:cNvPr id="1024" name="Picture 6673" descr="route2">
              <a:extLst>
                <a:ext uri="{FF2B5EF4-FFF2-40B4-BE49-F238E27FC236}">
                  <a16:creationId xmlns:a16="http://schemas.microsoft.com/office/drawing/2014/main" id="{BFBE795A-F9DD-4D3B-82AF-CFCCCB0779C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36" y="110"/>
              <a:ext cx="46" cy="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025" name="Text Box 6674">
              <a:extLst>
                <a:ext uri="{FF2B5EF4-FFF2-40B4-BE49-F238E27FC236}">
                  <a16:creationId xmlns:a16="http://schemas.microsoft.com/office/drawing/2014/main" id="{32E5C7BF-D16C-4989-A467-C08753C2A0C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38" y="112"/>
              <a:ext cx="42" cy="3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overflow" horzOverflow="overflow" wrap="none" lIns="36576" tIns="18288" rIns="36576" bIns="18288" anchor="ctr" upright="1"/>
            <a:lstStyle/>
            <a:p>
              <a:pPr algn="ctr" rtl="0">
                <a:defRPr sz="1000"/>
              </a:pPr>
              <a:r>
                <a:rPr lang="en-US" altLang="ja-JP" sz="800" b="1" i="0" u="none" strike="noStrike" baseline="0">
                  <a:solidFill>
                    <a:srgbClr val="FFFFFF"/>
                  </a:solidFill>
                  <a:latin typeface="HG創英角ｺﾞｼｯｸUB" panose="020B0909000000000000" pitchFamily="49" charset="-128"/>
                  <a:ea typeface="HG創英角ｺﾞｼｯｸUB" panose="020B0909000000000000" pitchFamily="49" charset="-128"/>
                </a:rPr>
                <a:t>423</a:t>
              </a:r>
            </a:p>
          </xdr:txBody>
        </xdr:sp>
      </xdr:grpSp>
    </xdr:grpSp>
    <xdr:clientData/>
  </xdr:twoCellAnchor>
  <xdr:twoCellAnchor>
    <xdr:from>
      <xdr:col>19</xdr:col>
      <xdr:colOff>120487</xdr:colOff>
      <xdr:row>5</xdr:row>
      <xdr:rowOff>18213</xdr:rowOff>
    </xdr:from>
    <xdr:to>
      <xdr:col>19</xdr:col>
      <xdr:colOff>593619</xdr:colOff>
      <xdr:row>6</xdr:row>
      <xdr:rowOff>65547</xdr:rowOff>
    </xdr:to>
    <xdr:sp macro="" textlink="">
      <xdr:nvSpPr>
        <xdr:cNvPr id="1036" name="Line 157">
          <a:extLst>
            <a:ext uri="{FF2B5EF4-FFF2-40B4-BE49-F238E27FC236}">
              <a16:creationId xmlns:a16="http://schemas.microsoft.com/office/drawing/2014/main" id="{1111456E-AA76-4C29-9562-FDF2B1635E05}"/>
            </a:ext>
          </a:extLst>
        </xdr:cNvPr>
        <xdr:cNvSpPr>
          <a:spLocks noChangeShapeType="1"/>
        </xdr:cNvSpPr>
      </xdr:nvSpPr>
      <xdr:spPr bwMode="auto">
        <a:xfrm rot="15476815" flipH="1">
          <a:off x="13059066" y="722796"/>
          <a:ext cx="220091" cy="4731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495423</xdr:colOff>
      <xdr:row>5</xdr:row>
      <xdr:rowOff>137877</xdr:rowOff>
    </xdr:from>
    <xdr:to>
      <xdr:col>20</xdr:col>
      <xdr:colOff>367039</xdr:colOff>
      <xdr:row>8</xdr:row>
      <xdr:rowOff>55677</xdr:rowOff>
    </xdr:to>
    <xdr:sp macro="" textlink="">
      <xdr:nvSpPr>
        <xdr:cNvPr id="1037" name="Freeform 160">
          <a:extLst>
            <a:ext uri="{FF2B5EF4-FFF2-40B4-BE49-F238E27FC236}">
              <a16:creationId xmlns:a16="http://schemas.microsoft.com/office/drawing/2014/main" id="{3500502B-D82E-4BDE-8851-ABD7B2366EE0}"/>
            </a:ext>
          </a:extLst>
        </xdr:cNvPr>
        <xdr:cNvSpPr>
          <a:spLocks/>
        </xdr:cNvSpPr>
      </xdr:nvSpPr>
      <xdr:spPr bwMode="auto">
        <a:xfrm rot="15164843" flipH="1">
          <a:off x="13377773" y="898689"/>
          <a:ext cx="436072" cy="576653"/>
        </a:xfrm>
        <a:custGeom>
          <a:avLst/>
          <a:gdLst>
            <a:gd name="T0" fmla="*/ 0 w 45"/>
            <a:gd name="T1" fmla="*/ 75 h 75"/>
            <a:gd name="T2" fmla="*/ 0 w 45"/>
            <a:gd name="T3" fmla="*/ 18 h 75"/>
            <a:gd name="T4" fmla="*/ 45 w 45"/>
            <a:gd name="T5" fmla="*/ 0 h 7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500666</xdr:colOff>
      <xdr:row>5</xdr:row>
      <xdr:rowOff>128626</xdr:rowOff>
    </xdr:from>
    <xdr:to>
      <xdr:col>19</xdr:col>
      <xdr:colOff>636047</xdr:colOff>
      <xdr:row>6</xdr:row>
      <xdr:rowOff>79725</xdr:rowOff>
    </xdr:to>
    <xdr:sp macro="" textlink="">
      <xdr:nvSpPr>
        <xdr:cNvPr id="1039" name="Oval 401">
          <a:extLst>
            <a:ext uri="{FF2B5EF4-FFF2-40B4-BE49-F238E27FC236}">
              <a16:creationId xmlns:a16="http://schemas.microsoft.com/office/drawing/2014/main" id="{189C656A-90A2-45C4-913A-E8626128B3C0}"/>
            </a:ext>
          </a:extLst>
        </xdr:cNvPr>
        <xdr:cNvSpPr>
          <a:spLocks noChangeArrowheads="1"/>
        </xdr:cNvSpPr>
      </xdr:nvSpPr>
      <xdr:spPr bwMode="auto">
        <a:xfrm rot="15476815">
          <a:off x="13318488" y="953966"/>
          <a:ext cx="123856" cy="13538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522692</xdr:colOff>
      <xdr:row>6</xdr:row>
      <xdr:rowOff>107754</xdr:rowOff>
    </xdr:from>
    <xdr:to>
      <xdr:col>19</xdr:col>
      <xdr:colOff>636992</xdr:colOff>
      <xdr:row>7</xdr:row>
      <xdr:rowOff>49296</xdr:rowOff>
    </xdr:to>
    <xdr:sp macro="" textlink="">
      <xdr:nvSpPr>
        <xdr:cNvPr id="1040" name="AutoShape 133">
          <a:extLst>
            <a:ext uri="{FF2B5EF4-FFF2-40B4-BE49-F238E27FC236}">
              <a16:creationId xmlns:a16="http://schemas.microsoft.com/office/drawing/2014/main" id="{B7FED57B-BE6A-484D-BC43-64362035AC0B}"/>
            </a:ext>
          </a:extLst>
        </xdr:cNvPr>
        <xdr:cNvSpPr>
          <a:spLocks noChangeArrowheads="1"/>
        </xdr:cNvSpPr>
      </xdr:nvSpPr>
      <xdr:spPr bwMode="auto">
        <a:xfrm>
          <a:off x="13334751" y="1111614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488367</xdr:colOff>
      <xdr:row>4</xdr:row>
      <xdr:rowOff>161900</xdr:rowOff>
    </xdr:from>
    <xdr:ext cx="414697" cy="168519"/>
    <xdr:sp macro="" textlink="">
      <xdr:nvSpPr>
        <xdr:cNvPr id="1041" name="Text Box 1620">
          <a:extLst>
            <a:ext uri="{FF2B5EF4-FFF2-40B4-BE49-F238E27FC236}">
              <a16:creationId xmlns:a16="http://schemas.microsoft.com/office/drawing/2014/main" id="{3F5B10C0-C8AE-4359-A2CA-F09515086FFB}"/>
            </a:ext>
          </a:extLst>
        </xdr:cNvPr>
        <xdr:cNvSpPr txBox="1">
          <a:spLocks noChangeArrowheads="1"/>
        </xdr:cNvSpPr>
      </xdr:nvSpPr>
      <xdr:spPr bwMode="auto">
        <a:xfrm>
          <a:off x="13300426" y="820246"/>
          <a:ext cx="414697" cy="16851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19</xdr:col>
      <xdr:colOff>102960</xdr:colOff>
      <xdr:row>4</xdr:row>
      <xdr:rowOff>18912</xdr:rowOff>
    </xdr:from>
    <xdr:to>
      <xdr:col>19</xdr:col>
      <xdr:colOff>490523</xdr:colOff>
      <xdr:row>5</xdr:row>
      <xdr:rowOff>89332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84AEE9EF-748B-415A-A530-A0A8B6960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1073903">
          <a:off x="12915019" y="677258"/>
          <a:ext cx="387563" cy="243177"/>
        </a:xfrm>
        <a:prstGeom prst="rect">
          <a:avLst/>
        </a:prstGeom>
      </xdr:spPr>
    </xdr:pic>
    <xdr:clientData/>
  </xdr:twoCellAnchor>
  <xdr:oneCellAnchor>
    <xdr:from>
      <xdr:col>19</xdr:col>
      <xdr:colOff>149408</xdr:colOff>
      <xdr:row>6</xdr:row>
      <xdr:rowOff>140075</xdr:rowOff>
    </xdr:from>
    <xdr:ext cx="377825" cy="152946"/>
    <xdr:sp macro="" textlink="">
      <xdr:nvSpPr>
        <xdr:cNvPr id="1045" name="Text Box 1620">
          <a:extLst>
            <a:ext uri="{FF2B5EF4-FFF2-40B4-BE49-F238E27FC236}">
              <a16:creationId xmlns:a16="http://schemas.microsoft.com/office/drawing/2014/main" id="{FBB46AF3-EF5B-4F20-AB57-50F18A4795EB}"/>
            </a:ext>
          </a:extLst>
        </xdr:cNvPr>
        <xdr:cNvSpPr txBox="1">
          <a:spLocks noChangeArrowheads="1"/>
        </xdr:cNvSpPr>
      </xdr:nvSpPr>
      <xdr:spPr bwMode="auto">
        <a:xfrm>
          <a:off x="12961467" y="1143935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606988</xdr:colOff>
      <xdr:row>6</xdr:row>
      <xdr:rowOff>14007</xdr:rowOff>
    </xdr:from>
    <xdr:ext cx="191433" cy="294155"/>
    <xdr:sp macro="" textlink="">
      <xdr:nvSpPr>
        <xdr:cNvPr id="1046" name="Text Box 1620">
          <a:extLst>
            <a:ext uri="{FF2B5EF4-FFF2-40B4-BE49-F238E27FC236}">
              <a16:creationId xmlns:a16="http://schemas.microsoft.com/office/drawing/2014/main" id="{BD99C95C-FBA9-4157-B364-14751783247E}"/>
            </a:ext>
          </a:extLst>
        </xdr:cNvPr>
        <xdr:cNvSpPr txBox="1">
          <a:spLocks noChangeArrowheads="1"/>
        </xdr:cNvSpPr>
      </xdr:nvSpPr>
      <xdr:spPr bwMode="auto">
        <a:xfrm>
          <a:off x="13419047" y="1017867"/>
          <a:ext cx="191433" cy="294155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駐在所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itchFamily="50" charset="-128"/>
            <a:ea typeface="ふみゴシック" pitchFamily="65" charset="-128"/>
          </a:endParaRPr>
        </a:p>
      </xdr:txBody>
    </xdr:sp>
    <xdr:clientData/>
  </xdr:oneCellAnchor>
  <xdr:oneCellAnchor>
    <xdr:from>
      <xdr:col>20</xdr:col>
      <xdr:colOff>126063</xdr:colOff>
      <xdr:row>5</xdr:row>
      <xdr:rowOff>149411</xdr:rowOff>
    </xdr:from>
    <xdr:ext cx="420220" cy="266570"/>
    <xdr:sp macro="" textlink="">
      <xdr:nvSpPr>
        <xdr:cNvPr id="1047" name="Text Box 1620">
          <a:extLst>
            <a:ext uri="{FF2B5EF4-FFF2-40B4-BE49-F238E27FC236}">
              <a16:creationId xmlns:a16="http://schemas.microsoft.com/office/drawing/2014/main" id="{6B02EF56-5898-414D-BADA-4CAE79FE9CCD}"/>
            </a:ext>
          </a:extLst>
        </xdr:cNvPr>
        <xdr:cNvSpPr txBox="1">
          <a:spLocks noChangeArrowheads="1"/>
        </xdr:cNvSpPr>
      </xdr:nvSpPr>
      <xdr:spPr bwMode="auto">
        <a:xfrm>
          <a:off x="13643159" y="980514"/>
          <a:ext cx="420220" cy="26657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東別院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520446</xdr:colOff>
      <xdr:row>15</xdr:row>
      <xdr:rowOff>14940</xdr:rowOff>
    </xdr:from>
    <xdr:to>
      <xdr:col>12</xdr:col>
      <xdr:colOff>102553</xdr:colOff>
      <xdr:row>16</xdr:row>
      <xdr:rowOff>72607</xdr:rowOff>
    </xdr:to>
    <xdr:sp macro="" textlink="">
      <xdr:nvSpPr>
        <xdr:cNvPr id="1050" name="AutoShape 1393">
          <a:extLst>
            <a:ext uri="{FF2B5EF4-FFF2-40B4-BE49-F238E27FC236}">
              <a16:creationId xmlns:a16="http://schemas.microsoft.com/office/drawing/2014/main" id="{F89FA8C9-FE87-47E9-B282-107FBE5E0B2D}"/>
            </a:ext>
          </a:extLst>
        </xdr:cNvPr>
        <xdr:cNvSpPr>
          <a:spLocks noChangeArrowheads="1"/>
        </xdr:cNvSpPr>
      </xdr:nvSpPr>
      <xdr:spPr bwMode="auto">
        <a:xfrm>
          <a:off x="7710057" y="2576107"/>
          <a:ext cx="273552" cy="230528"/>
        </a:xfrm>
        <a:prstGeom prst="hexagon">
          <a:avLst>
            <a:gd name="adj" fmla="val 28774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4</a:t>
          </a:r>
          <a:r>
            <a:rPr lang="en-US" altLang="ja-JP" sz="900" b="1" i="0" u="none" strike="noStrike" baseline="0">
              <a:solidFill>
                <a:srgbClr val="FFFF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6</a:t>
          </a:r>
          <a:endParaRPr lang="ja-JP" altLang="en-US" sz="900" b="1" i="0" u="none" strike="noStrike" baseline="0">
            <a:solidFill>
              <a:srgbClr val="FFFFFF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11</xdr:col>
      <xdr:colOff>553317</xdr:colOff>
      <xdr:row>13</xdr:row>
      <xdr:rowOff>130738</xdr:rowOff>
    </xdr:from>
    <xdr:to>
      <xdr:col>12</xdr:col>
      <xdr:colOff>518275</xdr:colOff>
      <xdr:row>16</xdr:row>
      <xdr:rowOff>65882</xdr:rowOff>
    </xdr:to>
    <xdr:sp macro="" textlink="">
      <xdr:nvSpPr>
        <xdr:cNvPr id="1051" name="Freeform 160">
          <a:extLst>
            <a:ext uri="{FF2B5EF4-FFF2-40B4-BE49-F238E27FC236}">
              <a16:creationId xmlns:a16="http://schemas.microsoft.com/office/drawing/2014/main" id="{B9413F93-09A1-4DD1-BBDE-3C3A78DEA0FA}"/>
            </a:ext>
          </a:extLst>
        </xdr:cNvPr>
        <xdr:cNvSpPr>
          <a:spLocks/>
        </xdr:cNvSpPr>
      </xdr:nvSpPr>
      <xdr:spPr bwMode="auto">
        <a:xfrm rot="16200000" flipH="1">
          <a:off x="7840375" y="2242614"/>
          <a:ext cx="453416" cy="655987"/>
        </a:xfrm>
        <a:custGeom>
          <a:avLst/>
          <a:gdLst>
            <a:gd name="T0" fmla="*/ 0 w 45"/>
            <a:gd name="T1" fmla="*/ 75 h 75"/>
            <a:gd name="T2" fmla="*/ 0 w 45"/>
            <a:gd name="T3" fmla="*/ 18 h 75"/>
            <a:gd name="T4" fmla="*/ 45 w 45"/>
            <a:gd name="T5" fmla="*/ 0 h 75"/>
            <a:gd name="connsiteX0" fmla="*/ 0 w 8221"/>
            <a:gd name="connsiteY0" fmla="*/ 7901 h 7901"/>
            <a:gd name="connsiteX1" fmla="*/ 0 w 8221"/>
            <a:gd name="connsiteY1" fmla="*/ 301 h 7901"/>
            <a:gd name="connsiteX2" fmla="*/ 8221 w 8221"/>
            <a:gd name="connsiteY2" fmla="*/ 0 h 7901"/>
            <a:gd name="connsiteX0" fmla="*/ 0 w 10000"/>
            <a:gd name="connsiteY0" fmla="*/ 10193 h 10193"/>
            <a:gd name="connsiteX1" fmla="*/ 0 w 10000"/>
            <a:gd name="connsiteY1" fmla="*/ 574 h 10193"/>
            <a:gd name="connsiteX2" fmla="*/ 10000 w 10000"/>
            <a:gd name="connsiteY2" fmla="*/ 193 h 10193"/>
            <a:gd name="connsiteX0" fmla="*/ 0 w 10000"/>
            <a:gd name="connsiteY0" fmla="*/ 10000 h 10000"/>
            <a:gd name="connsiteX1" fmla="*/ 0 w 10000"/>
            <a:gd name="connsiteY1" fmla="*/ 381 h 10000"/>
            <a:gd name="connsiteX2" fmla="*/ 10000 w 10000"/>
            <a:gd name="connsiteY2" fmla="*/ 0 h 10000"/>
            <a:gd name="connsiteX0" fmla="*/ 0 w 10000"/>
            <a:gd name="connsiteY0" fmla="*/ 9687 h 9687"/>
            <a:gd name="connsiteX1" fmla="*/ 0 w 10000"/>
            <a:gd name="connsiteY1" fmla="*/ 68 h 9687"/>
            <a:gd name="connsiteX2" fmla="*/ 10000 w 10000"/>
            <a:gd name="connsiteY2" fmla="*/ 145 h 9687"/>
            <a:gd name="connsiteX0" fmla="*/ 103 w 10103"/>
            <a:gd name="connsiteY0" fmla="*/ 9850 h 9850"/>
            <a:gd name="connsiteX1" fmla="*/ 0 w 10103"/>
            <a:gd name="connsiteY1" fmla="*/ 204 h 9850"/>
            <a:gd name="connsiteX2" fmla="*/ 10103 w 10103"/>
            <a:gd name="connsiteY2" fmla="*/ 0 h 9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03" h="9850">
              <a:moveTo>
                <a:pt x="103" y="9850"/>
              </a:moveTo>
              <a:cubicBezTo>
                <a:pt x="69" y="6635"/>
                <a:pt x="34" y="3419"/>
                <a:pt x="0" y="204"/>
              </a:cubicBezTo>
              <a:cubicBezTo>
                <a:pt x="3539" y="9"/>
                <a:pt x="6461" y="5"/>
                <a:pt x="1010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520857</xdr:colOff>
      <xdr:row>11</xdr:row>
      <xdr:rowOff>135388</xdr:rowOff>
    </xdr:from>
    <xdr:to>
      <xdr:col>11</xdr:col>
      <xdr:colOff>604400</xdr:colOff>
      <xdr:row>13</xdr:row>
      <xdr:rowOff>158760</xdr:rowOff>
    </xdr:to>
    <xdr:sp macro="" textlink="">
      <xdr:nvSpPr>
        <xdr:cNvPr id="1052" name="Line 456">
          <a:extLst>
            <a:ext uri="{FF2B5EF4-FFF2-40B4-BE49-F238E27FC236}">
              <a16:creationId xmlns:a16="http://schemas.microsoft.com/office/drawing/2014/main" id="{AA05863D-0588-42AD-ABE3-75EACCCD5B73}"/>
            </a:ext>
          </a:extLst>
        </xdr:cNvPr>
        <xdr:cNvSpPr>
          <a:spLocks noChangeShapeType="1"/>
        </xdr:cNvSpPr>
      </xdr:nvSpPr>
      <xdr:spPr bwMode="auto">
        <a:xfrm rot="15476815">
          <a:off x="7563957" y="2145707"/>
          <a:ext cx="368887" cy="835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128190</xdr:colOff>
      <xdr:row>13</xdr:row>
      <xdr:rowOff>72105</xdr:rowOff>
    </xdr:from>
    <xdr:to>
      <xdr:col>11</xdr:col>
      <xdr:colOff>546243</xdr:colOff>
      <xdr:row>13</xdr:row>
      <xdr:rowOff>161357</xdr:rowOff>
    </xdr:to>
    <xdr:sp macro="" textlink="">
      <xdr:nvSpPr>
        <xdr:cNvPr id="1058" name="Line 456">
          <a:extLst>
            <a:ext uri="{FF2B5EF4-FFF2-40B4-BE49-F238E27FC236}">
              <a16:creationId xmlns:a16="http://schemas.microsoft.com/office/drawing/2014/main" id="{79E124F3-B37F-4189-98B0-DFECEF1A004B}"/>
            </a:ext>
          </a:extLst>
        </xdr:cNvPr>
        <xdr:cNvSpPr>
          <a:spLocks noChangeShapeType="1"/>
        </xdr:cNvSpPr>
      </xdr:nvSpPr>
      <xdr:spPr bwMode="auto">
        <a:xfrm rot="15476815" flipV="1">
          <a:off x="7478363" y="2120866"/>
          <a:ext cx="89252" cy="4180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107387</xdr:colOff>
      <xdr:row>11</xdr:row>
      <xdr:rowOff>98053</xdr:rowOff>
    </xdr:from>
    <xdr:ext cx="414697" cy="168519"/>
    <xdr:sp macro="" textlink="">
      <xdr:nvSpPr>
        <xdr:cNvPr id="1059" name="Text Box 1620">
          <a:extLst>
            <a:ext uri="{FF2B5EF4-FFF2-40B4-BE49-F238E27FC236}">
              <a16:creationId xmlns:a16="http://schemas.microsoft.com/office/drawing/2014/main" id="{8EB31282-50A7-4977-86A4-0B6DD60DDD71}"/>
            </a:ext>
          </a:extLst>
        </xdr:cNvPr>
        <xdr:cNvSpPr txBox="1">
          <a:spLocks noChangeArrowheads="1"/>
        </xdr:cNvSpPr>
      </xdr:nvSpPr>
      <xdr:spPr bwMode="auto">
        <a:xfrm>
          <a:off x="7293159" y="1965700"/>
          <a:ext cx="414697" cy="16851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茨木市街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163415</xdr:colOff>
      <xdr:row>12</xdr:row>
      <xdr:rowOff>126072</xdr:rowOff>
    </xdr:from>
    <xdr:ext cx="302079" cy="305168"/>
    <xdr:grpSp>
      <xdr:nvGrpSpPr>
        <xdr:cNvPr id="1062" name="Group 6672">
          <a:extLst>
            <a:ext uri="{FF2B5EF4-FFF2-40B4-BE49-F238E27FC236}">
              <a16:creationId xmlns:a16="http://schemas.microsoft.com/office/drawing/2014/main" id="{8D315235-864A-4412-B40B-5E86C8BF3CBB}"/>
            </a:ext>
          </a:extLst>
        </xdr:cNvPr>
        <xdr:cNvGrpSpPr>
          <a:grpSpLocks/>
        </xdr:cNvGrpSpPr>
      </xdr:nvGrpSpPr>
      <xdr:grpSpPr bwMode="auto">
        <a:xfrm>
          <a:off x="7349187" y="2166476"/>
          <a:ext cx="302079" cy="305168"/>
          <a:chOff x="536" y="109"/>
          <a:chExt cx="46" cy="44"/>
        </a:xfrm>
      </xdr:grpSpPr>
      <xdr:pic>
        <xdr:nvPicPr>
          <xdr:cNvPr id="1063" name="Picture 6673" descr="route2">
            <a:extLst>
              <a:ext uri="{FF2B5EF4-FFF2-40B4-BE49-F238E27FC236}">
                <a16:creationId xmlns:a16="http://schemas.microsoft.com/office/drawing/2014/main" id="{4A783936-C374-4B03-B9B3-0E5C4A7B33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4" name="Text Box 6674">
            <a:extLst>
              <a:ext uri="{FF2B5EF4-FFF2-40B4-BE49-F238E27FC236}">
                <a16:creationId xmlns:a16="http://schemas.microsoft.com/office/drawing/2014/main" id="{9E7B3A85-B495-4C1D-A100-B1CC248114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126064</xdr:colOff>
      <xdr:row>13</xdr:row>
      <xdr:rowOff>74714</xdr:rowOff>
    </xdr:from>
    <xdr:ext cx="302079" cy="305168"/>
    <xdr:grpSp>
      <xdr:nvGrpSpPr>
        <xdr:cNvPr id="1065" name="Group 6672">
          <a:extLst>
            <a:ext uri="{FF2B5EF4-FFF2-40B4-BE49-F238E27FC236}">
              <a16:creationId xmlns:a16="http://schemas.microsoft.com/office/drawing/2014/main" id="{3F2CE5A1-B3F1-46A6-BCAB-955B6E55D1C2}"/>
            </a:ext>
          </a:extLst>
        </xdr:cNvPr>
        <xdr:cNvGrpSpPr>
          <a:grpSpLocks/>
        </xdr:cNvGrpSpPr>
      </xdr:nvGrpSpPr>
      <xdr:grpSpPr bwMode="auto">
        <a:xfrm>
          <a:off x="8002865" y="2287876"/>
          <a:ext cx="302079" cy="305168"/>
          <a:chOff x="536" y="109"/>
          <a:chExt cx="46" cy="44"/>
        </a:xfrm>
      </xdr:grpSpPr>
      <xdr:pic>
        <xdr:nvPicPr>
          <xdr:cNvPr id="1066" name="Picture 6673" descr="route2">
            <a:extLst>
              <a:ext uri="{FF2B5EF4-FFF2-40B4-BE49-F238E27FC236}">
                <a16:creationId xmlns:a16="http://schemas.microsoft.com/office/drawing/2014/main" id="{469078FF-0415-4241-8182-233EAEABAC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7" name="Text Box 6674">
            <a:extLst>
              <a:ext uri="{FF2B5EF4-FFF2-40B4-BE49-F238E27FC236}">
                <a16:creationId xmlns:a16="http://schemas.microsoft.com/office/drawing/2014/main" id="{0A98DD89-7DD6-4524-BF1A-3DFCEEF8B3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19</xdr:col>
      <xdr:colOff>266700</xdr:colOff>
      <xdr:row>11</xdr:row>
      <xdr:rowOff>152930</xdr:rowOff>
    </xdr:from>
    <xdr:ext cx="765175" cy="644524"/>
    <xdr:sp macro="" textlink="">
      <xdr:nvSpPr>
        <xdr:cNvPr id="1070" name="Text Box 554">
          <a:extLst>
            <a:ext uri="{FF2B5EF4-FFF2-40B4-BE49-F238E27FC236}">
              <a16:creationId xmlns:a16="http://schemas.microsoft.com/office/drawing/2014/main" id="{2A1356C5-8460-4B4E-B8E8-5D2E415DB57F}"/>
            </a:ext>
          </a:extLst>
        </xdr:cNvPr>
        <xdr:cNvSpPr txBox="1">
          <a:spLocks noChangeArrowheads="1"/>
        </xdr:cNvSpPr>
      </xdr:nvSpPr>
      <xdr:spPr bwMode="auto">
        <a:xfrm>
          <a:off x="13059304" y="2012951"/>
          <a:ext cx="765175" cy="64452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36000" rIns="0" bIns="0" anchor="t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市民総合ｾﾝﾀｰ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ｸﾘｴｲﾄｾﾝﾀｰ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２０３号室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裏門入ﾘ右折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突当ﾘ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右ﾉ階段上ﾘ左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室目　　　　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22310</xdr:colOff>
      <xdr:row>11</xdr:row>
      <xdr:rowOff>163420</xdr:rowOff>
    </xdr:from>
    <xdr:ext cx="415551" cy="289370"/>
    <xdr:sp macro="" textlink="">
      <xdr:nvSpPr>
        <xdr:cNvPr id="956" name="Text Box 1620">
          <a:extLst>
            <a:ext uri="{FF2B5EF4-FFF2-40B4-BE49-F238E27FC236}">
              <a16:creationId xmlns:a16="http://schemas.microsoft.com/office/drawing/2014/main" id="{4F737667-09A9-45A9-92D0-9214AAE8792D}"/>
            </a:ext>
          </a:extLst>
        </xdr:cNvPr>
        <xdr:cNvSpPr txBox="1">
          <a:spLocks noChangeArrowheads="1"/>
        </xdr:cNvSpPr>
      </xdr:nvSpPr>
      <xdr:spPr bwMode="auto">
        <a:xfrm>
          <a:off x="7903366" y="2033142"/>
          <a:ext cx="415551" cy="28937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箕面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13</xdr:col>
      <xdr:colOff>129269</xdr:colOff>
      <xdr:row>12</xdr:row>
      <xdr:rowOff>155681</xdr:rowOff>
    </xdr:from>
    <xdr:to>
      <xdr:col>14</xdr:col>
      <xdr:colOff>71107</xdr:colOff>
      <xdr:row>16</xdr:row>
      <xdr:rowOff>157883</xdr:rowOff>
    </xdr:to>
    <xdr:sp macro="" textlink="">
      <xdr:nvSpPr>
        <xdr:cNvPr id="957" name="Line 72">
          <a:extLst>
            <a:ext uri="{FF2B5EF4-FFF2-40B4-BE49-F238E27FC236}">
              <a16:creationId xmlns:a16="http://schemas.microsoft.com/office/drawing/2014/main" id="{3671B4DA-E85B-4992-BB27-008150CD2834}"/>
            </a:ext>
          </a:extLst>
        </xdr:cNvPr>
        <xdr:cNvSpPr>
          <a:spLocks noChangeShapeType="1"/>
        </xdr:cNvSpPr>
      </xdr:nvSpPr>
      <xdr:spPr bwMode="auto">
        <a:xfrm>
          <a:off x="8705076" y="2186358"/>
          <a:ext cx="646291" cy="69011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6355000"/>
            <a:gd name="connsiteY0" fmla="*/ 0 h 9271"/>
            <a:gd name="connsiteX1" fmla="*/ 156355000 w 156355000"/>
            <a:gd name="connsiteY1" fmla="*/ 9271 h 9271"/>
            <a:gd name="connsiteX0" fmla="*/ 0 w 10033"/>
            <a:gd name="connsiteY0" fmla="*/ 0 h 10000"/>
            <a:gd name="connsiteX1" fmla="*/ 10000 w 10033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231"/>
            <a:gd name="connsiteY0" fmla="*/ 0 h 6900"/>
            <a:gd name="connsiteX1" fmla="*/ 9231 w 9231"/>
            <a:gd name="connsiteY1" fmla="*/ 6900 h 6900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1254"/>
            <a:gd name="connsiteY0" fmla="*/ 0 h 15872"/>
            <a:gd name="connsiteX1" fmla="*/ 51254 w 51254"/>
            <a:gd name="connsiteY1" fmla="*/ 15872 h 15872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0941"/>
            <a:gd name="connsiteY0" fmla="*/ 0 h 18388"/>
            <a:gd name="connsiteX1" fmla="*/ 50941 w 50941"/>
            <a:gd name="connsiteY1" fmla="*/ 18388 h 18388"/>
            <a:gd name="connsiteX0" fmla="*/ 0 w 51294"/>
            <a:gd name="connsiteY0" fmla="*/ 0 h 18388"/>
            <a:gd name="connsiteX1" fmla="*/ 50941 w 51294"/>
            <a:gd name="connsiteY1" fmla="*/ 18388 h 1838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2124"/>
            <a:gd name="connsiteY0" fmla="*/ 0 h 18178"/>
            <a:gd name="connsiteX1" fmla="*/ 51879 w 52124"/>
            <a:gd name="connsiteY1" fmla="*/ 18178 h 18178"/>
            <a:gd name="connsiteX0" fmla="*/ 0 w 55547"/>
            <a:gd name="connsiteY0" fmla="*/ 0 h 19427"/>
            <a:gd name="connsiteX1" fmla="*/ 51879 w 55547"/>
            <a:gd name="connsiteY1" fmla="*/ 18178 h 19427"/>
            <a:gd name="connsiteX2" fmla="*/ 51255 w 55547"/>
            <a:gd name="connsiteY2" fmla="*/ 17825 h 19427"/>
            <a:gd name="connsiteX0" fmla="*/ 0 w 54029"/>
            <a:gd name="connsiteY0" fmla="*/ 0 h 21468"/>
            <a:gd name="connsiteX1" fmla="*/ 51879 w 54029"/>
            <a:gd name="connsiteY1" fmla="*/ 18178 h 21468"/>
            <a:gd name="connsiteX2" fmla="*/ 40629 w 54029"/>
            <a:gd name="connsiteY2" fmla="*/ 21460 h 21468"/>
            <a:gd name="connsiteX0" fmla="*/ 0 w 53573"/>
            <a:gd name="connsiteY0" fmla="*/ 0 h 21330"/>
            <a:gd name="connsiteX1" fmla="*/ 51879 w 53573"/>
            <a:gd name="connsiteY1" fmla="*/ 18178 h 21330"/>
            <a:gd name="connsiteX2" fmla="*/ 33753 w 53573"/>
            <a:gd name="connsiteY2" fmla="*/ 21320 h 21330"/>
            <a:gd name="connsiteX0" fmla="*/ 0 w 52124"/>
            <a:gd name="connsiteY0" fmla="*/ 0 h 21329"/>
            <a:gd name="connsiteX1" fmla="*/ 51879 w 52124"/>
            <a:gd name="connsiteY1" fmla="*/ 18178 h 21329"/>
            <a:gd name="connsiteX2" fmla="*/ 33753 w 52124"/>
            <a:gd name="connsiteY2" fmla="*/ 21320 h 21329"/>
            <a:gd name="connsiteX0" fmla="*/ 0 w 49434"/>
            <a:gd name="connsiteY0" fmla="*/ 0 h 23146"/>
            <a:gd name="connsiteX1" fmla="*/ 48754 w 49434"/>
            <a:gd name="connsiteY1" fmla="*/ 19995 h 23146"/>
            <a:gd name="connsiteX2" fmla="*/ 30628 w 49434"/>
            <a:gd name="connsiteY2" fmla="*/ 23137 h 23146"/>
            <a:gd name="connsiteX0" fmla="*/ 0 w 51022"/>
            <a:gd name="connsiteY0" fmla="*/ 0 h 24963"/>
            <a:gd name="connsiteX1" fmla="*/ 50629 w 51022"/>
            <a:gd name="connsiteY1" fmla="*/ 21812 h 24963"/>
            <a:gd name="connsiteX2" fmla="*/ 32503 w 51022"/>
            <a:gd name="connsiteY2" fmla="*/ 24954 h 24963"/>
            <a:gd name="connsiteX0" fmla="*/ 0 w 51022"/>
            <a:gd name="connsiteY0" fmla="*/ 0 h 24834"/>
            <a:gd name="connsiteX1" fmla="*/ 50629 w 51022"/>
            <a:gd name="connsiteY1" fmla="*/ 21812 h 24834"/>
            <a:gd name="connsiteX2" fmla="*/ 32699 w 51022"/>
            <a:gd name="connsiteY2" fmla="*/ 24822 h 24834"/>
            <a:gd name="connsiteX0" fmla="*/ 0 w 51022"/>
            <a:gd name="connsiteY0" fmla="*/ 0 h 24791"/>
            <a:gd name="connsiteX1" fmla="*/ 50629 w 51022"/>
            <a:gd name="connsiteY1" fmla="*/ 21812 h 24791"/>
            <a:gd name="connsiteX2" fmla="*/ 33287 w 51022"/>
            <a:gd name="connsiteY2" fmla="*/ 24778 h 24791"/>
            <a:gd name="connsiteX0" fmla="*/ 0 w 51022"/>
            <a:gd name="connsiteY0" fmla="*/ 0 h 21812"/>
            <a:gd name="connsiteX1" fmla="*/ 50629 w 51022"/>
            <a:gd name="connsiteY1" fmla="*/ 21812 h 21812"/>
            <a:gd name="connsiteX0" fmla="*/ 0 w 53281"/>
            <a:gd name="connsiteY0" fmla="*/ 0 h 21812"/>
            <a:gd name="connsiteX1" fmla="*/ 40533 w 53281"/>
            <a:gd name="connsiteY1" fmla="*/ 6302 h 21812"/>
            <a:gd name="connsiteX2" fmla="*/ 50629 w 53281"/>
            <a:gd name="connsiteY2" fmla="*/ 21812 h 21812"/>
            <a:gd name="connsiteX0" fmla="*/ 0 w 57268"/>
            <a:gd name="connsiteY0" fmla="*/ 0 h 21812"/>
            <a:gd name="connsiteX1" fmla="*/ 47092 w 57268"/>
            <a:gd name="connsiteY1" fmla="*/ 7524 h 21812"/>
            <a:gd name="connsiteX2" fmla="*/ 50629 w 57268"/>
            <a:gd name="connsiteY2" fmla="*/ 21812 h 21812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8277"/>
            <a:gd name="connsiteY0" fmla="*/ 0 h 14674"/>
            <a:gd name="connsiteX1" fmla="*/ 48101 w 58277"/>
            <a:gd name="connsiteY1" fmla="*/ 386 h 14674"/>
            <a:gd name="connsiteX2" fmla="*/ 51638 w 58277"/>
            <a:gd name="connsiteY2" fmla="*/ 14674 h 14674"/>
            <a:gd name="connsiteX0" fmla="*/ 0 w 57359"/>
            <a:gd name="connsiteY0" fmla="*/ 0 h 15767"/>
            <a:gd name="connsiteX1" fmla="*/ 48101 w 57359"/>
            <a:gd name="connsiteY1" fmla="*/ 386 h 15767"/>
            <a:gd name="connsiteX2" fmla="*/ 48443 w 57359"/>
            <a:gd name="connsiteY2" fmla="*/ 15767 h 15767"/>
            <a:gd name="connsiteX0" fmla="*/ 0 w 48443"/>
            <a:gd name="connsiteY0" fmla="*/ 0 h 15767"/>
            <a:gd name="connsiteX1" fmla="*/ 48101 w 48443"/>
            <a:gd name="connsiteY1" fmla="*/ 386 h 15767"/>
            <a:gd name="connsiteX2" fmla="*/ 48443 w 48443"/>
            <a:gd name="connsiteY2" fmla="*/ 15767 h 15767"/>
            <a:gd name="connsiteX0" fmla="*/ 0 w 48443"/>
            <a:gd name="connsiteY0" fmla="*/ 0 h 19622"/>
            <a:gd name="connsiteX1" fmla="*/ 48101 w 48443"/>
            <a:gd name="connsiteY1" fmla="*/ 386 h 19622"/>
            <a:gd name="connsiteX2" fmla="*/ 48443 w 48443"/>
            <a:gd name="connsiteY2" fmla="*/ 19622 h 19622"/>
            <a:gd name="connsiteX0" fmla="*/ 0 w 51691"/>
            <a:gd name="connsiteY0" fmla="*/ 0 h 19622"/>
            <a:gd name="connsiteX1" fmla="*/ 48101 w 51691"/>
            <a:gd name="connsiteY1" fmla="*/ 386 h 19622"/>
            <a:gd name="connsiteX2" fmla="*/ 48195 w 51691"/>
            <a:gd name="connsiteY2" fmla="*/ 14428 h 19622"/>
            <a:gd name="connsiteX3" fmla="*/ 48443 w 51691"/>
            <a:gd name="connsiteY3" fmla="*/ 19622 h 19622"/>
            <a:gd name="connsiteX0" fmla="*/ 0 w 50468"/>
            <a:gd name="connsiteY0" fmla="*/ 0 h 19622"/>
            <a:gd name="connsiteX1" fmla="*/ 48101 w 50468"/>
            <a:gd name="connsiteY1" fmla="*/ 386 h 19622"/>
            <a:gd name="connsiteX2" fmla="*/ 41130 w 50468"/>
            <a:gd name="connsiteY2" fmla="*/ 14804 h 19622"/>
            <a:gd name="connsiteX3" fmla="*/ 48443 w 50468"/>
            <a:gd name="connsiteY3" fmla="*/ 19622 h 19622"/>
            <a:gd name="connsiteX0" fmla="*/ 0 w 50468"/>
            <a:gd name="connsiteY0" fmla="*/ 0 h 19622"/>
            <a:gd name="connsiteX1" fmla="*/ 48101 w 50468"/>
            <a:gd name="connsiteY1" fmla="*/ 386 h 19622"/>
            <a:gd name="connsiteX2" fmla="*/ 41130 w 50468"/>
            <a:gd name="connsiteY2" fmla="*/ 14804 h 19622"/>
            <a:gd name="connsiteX3" fmla="*/ 48443 w 50468"/>
            <a:gd name="connsiteY3" fmla="*/ 19622 h 19622"/>
            <a:gd name="connsiteX0" fmla="*/ 0 w 50468"/>
            <a:gd name="connsiteY0" fmla="*/ 0 h 19622"/>
            <a:gd name="connsiteX1" fmla="*/ 48101 w 50468"/>
            <a:gd name="connsiteY1" fmla="*/ 386 h 19622"/>
            <a:gd name="connsiteX2" fmla="*/ 41130 w 50468"/>
            <a:gd name="connsiteY2" fmla="*/ 14804 h 19622"/>
            <a:gd name="connsiteX3" fmla="*/ 48443 w 50468"/>
            <a:gd name="connsiteY3" fmla="*/ 19622 h 19622"/>
            <a:gd name="connsiteX0" fmla="*/ 0 w 50249"/>
            <a:gd name="connsiteY0" fmla="*/ 0 h 19622"/>
            <a:gd name="connsiteX1" fmla="*/ 48101 w 50249"/>
            <a:gd name="connsiteY1" fmla="*/ 386 h 19622"/>
            <a:gd name="connsiteX2" fmla="*/ 39023 w 50249"/>
            <a:gd name="connsiteY2" fmla="*/ 14475 h 19622"/>
            <a:gd name="connsiteX3" fmla="*/ 48443 w 50249"/>
            <a:gd name="connsiteY3" fmla="*/ 19622 h 19622"/>
            <a:gd name="connsiteX0" fmla="*/ 0 w 48443"/>
            <a:gd name="connsiteY0" fmla="*/ 0 h 19622"/>
            <a:gd name="connsiteX1" fmla="*/ 39920 w 48443"/>
            <a:gd name="connsiteY1" fmla="*/ 386 h 19622"/>
            <a:gd name="connsiteX2" fmla="*/ 39023 w 48443"/>
            <a:gd name="connsiteY2" fmla="*/ 14475 h 19622"/>
            <a:gd name="connsiteX3" fmla="*/ 48443 w 48443"/>
            <a:gd name="connsiteY3" fmla="*/ 19622 h 19622"/>
            <a:gd name="connsiteX0" fmla="*/ 0 w 48443"/>
            <a:gd name="connsiteY0" fmla="*/ 0 h 19622"/>
            <a:gd name="connsiteX1" fmla="*/ 39300 w 48443"/>
            <a:gd name="connsiteY1" fmla="*/ 386 h 19622"/>
            <a:gd name="connsiteX2" fmla="*/ 39023 w 48443"/>
            <a:gd name="connsiteY2" fmla="*/ 14475 h 19622"/>
            <a:gd name="connsiteX3" fmla="*/ 48443 w 48443"/>
            <a:gd name="connsiteY3" fmla="*/ 19622 h 19622"/>
            <a:gd name="connsiteX0" fmla="*/ 0 w 48443"/>
            <a:gd name="connsiteY0" fmla="*/ 0 h 19622"/>
            <a:gd name="connsiteX1" fmla="*/ 39300 w 48443"/>
            <a:gd name="connsiteY1" fmla="*/ 386 h 19622"/>
            <a:gd name="connsiteX2" fmla="*/ 39023 w 48443"/>
            <a:gd name="connsiteY2" fmla="*/ 14475 h 19622"/>
            <a:gd name="connsiteX3" fmla="*/ 48443 w 48443"/>
            <a:gd name="connsiteY3" fmla="*/ 19622 h 19622"/>
            <a:gd name="connsiteX0" fmla="*/ 0 w 48443"/>
            <a:gd name="connsiteY0" fmla="*/ 0 h 19622"/>
            <a:gd name="connsiteX1" fmla="*/ 39300 w 48443"/>
            <a:gd name="connsiteY1" fmla="*/ 386 h 19622"/>
            <a:gd name="connsiteX2" fmla="*/ 39023 w 48443"/>
            <a:gd name="connsiteY2" fmla="*/ 14475 h 19622"/>
            <a:gd name="connsiteX3" fmla="*/ 48443 w 48443"/>
            <a:gd name="connsiteY3" fmla="*/ 19622 h 196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8443" h="19622">
              <a:moveTo>
                <a:pt x="0" y="0"/>
              </a:moveTo>
              <a:cubicBezTo>
                <a:pt x="-112" y="258"/>
                <a:pt x="23266" y="257"/>
                <a:pt x="39300" y="386"/>
              </a:cubicBezTo>
              <a:cubicBezTo>
                <a:pt x="39173" y="5377"/>
                <a:pt x="38966" y="11269"/>
                <a:pt x="39023" y="14475"/>
              </a:cubicBezTo>
              <a:cubicBezTo>
                <a:pt x="39080" y="17681"/>
                <a:pt x="48546" y="16405"/>
                <a:pt x="48443" y="1962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691699</xdr:colOff>
      <xdr:row>13</xdr:row>
      <xdr:rowOff>54893</xdr:rowOff>
    </xdr:from>
    <xdr:to>
      <xdr:col>14</xdr:col>
      <xdr:colOff>167707</xdr:colOff>
      <xdr:row>15</xdr:row>
      <xdr:rowOff>54324</xdr:rowOff>
    </xdr:to>
    <xdr:grpSp>
      <xdr:nvGrpSpPr>
        <xdr:cNvPr id="972" name="Group 405">
          <a:extLst>
            <a:ext uri="{FF2B5EF4-FFF2-40B4-BE49-F238E27FC236}">
              <a16:creationId xmlns:a16="http://schemas.microsoft.com/office/drawing/2014/main" id="{AB7A92DC-6883-49D8-986D-89B6BC1D64EC}"/>
            </a:ext>
          </a:extLst>
        </xdr:cNvPr>
        <xdr:cNvGrpSpPr>
          <a:grpSpLocks/>
        </xdr:cNvGrpSpPr>
      </xdr:nvGrpSpPr>
      <xdr:grpSpPr bwMode="auto">
        <a:xfrm>
          <a:off x="9273537" y="2268055"/>
          <a:ext cx="181045" cy="344945"/>
          <a:chOff x="718" y="97"/>
          <a:chExt cx="23" cy="15"/>
        </a:xfrm>
      </xdr:grpSpPr>
      <xdr:sp macro="" textlink="">
        <xdr:nvSpPr>
          <xdr:cNvPr id="973" name="Freeform 406">
            <a:extLst>
              <a:ext uri="{FF2B5EF4-FFF2-40B4-BE49-F238E27FC236}">
                <a16:creationId xmlns:a16="http://schemas.microsoft.com/office/drawing/2014/main" id="{88E152B9-C31C-4E39-835C-F6998F5117E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4" name="Freeform 407">
            <a:extLst>
              <a:ext uri="{FF2B5EF4-FFF2-40B4-BE49-F238E27FC236}">
                <a16:creationId xmlns:a16="http://schemas.microsoft.com/office/drawing/2014/main" id="{E15E5AF0-CFA2-4493-A39A-A328DCFFE68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172222</xdr:colOff>
      <xdr:row>13</xdr:row>
      <xdr:rowOff>153446</xdr:rowOff>
    </xdr:from>
    <xdr:to>
      <xdr:col>13</xdr:col>
      <xdr:colOff>597651</xdr:colOff>
      <xdr:row>14</xdr:row>
      <xdr:rowOff>158750</xdr:rowOff>
    </xdr:to>
    <xdr:sp macro="" textlink="">
      <xdr:nvSpPr>
        <xdr:cNvPr id="977" name="Text Box 1620">
          <a:extLst>
            <a:ext uri="{FF2B5EF4-FFF2-40B4-BE49-F238E27FC236}">
              <a16:creationId xmlns:a16="http://schemas.microsoft.com/office/drawing/2014/main" id="{6D94B098-383D-4C2D-BE2E-75B499791292}"/>
            </a:ext>
          </a:extLst>
        </xdr:cNvPr>
        <xdr:cNvSpPr txBox="1">
          <a:spLocks noChangeArrowheads="1"/>
        </xdr:cNvSpPr>
      </xdr:nvSpPr>
      <xdr:spPr bwMode="auto">
        <a:xfrm>
          <a:off x="8754060" y="2366608"/>
          <a:ext cx="425429" cy="17806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茨木川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14</xdr:col>
      <xdr:colOff>211669</xdr:colOff>
      <xdr:row>13</xdr:row>
      <xdr:rowOff>78595</xdr:rowOff>
    </xdr:from>
    <xdr:ext cx="185208" cy="375827"/>
    <xdr:sp macro="" textlink="">
      <xdr:nvSpPr>
        <xdr:cNvPr id="981" name="Text Box 1563">
          <a:extLst>
            <a:ext uri="{FF2B5EF4-FFF2-40B4-BE49-F238E27FC236}">
              <a16:creationId xmlns:a16="http://schemas.microsoft.com/office/drawing/2014/main" id="{2B54FB56-9D87-43FF-9682-BDD79378C3CE}"/>
            </a:ext>
          </a:extLst>
        </xdr:cNvPr>
        <xdr:cNvSpPr txBox="1">
          <a:spLocks noChangeArrowheads="1"/>
        </xdr:cNvSpPr>
      </xdr:nvSpPr>
      <xdr:spPr bwMode="auto">
        <a:xfrm>
          <a:off x="9503836" y="2294039"/>
          <a:ext cx="185208" cy="375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春日橋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86502</xdr:colOff>
      <xdr:row>12</xdr:row>
      <xdr:rowOff>0</xdr:rowOff>
    </xdr:from>
    <xdr:ext cx="299577" cy="165173"/>
    <xdr:sp macro="" textlink="">
      <xdr:nvSpPr>
        <xdr:cNvPr id="995" name="Text Box 1620">
          <a:extLst>
            <a:ext uri="{FF2B5EF4-FFF2-40B4-BE49-F238E27FC236}">
              <a16:creationId xmlns:a16="http://schemas.microsoft.com/office/drawing/2014/main" id="{7BF4F5EB-71B8-47B2-BC4D-DF164915A01A}"/>
            </a:ext>
          </a:extLst>
        </xdr:cNvPr>
        <xdr:cNvSpPr txBox="1">
          <a:spLocks noChangeArrowheads="1"/>
        </xdr:cNvSpPr>
      </xdr:nvSpPr>
      <xdr:spPr bwMode="auto">
        <a:xfrm>
          <a:off x="8664572" y="2038684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90384</xdr:colOff>
      <xdr:row>12</xdr:row>
      <xdr:rowOff>164459</xdr:rowOff>
    </xdr:from>
    <xdr:ext cx="580572" cy="166649"/>
    <xdr:sp macro="" textlink="">
      <xdr:nvSpPr>
        <xdr:cNvPr id="996" name="Text Box 1620">
          <a:extLst>
            <a:ext uri="{FF2B5EF4-FFF2-40B4-BE49-F238E27FC236}">
              <a16:creationId xmlns:a16="http://schemas.microsoft.com/office/drawing/2014/main" id="{C2DBF31C-7443-41E5-8D6B-14F0BB80982F}"/>
            </a:ext>
          </a:extLst>
        </xdr:cNvPr>
        <xdr:cNvSpPr txBox="1">
          <a:spLocks noChangeArrowheads="1"/>
        </xdr:cNvSpPr>
      </xdr:nvSpPr>
      <xdr:spPr bwMode="auto">
        <a:xfrm>
          <a:off x="8666191" y="2195136"/>
          <a:ext cx="580572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堤防道路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62840</xdr:colOff>
      <xdr:row>10</xdr:row>
      <xdr:rowOff>3307</xdr:rowOff>
    </xdr:from>
    <xdr:to>
      <xdr:col>14</xdr:col>
      <xdr:colOff>72762</xdr:colOff>
      <xdr:row>16</xdr:row>
      <xdr:rowOff>167018</xdr:rowOff>
    </xdr:to>
    <xdr:sp macro="" textlink="">
      <xdr:nvSpPr>
        <xdr:cNvPr id="997" name="Line 88">
          <a:extLst>
            <a:ext uri="{FF2B5EF4-FFF2-40B4-BE49-F238E27FC236}">
              <a16:creationId xmlns:a16="http://schemas.microsoft.com/office/drawing/2014/main" id="{527944CD-1898-4DBD-BC6C-549E9562DEC1}"/>
            </a:ext>
          </a:extLst>
        </xdr:cNvPr>
        <xdr:cNvSpPr>
          <a:spLocks noChangeShapeType="1"/>
        </xdr:cNvSpPr>
      </xdr:nvSpPr>
      <xdr:spPr bwMode="auto">
        <a:xfrm rot="5400000">
          <a:off x="8750268" y="2282858"/>
          <a:ext cx="1195586" cy="99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618774</xdr:colOff>
      <xdr:row>12</xdr:row>
      <xdr:rowOff>114014</xdr:rowOff>
    </xdr:from>
    <xdr:to>
      <xdr:col>14</xdr:col>
      <xdr:colOff>454259</xdr:colOff>
      <xdr:row>13</xdr:row>
      <xdr:rowOff>39941</xdr:rowOff>
    </xdr:to>
    <xdr:sp macro="" textlink="">
      <xdr:nvSpPr>
        <xdr:cNvPr id="1009" name="Line 456">
          <a:extLst>
            <a:ext uri="{FF2B5EF4-FFF2-40B4-BE49-F238E27FC236}">
              <a16:creationId xmlns:a16="http://schemas.microsoft.com/office/drawing/2014/main" id="{06629043-3D43-4B90-8025-2E7126725BEA}"/>
            </a:ext>
          </a:extLst>
        </xdr:cNvPr>
        <xdr:cNvSpPr>
          <a:spLocks noChangeShapeType="1"/>
        </xdr:cNvSpPr>
      </xdr:nvSpPr>
      <xdr:spPr bwMode="auto">
        <a:xfrm rot="15476815" flipV="1">
          <a:off x="9426512" y="1935470"/>
          <a:ext cx="98788" cy="5410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13998</xdr:colOff>
      <xdr:row>12</xdr:row>
      <xdr:rowOff>116107</xdr:rowOff>
    </xdr:from>
    <xdr:to>
      <xdr:col>14</xdr:col>
      <xdr:colOff>129574</xdr:colOff>
      <xdr:row>13</xdr:row>
      <xdr:rowOff>54780</xdr:rowOff>
    </xdr:to>
    <xdr:sp macro="" textlink="">
      <xdr:nvSpPr>
        <xdr:cNvPr id="971" name="Oval 77">
          <a:extLst>
            <a:ext uri="{FF2B5EF4-FFF2-40B4-BE49-F238E27FC236}">
              <a16:creationId xmlns:a16="http://schemas.microsoft.com/office/drawing/2014/main" id="{1270CDC0-1F16-4AC9-8E98-6A0E2D23ADF5}"/>
            </a:ext>
          </a:extLst>
        </xdr:cNvPr>
        <xdr:cNvSpPr>
          <a:spLocks noChangeArrowheads="1"/>
        </xdr:cNvSpPr>
      </xdr:nvSpPr>
      <xdr:spPr bwMode="auto">
        <a:xfrm>
          <a:off x="9294258" y="2146784"/>
          <a:ext cx="115576" cy="1106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471291</xdr:colOff>
      <xdr:row>10</xdr:row>
      <xdr:rowOff>155993</xdr:rowOff>
    </xdr:from>
    <xdr:to>
      <xdr:col>13</xdr:col>
      <xdr:colOff>649111</xdr:colOff>
      <xdr:row>11</xdr:row>
      <xdr:rowOff>165804</xdr:rowOff>
    </xdr:to>
    <xdr:sp macro="" textlink="">
      <xdr:nvSpPr>
        <xdr:cNvPr id="1010" name="Oval 401">
          <a:extLst>
            <a:ext uri="{FF2B5EF4-FFF2-40B4-BE49-F238E27FC236}">
              <a16:creationId xmlns:a16="http://schemas.microsoft.com/office/drawing/2014/main" id="{40E314C7-D571-4215-AA9B-C8285E501476}"/>
            </a:ext>
          </a:extLst>
        </xdr:cNvPr>
        <xdr:cNvSpPr>
          <a:spLocks noChangeArrowheads="1"/>
        </xdr:cNvSpPr>
      </xdr:nvSpPr>
      <xdr:spPr bwMode="auto">
        <a:xfrm>
          <a:off x="9057902" y="1852854"/>
          <a:ext cx="177820" cy="1826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610194</xdr:colOff>
      <xdr:row>13</xdr:row>
      <xdr:rowOff>44648</xdr:rowOff>
    </xdr:from>
    <xdr:to>
      <xdr:col>13</xdr:col>
      <xdr:colOff>692880</xdr:colOff>
      <xdr:row>15</xdr:row>
      <xdr:rowOff>104181</xdr:rowOff>
    </xdr:to>
    <xdr:grpSp>
      <xdr:nvGrpSpPr>
        <xdr:cNvPr id="1011" name="Group 405">
          <a:extLst>
            <a:ext uri="{FF2B5EF4-FFF2-40B4-BE49-F238E27FC236}">
              <a16:creationId xmlns:a16="http://schemas.microsoft.com/office/drawing/2014/main" id="{2996B43F-2ABB-4689-852B-60989F7DA544}"/>
            </a:ext>
          </a:extLst>
        </xdr:cNvPr>
        <xdr:cNvGrpSpPr>
          <a:grpSpLocks/>
        </xdr:cNvGrpSpPr>
      </xdr:nvGrpSpPr>
      <xdr:grpSpPr bwMode="auto">
        <a:xfrm>
          <a:off x="9192032" y="2257810"/>
          <a:ext cx="82686" cy="405047"/>
          <a:chOff x="718" y="97"/>
          <a:chExt cx="23" cy="15"/>
        </a:xfrm>
      </xdr:grpSpPr>
      <xdr:sp macro="" textlink="">
        <xdr:nvSpPr>
          <xdr:cNvPr id="1012" name="Freeform 406">
            <a:extLst>
              <a:ext uri="{FF2B5EF4-FFF2-40B4-BE49-F238E27FC236}">
                <a16:creationId xmlns:a16="http://schemas.microsoft.com/office/drawing/2014/main" id="{72CC7BAF-D1CF-4DB4-8EE8-23EFEBE286E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3" name="Freeform 407">
            <a:extLst>
              <a:ext uri="{FF2B5EF4-FFF2-40B4-BE49-F238E27FC236}">
                <a16:creationId xmlns:a16="http://schemas.microsoft.com/office/drawing/2014/main" id="{BDCF2FD4-FF19-48D8-92DB-DB8BB018416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171977</xdr:colOff>
      <xdr:row>13</xdr:row>
      <xdr:rowOff>55776</xdr:rowOff>
    </xdr:from>
    <xdr:to>
      <xdr:col>14</xdr:col>
      <xdr:colOff>254663</xdr:colOff>
      <xdr:row>15</xdr:row>
      <xdr:rowOff>115309</xdr:rowOff>
    </xdr:to>
    <xdr:grpSp>
      <xdr:nvGrpSpPr>
        <xdr:cNvPr id="1014" name="Group 405">
          <a:extLst>
            <a:ext uri="{FF2B5EF4-FFF2-40B4-BE49-F238E27FC236}">
              <a16:creationId xmlns:a16="http://schemas.microsoft.com/office/drawing/2014/main" id="{A4AE064A-E8C3-459E-A16F-C2FD255A5F63}"/>
            </a:ext>
          </a:extLst>
        </xdr:cNvPr>
        <xdr:cNvGrpSpPr>
          <a:grpSpLocks/>
        </xdr:cNvGrpSpPr>
      </xdr:nvGrpSpPr>
      <xdr:grpSpPr bwMode="auto">
        <a:xfrm>
          <a:off x="9458852" y="2268938"/>
          <a:ext cx="82686" cy="405047"/>
          <a:chOff x="718" y="97"/>
          <a:chExt cx="23" cy="15"/>
        </a:xfrm>
      </xdr:grpSpPr>
      <xdr:sp macro="" textlink="">
        <xdr:nvSpPr>
          <xdr:cNvPr id="1018" name="Freeform 406">
            <a:extLst>
              <a:ext uri="{FF2B5EF4-FFF2-40B4-BE49-F238E27FC236}">
                <a16:creationId xmlns:a16="http://schemas.microsoft.com/office/drawing/2014/main" id="{91D18E8B-F4D1-418C-9A38-C276F6914C5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7" name="Freeform 407">
            <a:extLst>
              <a:ext uri="{FF2B5EF4-FFF2-40B4-BE49-F238E27FC236}">
                <a16:creationId xmlns:a16="http://schemas.microsoft.com/office/drawing/2014/main" id="{41DDBF2B-03F6-4889-AEE4-FDC63EC0BE1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585985</xdr:colOff>
      <xdr:row>13</xdr:row>
      <xdr:rowOff>139779</xdr:rowOff>
    </xdr:from>
    <xdr:to>
      <xdr:col>14</xdr:col>
      <xdr:colOff>14882</xdr:colOff>
      <xdr:row>14</xdr:row>
      <xdr:rowOff>83197</xdr:rowOff>
    </xdr:to>
    <xdr:sp macro="" textlink="">
      <xdr:nvSpPr>
        <xdr:cNvPr id="958" name="AutoShape 4802">
          <a:extLst>
            <a:ext uri="{FF2B5EF4-FFF2-40B4-BE49-F238E27FC236}">
              <a16:creationId xmlns:a16="http://schemas.microsoft.com/office/drawing/2014/main" id="{1D5AFCD6-787F-439E-B95B-3B2FB51F6EB7}"/>
            </a:ext>
          </a:extLst>
        </xdr:cNvPr>
        <xdr:cNvSpPr>
          <a:spLocks noChangeArrowheads="1"/>
        </xdr:cNvSpPr>
      </xdr:nvSpPr>
      <xdr:spPr bwMode="auto">
        <a:xfrm>
          <a:off x="9161792" y="2342435"/>
          <a:ext cx="133350" cy="1153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223242</xdr:colOff>
      <xdr:row>14</xdr:row>
      <xdr:rowOff>144345</xdr:rowOff>
    </xdr:from>
    <xdr:ext cx="421680" cy="166649"/>
    <xdr:sp macro="" textlink="">
      <xdr:nvSpPr>
        <xdr:cNvPr id="1028" name="Text Box 1620">
          <a:extLst>
            <a:ext uri="{FF2B5EF4-FFF2-40B4-BE49-F238E27FC236}">
              <a16:creationId xmlns:a16="http://schemas.microsoft.com/office/drawing/2014/main" id="{73C1AFDF-69C8-4AF7-BF76-3E3B113DF8E9}"/>
            </a:ext>
          </a:extLst>
        </xdr:cNvPr>
        <xdr:cNvSpPr txBox="1">
          <a:spLocks noChangeArrowheads="1"/>
        </xdr:cNvSpPr>
      </xdr:nvSpPr>
      <xdr:spPr bwMode="auto">
        <a:xfrm>
          <a:off x="8809853" y="2532651"/>
          <a:ext cx="421680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704453</xdr:colOff>
      <xdr:row>10</xdr:row>
      <xdr:rowOff>133940</xdr:rowOff>
    </xdr:from>
    <xdr:ext cx="302079" cy="305168"/>
    <xdr:grpSp>
      <xdr:nvGrpSpPr>
        <xdr:cNvPr id="1029" name="Group 6672">
          <a:extLst>
            <a:ext uri="{FF2B5EF4-FFF2-40B4-BE49-F238E27FC236}">
              <a16:creationId xmlns:a16="http://schemas.microsoft.com/office/drawing/2014/main" id="{C3A43F78-C870-4DAB-B9E1-3677FF1453BD}"/>
            </a:ext>
          </a:extLst>
        </xdr:cNvPr>
        <xdr:cNvGrpSpPr>
          <a:grpSpLocks/>
        </xdr:cNvGrpSpPr>
      </xdr:nvGrpSpPr>
      <xdr:grpSpPr bwMode="auto">
        <a:xfrm>
          <a:off x="9286291" y="1828830"/>
          <a:ext cx="302079" cy="305168"/>
          <a:chOff x="536" y="109"/>
          <a:chExt cx="46" cy="44"/>
        </a:xfrm>
      </xdr:grpSpPr>
      <xdr:pic>
        <xdr:nvPicPr>
          <xdr:cNvPr id="1030" name="Picture 6673" descr="route2">
            <a:extLst>
              <a:ext uri="{FF2B5EF4-FFF2-40B4-BE49-F238E27FC236}">
                <a16:creationId xmlns:a16="http://schemas.microsoft.com/office/drawing/2014/main" id="{287E5688-5FE4-4322-AC14-5763C4631E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1" name="Text Box 6674">
            <a:extLst>
              <a:ext uri="{FF2B5EF4-FFF2-40B4-BE49-F238E27FC236}">
                <a16:creationId xmlns:a16="http://schemas.microsoft.com/office/drawing/2014/main" id="{E4942B8F-81C1-46D7-8523-EACF100947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13</xdr:col>
      <xdr:colOff>328471</xdr:colOff>
      <xdr:row>11</xdr:row>
      <xdr:rowOff>150644</xdr:rowOff>
    </xdr:from>
    <xdr:to>
      <xdr:col>14</xdr:col>
      <xdr:colOff>13931</xdr:colOff>
      <xdr:row>13</xdr:row>
      <xdr:rowOff>29481</xdr:rowOff>
    </xdr:to>
    <xdr:pic>
      <xdr:nvPicPr>
        <xdr:cNvPr id="1044" name="図 1043">
          <a:extLst>
            <a:ext uri="{FF2B5EF4-FFF2-40B4-BE49-F238E27FC236}">
              <a16:creationId xmlns:a16="http://schemas.microsoft.com/office/drawing/2014/main" id="{9B28CC39-B0C2-44E0-807C-8B4D8AC2D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906541" y="2016653"/>
          <a:ext cx="390087" cy="224188"/>
        </a:xfrm>
        <a:prstGeom prst="rect">
          <a:avLst/>
        </a:prstGeom>
      </xdr:spPr>
    </xdr:pic>
    <xdr:clientData/>
  </xdr:twoCellAnchor>
  <xdr:twoCellAnchor>
    <xdr:from>
      <xdr:col>13</xdr:col>
      <xdr:colOff>224619</xdr:colOff>
      <xdr:row>15</xdr:row>
      <xdr:rowOff>58249</xdr:rowOff>
    </xdr:from>
    <xdr:to>
      <xdr:col>14</xdr:col>
      <xdr:colOff>483278</xdr:colOff>
      <xdr:row>16</xdr:row>
      <xdr:rowOff>88804</xdr:rowOff>
    </xdr:to>
    <xdr:sp macro="" textlink="">
      <xdr:nvSpPr>
        <xdr:cNvPr id="1055" name="Line 456">
          <a:extLst>
            <a:ext uri="{FF2B5EF4-FFF2-40B4-BE49-F238E27FC236}">
              <a16:creationId xmlns:a16="http://schemas.microsoft.com/office/drawing/2014/main" id="{0286BE0B-2883-4A14-91BA-9F61BD77B751}"/>
            </a:ext>
          </a:extLst>
        </xdr:cNvPr>
        <xdr:cNvSpPr>
          <a:spLocks noChangeShapeType="1"/>
        </xdr:cNvSpPr>
      </xdr:nvSpPr>
      <xdr:spPr bwMode="auto">
        <a:xfrm rot="15476815" flipV="1">
          <a:off x="9191630" y="2239016"/>
          <a:ext cx="203416" cy="9642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497416</xdr:colOff>
      <xdr:row>14</xdr:row>
      <xdr:rowOff>21168</xdr:rowOff>
    </xdr:from>
    <xdr:to>
      <xdr:col>11</xdr:col>
      <xdr:colOff>631869</xdr:colOff>
      <xdr:row>14</xdr:row>
      <xdr:rowOff>137448</xdr:rowOff>
    </xdr:to>
    <xdr:sp macro="" textlink="">
      <xdr:nvSpPr>
        <xdr:cNvPr id="1060" name="AutoShape 4802">
          <a:extLst>
            <a:ext uri="{FF2B5EF4-FFF2-40B4-BE49-F238E27FC236}">
              <a16:creationId xmlns:a16="http://schemas.microsoft.com/office/drawing/2014/main" id="{C9226718-20EE-4A1A-A404-BE7E48B9C14D}"/>
            </a:ext>
          </a:extLst>
        </xdr:cNvPr>
        <xdr:cNvSpPr>
          <a:spLocks noChangeArrowheads="1"/>
        </xdr:cNvSpPr>
      </xdr:nvSpPr>
      <xdr:spPr bwMode="auto">
        <a:xfrm>
          <a:off x="7687027" y="2409474"/>
          <a:ext cx="134453" cy="1162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629224</xdr:colOff>
      <xdr:row>11</xdr:row>
      <xdr:rowOff>67970</xdr:rowOff>
    </xdr:from>
    <xdr:to>
      <xdr:col>12</xdr:col>
      <xdr:colOff>143265</xdr:colOff>
      <xdr:row>16</xdr:row>
      <xdr:rowOff>62766</xdr:rowOff>
    </xdr:to>
    <xdr:sp macro="" textlink="">
      <xdr:nvSpPr>
        <xdr:cNvPr id="1057" name="Line 456">
          <a:extLst>
            <a:ext uri="{FF2B5EF4-FFF2-40B4-BE49-F238E27FC236}">
              <a16:creationId xmlns:a16="http://schemas.microsoft.com/office/drawing/2014/main" id="{DDF09A43-5CBB-43FE-9731-E36C68D55DA7}"/>
            </a:ext>
          </a:extLst>
        </xdr:cNvPr>
        <xdr:cNvSpPr>
          <a:spLocks noChangeShapeType="1"/>
        </xdr:cNvSpPr>
      </xdr:nvSpPr>
      <xdr:spPr bwMode="auto">
        <a:xfrm rot="15476815">
          <a:off x="7488239" y="2262374"/>
          <a:ext cx="858583" cy="2050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510574</xdr:colOff>
      <xdr:row>13</xdr:row>
      <xdr:rowOff>57364</xdr:rowOff>
    </xdr:from>
    <xdr:to>
      <xdr:col>12</xdr:col>
      <xdr:colOff>88714</xdr:colOff>
      <xdr:row>14</xdr:row>
      <xdr:rowOff>4669</xdr:rowOff>
    </xdr:to>
    <xdr:sp macro="" textlink="">
      <xdr:nvSpPr>
        <xdr:cNvPr id="1053" name="Oval 401">
          <a:extLst>
            <a:ext uri="{FF2B5EF4-FFF2-40B4-BE49-F238E27FC236}">
              <a16:creationId xmlns:a16="http://schemas.microsoft.com/office/drawing/2014/main" id="{4F5B420F-DFE5-4D85-B4B3-34949478D9DD}"/>
            </a:ext>
          </a:extLst>
        </xdr:cNvPr>
        <xdr:cNvSpPr>
          <a:spLocks noChangeArrowheads="1"/>
        </xdr:cNvSpPr>
      </xdr:nvSpPr>
      <xdr:spPr bwMode="auto">
        <a:xfrm>
          <a:off x="7696346" y="2270526"/>
          <a:ext cx="269169" cy="1200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13</xdr:col>
      <xdr:colOff>289280</xdr:colOff>
      <xdr:row>15</xdr:row>
      <xdr:rowOff>116416</xdr:rowOff>
    </xdr:from>
    <xdr:to>
      <xdr:col>13</xdr:col>
      <xdr:colOff>680296</xdr:colOff>
      <xdr:row>16</xdr:row>
      <xdr:rowOff>168114</xdr:rowOff>
    </xdr:to>
    <xdr:pic>
      <xdr:nvPicPr>
        <xdr:cNvPr id="1061" name="図 1060">
          <a:extLst>
            <a:ext uri="{FF2B5EF4-FFF2-40B4-BE49-F238E27FC236}">
              <a16:creationId xmlns:a16="http://schemas.microsoft.com/office/drawing/2014/main" id="{C771D065-3BE7-4BCD-8CAD-4231B67C1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10800000">
          <a:off x="8875891" y="2677583"/>
          <a:ext cx="391016" cy="224559"/>
        </a:xfrm>
        <a:prstGeom prst="rect">
          <a:avLst/>
        </a:prstGeom>
      </xdr:spPr>
    </xdr:pic>
    <xdr:clientData/>
  </xdr:twoCellAnchor>
  <xdr:twoCellAnchor>
    <xdr:from>
      <xdr:col>15</xdr:col>
      <xdr:colOff>341647</xdr:colOff>
      <xdr:row>13</xdr:row>
      <xdr:rowOff>14072</xdr:rowOff>
    </xdr:from>
    <xdr:to>
      <xdr:col>16</xdr:col>
      <xdr:colOff>236043</xdr:colOff>
      <xdr:row>16</xdr:row>
      <xdr:rowOff>46904</xdr:rowOff>
    </xdr:to>
    <xdr:sp macro="" textlink="">
      <xdr:nvSpPr>
        <xdr:cNvPr id="969" name="Freeform 160">
          <a:extLst>
            <a:ext uri="{FF2B5EF4-FFF2-40B4-BE49-F238E27FC236}">
              <a16:creationId xmlns:a16="http://schemas.microsoft.com/office/drawing/2014/main" id="{EECBF746-F7F5-49F5-8756-9D86ECBD2DB2}"/>
            </a:ext>
          </a:extLst>
        </xdr:cNvPr>
        <xdr:cNvSpPr>
          <a:spLocks/>
        </xdr:cNvSpPr>
      </xdr:nvSpPr>
      <xdr:spPr bwMode="auto">
        <a:xfrm rot="16200000" flipH="1">
          <a:off x="10363637" y="2205248"/>
          <a:ext cx="551416" cy="599952"/>
        </a:xfrm>
        <a:custGeom>
          <a:avLst/>
          <a:gdLst>
            <a:gd name="T0" fmla="*/ 0 w 45"/>
            <a:gd name="T1" fmla="*/ 75 h 75"/>
            <a:gd name="T2" fmla="*/ 0 w 45"/>
            <a:gd name="T3" fmla="*/ 18 h 75"/>
            <a:gd name="T4" fmla="*/ 45 w 45"/>
            <a:gd name="T5" fmla="*/ 0 h 75"/>
            <a:gd name="connsiteX0" fmla="*/ 0 w 8221"/>
            <a:gd name="connsiteY0" fmla="*/ 7901 h 7901"/>
            <a:gd name="connsiteX1" fmla="*/ 0 w 8221"/>
            <a:gd name="connsiteY1" fmla="*/ 301 h 7901"/>
            <a:gd name="connsiteX2" fmla="*/ 8221 w 8221"/>
            <a:gd name="connsiteY2" fmla="*/ 0 h 7901"/>
            <a:gd name="connsiteX0" fmla="*/ 0 w 10000"/>
            <a:gd name="connsiteY0" fmla="*/ 10193 h 10193"/>
            <a:gd name="connsiteX1" fmla="*/ 0 w 10000"/>
            <a:gd name="connsiteY1" fmla="*/ 574 h 10193"/>
            <a:gd name="connsiteX2" fmla="*/ 10000 w 10000"/>
            <a:gd name="connsiteY2" fmla="*/ 193 h 10193"/>
            <a:gd name="connsiteX0" fmla="*/ 0 w 10000"/>
            <a:gd name="connsiteY0" fmla="*/ 10000 h 10000"/>
            <a:gd name="connsiteX1" fmla="*/ 0 w 10000"/>
            <a:gd name="connsiteY1" fmla="*/ 381 h 10000"/>
            <a:gd name="connsiteX2" fmla="*/ 10000 w 10000"/>
            <a:gd name="connsiteY2" fmla="*/ 0 h 10000"/>
            <a:gd name="connsiteX0" fmla="*/ 0 w 10000"/>
            <a:gd name="connsiteY0" fmla="*/ 9687 h 9687"/>
            <a:gd name="connsiteX1" fmla="*/ 0 w 10000"/>
            <a:gd name="connsiteY1" fmla="*/ 68 h 9687"/>
            <a:gd name="connsiteX2" fmla="*/ 10000 w 10000"/>
            <a:gd name="connsiteY2" fmla="*/ 145 h 9687"/>
            <a:gd name="connsiteX0" fmla="*/ 103 w 10103"/>
            <a:gd name="connsiteY0" fmla="*/ 9850 h 9850"/>
            <a:gd name="connsiteX1" fmla="*/ 0 w 10103"/>
            <a:gd name="connsiteY1" fmla="*/ 204 h 9850"/>
            <a:gd name="connsiteX2" fmla="*/ 10103 w 10103"/>
            <a:gd name="connsiteY2" fmla="*/ 0 h 9850"/>
            <a:gd name="connsiteX0" fmla="*/ 0 w 12153"/>
            <a:gd name="connsiteY0" fmla="*/ 9140 h 9140"/>
            <a:gd name="connsiteX1" fmla="*/ 2153 w 12153"/>
            <a:gd name="connsiteY1" fmla="*/ 207 h 9140"/>
            <a:gd name="connsiteX2" fmla="*/ 12153 w 12153"/>
            <a:gd name="connsiteY2" fmla="*/ 0 h 9140"/>
            <a:gd name="connsiteX0" fmla="*/ 0 w 10000"/>
            <a:gd name="connsiteY0" fmla="*/ 10000 h 10000"/>
            <a:gd name="connsiteX1" fmla="*/ 1772 w 10000"/>
            <a:gd name="connsiteY1" fmla="*/ 226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507" y="6782"/>
                <a:pt x="1800" y="3798"/>
                <a:pt x="1772" y="226"/>
              </a:cubicBezTo>
              <a:cubicBezTo>
                <a:pt x="4654" y="10"/>
                <a:pt x="7034" y="5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314040</xdr:colOff>
      <xdr:row>11</xdr:row>
      <xdr:rowOff>132004</xdr:rowOff>
    </xdr:from>
    <xdr:to>
      <xdr:col>15</xdr:col>
      <xdr:colOff>360289</xdr:colOff>
      <xdr:row>13</xdr:row>
      <xdr:rowOff>115501</xdr:rowOff>
    </xdr:to>
    <xdr:sp macro="" textlink="">
      <xdr:nvSpPr>
        <xdr:cNvPr id="994" name="Line 456">
          <a:extLst>
            <a:ext uri="{FF2B5EF4-FFF2-40B4-BE49-F238E27FC236}">
              <a16:creationId xmlns:a16="http://schemas.microsoft.com/office/drawing/2014/main" id="{249650CF-D197-474F-B470-79DE9F2E0ED3}"/>
            </a:ext>
          </a:extLst>
        </xdr:cNvPr>
        <xdr:cNvSpPr>
          <a:spLocks noChangeShapeType="1"/>
        </xdr:cNvSpPr>
      </xdr:nvSpPr>
      <xdr:spPr bwMode="auto">
        <a:xfrm rot="15476815">
          <a:off x="10162516" y="2126278"/>
          <a:ext cx="326397" cy="462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275167</xdr:colOff>
      <xdr:row>14</xdr:row>
      <xdr:rowOff>83334</xdr:rowOff>
    </xdr:from>
    <xdr:to>
      <xdr:col>15</xdr:col>
      <xdr:colOff>409620</xdr:colOff>
      <xdr:row>15</xdr:row>
      <xdr:rowOff>26753</xdr:rowOff>
    </xdr:to>
    <xdr:sp macro="" textlink="">
      <xdr:nvSpPr>
        <xdr:cNvPr id="998" name="AutoShape 4802">
          <a:extLst>
            <a:ext uri="{FF2B5EF4-FFF2-40B4-BE49-F238E27FC236}">
              <a16:creationId xmlns:a16="http://schemas.microsoft.com/office/drawing/2014/main" id="{2395E7B6-5E42-4654-8AB0-A62D7A8541FD}"/>
            </a:ext>
          </a:extLst>
        </xdr:cNvPr>
        <xdr:cNvSpPr>
          <a:spLocks noChangeArrowheads="1"/>
        </xdr:cNvSpPr>
      </xdr:nvSpPr>
      <xdr:spPr bwMode="auto">
        <a:xfrm>
          <a:off x="10272889" y="2471640"/>
          <a:ext cx="134453" cy="1162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377825</xdr:colOff>
      <xdr:row>15</xdr:row>
      <xdr:rowOff>13086</xdr:rowOff>
    </xdr:from>
    <xdr:ext cx="134755" cy="294889"/>
    <xdr:sp macro="" textlink="">
      <xdr:nvSpPr>
        <xdr:cNvPr id="1035" name="Text Box 1620">
          <a:extLst>
            <a:ext uri="{FF2B5EF4-FFF2-40B4-BE49-F238E27FC236}">
              <a16:creationId xmlns:a16="http://schemas.microsoft.com/office/drawing/2014/main" id="{B7A345C6-B08A-48CD-9ADB-7155F63E8159}"/>
            </a:ext>
          </a:extLst>
        </xdr:cNvPr>
        <xdr:cNvSpPr txBox="1">
          <a:spLocks noChangeArrowheads="1"/>
        </xdr:cNvSpPr>
      </xdr:nvSpPr>
      <xdr:spPr bwMode="auto">
        <a:xfrm>
          <a:off x="10366375" y="2553086"/>
          <a:ext cx="134755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15</xdr:col>
      <xdr:colOff>306325</xdr:colOff>
      <xdr:row>12</xdr:row>
      <xdr:rowOff>22133</xdr:rowOff>
    </xdr:from>
    <xdr:to>
      <xdr:col>16</xdr:col>
      <xdr:colOff>459141</xdr:colOff>
      <xdr:row>13</xdr:row>
      <xdr:rowOff>108512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DA1C3FFB-58C3-4F6E-9E9B-A1F0B661E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20961509">
          <a:off x="10304047" y="2064716"/>
          <a:ext cx="858372" cy="259240"/>
        </a:xfrm>
        <a:prstGeom prst="rect">
          <a:avLst/>
        </a:prstGeom>
      </xdr:spPr>
    </xdr:pic>
    <xdr:clientData/>
  </xdr:twoCellAnchor>
  <xdr:twoCellAnchor>
    <xdr:from>
      <xdr:col>15</xdr:col>
      <xdr:colOff>98776</xdr:colOff>
      <xdr:row>12</xdr:row>
      <xdr:rowOff>28219</xdr:rowOff>
    </xdr:from>
    <xdr:to>
      <xdr:col>15</xdr:col>
      <xdr:colOff>321027</xdr:colOff>
      <xdr:row>15</xdr:row>
      <xdr:rowOff>70552</xdr:rowOff>
    </xdr:to>
    <xdr:sp macro="" textlink="">
      <xdr:nvSpPr>
        <xdr:cNvPr id="1038" name="Text Box 1620">
          <a:extLst>
            <a:ext uri="{FF2B5EF4-FFF2-40B4-BE49-F238E27FC236}">
              <a16:creationId xmlns:a16="http://schemas.microsoft.com/office/drawing/2014/main" id="{F7ECEFAD-22BA-460C-979B-C9848EA2E604}"/>
            </a:ext>
          </a:extLst>
        </xdr:cNvPr>
        <xdr:cNvSpPr txBox="1">
          <a:spLocks noChangeArrowheads="1"/>
        </xdr:cNvSpPr>
      </xdr:nvSpPr>
      <xdr:spPr bwMode="auto">
        <a:xfrm>
          <a:off x="10096498" y="2070802"/>
          <a:ext cx="222251" cy="56091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wordArtVertRtl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茨木川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16</xdr:col>
      <xdr:colOff>3936</xdr:colOff>
      <xdr:row>12</xdr:row>
      <xdr:rowOff>133920</xdr:rowOff>
    </xdr:from>
    <xdr:to>
      <xdr:col>17</xdr:col>
      <xdr:colOff>71283</xdr:colOff>
      <xdr:row>14</xdr:row>
      <xdr:rowOff>38155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B304D1C9-D038-4BBB-80BF-B782BB3EF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20695498">
          <a:off x="10689032" y="2154930"/>
          <a:ext cx="771546" cy="246158"/>
        </a:xfrm>
        <a:prstGeom prst="rect">
          <a:avLst/>
        </a:prstGeom>
      </xdr:spPr>
    </xdr:pic>
    <xdr:clientData/>
  </xdr:twoCellAnchor>
  <xdr:twoCellAnchor>
    <xdr:from>
      <xdr:col>18</xdr:col>
      <xdr:colOff>119723</xdr:colOff>
      <xdr:row>13</xdr:row>
      <xdr:rowOff>17129</xdr:rowOff>
    </xdr:from>
    <xdr:to>
      <xdr:col>18</xdr:col>
      <xdr:colOff>509366</xdr:colOff>
      <xdr:row>16</xdr:row>
      <xdr:rowOff>51428</xdr:rowOff>
    </xdr:to>
    <xdr:sp macro="" textlink="">
      <xdr:nvSpPr>
        <xdr:cNvPr id="1072" name="Freeform 160">
          <a:extLst>
            <a:ext uri="{FF2B5EF4-FFF2-40B4-BE49-F238E27FC236}">
              <a16:creationId xmlns:a16="http://schemas.microsoft.com/office/drawing/2014/main" id="{6AF4D5B7-79B0-410D-922F-5D5D8A373C7F}"/>
            </a:ext>
          </a:extLst>
        </xdr:cNvPr>
        <xdr:cNvSpPr>
          <a:spLocks/>
        </xdr:cNvSpPr>
      </xdr:nvSpPr>
      <xdr:spPr bwMode="auto">
        <a:xfrm rot="16200000" flipH="1">
          <a:off x="12143320" y="2293732"/>
          <a:ext cx="548649" cy="389643"/>
        </a:xfrm>
        <a:custGeom>
          <a:avLst/>
          <a:gdLst>
            <a:gd name="T0" fmla="*/ 0 w 45"/>
            <a:gd name="T1" fmla="*/ 75 h 75"/>
            <a:gd name="T2" fmla="*/ 0 w 45"/>
            <a:gd name="T3" fmla="*/ 18 h 75"/>
            <a:gd name="T4" fmla="*/ 45 w 45"/>
            <a:gd name="T5" fmla="*/ 0 h 75"/>
            <a:gd name="connsiteX0" fmla="*/ 0 w 8221"/>
            <a:gd name="connsiteY0" fmla="*/ 7901 h 7901"/>
            <a:gd name="connsiteX1" fmla="*/ 0 w 8221"/>
            <a:gd name="connsiteY1" fmla="*/ 301 h 7901"/>
            <a:gd name="connsiteX2" fmla="*/ 8221 w 8221"/>
            <a:gd name="connsiteY2" fmla="*/ 0 h 7901"/>
            <a:gd name="connsiteX0" fmla="*/ 0 w 10000"/>
            <a:gd name="connsiteY0" fmla="*/ 10193 h 10193"/>
            <a:gd name="connsiteX1" fmla="*/ 0 w 10000"/>
            <a:gd name="connsiteY1" fmla="*/ 574 h 10193"/>
            <a:gd name="connsiteX2" fmla="*/ 10000 w 10000"/>
            <a:gd name="connsiteY2" fmla="*/ 193 h 10193"/>
            <a:gd name="connsiteX0" fmla="*/ 0 w 10000"/>
            <a:gd name="connsiteY0" fmla="*/ 10000 h 10000"/>
            <a:gd name="connsiteX1" fmla="*/ 0 w 10000"/>
            <a:gd name="connsiteY1" fmla="*/ 381 h 10000"/>
            <a:gd name="connsiteX2" fmla="*/ 10000 w 10000"/>
            <a:gd name="connsiteY2" fmla="*/ 0 h 10000"/>
            <a:gd name="connsiteX0" fmla="*/ 0 w 10000"/>
            <a:gd name="connsiteY0" fmla="*/ 9687 h 9687"/>
            <a:gd name="connsiteX1" fmla="*/ 0 w 10000"/>
            <a:gd name="connsiteY1" fmla="*/ 68 h 9687"/>
            <a:gd name="connsiteX2" fmla="*/ 10000 w 10000"/>
            <a:gd name="connsiteY2" fmla="*/ 145 h 9687"/>
            <a:gd name="connsiteX0" fmla="*/ 103 w 10103"/>
            <a:gd name="connsiteY0" fmla="*/ 9850 h 9850"/>
            <a:gd name="connsiteX1" fmla="*/ 0 w 10103"/>
            <a:gd name="connsiteY1" fmla="*/ 204 h 9850"/>
            <a:gd name="connsiteX2" fmla="*/ 10103 w 10103"/>
            <a:gd name="connsiteY2" fmla="*/ 0 h 9850"/>
            <a:gd name="connsiteX0" fmla="*/ 0 w 12153"/>
            <a:gd name="connsiteY0" fmla="*/ 9140 h 9140"/>
            <a:gd name="connsiteX1" fmla="*/ 2153 w 12153"/>
            <a:gd name="connsiteY1" fmla="*/ 207 h 9140"/>
            <a:gd name="connsiteX2" fmla="*/ 12153 w 12153"/>
            <a:gd name="connsiteY2" fmla="*/ 0 h 9140"/>
            <a:gd name="connsiteX0" fmla="*/ 0 w 10000"/>
            <a:gd name="connsiteY0" fmla="*/ 10000 h 10000"/>
            <a:gd name="connsiteX1" fmla="*/ 1772 w 10000"/>
            <a:gd name="connsiteY1" fmla="*/ 226 h 10000"/>
            <a:gd name="connsiteX2" fmla="*/ 10000 w 10000"/>
            <a:gd name="connsiteY2" fmla="*/ 0 h 10000"/>
            <a:gd name="connsiteX0" fmla="*/ 1245 w 8228"/>
            <a:gd name="connsiteY0" fmla="*/ 9576 h 9576"/>
            <a:gd name="connsiteX1" fmla="*/ 0 w 8228"/>
            <a:gd name="connsiteY1" fmla="*/ 226 h 9576"/>
            <a:gd name="connsiteX2" fmla="*/ 8228 w 8228"/>
            <a:gd name="connsiteY2" fmla="*/ 0 h 9576"/>
            <a:gd name="connsiteX0" fmla="*/ 1513 w 10000"/>
            <a:gd name="connsiteY0" fmla="*/ 10000 h 10000"/>
            <a:gd name="connsiteX1" fmla="*/ 0 w 10000"/>
            <a:gd name="connsiteY1" fmla="*/ 236 h 10000"/>
            <a:gd name="connsiteX2" fmla="*/ 10000 w 10000"/>
            <a:gd name="connsiteY2" fmla="*/ 0 h 10000"/>
            <a:gd name="connsiteX0" fmla="*/ 2994 w 10000"/>
            <a:gd name="connsiteY0" fmla="*/ 9668 h 9668"/>
            <a:gd name="connsiteX1" fmla="*/ 0 w 10000"/>
            <a:gd name="connsiteY1" fmla="*/ 236 h 9668"/>
            <a:gd name="connsiteX2" fmla="*/ 10000 w 10000"/>
            <a:gd name="connsiteY2" fmla="*/ 0 h 9668"/>
            <a:gd name="connsiteX0" fmla="*/ 2994 w 10000"/>
            <a:gd name="connsiteY0" fmla="*/ 10000 h 10000"/>
            <a:gd name="connsiteX1" fmla="*/ 0 w 10000"/>
            <a:gd name="connsiteY1" fmla="*/ 244 h 10000"/>
            <a:gd name="connsiteX2" fmla="*/ 10000 w 10000"/>
            <a:gd name="connsiteY2" fmla="*/ 0 h 10000"/>
            <a:gd name="connsiteX0" fmla="*/ 2994 w 10000"/>
            <a:gd name="connsiteY0" fmla="*/ 10000 h 10000"/>
            <a:gd name="connsiteX1" fmla="*/ 0 w 10000"/>
            <a:gd name="connsiteY1" fmla="*/ 244 h 10000"/>
            <a:gd name="connsiteX2" fmla="*/ 10000 w 10000"/>
            <a:gd name="connsiteY2" fmla="*/ 0 h 10000"/>
            <a:gd name="connsiteX0" fmla="*/ 2994 w 10000"/>
            <a:gd name="connsiteY0" fmla="*/ 10000 h 10000"/>
            <a:gd name="connsiteX1" fmla="*/ 0 w 10000"/>
            <a:gd name="connsiteY1" fmla="*/ 244 h 10000"/>
            <a:gd name="connsiteX2" fmla="*/ 10000 w 10000"/>
            <a:gd name="connsiteY2" fmla="*/ 0 h 10000"/>
            <a:gd name="connsiteX0" fmla="*/ 2994 w 10282"/>
            <a:gd name="connsiteY0" fmla="*/ 9756 h 9756"/>
            <a:gd name="connsiteX1" fmla="*/ 0 w 10282"/>
            <a:gd name="connsiteY1" fmla="*/ 0 h 9756"/>
            <a:gd name="connsiteX2" fmla="*/ 10282 w 10282"/>
            <a:gd name="connsiteY2" fmla="*/ 500 h 9756"/>
            <a:gd name="connsiteX0" fmla="*/ 2912 w 11852"/>
            <a:gd name="connsiteY0" fmla="*/ 10132 h 10132"/>
            <a:gd name="connsiteX1" fmla="*/ 0 w 11852"/>
            <a:gd name="connsiteY1" fmla="*/ 132 h 10132"/>
            <a:gd name="connsiteX2" fmla="*/ 11852 w 11852"/>
            <a:gd name="connsiteY2" fmla="*/ 0 h 10132"/>
            <a:gd name="connsiteX0" fmla="*/ 2912 w 11852"/>
            <a:gd name="connsiteY0" fmla="*/ 10132 h 10132"/>
            <a:gd name="connsiteX1" fmla="*/ 0 w 11852"/>
            <a:gd name="connsiteY1" fmla="*/ 132 h 10132"/>
            <a:gd name="connsiteX2" fmla="*/ 11852 w 11852"/>
            <a:gd name="connsiteY2" fmla="*/ 0 h 10132"/>
            <a:gd name="connsiteX0" fmla="*/ 2912 w 11852"/>
            <a:gd name="connsiteY0" fmla="*/ 10132 h 10132"/>
            <a:gd name="connsiteX1" fmla="*/ 0 w 11852"/>
            <a:gd name="connsiteY1" fmla="*/ 132 h 10132"/>
            <a:gd name="connsiteX2" fmla="*/ 11852 w 11852"/>
            <a:gd name="connsiteY2" fmla="*/ 0 h 10132"/>
            <a:gd name="connsiteX0" fmla="*/ 2912 w 11852"/>
            <a:gd name="connsiteY0" fmla="*/ 10132 h 10132"/>
            <a:gd name="connsiteX1" fmla="*/ 0 w 11852"/>
            <a:gd name="connsiteY1" fmla="*/ 132 h 10132"/>
            <a:gd name="connsiteX2" fmla="*/ 11852 w 11852"/>
            <a:gd name="connsiteY2" fmla="*/ 0 h 10132"/>
            <a:gd name="connsiteX0" fmla="*/ 2912 w 11852"/>
            <a:gd name="connsiteY0" fmla="*/ 10132 h 10132"/>
            <a:gd name="connsiteX1" fmla="*/ 0 w 11852"/>
            <a:gd name="connsiteY1" fmla="*/ 132 h 10132"/>
            <a:gd name="connsiteX2" fmla="*/ 11852 w 11852"/>
            <a:gd name="connsiteY2" fmla="*/ 0 h 10132"/>
            <a:gd name="connsiteX0" fmla="*/ 1677 w 11852"/>
            <a:gd name="connsiteY0" fmla="*/ 7316 h 7316"/>
            <a:gd name="connsiteX1" fmla="*/ 0 w 11852"/>
            <a:gd name="connsiteY1" fmla="*/ 132 h 7316"/>
            <a:gd name="connsiteX2" fmla="*/ 11852 w 11852"/>
            <a:gd name="connsiteY2" fmla="*/ 0 h 7316"/>
            <a:gd name="connsiteX0" fmla="*/ 1704 w 10000"/>
            <a:gd name="connsiteY0" fmla="*/ 9840 h 9840"/>
            <a:gd name="connsiteX1" fmla="*/ 0 w 10000"/>
            <a:gd name="connsiteY1" fmla="*/ 180 h 9840"/>
            <a:gd name="connsiteX2" fmla="*/ 10000 w 10000"/>
            <a:gd name="connsiteY2" fmla="*/ 0 h 9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840">
              <a:moveTo>
                <a:pt x="1704" y="9840"/>
              </a:moveTo>
              <a:cubicBezTo>
                <a:pt x="603" y="3368"/>
                <a:pt x="953" y="5827"/>
                <a:pt x="0" y="180"/>
              </a:cubicBezTo>
              <a:cubicBezTo>
                <a:pt x="2990" y="975"/>
                <a:pt x="7157" y="72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78252</xdr:colOff>
      <xdr:row>10</xdr:row>
      <xdr:rowOff>122286</xdr:rowOff>
    </xdr:from>
    <xdr:to>
      <xdr:col>18</xdr:col>
      <xdr:colOff>166221</xdr:colOff>
      <xdr:row>13</xdr:row>
      <xdr:rowOff>4713</xdr:rowOff>
    </xdr:to>
    <xdr:sp macro="" textlink="">
      <xdr:nvSpPr>
        <xdr:cNvPr id="1073" name="Line 456">
          <a:extLst>
            <a:ext uri="{FF2B5EF4-FFF2-40B4-BE49-F238E27FC236}">
              <a16:creationId xmlns:a16="http://schemas.microsoft.com/office/drawing/2014/main" id="{91EC9488-B176-467E-AE77-55352CB801E0}"/>
            </a:ext>
          </a:extLst>
        </xdr:cNvPr>
        <xdr:cNvSpPr>
          <a:spLocks noChangeShapeType="1"/>
        </xdr:cNvSpPr>
      </xdr:nvSpPr>
      <xdr:spPr bwMode="auto">
        <a:xfrm rot="15476815">
          <a:off x="12026948" y="1959440"/>
          <a:ext cx="396777" cy="87969"/>
        </a:xfrm>
        <a:custGeom>
          <a:avLst/>
          <a:gdLst>
            <a:gd name="connsiteX0" fmla="*/ 0 w 312036"/>
            <a:gd name="connsiteY0" fmla="*/ 0 h 43902"/>
            <a:gd name="connsiteX1" fmla="*/ 312036 w 312036"/>
            <a:gd name="connsiteY1" fmla="*/ 43902 h 43902"/>
            <a:gd name="connsiteX0" fmla="*/ 0 w 396777"/>
            <a:gd name="connsiteY0" fmla="*/ 0 h 87969"/>
            <a:gd name="connsiteX1" fmla="*/ 396777 w 396777"/>
            <a:gd name="connsiteY1" fmla="*/ 87969 h 87969"/>
            <a:gd name="connsiteX0" fmla="*/ 0 w 396777"/>
            <a:gd name="connsiteY0" fmla="*/ 0 h 87969"/>
            <a:gd name="connsiteX1" fmla="*/ 396777 w 396777"/>
            <a:gd name="connsiteY1" fmla="*/ 87969 h 87969"/>
            <a:gd name="connsiteX0" fmla="*/ 0 w 396777"/>
            <a:gd name="connsiteY0" fmla="*/ 74 h 88043"/>
            <a:gd name="connsiteX1" fmla="*/ 396777 w 396777"/>
            <a:gd name="connsiteY1" fmla="*/ 88043 h 88043"/>
            <a:gd name="connsiteX0" fmla="*/ 0 w 396777"/>
            <a:gd name="connsiteY0" fmla="*/ 0 h 87969"/>
            <a:gd name="connsiteX1" fmla="*/ 396777 w 396777"/>
            <a:gd name="connsiteY1" fmla="*/ 87969 h 87969"/>
            <a:gd name="connsiteX0" fmla="*/ 0 w 396777"/>
            <a:gd name="connsiteY0" fmla="*/ 0 h 87969"/>
            <a:gd name="connsiteX1" fmla="*/ 396777 w 396777"/>
            <a:gd name="connsiteY1" fmla="*/ 87969 h 87969"/>
            <a:gd name="connsiteX0" fmla="*/ 0 w 396777"/>
            <a:gd name="connsiteY0" fmla="*/ 0 h 87969"/>
            <a:gd name="connsiteX1" fmla="*/ 396777 w 396777"/>
            <a:gd name="connsiteY1" fmla="*/ 87969 h 879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6777" h="87969">
              <a:moveTo>
                <a:pt x="0" y="0"/>
              </a:moveTo>
              <a:cubicBezTo>
                <a:pt x="151914" y="18369"/>
                <a:pt x="305570" y="-1848"/>
                <a:pt x="396777" y="8796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111410</xdr:colOff>
      <xdr:row>9</xdr:row>
      <xdr:rowOff>151652</xdr:rowOff>
    </xdr:from>
    <xdr:ext cx="134755" cy="551369"/>
    <xdr:sp macro="" textlink="">
      <xdr:nvSpPr>
        <xdr:cNvPr id="1074" name="Text Box 1620">
          <a:extLst>
            <a:ext uri="{FF2B5EF4-FFF2-40B4-BE49-F238E27FC236}">
              <a16:creationId xmlns:a16="http://schemas.microsoft.com/office/drawing/2014/main" id="{6A00B377-DFA4-4474-9714-60D3F0ABB57D}"/>
            </a:ext>
          </a:extLst>
        </xdr:cNvPr>
        <xdr:cNvSpPr txBox="1">
          <a:spLocks noChangeArrowheads="1"/>
        </xdr:cNvSpPr>
      </xdr:nvSpPr>
      <xdr:spPr bwMode="auto">
        <a:xfrm>
          <a:off x="12214510" y="1662952"/>
          <a:ext cx="134755" cy="55136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中央公園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66188</xdr:colOff>
      <xdr:row>12</xdr:row>
      <xdr:rowOff>127000</xdr:rowOff>
    </xdr:from>
    <xdr:to>
      <xdr:col>18</xdr:col>
      <xdr:colOff>181764</xdr:colOff>
      <xdr:row>13</xdr:row>
      <xdr:rowOff>65673</xdr:rowOff>
    </xdr:to>
    <xdr:sp macro="" textlink="">
      <xdr:nvSpPr>
        <xdr:cNvPr id="1075" name="Oval 77">
          <a:extLst>
            <a:ext uri="{FF2B5EF4-FFF2-40B4-BE49-F238E27FC236}">
              <a16:creationId xmlns:a16="http://schemas.microsoft.com/office/drawing/2014/main" id="{77BD3DE5-61F1-45FD-B7D5-851DE2FDDDBB}"/>
            </a:ext>
          </a:extLst>
        </xdr:cNvPr>
        <xdr:cNvSpPr>
          <a:spLocks noChangeArrowheads="1"/>
        </xdr:cNvSpPr>
      </xdr:nvSpPr>
      <xdr:spPr bwMode="auto">
        <a:xfrm>
          <a:off x="12169288" y="2152650"/>
          <a:ext cx="115576" cy="1101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73025</xdr:colOff>
      <xdr:row>13</xdr:row>
      <xdr:rowOff>87172</xdr:rowOff>
    </xdr:from>
    <xdr:to>
      <xdr:col>18</xdr:col>
      <xdr:colOff>206772</xdr:colOff>
      <xdr:row>14</xdr:row>
      <xdr:rowOff>30590</xdr:rowOff>
    </xdr:to>
    <xdr:sp macro="" textlink="">
      <xdr:nvSpPr>
        <xdr:cNvPr id="1076" name="AutoShape 4802">
          <a:extLst>
            <a:ext uri="{FF2B5EF4-FFF2-40B4-BE49-F238E27FC236}">
              <a16:creationId xmlns:a16="http://schemas.microsoft.com/office/drawing/2014/main" id="{9DCE1803-07B1-4249-B98A-B5807FB2FAE7}"/>
            </a:ext>
          </a:extLst>
        </xdr:cNvPr>
        <xdr:cNvSpPr>
          <a:spLocks noChangeArrowheads="1"/>
        </xdr:cNvSpPr>
      </xdr:nvSpPr>
      <xdr:spPr bwMode="auto">
        <a:xfrm>
          <a:off x="12176125" y="2284272"/>
          <a:ext cx="133747" cy="1148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18</xdr:col>
      <xdr:colOff>146050</xdr:colOff>
      <xdr:row>14</xdr:row>
      <xdr:rowOff>85725</xdr:rowOff>
    </xdr:from>
    <xdr:ext cx="421680" cy="166649"/>
    <xdr:sp macro="" textlink="">
      <xdr:nvSpPr>
        <xdr:cNvPr id="1081" name="Text Box 1620">
          <a:extLst>
            <a:ext uri="{FF2B5EF4-FFF2-40B4-BE49-F238E27FC236}">
              <a16:creationId xmlns:a16="http://schemas.microsoft.com/office/drawing/2014/main" id="{62D4E643-BB95-49E8-BDF6-9853625A42D0}"/>
            </a:ext>
          </a:extLst>
        </xdr:cNvPr>
        <xdr:cNvSpPr txBox="1">
          <a:spLocks noChangeArrowheads="1"/>
        </xdr:cNvSpPr>
      </xdr:nvSpPr>
      <xdr:spPr bwMode="auto">
        <a:xfrm>
          <a:off x="12249150" y="2454275"/>
          <a:ext cx="421680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税務署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254000</xdr:colOff>
      <xdr:row>12</xdr:row>
      <xdr:rowOff>95250</xdr:rowOff>
    </xdr:from>
    <xdr:ext cx="299577" cy="165173"/>
    <xdr:sp macro="" textlink="">
      <xdr:nvSpPr>
        <xdr:cNvPr id="1082" name="Text Box 1620">
          <a:extLst>
            <a:ext uri="{FF2B5EF4-FFF2-40B4-BE49-F238E27FC236}">
              <a16:creationId xmlns:a16="http://schemas.microsoft.com/office/drawing/2014/main" id="{41438E9C-C7C5-4993-8C6B-3103C341F20D}"/>
            </a:ext>
          </a:extLst>
        </xdr:cNvPr>
        <xdr:cNvSpPr txBox="1">
          <a:spLocks noChangeArrowheads="1"/>
        </xdr:cNvSpPr>
      </xdr:nvSpPr>
      <xdr:spPr bwMode="auto">
        <a:xfrm>
          <a:off x="12357100" y="2120900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527051</xdr:colOff>
      <xdr:row>10</xdr:row>
      <xdr:rowOff>38099</xdr:rowOff>
    </xdr:from>
    <xdr:ext cx="261931" cy="542925"/>
    <xdr:sp macro="" textlink="">
      <xdr:nvSpPr>
        <xdr:cNvPr id="1033" name="Text Box 1620">
          <a:extLst>
            <a:ext uri="{FF2B5EF4-FFF2-40B4-BE49-F238E27FC236}">
              <a16:creationId xmlns:a16="http://schemas.microsoft.com/office/drawing/2014/main" id="{09136378-17D5-40C3-95C6-2DC2A1F3DB92}"/>
            </a:ext>
          </a:extLst>
        </xdr:cNvPr>
        <xdr:cNvSpPr txBox="1">
          <a:spLocks noChangeArrowheads="1"/>
        </xdr:cNvSpPr>
      </xdr:nvSpPr>
      <xdr:spPr bwMode="auto">
        <a:xfrm>
          <a:off x="11925301" y="1720849"/>
          <a:ext cx="261931" cy="542925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0" tIns="0" rIns="0" bIns="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川端通り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17</xdr:col>
      <xdr:colOff>28579</xdr:colOff>
      <xdr:row>14</xdr:row>
      <xdr:rowOff>63500</xdr:rowOff>
    </xdr:from>
    <xdr:to>
      <xdr:col>18</xdr:col>
      <xdr:colOff>107705</xdr:colOff>
      <xdr:row>15</xdr:row>
      <xdr:rowOff>120650</xdr:rowOff>
    </xdr:to>
    <xdr:grpSp>
      <xdr:nvGrpSpPr>
        <xdr:cNvPr id="1034" name="グループ化 1033">
          <a:extLst>
            <a:ext uri="{FF2B5EF4-FFF2-40B4-BE49-F238E27FC236}">
              <a16:creationId xmlns:a16="http://schemas.microsoft.com/office/drawing/2014/main" id="{D4644994-FCAF-4DEC-A7AF-816FA4BB8DD9}"/>
            </a:ext>
          </a:extLst>
        </xdr:cNvPr>
        <xdr:cNvGrpSpPr/>
      </xdr:nvGrpSpPr>
      <xdr:grpSpPr>
        <a:xfrm>
          <a:off x="11430564" y="2449419"/>
          <a:ext cx="784163" cy="229907"/>
          <a:chOff x="12251360" y="2288071"/>
          <a:chExt cx="723002" cy="194986"/>
        </a:xfrm>
      </xdr:grpSpPr>
      <xdr:sp macro="" textlink="">
        <xdr:nvSpPr>
          <xdr:cNvPr id="1042" name="正方形/長方形 1041">
            <a:extLst>
              <a:ext uri="{FF2B5EF4-FFF2-40B4-BE49-F238E27FC236}">
                <a16:creationId xmlns:a16="http://schemas.microsoft.com/office/drawing/2014/main" id="{B4C88521-4EA9-4B1E-A741-2CDE8A218F81}"/>
              </a:ext>
            </a:extLst>
          </xdr:cNvPr>
          <xdr:cNvSpPr/>
        </xdr:nvSpPr>
        <xdr:spPr bwMode="auto">
          <a:xfrm>
            <a:off x="12251360" y="2288071"/>
            <a:ext cx="723002" cy="19498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25400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overflow" horzOverflow="overflow" wrap="square" lIns="18000" tIns="54000" rIns="0" bIns="0" rtlCol="0" anchor="t" upright="1">
            <a:noAutofit/>
          </a:bodyPr>
          <a:lstStyle/>
          <a:p>
            <a:pPr algn="l">
              <a:lnSpc>
                <a:spcPts val="500"/>
              </a:lnSpc>
            </a:pPr>
            <a:r>
              <a:rPr kumimoji="1" lang="ja-JP" altLang="en-US" sz="7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市民総合ｾﾝﾀｰ        </a:t>
            </a:r>
            <a:endParaRPr kumimoji="1" lang="en-US" altLang="ja-JP" sz="700" b="1">
              <a:solidFill>
                <a:srgbClr val="002060"/>
              </a:solidFill>
              <a:effectLst/>
              <a:latin typeface="+mn-lt"/>
              <a:ea typeface="+mn-ea"/>
              <a:cs typeface="+mn-cs"/>
            </a:endParaRPr>
          </a:p>
          <a:p>
            <a:pPr algn="l">
              <a:lnSpc>
                <a:spcPts val="700"/>
              </a:lnSpc>
            </a:pPr>
            <a:r>
              <a:rPr kumimoji="1" lang="ja-JP" altLang="en-US" sz="8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en-US" altLang="ja-JP" sz="600" b="1">
                <a:solidFill>
                  <a:srgbClr val="002060"/>
                </a:solidFill>
                <a:effectLst/>
                <a:latin typeface="+mj-ea"/>
                <a:ea typeface="+mj-ea"/>
                <a:cs typeface="+mn-cs"/>
              </a:rPr>
              <a:t>(</a:t>
            </a:r>
            <a:r>
              <a:rPr kumimoji="1" lang="ja-JP" altLang="en-US" sz="600" b="1">
                <a:solidFill>
                  <a:srgbClr val="002060"/>
                </a:solidFill>
                <a:effectLst/>
                <a:latin typeface="+mj-ea"/>
                <a:ea typeface="+mj-ea"/>
                <a:cs typeface="+mn-cs"/>
              </a:rPr>
              <a:t>ｸﾘｴｲﾄｾﾝﾀｰ</a:t>
            </a:r>
            <a:r>
              <a:rPr kumimoji="1" lang="en-US" altLang="ja-JP" sz="600" b="1">
                <a:solidFill>
                  <a:srgbClr val="002060"/>
                </a:solidFill>
                <a:effectLst/>
                <a:latin typeface="+mj-ea"/>
                <a:ea typeface="+mj-ea"/>
                <a:cs typeface="+mn-cs"/>
              </a:rPr>
              <a:t>)</a:t>
            </a:r>
            <a:r>
              <a:rPr kumimoji="1" lang="ja-JP" altLang="en-US" sz="600" b="1">
                <a:solidFill>
                  <a:srgbClr val="002060"/>
                </a:solidFill>
                <a:effectLst/>
                <a:latin typeface="+mj-ea"/>
                <a:ea typeface="+mj-ea"/>
                <a:cs typeface="+mn-cs"/>
              </a:rPr>
              <a:t>  </a:t>
            </a:r>
            <a:r>
              <a:rPr kumimoji="1" lang="en-US" altLang="ja-JP" sz="600" b="1">
                <a:solidFill>
                  <a:srgbClr val="002060"/>
                </a:solidFill>
                <a:effectLst/>
                <a:latin typeface="+mj-ea"/>
                <a:ea typeface="+mj-ea"/>
                <a:cs typeface="+mn-cs"/>
              </a:rPr>
              <a:t>0.1km</a:t>
            </a:r>
            <a:r>
              <a:rPr kumimoji="1" lang="ja-JP" altLang="en-US" sz="600" b="1">
                <a:solidFill>
                  <a:srgbClr val="002060"/>
                </a:solidFill>
                <a:effectLst/>
                <a:latin typeface="+mj-ea"/>
                <a:ea typeface="+mj-ea"/>
                <a:cs typeface="+mn-cs"/>
              </a:rPr>
              <a:t> </a:t>
            </a:r>
            <a:r>
              <a:rPr kumimoji="1" lang="ja-JP" altLang="en-US" sz="800" b="1">
                <a:solidFill>
                  <a:srgbClr val="002060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kumimoji="1" lang="en-US" altLang="ja-JP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43" name="Line 72">
            <a:extLst>
              <a:ext uri="{FF2B5EF4-FFF2-40B4-BE49-F238E27FC236}">
                <a16:creationId xmlns:a16="http://schemas.microsoft.com/office/drawing/2014/main" id="{B0C24448-C1EE-457E-955F-A37B1B372AF5}"/>
              </a:ext>
            </a:extLst>
          </xdr:cNvPr>
          <xdr:cNvSpPr>
            <a:spLocks noChangeShapeType="1"/>
          </xdr:cNvSpPr>
        </xdr:nvSpPr>
        <xdr:spPr bwMode="auto">
          <a:xfrm rot="5400000" flipH="1" flipV="1">
            <a:off x="12894918" y="2278527"/>
            <a:ext cx="1642" cy="151851"/>
          </a:xfrm>
          <a:prstGeom prst="line">
            <a:avLst/>
          </a:prstGeom>
          <a:noFill/>
          <a:ln w="31750" cmpd="dbl">
            <a:solidFill>
              <a:srgbClr val="0000FF"/>
            </a:solidFill>
            <a:prstDash val="solid"/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19</xdr:col>
      <xdr:colOff>15875</xdr:colOff>
      <xdr:row>17</xdr:row>
      <xdr:rowOff>6350</xdr:rowOff>
    </xdr:from>
    <xdr:ext cx="1393825" cy="835025"/>
    <xdr:sp macro="" textlink="">
      <xdr:nvSpPr>
        <xdr:cNvPr id="1069" name="Text Box 1118">
          <a:extLst>
            <a:ext uri="{FF2B5EF4-FFF2-40B4-BE49-F238E27FC236}">
              <a16:creationId xmlns:a16="http://schemas.microsoft.com/office/drawing/2014/main" id="{B5C73F69-04C6-4497-A580-7E5F5882D97A}"/>
            </a:ext>
          </a:extLst>
        </xdr:cNvPr>
        <xdr:cNvSpPr txBox="1">
          <a:spLocks noChangeArrowheads="1"/>
        </xdr:cNvSpPr>
      </xdr:nvSpPr>
      <xdr:spPr bwMode="auto">
        <a:xfrm>
          <a:off x="12823825" y="2889250"/>
          <a:ext cx="1393825" cy="83502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到着時刻記入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</a:t>
          </a:r>
          <a:r>
            <a:rPr lang="ja-JP" altLang="ja-JP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映像提示。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BAK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ﾒﾀﾞﾙ購入不可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93035</xdr:colOff>
      <xdr:row>13</xdr:row>
      <xdr:rowOff>148169</xdr:rowOff>
    </xdr:from>
    <xdr:to>
      <xdr:col>20</xdr:col>
      <xdr:colOff>449277</xdr:colOff>
      <xdr:row>17</xdr:row>
      <xdr:rowOff>21169</xdr:rowOff>
    </xdr:to>
    <xdr:sp macro="" textlink="">
      <xdr:nvSpPr>
        <xdr:cNvPr id="1077" name="Freeform 601">
          <a:extLst>
            <a:ext uri="{FF2B5EF4-FFF2-40B4-BE49-F238E27FC236}">
              <a16:creationId xmlns:a16="http://schemas.microsoft.com/office/drawing/2014/main" id="{31E7B83B-C250-45AC-9323-9C0CEE3C559B}"/>
            </a:ext>
          </a:extLst>
        </xdr:cNvPr>
        <xdr:cNvSpPr>
          <a:spLocks/>
        </xdr:cNvSpPr>
      </xdr:nvSpPr>
      <xdr:spPr bwMode="auto">
        <a:xfrm>
          <a:off x="12885639" y="2352148"/>
          <a:ext cx="1060034" cy="56091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0122 w 10129"/>
            <a:gd name="connsiteY0" fmla="*/ 10265 h 10265"/>
            <a:gd name="connsiteX1" fmla="*/ 10000 w 10129"/>
            <a:gd name="connsiteY1" fmla="*/ 0 h 10265"/>
            <a:gd name="connsiteX2" fmla="*/ 0 w 10129"/>
            <a:gd name="connsiteY2" fmla="*/ 285 h 10265"/>
            <a:gd name="connsiteX0" fmla="*/ 10122 w 10137"/>
            <a:gd name="connsiteY0" fmla="*/ 10283 h 10283"/>
            <a:gd name="connsiteX1" fmla="*/ 10000 w 10137"/>
            <a:gd name="connsiteY1" fmla="*/ 18 h 10283"/>
            <a:gd name="connsiteX2" fmla="*/ 0 w 10137"/>
            <a:gd name="connsiteY2" fmla="*/ 303 h 10283"/>
            <a:gd name="connsiteX0" fmla="*/ 9904 w 10000"/>
            <a:gd name="connsiteY0" fmla="*/ 8431 h 8431"/>
            <a:gd name="connsiteX1" fmla="*/ 10000 w 10000"/>
            <a:gd name="connsiteY1" fmla="*/ 23 h 8431"/>
            <a:gd name="connsiteX2" fmla="*/ 0 w 10000"/>
            <a:gd name="connsiteY2" fmla="*/ 308 h 8431"/>
            <a:gd name="connsiteX0" fmla="*/ 9904 w 10000"/>
            <a:gd name="connsiteY0" fmla="*/ 9530 h 9530"/>
            <a:gd name="connsiteX1" fmla="*/ 10000 w 10000"/>
            <a:gd name="connsiteY1" fmla="*/ 29 h 9530"/>
            <a:gd name="connsiteX2" fmla="*/ 0 w 10000"/>
            <a:gd name="connsiteY2" fmla="*/ 367 h 9530"/>
            <a:gd name="connsiteX0" fmla="*/ 9997 w 10022"/>
            <a:gd name="connsiteY0" fmla="*/ 10000 h 10000"/>
            <a:gd name="connsiteX1" fmla="*/ 10000 w 10022"/>
            <a:gd name="connsiteY1" fmla="*/ 30 h 10000"/>
            <a:gd name="connsiteX2" fmla="*/ 0 w 10022"/>
            <a:gd name="connsiteY2" fmla="*/ 385 h 10000"/>
            <a:gd name="connsiteX0" fmla="*/ 10246 w 10271"/>
            <a:gd name="connsiteY0" fmla="*/ 31903 h 31903"/>
            <a:gd name="connsiteX1" fmla="*/ 10249 w 10271"/>
            <a:gd name="connsiteY1" fmla="*/ 21933 h 31903"/>
            <a:gd name="connsiteX2" fmla="*/ 0 w 10271"/>
            <a:gd name="connsiteY2" fmla="*/ 0 h 31903"/>
            <a:gd name="connsiteX0" fmla="*/ 10436 w 10461"/>
            <a:gd name="connsiteY0" fmla="*/ 31903 h 31903"/>
            <a:gd name="connsiteX1" fmla="*/ 10439 w 10461"/>
            <a:gd name="connsiteY1" fmla="*/ 21933 h 31903"/>
            <a:gd name="connsiteX2" fmla="*/ 190 w 10461"/>
            <a:gd name="connsiteY2" fmla="*/ 0 h 31903"/>
            <a:gd name="connsiteX0" fmla="*/ 10538 w 10563"/>
            <a:gd name="connsiteY0" fmla="*/ 31903 h 31903"/>
            <a:gd name="connsiteX1" fmla="*/ 10541 w 10563"/>
            <a:gd name="connsiteY1" fmla="*/ 21933 h 31903"/>
            <a:gd name="connsiteX2" fmla="*/ 976 w 10563"/>
            <a:gd name="connsiteY2" fmla="*/ 20613 h 31903"/>
            <a:gd name="connsiteX3" fmla="*/ 292 w 10563"/>
            <a:gd name="connsiteY3" fmla="*/ 0 h 31903"/>
            <a:gd name="connsiteX0" fmla="*/ 10347 w 10372"/>
            <a:gd name="connsiteY0" fmla="*/ 26785 h 26785"/>
            <a:gd name="connsiteX1" fmla="*/ 10350 w 10372"/>
            <a:gd name="connsiteY1" fmla="*/ 16815 h 26785"/>
            <a:gd name="connsiteX2" fmla="*/ 785 w 10372"/>
            <a:gd name="connsiteY2" fmla="*/ 15495 h 26785"/>
            <a:gd name="connsiteX3" fmla="*/ 661 w 10372"/>
            <a:gd name="connsiteY3" fmla="*/ 0 h 26785"/>
            <a:gd name="connsiteX0" fmla="*/ 10619 w 10644"/>
            <a:gd name="connsiteY0" fmla="*/ 26785 h 26785"/>
            <a:gd name="connsiteX1" fmla="*/ 10622 w 10644"/>
            <a:gd name="connsiteY1" fmla="*/ 16815 h 26785"/>
            <a:gd name="connsiteX2" fmla="*/ 1057 w 10644"/>
            <a:gd name="connsiteY2" fmla="*/ 15495 h 26785"/>
            <a:gd name="connsiteX3" fmla="*/ 187 w 10644"/>
            <a:gd name="connsiteY3" fmla="*/ 2122 h 26785"/>
            <a:gd name="connsiteX4" fmla="*/ 933 w 10644"/>
            <a:gd name="connsiteY4" fmla="*/ 0 h 26785"/>
            <a:gd name="connsiteX0" fmla="*/ 10704 w 10729"/>
            <a:gd name="connsiteY0" fmla="*/ 27683 h 27683"/>
            <a:gd name="connsiteX1" fmla="*/ 10707 w 10729"/>
            <a:gd name="connsiteY1" fmla="*/ 17713 h 27683"/>
            <a:gd name="connsiteX2" fmla="*/ 1142 w 10729"/>
            <a:gd name="connsiteY2" fmla="*/ 16393 h 27683"/>
            <a:gd name="connsiteX3" fmla="*/ 117 w 10729"/>
            <a:gd name="connsiteY3" fmla="*/ 1039 h 27683"/>
            <a:gd name="connsiteX4" fmla="*/ 1018 w 10729"/>
            <a:gd name="connsiteY4" fmla="*/ 898 h 27683"/>
            <a:gd name="connsiteX0" fmla="*/ 10704 w 10729"/>
            <a:gd name="connsiteY0" fmla="*/ 27531 h 27531"/>
            <a:gd name="connsiteX1" fmla="*/ 10707 w 10729"/>
            <a:gd name="connsiteY1" fmla="*/ 17561 h 27531"/>
            <a:gd name="connsiteX2" fmla="*/ 1142 w 10729"/>
            <a:gd name="connsiteY2" fmla="*/ 16241 h 27531"/>
            <a:gd name="connsiteX3" fmla="*/ 117 w 10729"/>
            <a:gd name="connsiteY3" fmla="*/ 887 h 27531"/>
            <a:gd name="connsiteX4" fmla="*/ 1702 w 10729"/>
            <a:gd name="connsiteY4" fmla="*/ 1571 h 27531"/>
            <a:gd name="connsiteX0" fmla="*/ 10704 w 10729"/>
            <a:gd name="connsiteY0" fmla="*/ 26731 h 26731"/>
            <a:gd name="connsiteX1" fmla="*/ 10707 w 10729"/>
            <a:gd name="connsiteY1" fmla="*/ 16761 h 26731"/>
            <a:gd name="connsiteX2" fmla="*/ 1142 w 10729"/>
            <a:gd name="connsiteY2" fmla="*/ 15441 h 26731"/>
            <a:gd name="connsiteX3" fmla="*/ 117 w 10729"/>
            <a:gd name="connsiteY3" fmla="*/ 1078 h 26731"/>
            <a:gd name="connsiteX4" fmla="*/ 1702 w 10729"/>
            <a:gd name="connsiteY4" fmla="*/ 771 h 26731"/>
            <a:gd name="connsiteX0" fmla="*/ 11026 w 11051"/>
            <a:gd name="connsiteY0" fmla="*/ 26731 h 26731"/>
            <a:gd name="connsiteX1" fmla="*/ 11029 w 11051"/>
            <a:gd name="connsiteY1" fmla="*/ 16761 h 26731"/>
            <a:gd name="connsiteX2" fmla="*/ 873 w 11051"/>
            <a:gd name="connsiteY2" fmla="*/ 16927 h 26731"/>
            <a:gd name="connsiteX3" fmla="*/ 439 w 11051"/>
            <a:gd name="connsiteY3" fmla="*/ 1078 h 26731"/>
            <a:gd name="connsiteX4" fmla="*/ 2024 w 11051"/>
            <a:gd name="connsiteY4" fmla="*/ 771 h 26731"/>
            <a:gd name="connsiteX0" fmla="*/ 11026 w 11051"/>
            <a:gd name="connsiteY0" fmla="*/ 26731 h 26731"/>
            <a:gd name="connsiteX1" fmla="*/ 11029 w 11051"/>
            <a:gd name="connsiteY1" fmla="*/ 16761 h 26731"/>
            <a:gd name="connsiteX2" fmla="*/ 873 w 11051"/>
            <a:gd name="connsiteY2" fmla="*/ 16927 h 26731"/>
            <a:gd name="connsiteX3" fmla="*/ 439 w 11051"/>
            <a:gd name="connsiteY3" fmla="*/ 1078 h 26731"/>
            <a:gd name="connsiteX4" fmla="*/ 2024 w 11051"/>
            <a:gd name="connsiteY4" fmla="*/ 771 h 26731"/>
            <a:gd name="connsiteX0" fmla="*/ 10588 w 10613"/>
            <a:gd name="connsiteY0" fmla="*/ 26731 h 26731"/>
            <a:gd name="connsiteX1" fmla="*/ 10591 w 10613"/>
            <a:gd name="connsiteY1" fmla="*/ 16761 h 26731"/>
            <a:gd name="connsiteX2" fmla="*/ 435 w 10613"/>
            <a:gd name="connsiteY2" fmla="*/ 16927 h 26731"/>
            <a:gd name="connsiteX3" fmla="*/ 1 w 10613"/>
            <a:gd name="connsiteY3" fmla="*/ 1078 h 26731"/>
            <a:gd name="connsiteX4" fmla="*/ 1586 w 10613"/>
            <a:gd name="connsiteY4" fmla="*/ 771 h 26731"/>
            <a:gd name="connsiteX0" fmla="*/ 10246 w 10271"/>
            <a:gd name="connsiteY0" fmla="*/ 26988 h 26988"/>
            <a:gd name="connsiteX1" fmla="*/ 10249 w 10271"/>
            <a:gd name="connsiteY1" fmla="*/ 17018 h 26988"/>
            <a:gd name="connsiteX2" fmla="*/ 93 w 10271"/>
            <a:gd name="connsiteY2" fmla="*/ 17184 h 26988"/>
            <a:gd name="connsiteX3" fmla="*/ 1 w 10271"/>
            <a:gd name="connsiteY3" fmla="*/ 1005 h 26988"/>
            <a:gd name="connsiteX4" fmla="*/ 1244 w 10271"/>
            <a:gd name="connsiteY4" fmla="*/ 1028 h 26988"/>
            <a:gd name="connsiteX0" fmla="*/ 10215 w 10240"/>
            <a:gd name="connsiteY0" fmla="*/ 26145 h 26145"/>
            <a:gd name="connsiteX1" fmla="*/ 10218 w 10240"/>
            <a:gd name="connsiteY1" fmla="*/ 16175 h 26145"/>
            <a:gd name="connsiteX2" fmla="*/ 62 w 10240"/>
            <a:gd name="connsiteY2" fmla="*/ 16341 h 26145"/>
            <a:gd name="connsiteX3" fmla="*/ 1 w 10240"/>
            <a:gd name="connsiteY3" fmla="*/ 1318 h 26145"/>
            <a:gd name="connsiteX4" fmla="*/ 1213 w 10240"/>
            <a:gd name="connsiteY4" fmla="*/ 185 h 26145"/>
            <a:gd name="connsiteX0" fmla="*/ 10215 w 10240"/>
            <a:gd name="connsiteY0" fmla="*/ 26145 h 26145"/>
            <a:gd name="connsiteX1" fmla="*/ 10218 w 10240"/>
            <a:gd name="connsiteY1" fmla="*/ 16175 h 26145"/>
            <a:gd name="connsiteX2" fmla="*/ 62 w 10240"/>
            <a:gd name="connsiteY2" fmla="*/ 16341 h 26145"/>
            <a:gd name="connsiteX3" fmla="*/ 1 w 10240"/>
            <a:gd name="connsiteY3" fmla="*/ 1318 h 26145"/>
            <a:gd name="connsiteX4" fmla="*/ 1213 w 10240"/>
            <a:gd name="connsiteY4" fmla="*/ 185 h 26145"/>
            <a:gd name="connsiteX0" fmla="*/ 10215 w 10235"/>
            <a:gd name="connsiteY0" fmla="*/ 26145 h 26145"/>
            <a:gd name="connsiteX1" fmla="*/ 10167 w 10235"/>
            <a:gd name="connsiteY1" fmla="*/ 17408 h 26145"/>
            <a:gd name="connsiteX2" fmla="*/ 62 w 10235"/>
            <a:gd name="connsiteY2" fmla="*/ 16341 h 26145"/>
            <a:gd name="connsiteX3" fmla="*/ 1 w 10235"/>
            <a:gd name="connsiteY3" fmla="*/ 1318 h 26145"/>
            <a:gd name="connsiteX4" fmla="*/ 1213 w 10235"/>
            <a:gd name="connsiteY4" fmla="*/ 185 h 26145"/>
            <a:gd name="connsiteX0" fmla="*/ 10288 w 10308"/>
            <a:gd name="connsiteY0" fmla="*/ 26145 h 26145"/>
            <a:gd name="connsiteX1" fmla="*/ 10240 w 10308"/>
            <a:gd name="connsiteY1" fmla="*/ 17408 h 26145"/>
            <a:gd name="connsiteX2" fmla="*/ 6 w 10308"/>
            <a:gd name="connsiteY2" fmla="*/ 17081 h 26145"/>
            <a:gd name="connsiteX3" fmla="*/ 74 w 10308"/>
            <a:gd name="connsiteY3" fmla="*/ 1318 h 26145"/>
            <a:gd name="connsiteX4" fmla="*/ 1286 w 10308"/>
            <a:gd name="connsiteY4" fmla="*/ 185 h 261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08" h="26145">
              <a:moveTo>
                <a:pt x="10288" y="26145"/>
              </a:moveTo>
              <a:cubicBezTo>
                <a:pt x="10374" y="23033"/>
                <a:pt x="10155" y="16839"/>
                <a:pt x="10240" y="17408"/>
              </a:cubicBezTo>
              <a:cubicBezTo>
                <a:pt x="8414" y="18278"/>
                <a:pt x="253" y="17764"/>
                <a:pt x="6" y="17081"/>
              </a:cubicBezTo>
              <a:cubicBezTo>
                <a:pt x="-29" y="17273"/>
                <a:pt x="95" y="3900"/>
                <a:pt x="74" y="1318"/>
              </a:cubicBezTo>
              <a:cubicBezTo>
                <a:pt x="53" y="-1264"/>
                <a:pt x="1219" y="869"/>
                <a:pt x="1286" y="18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375435</xdr:colOff>
      <xdr:row>16</xdr:row>
      <xdr:rowOff>22983</xdr:rowOff>
    </xdr:from>
    <xdr:to>
      <xdr:col>20</xdr:col>
      <xdr:colOff>509494</xdr:colOff>
      <xdr:row>16</xdr:row>
      <xdr:rowOff>156072</xdr:rowOff>
    </xdr:to>
    <xdr:sp macro="" textlink="">
      <xdr:nvSpPr>
        <xdr:cNvPr id="1078" name="AutoShape 605">
          <a:extLst>
            <a:ext uri="{FF2B5EF4-FFF2-40B4-BE49-F238E27FC236}">
              <a16:creationId xmlns:a16="http://schemas.microsoft.com/office/drawing/2014/main" id="{7949B11D-A71B-4480-964B-A630C7D49ED5}"/>
            </a:ext>
          </a:extLst>
        </xdr:cNvPr>
        <xdr:cNvSpPr>
          <a:spLocks noChangeArrowheads="1"/>
        </xdr:cNvSpPr>
      </xdr:nvSpPr>
      <xdr:spPr bwMode="auto">
        <a:xfrm>
          <a:off x="13892531" y="2754417"/>
          <a:ext cx="134059" cy="1330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130176</xdr:colOff>
      <xdr:row>13</xdr:row>
      <xdr:rowOff>130175</xdr:rowOff>
    </xdr:from>
    <xdr:ext cx="152400" cy="358775"/>
    <xdr:sp macro="" textlink="">
      <xdr:nvSpPr>
        <xdr:cNvPr id="1079" name="Text Box 1620">
          <a:extLst>
            <a:ext uri="{FF2B5EF4-FFF2-40B4-BE49-F238E27FC236}">
              <a16:creationId xmlns:a16="http://schemas.microsoft.com/office/drawing/2014/main" id="{98BD74FD-E4D1-412E-B497-525D11A68383}"/>
            </a:ext>
          </a:extLst>
        </xdr:cNvPr>
        <xdr:cNvSpPr txBox="1">
          <a:spLocks noChangeArrowheads="1"/>
        </xdr:cNvSpPr>
      </xdr:nvSpPr>
      <xdr:spPr bwMode="auto">
        <a:xfrm>
          <a:off x="12938126" y="2327275"/>
          <a:ext cx="152400" cy="358775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駐輪場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301626</xdr:colOff>
      <xdr:row>13</xdr:row>
      <xdr:rowOff>95251</xdr:rowOff>
    </xdr:from>
    <xdr:ext cx="190500" cy="101600"/>
    <xdr:sp macro="" textlink="">
      <xdr:nvSpPr>
        <xdr:cNvPr id="1083" name="Text Box 1620">
          <a:extLst>
            <a:ext uri="{FF2B5EF4-FFF2-40B4-BE49-F238E27FC236}">
              <a16:creationId xmlns:a16="http://schemas.microsoft.com/office/drawing/2014/main" id="{B0CCA4E1-6D1E-43D4-8258-0F1056CA0CCA}"/>
            </a:ext>
          </a:extLst>
        </xdr:cNvPr>
        <xdr:cNvSpPr txBox="1">
          <a:spLocks noChangeArrowheads="1"/>
        </xdr:cNvSpPr>
      </xdr:nvSpPr>
      <xdr:spPr bwMode="auto">
        <a:xfrm>
          <a:off x="13814426" y="2292351"/>
          <a:ext cx="190500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250825</xdr:colOff>
      <xdr:row>13</xdr:row>
      <xdr:rowOff>88899</xdr:rowOff>
    </xdr:from>
    <xdr:ext cx="142874" cy="73026"/>
    <xdr:sp macro="" textlink="">
      <xdr:nvSpPr>
        <xdr:cNvPr id="1088" name="Text Box 1620">
          <a:extLst>
            <a:ext uri="{FF2B5EF4-FFF2-40B4-BE49-F238E27FC236}">
              <a16:creationId xmlns:a16="http://schemas.microsoft.com/office/drawing/2014/main" id="{96160B06-5F5D-4A50-8569-7C3A954CD431}"/>
            </a:ext>
          </a:extLst>
        </xdr:cNvPr>
        <xdr:cNvSpPr txBox="1">
          <a:spLocks noChangeArrowheads="1"/>
        </xdr:cNvSpPr>
      </xdr:nvSpPr>
      <xdr:spPr bwMode="auto">
        <a:xfrm>
          <a:off x="13058775" y="2285999"/>
          <a:ext cx="142874" cy="730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000" rIns="0" bIns="0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裏門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444325</xdr:colOff>
      <xdr:row>54</xdr:row>
      <xdr:rowOff>17771</xdr:rowOff>
    </xdr:from>
    <xdr:to>
      <xdr:col>7</xdr:col>
      <xdr:colOff>585698</xdr:colOff>
      <xdr:row>54</xdr:row>
      <xdr:rowOff>163364</xdr:rowOff>
    </xdr:to>
    <xdr:sp macro="" textlink="">
      <xdr:nvSpPr>
        <xdr:cNvPr id="1089" name="AutoShape 93">
          <a:extLst>
            <a:ext uri="{FF2B5EF4-FFF2-40B4-BE49-F238E27FC236}">
              <a16:creationId xmlns:a16="http://schemas.microsoft.com/office/drawing/2014/main" id="{D8633E6F-591C-4AF2-B4D5-2CE47125D74C}"/>
            </a:ext>
          </a:extLst>
        </xdr:cNvPr>
        <xdr:cNvSpPr>
          <a:spLocks noChangeArrowheads="1"/>
        </xdr:cNvSpPr>
      </xdr:nvSpPr>
      <xdr:spPr bwMode="auto">
        <a:xfrm>
          <a:off x="4838012" y="9318276"/>
          <a:ext cx="141373" cy="1455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346369</xdr:colOff>
      <xdr:row>54</xdr:row>
      <xdr:rowOff>141113</xdr:rowOff>
    </xdr:from>
    <xdr:to>
      <xdr:col>10</xdr:col>
      <xdr:colOff>487742</xdr:colOff>
      <xdr:row>55</xdr:row>
      <xdr:rowOff>119938</xdr:rowOff>
    </xdr:to>
    <xdr:sp macro="" textlink="">
      <xdr:nvSpPr>
        <xdr:cNvPr id="1090" name="AutoShape 93">
          <a:extLst>
            <a:ext uri="{FF2B5EF4-FFF2-40B4-BE49-F238E27FC236}">
              <a16:creationId xmlns:a16="http://schemas.microsoft.com/office/drawing/2014/main" id="{31F9C9EF-8B78-47AB-9333-50ACA4DBCB00}"/>
            </a:ext>
          </a:extLst>
        </xdr:cNvPr>
        <xdr:cNvSpPr>
          <a:spLocks noChangeArrowheads="1"/>
        </xdr:cNvSpPr>
      </xdr:nvSpPr>
      <xdr:spPr bwMode="auto">
        <a:xfrm>
          <a:off x="6831066" y="9441618"/>
          <a:ext cx="141373" cy="1455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331002</xdr:colOff>
      <xdr:row>13</xdr:row>
      <xdr:rowOff>88262</xdr:rowOff>
    </xdr:from>
    <xdr:to>
      <xdr:col>16</xdr:col>
      <xdr:colOff>132292</xdr:colOff>
      <xdr:row>14</xdr:row>
      <xdr:rowOff>149175</xdr:rowOff>
    </xdr:to>
    <xdr:pic>
      <xdr:nvPicPr>
        <xdr:cNvPr id="1091" name="図 1090">
          <a:extLst>
            <a:ext uri="{FF2B5EF4-FFF2-40B4-BE49-F238E27FC236}">
              <a16:creationId xmlns:a16="http://schemas.microsoft.com/office/drawing/2014/main" id="{863A50B7-1D36-4B64-8692-4A2076F5B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5400000">
          <a:off x="10448706" y="2143426"/>
          <a:ext cx="231875" cy="505489"/>
        </a:xfrm>
        <a:prstGeom prst="rect">
          <a:avLst/>
        </a:prstGeom>
      </xdr:spPr>
    </xdr:pic>
    <xdr:clientData/>
  </xdr:twoCellAnchor>
  <xdr:twoCellAnchor editAs="oneCell">
    <xdr:from>
      <xdr:col>4</xdr:col>
      <xdr:colOff>24145</xdr:colOff>
      <xdr:row>4</xdr:row>
      <xdr:rowOff>55235</xdr:rowOff>
    </xdr:from>
    <xdr:to>
      <xdr:col>4</xdr:col>
      <xdr:colOff>431274</xdr:colOff>
      <xdr:row>5</xdr:row>
      <xdr:rowOff>76728</xdr:rowOff>
    </xdr:to>
    <xdr:pic>
      <xdr:nvPicPr>
        <xdr:cNvPr id="888" name="図 887">
          <a:extLst>
            <a:ext uri="{FF2B5EF4-FFF2-40B4-BE49-F238E27FC236}">
              <a16:creationId xmlns:a16="http://schemas.microsoft.com/office/drawing/2014/main" id="{1544E11E-5D40-47CA-B29C-E9B536EBB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16200000">
          <a:off x="2401099" y="604573"/>
          <a:ext cx="193472" cy="407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5400">
          <a:solidFill>
            <a:schemeClr val="bg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vertOverflow="clip" wrap="square" lIns="27432" tIns="18288" rIns="27432" bIns="18288" anchor="b" upright="1"/>
      <a:lstStyle>
        <a:defPPr algn="l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6C07-F7D7-4DE1-BBB3-4BE415C43250}">
  <dimension ref="B1:BJ127"/>
  <sheetViews>
    <sheetView tabSelected="1" zoomScale="136" zoomScaleNormal="136" workbookViewId="0">
      <selection activeCell="AA21" sqref="AA21:AB21"/>
    </sheetView>
  </sheetViews>
  <sheetFormatPr defaultColWidth="9" defaultRowHeight="13" x14ac:dyDescent="0.2"/>
  <cols>
    <col min="1" max="1" width="2.26953125" style="2" customWidth="1"/>
    <col min="2" max="9" width="10.08984375" style="2" customWidth="1"/>
    <col min="10" max="10" width="9.7265625" style="2" customWidth="1"/>
    <col min="11" max="11" width="10.08984375" style="2" customWidth="1"/>
    <col min="12" max="12" width="9.90625" style="2" customWidth="1"/>
    <col min="13" max="18" width="10.08984375" style="2" customWidth="1"/>
    <col min="19" max="19" width="10.08984375" style="1" customWidth="1"/>
    <col min="20" max="21" width="10.08984375" style="2" customWidth="1"/>
    <col min="22" max="22" width="7" style="2" customWidth="1"/>
    <col min="23" max="31" width="10.08984375" style="2" customWidth="1"/>
    <col min="32" max="16384" width="9" style="2"/>
  </cols>
  <sheetData>
    <row r="1" spans="2:62" ht="11.25" customHeight="1" thickBot="1" x14ac:dyDescent="0.25">
      <c r="B1" s="70" t="s">
        <v>23</v>
      </c>
      <c r="E1" s="30"/>
      <c r="L1" s="70" t="str">
        <f>B1</f>
        <v xml:space="preserve">'20BAK1107茨木200㎞ </v>
      </c>
      <c r="S1" s="9"/>
      <c r="V1" s="13">
        <v>1</v>
      </c>
    </row>
    <row r="2" spans="2:62" ht="13.5" customHeight="1" x14ac:dyDescent="0.2">
      <c r="B2" s="71" t="s">
        <v>19</v>
      </c>
      <c r="C2" s="52" t="s">
        <v>0</v>
      </c>
      <c r="D2" s="301">
        <v>44142.3125</v>
      </c>
      <c r="E2" s="302"/>
      <c r="F2" s="186"/>
      <c r="G2" s="14"/>
      <c r="H2" s="199"/>
      <c r="I2" s="139"/>
      <c r="J2" s="14"/>
      <c r="K2" s="18"/>
      <c r="L2" s="72"/>
      <c r="M2" s="55"/>
      <c r="N2" s="314">
        <f>$AC$7</f>
        <v>51.099999999999994</v>
      </c>
      <c r="O2" s="315"/>
      <c r="P2" s="234"/>
      <c r="Q2" s="55" t="s">
        <v>43</v>
      </c>
      <c r="R2" s="150"/>
      <c r="S2" s="139"/>
      <c r="T2" s="51"/>
      <c r="U2" s="63" t="s">
        <v>44</v>
      </c>
      <c r="V2" s="4">
        <v>2</v>
      </c>
      <c r="W2" s="138"/>
      <c r="X2" s="177"/>
      <c r="Y2" s="326" t="s">
        <v>5</v>
      </c>
      <c r="Z2" s="297"/>
      <c r="AA2" s="326" t="s">
        <v>6</v>
      </c>
      <c r="AB2" s="297"/>
      <c r="AC2" s="326" t="s">
        <v>7</v>
      </c>
      <c r="AD2" s="297"/>
      <c r="AE2" s="327"/>
      <c r="AF2" s="328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s="82" customFormat="1" ht="13.5" customHeight="1" thickBot="1" x14ac:dyDescent="0.25">
      <c r="B3" s="214" t="s">
        <v>15</v>
      </c>
      <c r="C3" s="201" t="s">
        <v>16</v>
      </c>
      <c r="D3" s="268">
        <v>0</v>
      </c>
      <c r="E3" s="269">
        <v>0</v>
      </c>
      <c r="F3" s="189">
        <v>0.3</v>
      </c>
      <c r="G3" s="187">
        <f>E3+F3</f>
        <v>0.3</v>
      </c>
      <c r="H3" s="260">
        <v>3.6</v>
      </c>
      <c r="I3" s="283">
        <f>G3+H3</f>
        <v>3.9</v>
      </c>
      <c r="J3" s="189">
        <v>0.4</v>
      </c>
      <c r="K3" s="191">
        <f>I3+J3</f>
        <v>4.3</v>
      </c>
      <c r="L3" s="194">
        <v>16</v>
      </c>
      <c r="M3" s="187">
        <f>K59+L3</f>
        <v>140.9</v>
      </c>
      <c r="N3" s="140">
        <v>9.1</v>
      </c>
      <c r="O3" s="252">
        <f>M3+N3</f>
        <v>150</v>
      </c>
      <c r="P3" s="189">
        <v>23.2</v>
      </c>
      <c r="Q3" s="190">
        <f>O3+P3</f>
        <v>173.2</v>
      </c>
      <c r="R3" s="260">
        <v>0.9</v>
      </c>
      <c r="S3" s="252">
        <f>Q3+R3</f>
        <v>174.1</v>
      </c>
      <c r="T3" s="189">
        <v>8.9</v>
      </c>
      <c r="U3" s="137">
        <f>S3+T3</f>
        <v>183</v>
      </c>
      <c r="V3" s="13">
        <v>3</v>
      </c>
      <c r="W3" s="76" t="s">
        <v>8</v>
      </c>
      <c r="X3" s="77" t="s">
        <v>9</v>
      </c>
      <c r="Y3" s="329" t="s">
        <v>10</v>
      </c>
      <c r="Z3" s="330"/>
      <c r="AA3" s="329" t="s">
        <v>10</v>
      </c>
      <c r="AB3" s="330"/>
      <c r="AC3" s="78" t="s">
        <v>11</v>
      </c>
      <c r="AD3" s="79" t="s">
        <v>12</v>
      </c>
      <c r="AE3" s="76" t="s">
        <v>8</v>
      </c>
      <c r="AF3" s="80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</row>
    <row r="4" spans="2:62" ht="13.5" customHeight="1" thickTop="1" x14ac:dyDescent="0.2">
      <c r="B4" s="22"/>
      <c r="C4" s="266" t="s">
        <v>17</v>
      </c>
      <c r="D4" s="142"/>
      <c r="E4" s="270">
        <f>E3/15/24+$D$2</f>
        <v>44142.3125</v>
      </c>
      <c r="F4" s="1"/>
      <c r="G4" s="54">
        <f>G3/15/24+$D$2</f>
        <v>44142.313333333332</v>
      </c>
      <c r="H4" s="155"/>
      <c r="I4" s="144">
        <f>I3/15/24+$D$2</f>
        <v>44142.323333333334</v>
      </c>
      <c r="J4" s="54"/>
      <c r="K4" s="53">
        <f>K3/15/24+$D$2</f>
        <v>44142.324444444443</v>
      </c>
      <c r="L4" s="48"/>
      <c r="M4" s="54">
        <f>M3/15/24+$D$2</f>
        <v>44142.703888888886</v>
      </c>
      <c r="N4" s="316">
        <f>$AD$6</f>
        <v>14.999999999909621</v>
      </c>
      <c r="O4" s="317"/>
      <c r="P4" s="241"/>
      <c r="Q4" s="54">
        <f>Q3/15/24+$D$2</f>
        <v>44142.793611111112</v>
      </c>
      <c r="R4" s="238"/>
      <c r="S4" s="144">
        <f>S3/15/24+$D$2</f>
        <v>44142.796111111114</v>
      </c>
      <c r="T4" s="241"/>
      <c r="U4" s="53">
        <f>U3/15/24+$D$2</f>
        <v>44142.820833333331</v>
      </c>
      <c r="V4" s="4">
        <v>4</v>
      </c>
      <c r="W4" s="31" t="s">
        <v>13</v>
      </c>
      <c r="X4" s="32">
        <v>0</v>
      </c>
      <c r="Y4" s="332">
        <f>$D$2</f>
        <v>44142.3125</v>
      </c>
      <c r="Z4" s="332"/>
      <c r="AA4" s="333">
        <f>$D$2+0.5/24</f>
        <v>44142.333333333336</v>
      </c>
      <c r="AB4" s="333"/>
      <c r="AC4" s="33">
        <f>X5-X4</f>
        <v>28.400000000000006</v>
      </c>
      <c r="AD4" s="34">
        <f>AC4/(AA5-Y4)/24</f>
        <v>11.800000000280548</v>
      </c>
      <c r="AE4" s="35" t="s">
        <v>13</v>
      </c>
      <c r="AF4" s="36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3.5" customHeight="1" x14ac:dyDescent="0.2">
      <c r="B5" s="232" t="s">
        <v>2</v>
      </c>
      <c r="C5" s="267" t="s">
        <v>27</v>
      </c>
      <c r="D5" s="145"/>
      <c r="E5" s="221">
        <v>12</v>
      </c>
      <c r="F5" s="1"/>
      <c r="G5" s="219">
        <v>11</v>
      </c>
      <c r="H5" s="147"/>
      <c r="I5" s="221">
        <v>11</v>
      </c>
      <c r="J5" s="1"/>
      <c r="K5" s="246">
        <v>14</v>
      </c>
      <c r="L5" s="48"/>
      <c r="M5" s="219">
        <v>271</v>
      </c>
      <c r="N5" s="253">
        <f>$Y$7</f>
        <v>44142.496670751636</v>
      </c>
      <c r="O5" s="254">
        <f>$AA$7</f>
        <v>44142.729513888888</v>
      </c>
      <c r="P5" s="227"/>
      <c r="Q5" s="219">
        <v>102</v>
      </c>
      <c r="R5" s="147"/>
      <c r="S5" s="221">
        <v>114</v>
      </c>
      <c r="T5" s="1"/>
      <c r="U5" s="246">
        <v>257</v>
      </c>
      <c r="V5" s="13">
        <v>5</v>
      </c>
      <c r="W5" s="29">
        <v>1</v>
      </c>
      <c r="X5" s="37">
        <f>K19</f>
        <v>28.400000000000006</v>
      </c>
      <c r="Y5" s="334">
        <f>(X5+0)/34/24+$D$2-1/24/120</f>
        <v>44142.346956699344</v>
      </c>
      <c r="Z5" s="334"/>
      <c r="AA5" s="334">
        <f>(X5+0)/11.8/24+$D$2+0/24/120</f>
        <v>44142.412782485873</v>
      </c>
      <c r="AB5" s="334"/>
      <c r="AC5" s="83">
        <f>X6-X5</f>
        <v>67.5</v>
      </c>
      <c r="AD5" s="34">
        <f>AC5/(AA6-AA5)/24</f>
        <v>16.896598052576675</v>
      </c>
      <c r="AE5" s="176">
        <v>1</v>
      </c>
      <c r="AF5" s="39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 x14ac:dyDescent="0.2">
      <c r="B6" s="29"/>
      <c r="C6" s="4"/>
      <c r="D6" s="145" t="s">
        <v>1</v>
      </c>
      <c r="E6" s="162"/>
      <c r="F6" s="1"/>
      <c r="G6" s="1"/>
      <c r="H6" s="147"/>
      <c r="I6" s="149"/>
      <c r="J6" s="1"/>
      <c r="K6" s="44"/>
      <c r="L6" s="48"/>
      <c r="M6" s="1"/>
      <c r="N6" s="145"/>
      <c r="O6" s="156">
        <f>O3/15/24+$D$2</f>
        <v>44142.729166666664</v>
      </c>
      <c r="P6" s="227"/>
      <c r="Q6" s="227"/>
      <c r="R6" s="238"/>
      <c r="S6" s="151"/>
      <c r="T6" s="1"/>
      <c r="U6" s="44"/>
      <c r="V6" s="4">
        <v>6</v>
      </c>
      <c r="W6" s="40">
        <v>2</v>
      </c>
      <c r="X6" s="41">
        <f>K43</f>
        <v>95.9</v>
      </c>
      <c r="Y6" s="334">
        <f>(X6+0)/34/24+$D$2+0/24/120</f>
        <v>44142.430024509806</v>
      </c>
      <c r="Z6" s="334"/>
      <c r="AA6" s="334">
        <f>(X6+0)/15/24+$D$2+1/24/120</f>
        <v>44142.579236111109</v>
      </c>
      <c r="AB6" s="334"/>
      <c r="AC6" s="38">
        <f>X7-X6</f>
        <v>54.099999999999994</v>
      </c>
      <c r="AD6" s="34">
        <f>AC6/(AA7-AA6)/24</f>
        <v>14.999999999909621</v>
      </c>
      <c r="AE6" s="42">
        <v>2</v>
      </c>
      <c r="AF6" s="173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2" ht="13.5" customHeight="1" x14ac:dyDescent="0.2">
      <c r="B7" s="232" t="s">
        <v>3</v>
      </c>
      <c r="C7" s="4"/>
      <c r="D7" s="145"/>
      <c r="E7" s="162"/>
      <c r="F7" s="1"/>
      <c r="G7" s="1"/>
      <c r="H7" s="147"/>
      <c r="I7" s="149"/>
      <c r="J7" s="1"/>
      <c r="K7" s="44"/>
      <c r="L7" s="48"/>
      <c r="M7" s="1"/>
      <c r="N7" s="145" t="s">
        <v>1</v>
      </c>
      <c r="O7" s="255">
        <v>248</v>
      </c>
      <c r="P7" s="227"/>
      <c r="Q7" s="227"/>
      <c r="R7" s="238" t="s">
        <v>1</v>
      </c>
      <c r="S7" s="239"/>
      <c r="T7" s="1"/>
      <c r="U7" s="44"/>
      <c r="V7" s="13">
        <v>7</v>
      </c>
      <c r="W7" s="29">
        <v>3</v>
      </c>
      <c r="X7" s="84">
        <f>O3</f>
        <v>150</v>
      </c>
      <c r="Y7" s="334">
        <f>(X7+0)/34/24+$D$2+1/24/120</f>
        <v>44142.496670751636</v>
      </c>
      <c r="Z7" s="334"/>
      <c r="AA7" s="334">
        <f>(X7+0)/15/24+$D$2+1/24/120</f>
        <v>44142.729513888888</v>
      </c>
      <c r="AB7" s="334"/>
      <c r="AC7" s="83">
        <f>X8-X7</f>
        <v>51.099999999999994</v>
      </c>
      <c r="AD7" s="34">
        <f>AC7/(AA8-AA7)/24</f>
        <v>14.634844868604965</v>
      </c>
      <c r="AE7" s="176">
        <v>3</v>
      </c>
      <c r="AF7" s="4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2:62" ht="13.5" customHeight="1" x14ac:dyDescent="0.2">
      <c r="B8" s="85"/>
      <c r="C8" s="307">
        <f>$AC$4</f>
        <v>28.400000000000006</v>
      </c>
      <c r="D8" s="307"/>
      <c r="E8" s="120"/>
      <c r="F8" s="1"/>
      <c r="G8" s="1"/>
      <c r="H8" s="147"/>
      <c r="I8" s="149"/>
      <c r="J8" s="1"/>
      <c r="K8" s="44"/>
      <c r="L8" s="48"/>
      <c r="M8" s="1"/>
      <c r="N8" s="145"/>
      <c r="O8" s="162"/>
      <c r="P8" s="227"/>
      <c r="Q8" s="227"/>
      <c r="R8" s="238"/>
      <c r="S8" s="239"/>
      <c r="T8" s="1"/>
      <c r="U8" s="44"/>
      <c r="V8" s="4">
        <v>8</v>
      </c>
      <c r="W8" s="31" t="s">
        <v>21</v>
      </c>
      <c r="X8" s="84">
        <f>U11</f>
        <v>201.1</v>
      </c>
      <c r="Y8" s="335">
        <f>(5+50/60)/24+$D$2</f>
        <v>44142.555555555555</v>
      </c>
      <c r="Z8" s="335"/>
      <c r="AA8" s="335">
        <f>13.5/24+$D$2</f>
        <v>44142.875</v>
      </c>
      <c r="AB8" s="335"/>
      <c r="AC8" s="198" t="s">
        <v>14</v>
      </c>
      <c r="AD8" s="91" t="s">
        <v>14</v>
      </c>
      <c r="AE8" s="92" t="s">
        <v>21</v>
      </c>
      <c r="AF8" s="17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2:62" ht="13.5" customHeight="1" thickBot="1" x14ac:dyDescent="0.25">
      <c r="B9" s="121" t="s">
        <v>4</v>
      </c>
      <c r="C9" s="306">
        <f>$AD$4</f>
        <v>11.800000000280548</v>
      </c>
      <c r="D9" s="306"/>
      <c r="E9" s="122"/>
      <c r="F9" s="1"/>
      <c r="G9" s="1"/>
      <c r="H9" s="147"/>
      <c r="I9" s="149"/>
      <c r="J9" s="1"/>
      <c r="K9" s="44"/>
      <c r="L9" s="87"/>
      <c r="M9" s="49"/>
      <c r="N9" s="164"/>
      <c r="O9" s="256"/>
      <c r="P9" s="6"/>
      <c r="Q9" s="6"/>
      <c r="R9" s="153"/>
      <c r="S9" s="154"/>
      <c r="T9" s="1"/>
      <c r="U9" s="44"/>
      <c r="V9" s="13"/>
      <c r="W9" s="125"/>
      <c r="X9" s="126"/>
      <c r="Y9" s="331"/>
      <c r="Z9" s="331"/>
      <c r="AA9" s="331"/>
      <c r="AB9" s="331"/>
      <c r="AC9" s="127"/>
      <c r="AD9" s="128"/>
      <c r="AE9" s="129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2:62" ht="13.5" customHeight="1" x14ac:dyDescent="0.2">
      <c r="B10" s="88"/>
      <c r="C10" s="14" t="s">
        <v>24</v>
      </c>
      <c r="D10" s="150"/>
      <c r="E10" s="139" t="s">
        <v>48</v>
      </c>
      <c r="F10" s="234"/>
      <c r="G10" s="52"/>
      <c r="H10" s="150"/>
      <c r="I10" s="139" t="s">
        <v>25</v>
      </c>
      <c r="J10" s="224"/>
      <c r="K10" s="18" t="s">
        <v>26</v>
      </c>
      <c r="L10" s="225"/>
      <c r="M10" s="226" t="s">
        <v>45</v>
      </c>
      <c r="N10" s="257"/>
      <c r="O10" s="139"/>
      <c r="P10" s="89"/>
      <c r="Q10" s="123"/>
      <c r="R10" s="150"/>
      <c r="S10" s="139" t="s">
        <v>46</v>
      </c>
      <c r="T10" s="312" t="s">
        <v>18</v>
      </c>
      <c r="U10" s="313"/>
      <c r="V10" s="4"/>
      <c r="W10" s="1"/>
      <c r="X10" s="1"/>
      <c r="Y10" s="325"/>
      <c r="Z10" s="325"/>
      <c r="AA10" s="325"/>
      <c r="AB10" s="325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62" ht="13.5" customHeight="1" x14ac:dyDescent="0.2">
      <c r="B11" s="188">
        <v>0.3</v>
      </c>
      <c r="C11" s="187">
        <f>K3+B11</f>
        <v>4.5999999999999996</v>
      </c>
      <c r="D11" s="258">
        <v>3.6</v>
      </c>
      <c r="E11" s="252">
        <f>C11+D11</f>
        <v>8.1999999999999993</v>
      </c>
      <c r="F11" s="193">
        <v>1.7</v>
      </c>
      <c r="G11" s="190">
        <f>E11+F11</f>
        <v>9.8999999999999986</v>
      </c>
      <c r="H11" s="258">
        <v>5.9</v>
      </c>
      <c r="I11" s="252">
        <f>G11+H11</f>
        <v>15.799999999999999</v>
      </c>
      <c r="J11" s="193">
        <v>10.8</v>
      </c>
      <c r="K11" s="191">
        <f>I11+J11</f>
        <v>26.6</v>
      </c>
      <c r="L11" s="194">
        <v>16.100000000000001</v>
      </c>
      <c r="M11" s="190">
        <f>U3+L11</f>
        <v>199.1</v>
      </c>
      <c r="N11" s="258">
        <v>0.3</v>
      </c>
      <c r="O11" s="252">
        <f>M11+N11</f>
        <v>199.4</v>
      </c>
      <c r="P11" s="197">
        <v>0.1</v>
      </c>
      <c r="Q11" s="190">
        <f>O11+P11</f>
        <v>199.5</v>
      </c>
      <c r="R11" s="260">
        <v>1.5</v>
      </c>
      <c r="S11" s="252">
        <f>Q11+R11</f>
        <v>201</v>
      </c>
      <c r="T11" s="59">
        <v>0.1</v>
      </c>
      <c r="U11" s="17">
        <f>S11+T11</f>
        <v>201.1</v>
      </c>
      <c r="V11" s="13"/>
      <c r="W11" s="1"/>
      <c r="X11" s="1"/>
      <c r="Y11" s="325"/>
      <c r="Z11" s="325"/>
      <c r="AA11" s="325"/>
      <c r="AB11" s="325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62" ht="13.5" customHeight="1" x14ac:dyDescent="0.2">
      <c r="B12" s="232"/>
      <c r="C12" s="54">
        <f>C11/15/24+$D$2</f>
        <v>44142.325277777774</v>
      </c>
      <c r="D12" s="147"/>
      <c r="E12" s="144">
        <f>E11/15/24+$D$2</f>
        <v>44142.335277777776</v>
      </c>
      <c r="F12" s="227"/>
      <c r="G12" s="54">
        <f>G11/15/24+$D$2</f>
        <v>44142.34</v>
      </c>
      <c r="H12" s="235"/>
      <c r="I12" s="144">
        <f>I11/15/24+$D$2</f>
        <v>44142.356388888889</v>
      </c>
      <c r="J12" s="227"/>
      <c r="K12" s="53">
        <f>K11/15/24+$D$2</f>
        <v>44142.386388888888</v>
      </c>
      <c r="L12" s="95"/>
      <c r="M12" s="54">
        <f>M11/15/24+$D$2</f>
        <v>44142.865555555552</v>
      </c>
      <c r="N12" s="155"/>
      <c r="O12" s="144">
        <f>O11/15/24+$D$2</f>
        <v>44142.866388888891</v>
      </c>
      <c r="P12" s="124"/>
      <c r="Q12" s="54">
        <f>Q11/15/24+$D$2</f>
        <v>44142.866666666669</v>
      </c>
      <c r="R12" s="238"/>
      <c r="S12" s="144">
        <f>S11/15/24+$D$2</f>
        <v>44142.870833333334</v>
      </c>
      <c r="T12" s="245">
        <f>$Y$8</f>
        <v>44142.555555555555</v>
      </c>
      <c r="U12" s="247">
        <f>$AA$8</f>
        <v>44142.875</v>
      </c>
      <c r="V12" s="4"/>
      <c r="W12" s="1"/>
      <c r="X12" s="1"/>
      <c r="Y12" s="325"/>
      <c r="Z12" s="325"/>
      <c r="AA12" s="325"/>
      <c r="AB12" s="325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62" ht="13.5" customHeight="1" x14ac:dyDescent="0.2">
      <c r="B13" s="232"/>
      <c r="C13" s="219">
        <v>14</v>
      </c>
      <c r="D13" s="203"/>
      <c r="E13" s="221">
        <v>12</v>
      </c>
      <c r="F13" s="64"/>
      <c r="G13" s="64"/>
      <c r="H13" s="147"/>
      <c r="I13" s="221">
        <v>22</v>
      </c>
      <c r="J13" s="227"/>
      <c r="K13" s="246">
        <v>31</v>
      </c>
      <c r="L13" s="95"/>
      <c r="M13" s="219">
        <v>19</v>
      </c>
      <c r="N13" s="147"/>
      <c r="O13" s="221">
        <v>21</v>
      </c>
      <c r="P13" s="130"/>
      <c r="Q13" s="219">
        <v>16</v>
      </c>
      <c r="R13" s="147"/>
      <c r="S13" s="221">
        <v>13</v>
      </c>
      <c r="T13" s="119"/>
      <c r="U13" s="248">
        <f>U11/15/24+$D$2</f>
        <v>44142.871111111112</v>
      </c>
      <c r="V13" s="36"/>
      <c r="W13" s="1"/>
      <c r="X13" s="1"/>
      <c r="Y13" s="325"/>
      <c r="Z13" s="325"/>
      <c r="AA13" s="325"/>
      <c r="AB13" s="325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2:62" ht="13.5" customHeight="1" x14ac:dyDescent="0.2">
      <c r="B14" s="232"/>
      <c r="C14" s="227"/>
      <c r="D14" s="147"/>
      <c r="E14" s="236"/>
      <c r="F14" s="227"/>
      <c r="G14" s="219">
        <v>11</v>
      </c>
      <c r="H14" s="147"/>
      <c r="I14" s="151"/>
      <c r="J14" s="229"/>
      <c r="K14" s="93" t="s">
        <v>22</v>
      </c>
      <c r="L14" s="232"/>
      <c r="M14" s="4"/>
      <c r="N14" s="147"/>
      <c r="O14" s="149"/>
      <c r="P14" s="24"/>
      <c r="Q14" s="24"/>
      <c r="R14" s="147"/>
      <c r="S14" s="149"/>
      <c r="T14" s="259"/>
      <c r="U14" s="249">
        <v>14</v>
      </c>
      <c r="V14" s="39"/>
      <c r="W14" s="1"/>
      <c r="X14" s="1"/>
      <c r="Y14" s="323"/>
      <c r="Z14" s="323"/>
      <c r="AA14" s="323"/>
      <c r="AB14" s="323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62" ht="13.5" customHeight="1" x14ac:dyDescent="0.2">
      <c r="B15" s="232" t="s">
        <v>1</v>
      </c>
      <c r="C15" s="240"/>
      <c r="D15" s="147"/>
      <c r="E15" s="204"/>
      <c r="F15" s="227" t="s">
        <v>1</v>
      </c>
      <c r="G15" s="227"/>
      <c r="H15" s="147"/>
      <c r="I15" s="151" t="s">
        <v>1</v>
      </c>
      <c r="J15" s="227"/>
      <c r="K15" s="60"/>
      <c r="L15" s="232"/>
      <c r="M15" s="11"/>
      <c r="N15" s="147"/>
      <c r="O15" s="149"/>
      <c r="P15" s="24"/>
      <c r="Q15" s="24"/>
      <c r="R15" s="147"/>
      <c r="S15" s="149"/>
      <c r="T15" s="119"/>
      <c r="U15" s="250" t="s">
        <v>22</v>
      </c>
      <c r="V15" s="173"/>
      <c r="W15" s="1"/>
      <c r="X15" s="1"/>
      <c r="Y15" s="318"/>
      <c r="Z15" s="318"/>
      <c r="AA15" s="318"/>
      <c r="AB15" s="318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2:62" ht="13.5" customHeight="1" x14ac:dyDescent="0.2">
      <c r="B16" s="232"/>
      <c r="C16" s="227"/>
      <c r="D16" s="147"/>
      <c r="E16" s="151"/>
      <c r="F16" s="227"/>
      <c r="G16" s="227"/>
      <c r="H16" s="238"/>
      <c r="I16" s="239"/>
      <c r="J16" s="1"/>
      <c r="K16" s="10"/>
      <c r="L16" s="232"/>
      <c r="M16" s="227"/>
      <c r="N16" s="147"/>
      <c r="O16" s="149"/>
      <c r="P16" s="24"/>
      <c r="Q16" s="25"/>
      <c r="R16" s="147"/>
      <c r="S16" s="149"/>
      <c r="T16" s="65"/>
      <c r="U16" s="251"/>
      <c r="V16" s="43"/>
      <c r="W16" s="1"/>
      <c r="X16" s="1"/>
      <c r="Y16" s="318"/>
      <c r="Z16" s="318"/>
      <c r="AA16" s="318"/>
      <c r="AB16" s="318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52" ht="13.5" thickBot="1" x14ac:dyDescent="0.25">
      <c r="B17" s="16"/>
      <c r="C17" s="6"/>
      <c r="D17" s="153"/>
      <c r="E17" s="154"/>
      <c r="F17" s="7"/>
      <c r="G17" s="219"/>
      <c r="H17" s="153"/>
      <c r="I17" s="154"/>
      <c r="J17" s="7"/>
      <c r="K17" s="8"/>
      <c r="L17" s="136"/>
      <c r="M17" s="209"/>
      <c r="N17" s="181"/>
      <c r="O17" s="180"/>
      <c r="P17" s="26"/>
      <c r="Q17" s="27"/>
      <c r="R17" s="153"/>
      <c r="S17" s="154"/>
      <c r="T17" s="46"/>
      <c r="U17" s="62"/>
      <c r="V17" s="1"/>
      <c r="W17" s="1"/>
      <c r="X17" s="1"/>
      <c r="Y17" s="318"/>
      <c r="Z17" s="318"/>
      <c r="AA17" s="318"/>
      <c r="AB17" s="318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52" x14ac:dyDescent="0.2">
      <c r="B18" s="88"/>
      <c r="C18" s="14" t="s">
        <v>28</v>
      </c>
      <c r="D18" s="150"/>
      <c r="E18" s="139"/>
      <c r="F18" s="234"/>
      <c r="G18" s="52"/>
      <c r="H18" s="150"/>
      <c r="I18" s="139"/>
      <c r="J18" s="319">
        <f>$AC$5</f>
        <v>67.5</v>
      </c>
      <c r="K18" s="320"/>
      <c r="L18" s="324"/>
      <c r="M18" s="324"/>
      <c r="N18" s="12"/>
      <c r="O18" s="73"/>
      <c r="P18" s="12"/>
      <c r="Q18" s="73"/>
      <c r="R18" s="12"/>
      <c r="S18" s="73"/>
      <c r="T18" s="243"/>
      <c r="U18" s="73"/>
      <c r="V18" s="3"/>
      <c r="W18" s="1"/>
      <c r="X18" s="1"/>
      <c r="Y18" s="318"/>
      <c r="Z18" s="318"/>
      <c r="AA18" s="318"/>
      <c r="AB18" s="318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52" ht="14" x14ac:dyDescent="0.2">
      <c r="B19" s="188">
        <v>0.3</v>
      </c>
      <c r="C19" s="187">
        <f>K11+B19</f>
        <v>26.900000000000002</v>
      </c>
      <c r="D19" s="258">
        <v>1.1000000000000001</v>
      </c>
      <c r="E19" s="252">
        <f>C19+D19</f>
        <v>28.000000000000004</v>
      </c>
      <c r="F19" s="189">
        <v>0.1</v>
      </c>
      <c r="G19" s="190">
        <f>E19+F19</f>
        <v>28.100000000000005</v>
      </c>
      <c r="H19" s="258">
        <v>0.3</v>
      </c>
      <c r="I19" s="252">
        <f>G19+H19</f>
        <v>28.400000000000006</v>
      </c>
      <c r="J19" s="59">
        <v>0</v>
      </c>
      <c r="K19" s="75">
        <f>I19+J19</f>
        <v>28.400000000000006</v>
      </c>
      <c r="L19" s="167"/>
      <c r="M19" s="168"/>
      <c r="N19" s="167"/>
      <c r="O19" s="19"/>
      <c r="P19" s="107"/>
      <c r="Q19" s="80"/>
      <c r="R19" s="167"/>
      <c r="S19" s="80"/>
      <c r="T19" s="169"/>
      <c r="U19" s="19"/>
      <c r="V19" s="227"/>
      <c r="W19" s="1"/>
      <c r="X19" s="1"/>
      <c r="Y19" s="323"/>
      <c r="Z19" s="323"/>
      <c r="AA19" s="323"/>
      <c r="AB19" s="3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52" x14ac:dyDescent="0.2">
      <c r="B20" s="232"/>
      <c r="C20" s="54">
        <f>C19/15/24+$D$2</f>
        <v>44142.38722222222</v>
      </c>
      <c r="D20" s="147"/>
      <c r="E20" s="144">
        <f>E19/15/24+$D$2</f>
        <v>44142.390277777777</v>
      </c>
      <c r="F20" s="227"/>
      <c r="G20" s="54">
        <f>G19/15/24+$D$2</f>
        <v>44142.390555555554</v>
      </c>
      <c r="H20" s="235"/>
      <c r="I20" s="144">
        <f>I19/15/24+$D$2</f>
        <v>44142.391388888886</v>
      </c>
      <c r="J20" s="321">
        <f>$AD$6</f>
        <v>14.999999999909621</v>
      </c>
      <c r="K20" s="322"/>
      <c r="L20" s="227"/>
      <c r="M20" s="54"/>
      <c r="N20" s="227"/>
      <c r="O20" s="54"/>
      <c r="P20" s="227"/>
      <c r="Q20" s="54"/>
      <c r="R20" s="227"/>
      <c r="S20" s="54"/>
      <c r="T20" s="1"/>
      <c r="U20" s="54"/>
      <c r="V20" s="230"/>
      <c r="W20" s="1"/>
      <c r="X20" s="1"/>
      <c r="Y20" s="318"/>
      <c r="Z20" s="318"/>
      <c r="AA20" s="318"/>
      <c r="AB20" s="318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52" ht="14" x14ac:dyDescent="0.2">
      <c r="B21" s="232"/>
      <c r="C21" s="219">
        <v>29</v>
      </c>
      <c r="D21" s="203"/>
      <c r="E21" s="221">
        <v>32</v>
      </c>
      <c r="F21" s="64"/>
      <c r="G21" s="219">
        <v>35</v>
      </c>
      <c r="H21" s="147"/>
      <c r="I21" s="221">
        <v>33</v>
      </c>
      <c r="J21" s="134">
        <f>$Y$5</f>
        <v>44142.346956699344</v>
      </c>
      <c r="K21" s="247">
        <f>$AA$5</f>
        <v>44142.412782485873</v>
      </c>
      <c r="L21" s="28"/>
      <c r="M21" s="28"/>
      <c r="N21" s="229"/>
      <c r="O21" s="96"/>
      <c r="P21" s="1"/>
      <c r="Q21" s="69"/>
      <c r="R21" s="1"/>
      <c r="T21" s="1"/>
      <c r="U21" s="1"/>
      <c r="V21" s="19"/>
      <c r="W21" s="1"/>
      <c r="X21" s="1"/>
      <c r="Y21" s="318"/>
      <c r="Z21" s="318"/>
      <c r="AA21" s="318"/>
      <c r="AB21" s="318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52" x14ac:dyDescent="0.2">
      <c r="B22" s="232"/>
      <c r="C22" s="227"/>
      <c r="D22" s="147"/>
      <c r="E22" s="236"/>
      <c r="F22" s="227"/>
      <c r="G22" s="227"/>
      <c r="H22" s="147"/>
      <c r="I22" s="151"/>
      <c r="J22" s="45"/>
      <c r="K22" s="246">
        <v>33</v>
      </c>
      <c r="L22" s="4"/>
      <c r="M22" s="4"/>
      <c r="N22" s="227"/>
      <c r="O22" s="4"/>
      <c r="P22" s="1"/>
      <c r="Q22" s="1"/>
      <c r="R22" s="227"/>
      <c r="S22" s="4"/>
      <c r="T22" s="1"/>
      <c r="U22" s="1"/>
      <c r="V22" s="36"/>
      <c r="W22" s="1"/>
      <c r="X22" s="1"/>
      <c r="Y22" s="318"/>
      <c r="Z22" s="318"/>
      <c r="AA22" s="318"/>
      <c r="AB22" s="318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52" x14ac:dyDescent="0.2">
      <c r="B23" s="232" t="s">
        <v>1</v>
      </c>
      <c r="C23" s="240"/>
      <c r="D23" s="147"/>
      <c r="E23" s="204"/>
      <c r="F23" s="227" t="s">
        <v>1</v>
      </c>
      <c r="G23" s="227"/>
      <c r="H23" s="147"/>
      <c r="I23" s="151" t="s">
        <v>1</v>
      </c>
      <c r="J23" s="45"/>
      <c r="K23" s="66"/>
      <c r="L23" s="227"/>
      <c r="M23" s="227"/>
      <c r="N23" s="227"/>
      <c r="O23" s="11"/>
      <c r="P23" s="1"/>
      <c r="Q23" s="1"/>
      <c r="R23" s="227"/>
      <c r="S23" s="227"/>
      <c r="T23" s="1"/>
      <c r="U23" s="1"/>
      <c r="V23" s="39"/>
      <c r="W23" s="174"/>
      <c r="X23" s="1"/>
      <c r="Y23" s="318"/>
      <c r="Z23" s="318"/>
      <c r="AA23" s="318"/>
      <c r="AB23" s="318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52" ht="14" x14ac:dyDescent="0.2">
      <c r="B24" s="232"/>
      <c r="C24" s="227"/>
      <c r="D24" s="147"/>
      <c r="E24" s="151"/>
      <c r="F24" s="227"/>
      <c r="G24" s="227"/>
      <c r="H24" s="238"/>
      <c r="I24" s="239"/>
      <c r="J24" s="45"/>
      <c r="K24" s="66"/>
      <c r="L24" s="227"/>
      <c r="M24" s="227"/>
      <c r="N24" s="227"/>
      <c r="O24" s="227"/>
      <c r="P24" s="1"/>
      <c r="Q24" s="1"/>
      <c r="R24" s="227"/>
      <c r="S24" s="227"/>
      <c r="T24" s="1"/>
      <c r="U24" s="1"/>
      <c r="V24" s="227"/>
      <c r="W24" s="110"/>
      <c r="X24" s="110"/>
      <c r="Y24" s="81"/>
      <c r="Z24" s="81"/>
      <c r="AA24" s="81"/>
      <c r="AB24" s="81"/>
      <c r="AC24" s="81"/>
      <c r="AD24" s="81"/>
      <c r="AE24" s="8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52" ht="13.5" thickBot="1" x14ac:dyDescent="0.25">
      <c r="B25" s="16"/>
      <c r="C25" s="6"/>
      <c r="D25" s="153"/>
      <c r="E25" s="154"/>
      <c r="F25" s="7"/>
      <c r="G25" s="6"/>
      <c r="H25" s="153"/>
      <c r="I25" s="154"/>
      <c r="J25" s="67"/>
      <c r="K25" s="62"/>
      <c r="L25" s="3"/>
      <c r="M25" s="3"/>
      <c r="N25" s="227"/>
      <c r="O25" s="227"/>
      <c r="P25" s="1"/>
      <c r="Q25" s="1"/>
      <c r="R25" s="9"/>
      <c r="S25" s="3"/>
      <c r="T25" s="1"/>
      <c r="U25" s="1"/>
      <c r="V25" s="4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2:52" x14ac:dyDescent="0.2">
      <c r="B26" s="132"/>
      <c r="C26" s="271" t="s">
        <v>29</v>
      </c>
      <c r="D26" s="210"/>
      <c r="E26" s="274" t="s">
        <v>30</v>
      </c>
      <c r="F26" s="234" t="s">
        <v>32</v>
      </c>
      <c r="G26" s="55"/>
      <c r="H26" s="231"/>
      <c r="I26" s="165" t="s">
        <v>31</v>
      </c>
      <c r="J26" s="234"/>
      <c r="K26" s="56" t="s">
        <v>31</v>
      </c>
      <c r="L26" s="261"/>
      <c r="M26" s="4"/>
      <c r="N26" s="1"/>
      <c r="O26" s="4"/>
      <c r="P26" s="227"/>
      <c r="Q26" s="4"/>
      <c r="R26" s="227"/>
      <c r="S26" s="4"/>
      <c r="T26" s="106"/>
      <c r="U26" s="4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2" s="82" customFormat="1" ht="14" x14ac:dyDescent="0.2">
      <c r="B27" s="192">
        <v>1.1000000000000001</v>
      </c>
      <c r="C27" s="195">
        <f>K19+B27</f>
        <v>29.500000000000007</v>
      </c>
      <c r="D27" s="218">
        <v>1</v>
      </c>
      <c r="E27" s="275">
        <f>C27+D27</f>
        <v>30.500000000000007</v>
      </c>
      <c r="F27" s="23">
        <v>1.6</v>
      </c>
      <c r="G27" s="263">
        <f>E27+F27</f>
        <v>32.100000000000009</v>
      </c>
      <c r="H27" s="260">
        <v>13.9</v>
      </c>
      <c r="I27" s="252">
        <f>G27+H27</f>
        <v>46.000000000000007</v>
      </c>
      <c r="J27" s="189">
        <v>1.7</v>
      </c>
      <c r="K27" s="137">
        <f>I27+J27</f>
        <v>47.70000000000001</v>
      </c>
      <c r="L27" s="262"/>
      <c r="M27" s="80"/>
      <c r="N27" s="23"/>
      <c r="O27" s="80"/>
      <c r="P27" s="171"/>
      <c r="Q27" s="244"/>
      <c r="R27" s="227"/>
      <c r="S27" s="227"/>
      <c r="T27" s="23"/>
      <c r="U27" s="80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</row>
    <row r="28" spans="2:52" x14ac:dyDescent="0.2">
      <c r="B28" s="232"/>
      <c r="C28" s="54">
        <f>C27/15/24+$D$2</f>
        <v>44142.394444444442</v>
      </c>
      <c r="D28" s="147"/>
      <c r="E28" s="276">
        <f>E27/15/24+$D$2</f>
        <v>44142.397222222222</v>
      </c>
      <c r="F28" s="227"/>
      <c r="G28" s="264">
        <f>G27/15/24+$D$2</f>
        <v>44142.401666666665</v>
      </c>
      <c r="H28" s="238"/>
      <c r="I28" s="144">
        <f>I27/15/24+$D$2</f>
        <v>44142.44027777778</v>
      </c>
      <c r="J28" s="227"/>
      <c r="K28" s="212">
        <f>K27/15/24+$D$2</f>
        <v>44142.445</v>
      </c>
      <c r="L28" s="1"/>
      <c r="M28" s="54"/>
      <c r="N28" s="1"/>
      <c r="O28" s="54"/>
      <c r="P28" s="98"/>
      <c r="Q28" s="99"/>
      <c r="R28" s="227"/>
      <c r="S28" s="227"/>
      <c r="T28" s="1"/>
      <c r="U28" s="54"/>
      <c r="V28" s="227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52" ht="14" x14ac:dyDescent="0.2">
      <c r="B29" s="232"/>
      <c r="C29" s="219">
        <v>36</v>
      </c>
      <c r="D29" s="238"/>
      <c r="E29" s="221">
        <v>51</v>
      </c>
      <c r="F29" s="227"/>
      <c r="G29" s="219">
        <v>97</v>
      </c>
      <c r="H29" s="238"/>
      <c r="I29" s="221">
        <v>399</v>
      </c>
      <c r="J29" s="227"/>
      <c r="K29" s="246">
        <v>310</v>
      </c>
      <c r="L29" s="1"/>
      <c r="M29" s="1"/>
      <c r="N29" s="1"/>
      <c r="O29" s="1"/>
      <c r="P29" s="100"/>
      <c r="Q29" s="101"/>
      <c r="R29" s="245"/>
      <c r="S29" s="94"/>
      <c r="T29" s="4"/>
      <c r="U29" s="1"/>
      <c r="V29" s="22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52" x14ac:dyDescent="0.2">
      <c r="B30" s="232"/>
      <c r="C30" s="227"/>
      <c r="D30" s="238"/>
      <c r="E30" s="277"/>
      <c r="F30" s="227"/>
      <c r="G30" s="227"/>
      <c r="H30" s="238"/>
      <c r="I30" s="239"/>
      <c r="J30" s="227"/>
      <c r="K30" s="57"/>
      <c r="L30" s="1"/>
      <c r="M30" s="1"/>
      <c r="N30" s="1"/>
      <c r="O30" s="1"/>
      <c r="P30" s="100"/>
      <c r="Q30" s="101"/>
      <c r="R30" s="11"/>
      <c r="S30" s="4"/>
      <c r="T30" s="4"/>
      <c r="U30" s="1"/>
      <c r="V30" s="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52" x14ac:dyDescent="0.2">
      <c r="B31" s="232"/>
      <c r="C31" s="227"/>
      <c r="D31" s="238"/>
      <c r="E31" s="277"/>
      <c r="F31" s="227" t="s">
        <v>1</v>
      </c>
      <c r="G31" s="227"/>
      <c r="H31" s="238" t="s">
        <v>1</v>
      </c>
      <c r="I31" s="239"/>
      <c r="J31" s="227"/>
      <c r="K31" s="57"/>
      <c r="L31" s="1"/>
      <c r="M31" s="1"/>
      <c r="N31" s="1"/>
      <c r="O31" s="1"/>
      <c r="P31" s="69"/>
      <c r="Q31" s="101"/>
      <c r="R31" s="1"/>
      <c r="S31" s="4"/>
      <c r="T31" s="4"/>
      <c r="U31" s="1"/>
      <c r="V31" s="5"/>
      <c r="W31" s="4"/>
      <c r="X31" s="294"/>
      <c r="Y31" s="3"/>
      <c r="Z31" s="294"/>
      <c r="AA31" s="3"/>
      <c r="AB31" s="3"/>
      <c r="AC31" s="3"/>
      <c r="AD31" s="295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52" ht="14" x14ac:dyDescent="0.2">
      <c r="B32" s="232"/>
      <c r="C32" s="227"/>
      <c r="D32" s="278"/>
      <c r="E32" s="277"/>
      <c r="F32" s="227"/>
      <c r="G32" s="227"/>
      <c r="H32" s="238"/>
      <c r="I32" s="239"/>
      <c r="J32" s="9"/>
      <c r="K32" s="47"/>
      <c r="L32" s="1"/>
      <c r="M32" s="1"/>
      <c r="N32" s="1"/>
      <c r="O32" s="1"/>
      <c r="P32" s="101"/>
      <c r="Q32" s="102"/>
      <c r="R32" s="4"/>
      <c r="S32" s="3"/>
      <c r="T32" s="3"/>
      <c r="U32" s="1"/>
      <c r="V32" s="5"/>
      <c r="W32" s="80"/>
      <c r="X32" s="107"/>
      <c r="Y32" s="80"/>
      <c r="Z32" s="108"/>
      <c r="AA32" s="80"/>
      <c r="AB32" s="109"/>
      <c r="AC32" s="109"/>
      <c r="AD32" s="110"/>
      <c r="AE32" s="8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6" ht="13.5" thickBot="1" x14ac:dyDescent="0.25">
      <c r="B33" s="16"/>
      <c r="C33" s="6"/>
      <c r="D33" s="153"/>
      <c r="E33" s="279"/>
      <c r="F33" s="7"/>
      <c r="G33" s="6"/>
      <c r="H33" s="153"/>
      <c r="I33" s="154"/>
      <c r="J33" s="7"/>
      <c r="K33" s="8"/>
      <c r="L33" s="1"/>
      <c r="M33" s="1"/>
      <c r="N33" s="1"/>
      <c r="O33" s="1"/>
      <c r="P33" s="172"/>
      <c r="Q33" s="102"/>
      <c r="R33" s="9"/>
      <c r="S33" s="3"/>
      <c r="T33" s="3"/>
      <c r="U33" s="1"/>
      <c r="V33" s="9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6" ht="14" x14ac:dyDescent="0.2">
      <c r="B34" s="58"/>
      <c r="C34" s="55" t="s">
        <v>33</v>
      </c>
      <c r="D34" s="231"/>
      <c r="E34" s="237" t="s">
        <v>34</v>
      </c>
      <c r="F34" s="234"/>
      <c r="G34" s="178" t="s">
        <v>35</v>
      </c>
      <c r="H34" s="288"/>
      <c r="I34" s="289" t="s">
        <v>37</v>
      </c>
      <c r="J34" s="1"/>
      <c r="K34" s="44"/>
      <c r="L34" s="3"/>
      <c r="M34" s="1"/>
      <c r="N34" s="1"/>
      <c r="O34" s="1"/>
      <c r="P34" s="1"/>
      <c r="Q34" s="1"/>
      <c r="R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2:46" s="82" customFormat="1" ht="14" x14ac:dyDescent="0.2">
      <c r="B35" s="188">
        <v>1.8</v>
      </c>
      <c r="C35" s="190">
        <f>K27+B35</f>
        <v>49.500000000000007</v>
      </c>
      <c r="D35" s="260">
        <v>10.8</v>
      </c>
      <c r="E35" s="269">
        <f>C35+D35</f>
        <v>60.300000000000011</v>
      </c>
      <c r="F35" s="193">
        <v>0.4</v>
      </c>
      <c r="G35" s="190">
        <f>E35+F35</f>
        <v>60.70000000000001</v>
      </c>
      <c r="H35" s="202">
        <v>7.1</v>
      </c>
      <c r="I35" s="141">
        <f>G35+H35</f>
        <v>67.800000000000011</v>
      </c>
      <c r="J35" s="193">
        <v>0.2</v>
      </c>
      <c r="K35" s="137">
        <f>I35+J35</f>
        <v>68.000000000000014</v>
      </c>
      <c r="L35" s="106"/>
      <c r="M35" s="1"/>
      <c r="N35" s="1"/>
      <c r="O35" s="1"/>
      <c r="P35" s="1"/>
      <c r="Q35" s="1"/>
      <c r="R35" s="1"/>
      <c r="S35" s="1"/>
      <c r="T35" s="1"/>
      <c r="U35" s="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</row>
    <row r="36" spans="2:46" x14ac:dyDescent="0.2">
      <c r="B36" s="232"/>
      <c r="C36" s="54">
        <f>C35/15/24+$D$2</f>
        <v>44142.45</v>
      </c>
      <c r="D36" s="238"/>
      <c r="E36" s="206">
        <f>(E35+120)/15/24</f>
        <v>0.50083333333333335</v>
      </c>
      <c r="F36" s="1"/>
      <c r="G36" s="264">
        <f>(G35+120)/15/24</f>
        <v>0.50194444444444453</v>
      </c>
      <c r="H36" s="211"/>
      <c r="I36" s="144">
        <f>I35/15/24+$D$2</f>
        <v>44142.500833333332</v>
      </c>
      <c r="J36" s="24"/>
      <c r="K36" s="212">
        <f>(K35+120)/15/24</f>
        <v>0.52222222222222225</v>
      </c>
      <c r="L36" s="1"/>
      <c r="M36" s="1"/>
      <c r="N36" s="1"/>
      <c r="O36" s="1"/>
      <c r="P36" s="1"/>
      <c r="Q36" s="1"/>
      <c r="R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46" x14ac:dyDescent="0.2">
      <c r="B37" s="232"/>
      <c r="C37" s="219">
        <v>328</v>
      </c>
      <c r="D37" s="143"/>
      <c r="E37" s="221">
        <v>166</v>
      </c>
      <c r="F37" s="1"/>
      <c r="G37" s="219">
        <v>162</v>
      </c>
      <c r="H37" s="211"/>
      <c r="I37" s="221">
        <v>191</v>
      </c>
      <c r="J37" s="24"/>
      <c r="K37" s="246">
        <v>193</v>
      </c>
      <c r="L37" s="1"/>
      <c r="M37" s="1"/>
      <c r="N37" s="1"/>
      <c r="O37" s="1"/>
      <c r="P37" s="1"/>
      <c r="Q37" s="1"/>
      <c r="R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46" x14ac:dyDescent="0.2">
      <c r="B38" s="232"/>
      <c r="C38" s="227"/>
      <c r="D38" s="143" t="s">
        <v>20</v>
      </c>
      <c r="E38" s="151" t="s">
        <v>1</v>
      </c>
      <c r="F38" s="1"/>
      <c r="G38" s="1"/>
      <c r="H38" s="143"/>
      <c r="I38" s="151"/>
      <c r="J38" s="24"/>
      <c r="K38" s="97"/>
      <c r="L38" s="1"/>
      <c r="M38" s="1"/>
      <c r="N38" s="1"/>
      <c r="O38" s="1"/>
      <c r="P38" s="1"/>
      <c r="Q38" s="1"/>
      <c r="R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46" x14ac:dyDescent="0.2">
      <c r="B39" s="232" t="s">
        <v>1</v>
      </c>
      <c r="C39" s="227"/>
      <c r="D39" s="147"/>
      <c r="E39" s="151" t="s">
        <v>1</v>
      </c>
      <c r="F39" s="1"/>
      <c r="G39" s="1"/>
      <c r="H39" s="143"/>
      <c r="I39" s="151"/>
      <c r="J39" s="24" t="s">
        <v>1</v>
      </c>
      <c r="K39" s="97"/>
      <c r="L39" s="1"/>
      <c r="M39" s="1"/>
      <c r="N39" s="1"/>
      <c r="O39" s="1"/>
      <c r="P39" s="1"/>
      <c r="Q39" s="1"/>
      <c r="R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46" ht="14" x14ac:dyDescent="0.2">
      <c r="B40" s="232"/>
      <c r="C40" s="227"/>
      <c r="D40" s="148"/>
      <c r="E40" s="239"/>
      <c r="F40" s="1"/>
      <c r="G40" s="1"/>
      <c r="H40" s="147"/>
      <c r="I40" s="151" t="s">
        <v>1</v>
      </c>
      <c r="J40" s="24"/>
      <c r="K40" s="97"/>
      <c r="L40" s="1"/>
      <c r="M40" s="81"/>
      <c r="N40" s="81"/>
      <c r="O40" s="81"/>
      <c r="P40" s="81"/>
      <c r="Q40" s="81"/>
      <c r="R40" s="81"/>
      <c r="S40" s="81"/>
      <c r="T40" s="81"/>
      <c r="U40" s="8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46" ht="13.5" thickBot="1" x14ac:dyDescent="0.25">
      <c r="B41" s="16"/>
      <c r="C41" s="6"/>
      <c r="D41" s="163"/>
      <c r="E41" s="151"/>
      <c r="F41" s="1"/>
      <c r="G41" s="1"/>
      <c r="H41" s="163"/>
      <c r="I41" s="208"/>
      <c r="J41" s="26"/>
      <c r="K41" s="115"/>
      <c r="L41" s="1"/>
      <c r="M41" s="1"/>
      <c r="N41" s="1"/>
      <c r="O41" s="1"/>
      <c r="P41" s="1"/>
      <c r="Q41" s="1"/>
      <c r="R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46" x14ac:dyDescent="0.2">
      <c r="B42" s="296" t="s">
        <v>47</v>
      </c>
      <c r="C42" s="297"/>
      <c r="D42" s="233"/>
      <c r="E42" s="165"/>
      <c r="F42" s="112"/>
      <c r="G42" s="113"/>
      <c r="H42" s="231"/>
      <c r="I42" s="205" t="s">
        <v>38</v>
      </c>
      <c r="J42" s="304">
        <f>K51-K43</f>
        <v>12.5</v>
      </c>
      <c r="K42" s="305"/>
      <c r="L42" s="1"/>
      <c r="M42" s="1"/>
      <c r="N42" s="1"/>
      <c r="O42" s="1"/>
      <c r="P42" s="1"/>
      <c r="Q42" s="1"/>
      <c r="R42" s="1"/>
      <c r="T42" s="1"/>
      <c r="U42" s="1"/>
      <c r="V42" s="1"/>
      <c r="X42" s="1"/>
      <c r="Y42" s="1"/>
      <c r="Z42" s="1"/>
      <c r="AA42" s="1"/>
      <c r="AB42" s="1"/>
      <c r="AC42" s="1"/>
      <c r="AD42" s="1"/>
    </row>
    <row r="43" spans="2:46" s="82" customFormat="1" ht="14" x14ac:dyDescent="0.2">
      <c r="B43" s="74">
        <v>0.8</v>
      </c>
      <c r="C43" s="90">
        <f>K35+B43</f>
        <v>68.800000000000011</v>
      </c>
      <c r="D43" s="166">
        <v>2.2999999999999998</v>
      </c>
      <c r="E43" s="141">
        <f>C43+D43</f>
        <v>71.100000000000009</v>
      </c>
      <c r="F43" s="21">
        <v>0.1</v>
      </c>
      <c r="G43" s="15">
        <f>E43+F43</f>
        <v>71.2</v>
      </c>
      <c r="H43" s="161">
        <v>24.2</v>
      </c>
      <c r="I43" s="141">
        <f>G43+H43</f>
        <v>95.4</v>
      </c>
      <c r="J43" s="133">
        <v>0.5</v>
      </c>
      <c r="K43" s="17">
        <f>I43+J43</f>
        <v>95.9</v>
      </c>
      <c r="L43" s="81"/>
      <c r="M43" s="1"/>
      <c r="N43" s="1"/>
      <c r="O43" s="1"/>
      <c r="P43" s="1"/>
      <c r="Q43" s="1"/>
      <c r="R43" s="1"/>
      <c r="S43" s="1"/>
      <c r="T43" s="1"/>
      <c r="U43" s="1"/>
      <c r="V43" s="81"/>
      <c r="X43" s="81"/>
      <c r="Y43" s="81"/>
      <c r="Z43" s="81"/>
      <c r="AA43" s="81"/>
      <c r="AB43" s="81"/>
      <c r="AC43" s="81"/>
      <c r="AD43" s="81"/>
    </row>
    <row r="44" spans="2:46" ht="14" x14ac:dyDescent="0.2">
      <c r="B44" s="48"/>
      <c r="C44" s="54">
        <f>C43/15/24+$D$2</f>
        <v>44142.503611111111</v>
      </c>
      <c r="D44" s="185"/>
      <c r="E44" s="144">
        <f>E43/15/24+$D$2</f>
        <v>44142.51</v>
      </c>
      <c r="F44" s="114"/>
      <c r="G44" s="54">
        <f>G43/15/24+$D$2</f>
        <v>44142.510277777779</v>
      </c>
      <c r="H44" s="238"/>
      <c r="I44" s="144">
        <f>I43/15/24+$D$2</f>
        <v>44142.577499999999</v>
      </c>
      <c r="J44" s="222">
        <f>$Y$6</f>
        <v>44142.430024509806</v>
      </c>
      <c r="K44" s="247">
        <f>$AA$6</f>
        <v>44142.579236111109</v>
      </c>
      <c r="L44" s="1"/>
      <c r="M44" s="64"/>
      <c r="N44" s="1"/>
      <c r="O44" s="4"/>
      <c r="P44" s="1"/>
      <c r="Q44" s="1"/>
      <c r="R44" s="1"/>
      <c r="T44" s="1"/>
      <c r="U44" s="1"/>
      <c r="V44" s="1"/>
    </row>
    <row r="45" spans="2:46" x14ac:dyDescent="0.2">
      <c r="B45" s="48"/>
      <c r="C45" s="219">
        <v>210</v>
      </c>
      <c r="D45" s="217"/>
      <c r="E45" s="221">
        <v>190</v>
      </c>
      <c r="F45" s="242"/>
      <c r="G45" s="219">
        <v>189</v>
      </c>
      <c r="H45" s="238"/>
      <c r="I45" s="221">
        <v>45</v>
      </c>
      <c r="J45" s="119"/>
      <c r="K45" s="53">
        <f>K43/15/24+$D$2</f>
        <v>44142.578888888886</v>
      </c>
      <c r="L45" s="1"/>
      <c r="M45" s="229"/>
      <c r="N45" s="135"/>
      <c r="O45" s="86"/>
      <c r="P45" s="1"/>
      <c r="Q45" s="1"/>
      <c r="R45" s="1"/>
      <c r="T45" s="1"/>
      <c r="U45" s="1"/>
      <c r="V45" s="1"/>
    </row>
    <row r="46" spans="2:46" ht="14" x14ac:dyDescent="0.2">
      <c r="B46" s="48"/>
      <c r="C46" s="1"/>
      <c r="D46" s="280"/>
      <c r="E46" s="281"/>
      <c r="F46" s="227"/>
      <c r="G46" s="227"/>
      <c r="H46" s="238"/>
      <c r="I46" s="215"/>
      <c r="J46" s="45"/>
      <c r="K46" s="246">
        <v>45</v>
      </c>
      <c r="L46" s="1"/>
      <c r="M46" s="229"/>
      <c r="N46" s="5"/>
      <c r="O46" s="5"/>
      <c r="P46" s="1"/>
      <c r="Q46" s="1"/>
      <c r="R46" s="1"/>
      <c r="T46" s="1"/>
      <c r="U46" s="1"/>
      <c r="V46" s="1"/>
    </row>
    <row r="47" spans="2:46" x14ac:dyDescent="0.2">
      <c r="B47" s="48"/>
      <c r="C47" s="1"/>
      <c r="D47" s="147"/>
      <c r="E47" s="149"/>
      <c r="F47" s="227"/>
      <c r="G47" s="43"/>
      <c r="H47" s="238"/>
      <c r="I47" s="215"/>
      <c r="J47" s="45"/>
      <c r="K47" s="66"/>
      <c r="L47" s="64"/>
      <c r="M47" s="229"/>
      <c r="N47" s="105"/>
      <c r="O47" s="5"/>
      <c r="P47" s="1"/>
      <c r="Q47" s="1"/>
      <c r="R47" s="1"/>
      <c r="T47" s="1"/>
      <c r="U47" s="1"/>
      <c r="V47" s="1"/>
    </row>
    <row r="48" spans="2:46" ht="14" x14ac:dyDescent="0.2">
      <c r="B48" s="48"/>
      <c r="C48" s="1"/>
      <c r="D48" s="238"/>
      <c r="E48" s="152"/>
      <c r="F48" s="227"/>
      <c r="G48" s="227"/>
      <c r="H48" s="184"/>
      <c r="I48" s="207"/>
      <c r="J48" s="45"/>
      <c r="K48" s="66"/>
      <c r="L48" s="229"/>
      <c r="M48" s="229"/>
      <c r="N48" s="5"/>
      <c r="O48" s="5"/>
      <c r="P48" s="81"/>
      <c r="Q48" s="81"/>
      <c r="R48" s="81"/>
      <c r="S48" s="81"/>
      <c r="T48" s="81"/>
      <c r="U48" s="81"/>
      <c r="V48" s="1"/>
    </row>
    <row r="49" spans="2:22" ht="13.5" thickBot="1" x14ac:dyDescent="0.25">
      <c r="B49" s="87"/>
      <c r="C49" s="49"/>
      <c r="D49" s="238"/>
      <c r="E49" s="239"/>
      <c r="F49" s="7"/>
      <c r="G49" s="49"/>
      <c r="H49" s="182"/>
      <c r="I49" s="208"/>
      <c r="J49" s="46"/>
      <c r="K49" s="62"/>
      <c r="L49" s="229"/>
      <c r="M49" s="1"/>
      <c r="N49" s="1"/>
      <c r="O49" s="1"/>
      <c r="P49" s="1"/>
      <c r="Q49" s="1"/>
      <c r="R49" s="1"/>
      <c r="T49" s="1"/>
      <c r="U49" s="1"/>
      <c r="V49" s="1"/>
    </row>
    <row r="50" spans="2:22" x14ac:dyDescent="0.2">
      <c r="B50" s="58"/>
      <c r="C50" s="55"/>
      <c r="D50" s="233"/>
      <c r="E50" s="165"/>
      <c r="F50" s="1"/>
      <c r="G50" s="4" t="s">
        <v>36</v>
      </c>
      <c r="H50" s="290"/>
      <c r="I50" s="291" t="s">
        <v>39</v>
      </c>
      <c r="J50" s="308">
        <f>X7-K51</f>
        <v>41.599999999999994</v>
      </c>
      <c r="K50" s="309"/>
      <c r="L50" s="229"/>
      <c r="M50" s="1"/>
      <c r="N50" s="1"/>
      <c r="O50" s="1"/>
      <c r="P50" s="1"/>
      <c r="Q50" s="1"/>
      <c r="R50" s="1"/>
      <c r="T50" s="1"/>
      <c r="U50" s="1"/>
      <c r="V50" s="1"/>
    </row>
    <row r="51" spans="2:22" s="82" customFormat="1" ht="14" x14ac:dyDescent="0.2">
      <c r="B51" s="194">
        <v>7.6</v>
      </c>
      <c r="C51" s="190">
        <f>K43+B51</f>
        <v>103.5</v>
      </c>
      <c r="D51" s="258">
        <v>0.5</v>
      </c>
      <c r="E51" s="282">
        <f>C51+D51</f>
        <v>104</v>
      </c>
      <c r="F51" s="272">
        <v>3.2</v>
      </c>
      <c r="G51" s="195">
        <f>E51+F51</f>
        <v>107.2</v>
      </c>
      <c r="H51" s="292">
        <v>0.5</v>
      </c>
      <c r="I51" s="269">
        <f>G51+H51</f>
        <v>107.7</v>
      </c>
      <c r="J51" s="284">
        <v>0.7</v>
      </c>
      <c r="K51" s="196">
        <f>I51+J51</f>
        <v>108.4</v>
      </c>
      <c r="L51" s="229"/>
      <c r="M51" s="1"/>
      <c r="N51" s="1"/>
      <c r="O51" s="1"/>
      <c r="P51" s="1"/>
      <c r="Q51" s="1"/>
      <c r="R51" s="1"/>
      <c r="S51" s="1"/>
      <c r="T51" s="1"/>
      <c r="U51" s="1"/>
      <c r="V51" s="81"/>
    </row>
    <row r="52" spans="2:22" ht="14" x14ac:dyDescent="0.2">
      <c r="B52" s="232"/>
      <c r="C52" s="54">
        <f>C51/15/24+$D$2</f>
        <v>44142.6</v>
      </c>
      <c r="D52" s="213"/>
      <c r="E52" s="144">
        <f>E51/15/24+$D$2</f>
        <v>44142.601388888892</v>
      </c>
      <c r="F52" s="170"/>
      <c r="G52" s="54">
        <f>G51/15/24+$D$2</f>
        <v>44142.610277777778</v>
      </c>
      <c r="H52" s="293"/>
      <c r="I52" s="144">
        <f>I51/15/24+$D$2</f>
        <v>44142.611666666664</v>
      </c>
      <c r="J52" s="285"/>
      <c r="K52" s="68">
        <f>K51/15/24+$D$2</f>
        <v>44142.613611111112</v>
      </c>
      <c r="L52" s="1"/>
      <c r="M52" s="1"/>
      <c r="N52" s="1"/>
      <c r="O52" s="1"/>
      <c r="P52" s="1"/>
      <c r="Q52" s="1"/>
      <c r="R52" s="1"/>
      <c r="T52" s="1"/>
      <c r="U52" s="1"/>
      <c r="V52" s="1"/>
    </row>
    <row r="53" spans="2:22" x14ac:dyDescent="0.2">
      <c r="B53" s="232"/>
      <c r="C53" s="219">
        <v>29</v>
      </c>
      <c r="D53" s="147"/>
      <c r="E53" s="221">
        <v>25</v>
      </c>
      <c r="F53" s="124"/>
      <c r="G53" s="219">
        <v>22</v>
      </c>
      <c r="H53" s="220"/>
      <c r="I53" s="221">
        <v>19</v>
      </c>
      <c r="J53" s="286"/>
      <c r="K53" s="265">
        <v>23</v>
      </c>
      <c r="L53" s="1"/>
      <c r="M53" s="1"/>
      <c r="N53" s="1"/>
      <c r="O53" s="1"/>
      <c r="P53" s="1"/>
      <c r="Q53" s="1"/>
      <c r="R53" s="1"/>
      <c r="T53" s="1"/>
      <c r="U53" s="1"/>
      <c r="V53" s="1"/>
    </row>
    <row r="54" spans="2:22" x14ac:dyDescent="0.2">
      <c r="B54" s="232"/>
      <c r="C54" s="227"/>
      <c r="D54" s="147"/>
      <c r="E54" s="151"/>
      <c r="F54" s="1"/>
      <c r="G54" s="1"/>
      <c r="H54" s="157"/>
      <c r="I54" s="158"/>
      <c r="J54" s="287"/>
      <c r="K54" s="131"/>
      <c r="L54" s="1"/>
      <c r="M54" s="1"/>
      <c r="N54" s="1"/>
      <c r="O54" s="1"/>
      <c r="P54" s="1"/>
      <c r="Q54" s="1"/>
      <c r="R54" s="1"/>
      <c r="T54" s="1"/>
      <c r="U54" s="1"/>
      <c r="V54" s="1"/>
    </row>
    <row r="55" spans="2:22" x14ac:dyDescent="0.2">
      <c r="B55" s="232" t="s">
        <v>1</v>
      </c>
      <c r="C55" s="227"/>
      <c r="D55" s="147"/>
      <c r="E55" s="151"/>
      <c r="F55" s="1"/>
      <c r="G55" s="146"/>
      <c r="H55" s="157"/>
      <c r="I55" s="158"/>
      <c r="J55" s="287"/>
      <c r="K55" s="131"/>
      <c r="L55" s="1"/>
      <c r="M55" s="1"/>
      <c r="N55" s="1"/>
      <c r="O55" s="1"/>
      <c r="P55" s="1"/>
      <c r="Q55" s="1"/>
      <c r="R55" s="1"/>
      <c r="T55" s="1"/>
      <c r="U55" s="1"/>
      <c r="V55" s="1"/>
    </row>
    <row r="56" spans="2:22" x14ac:dyDescent="0.2">
      <c r="B56" s="232"/>
      <c r="C56" s="227"/>
      <c r="D56" s="147"/>
      <c r="E56" s="151"/>
      <c r="F56" s="1"/>
      <c r="G56" s="146"/>
      <c r="H56" s="157"/>
      <c r="I56" s="158"/>
      <c r="J56" s="287"/>
      <c r="K56" s="131"/>
      <c r="L56" s="1"/>
      <c r="M56" s="1"/>
      <c r="N56" s="1"/>
      <c r="O56" s="1"/>
      <c r="P56" s="1"/>
      <c r="Q56" s="1"/>
      <c r="R56" s="1"/>
      <c r="T56" s="1"/>
      <c r="U56" s="1"/>
      <c r="V56" s="1"/>
    </row>
    <row r="57" spans="2:22" ht="13.5" thickBot="1" x14ac:dyDescent="0.25">
      <c r="B57" s="16"/>
      <c r="C57" s="6"/>
      <c r="D57" s="153"/>
      <c r="E57" s="154"/>
      <c r="F57" s="49"/>
      <c r="G57" s="49"/>
      <c r="H57" s="159"/>
      <c r="I57" s="160"/>
      <c r="J57" s="179"/>
      <c r="K57" s="223"/>
      <c r="L57" s="1"/>
      <c r="M57" s="1"/>
      <c r="N57" s="1"/>
      <c r="O57" s="1"/>
      <c r="P57" s="1"/>
      <c r="Q57" s="1"/>
      <c r="R57" s="1"/>
      <c r="T57" s="1"/>
      <c r="U57" s="1"/>
      <c r="V57" s="1"/>
    </row>
    <row r="58" spans="2:22" x14ac:dyDescent="0.2">
      <c r="B58" s="310" t="s">
        <v>40</v>
      </c>
      <c r="C58" s="311"/>
      <c r="D58" s="216"/>
      <c r="E58" s="200"/>
      <c r="F58" s="273"/>
      <c r="G58" s="116"/>
      <c r="H58" s="147"/>
      <c r="I58" s="151" t="s">
        <v>41</v>
      </c>
      <c r="J58" s="51"/>
      <c r="K58" s="63" t="s">
        <v>42</v>
      </c>
      <c r="L58" s="1"/>
      <c r="M58" s="1"/>
      <c r="N58" s="1"/>
      <c r="O58" s="1"/>
      <c r="P58" s="1"/>
      <c r="Q58" s="1"/>
      <c r="R58" s="1"/>
      <c r="T58" s="1"/>
      <c r="U58" s="1"/>
      <c r="V58" s="1"/>
    </row>
    <row r="59" spans="2:22" x14ac:dyDescent="0.2">
      <c r="B59" s="194">
        <v>1.1000000000000001</v>
      </c>
      <c r="C59" s="190">
        <f>K51+B59</f>
        <v>109.5</v>
      </c>
      <c r="D59" s="258">
        <v>0.8</v>
      </c>
      <c r="E59" s="283">
        <f>C59+D59</f>
        <v>110.3</v>
      </c>
      <c r="F59" s="193">
        <v>0.2</v>
      </c>
      <c r="G59" s="187">
        <f>E59+F59</f>
        <v>110.5</v>
      </c>
      <c r="H59" s="260">
        <v>4.7</v>
      </c>
      <c r="I59" s="252">
        <f>G59+H59</f>
        <v>115.2</v>
      </c>
      <c r="J59" s="189">
        <v>9.6999999999999993</v>
      </c>
      <c r="K59" s="137">
        <f>I59+J59</f>
        <v>124.9</v>
      </c>
      <c r="L59" s="1"/>
      <c r="M59" s="1"/>
      <c r="N59" s="1"/>
      <c r="O59" s="1"/>
      <c r="P59" s="1"/>
      <c r="Q59" s="1"/>
      <c r="R59" s="1"/>
      <c r="T59" s="1"/>
      <c r="U59" s="1"/>
      <c r="V59" s="1"/>
    </row>
    <row r="60" spans="2:22" x14ac:dyDescent="0.2">
      <c r="B60" s="48"/>
      <c r="C60" s="54">
        <f>C59/15/24+$D$2</f>
        <v>44142.616666666669</v>
      </c>
      <c r="D60" s="211"/>
      <c r="E60" s="144">
        <f>E59/15/24+$D$2</f>
        <v>44142.618888888886</v>
      </c>
      <c r="F60" s="98"/>
      <c r="G60" s="99">
        <f>G59/15/24+$D$2</f>
        <v>44142.619444444441</v>
      </c>
      <c r="H60" s="147"/>
      <c r="I60" s="144">
        <f>I59/15/24+$D$2</f>
        <v>44142.6325</v>
      </c>
      <c r="J60" s="1"/>
      <c r="K60" s="53">
        <f>K59/15/24+$D$2</f>
        <v>44142.659444444442</v>
      </c>
      <c r="L60" s="1"/>
      <c r="M60" s="1"/>
      <c r="N60" s="1"/>
      <c r="O60" s="1"/>
      <c r="P60" s="1"/>
      <c r="Q60" s="1"/>
      <c r="R60" s="1"/>
      <c r="T60" s="1"/>
      <c r="U60" s="1"/>
      <c r="V60" s="1"/>
    </row>
    <row r="61" spans="2:22" x14ac:dyDescent="0.2">
      <c r="B61" s="29"/>
      <c r="C61" s="219">
        <v>25</v>
      </c>
      <c r="D61" s="143"/>
      <c r="E61" s="221">
        <v>30</v>
      </c>
      <c r="F61" s="100"/>
      <c r="G61" s="219">
        <v>31</v>
      </c>
      <c r="H61" s="147"/>
      <c r="I61" s="221">
        <v>43</v>
      </c>
      <c r="J61" s="1"/>
      <c r="K61" s="246">
        <v>108</v>
      </c>
      <c r="L61" s="1"/>
      <c r="M61" s="1"/>
      <c r="N61" s="1"/>
      <c r="O61" s="1"/>
      <c r="P61" s="1"/>
      <c r="Q61" s="1"/>
      <c r="R61" s="1"/>
      <c r="T61" s="1"/>
      <c r="U61" s="1"/>
      <c r="V61" s="1"/>
    </row>
    <row r="62" spans="2:22" x14ac:dyDescent="0.2">
      <c r="B62" s="29"/>
      <c r="C62" s="1"/>
      <c r="D62" s="143"/>
      <c r="E62" s="151"/>
      <c r="F62" s="100"/>
      <c r="G62" s="101"/>
      <c r="H62" s="147"/>
      <c r="I62" s="149"/>
      <c r="J62" s="1"/>
      <c r="K62" s="44"/>
      <c r="L62" s="1"/>
      <c r="M62" s="1"/>
      <c r="N62" s="1"/>
      <c r="O62" s="1"/>
      <c r="P62" s="1"/>
      <c r="Q62" s="1"/>
      <c r="R62" s="1"/>
      <c r="T62" s="1"/>
      <c r="U62" s="1"/>
      <c r="V62" s="1"/>
    </row>
    <row r="63" spans="2:22" x14ac:dyDescent="0.2">
      <c r="B63" s="29"/>
      <c r="C63" s="1"/>
      <c r="D63" s="147"/>
      <c r="E63" s="151"/>
      <c r="F63" s="69"/>
      <c r="G63" s="101"/>
      <c r="H63" s="147"/>
      <c r="I63" s="149"/>
      <c r="J63" s="1"/>
      <c r="K63" s="44"/>
      <c r="L63" s="1"/>
      <c r="M63" s="1"/>
      <c r="N63" s="1"/>
      <c r="O63" s="1"/>
      <c r="P63" s="1"/>
      <c r="Q63" s="1"/>
      <c r="R63" s="1"/>
      <c r="T63" s="1"/>
      <c r="U63" s="1"/>
      <c r="V63" s="1"/>
    </row>
    <row r="64" spans="2:22" x14ac:dyDescent="0.2">
      <c r="B64" s="117"/>
      <c r="C64" s="1"/>
      <c r="D64" s="148"/>
      <c r="E64" s="183"/>
      <c r="F64" s="101"/>
      <c r="G64" s="102"/>
      <c r="H64" s="147"/>
      <c r="I64" s="149"/>
      <c r="J64" s="1"/>
      <c r="K64" s="44"/>
      <c r="L64" s="1"/>
      <c r="M64" s="1"/>
      <c r="N64" s="1"/>
      <c r="O64" s="1"/>
      <c r="P64" s="1"/>
      <c r="Q64" s="1"/>
      <c r="R64" s="1"/>
      <c r="T64" s="1"/>
      <c r="U64" s="1"/>
      <c r="V64" s="1"/>
    </row>
    <row r="65" spans="2:22" ht="13.5" thickBot="1" x14ac:dyDescent="0.25">
      <c r="B65" s="111"/>
      <c r="C65" s="49"/>
      <c r="D65" s="153"/>
      <c r="E65" s="154"/>
      <c r="F65" s="103"/>
      <c r="G65" s="104"/>
      <c r="H65" s="181"/>
      <c r="I65" s="180"/>
      <c r="J65" s="49"/>
      <c r="K65" s="61"/>
      <c r="L65" s="1"/>
      <c r="M65" s="1"/>
      <c r="N65" s="1"/>
      <c r="O65" s="1"/>
      <c r="P65" s="1"/>
      <c r="Q65" s="1"/>
      <c r="R65" s="1"/>
      <c r="T65" s="1"/>
      <c r="U65" s="1"/>
      <c r="V65" s="1"/>
    </row>
    <row r="66" spans="2:22" x14ac:dyDescent="0.2">
      <c r="K66" s="1"/>
      <c r="L66" s="1"/>
      <c r="M66" s="1"/>
      <c r="N66" s="1"/>
      <c r="O66" s="1"/>
      <c r="P66" s="1"/>
      <c r="Q66" s="1"/>
      <c r="R66" s="1"/>
      <c r="T66" s="1"/>
      <c r="U66" s="1"/>
      <c r="V66" s="1"/>
    </row>
    <row r="67" spans="2:22" x14ac:dyDescent="0.2">
      <c r="K67" s="13"/>
      <c r="L67" s="4"/>
      <c r="M67" s="227"/>
      <c r="N67" s="3"/>
      <c r="O67" s="227"/>
      <c r="P67" s="229"/>
      <c r="Q67" s="9"/>
      <c r="R67" s="3"/>
      <c r="S67" s="227"/>
      <c r="T67" s="3"/>
      <c r="U67" s="227"/>
      <c r="V67" s="1"/>
    </row>
    <row r="68" spans="2:22" ht="14" x14ac:dyDescent="0.2">
      <c r="G68" s="1"/>
      <c r="H68" s="105"/>
      <c r="I68" s="4"/>
      <c r="J68" s="1"/>
      <c r="L68" s="298"/>
      <c r="M68" s="298"/>
      <c r="N68" s="229"/>
      <c r="O68" s="227"/>
      <c r="P68" s="229"/>
      <c r="Q68" s="96"/>
      <c r="R68" s="1"/>
      <c r="S68" s="106"/>
      <c r="T68" s="228"/>
      <c r="U68" s="229"/>
      <c r="V68" s="1"/>
    </row>
    <row r="69" spans="2:22" x14ac:dyDescent="0.2">
      <c r="G69" s="1"/>
      <c r="H69" s="23"/>
      <c r="I69" s="19"/>
      <c r="J69" s="23"/>
      <c r="L69" s="227"/>
      <c r="M69" s="227"/>
      <c r="N69" s="227"/>
      <c r="O69" s="227"/>
      <c r="P69" s="227"/>
      <c r="Q69" s="4"/>
      <c r="R69" s="1"/>
      <c r="S69" s="4"/>
      <c r="T69" s="1"/>
      <c r="U69" s="4"/>
      <c r="V69" s="1"/>
    </row>
    <row r="70" spans="2:22" x14ac:dyDescent="0.2">
      <c r="G70" s="1"/>
      <c r="H70" s="173"/>
      <c r="I70" s="173"/>
      <c r="J70" s="1"/>
      <c r="K70" s="1"/>
      <c r="L70" s="173"/>
      <c r="M70" s="173"/>
      <c r="N70" s="173"/>
      <c r="O70" s="173"/>
      <c r="P70" s="173"/>
      <c r="Q70" s="11"/>
      <c r="R70" s="1"/>
      <c r="S70" s="173"/>
      <c r="T70" s="1"/>
      <c r="U70" s="175"/>
    </row>
    <row r="71" spans="2:22" x14ac:dyDescent="0.2">
      <c r="G71" s="1"/>
      <c r="H71" s="173"/>
      <c r="I71" s="173"/>
      <c r="J71" s="1"/>
      <c r="K71" s="1"/>
      <c r="L71" s="173"/>
      <c r="M71" s="173"/>
      <c r="N71" s="173"/>
      <c r="O71" s="173"/>
      <c r="P71" s="173"/>
      <c r="Q71" s="173"/>
      <c r="R71" s="1"/>
      <c r="S71" s="4"/>
      <c r="T71" s="1"/>
      <c r="U71" s="4"/>
    </row>
    <row r="72" spans="2:22" x14ac:dyDescent="0.2">
      <c r="G72" s="1"/>
      <c r="H72" s="173"/>
      <c r="I72" s="173"/>
      <c r="J72" s="1"/>
      <c r="K72" s="1"/>
      <c r="L72" s="173"/>
      <c r="M72" s="173"/>
      <c r="N72" s="173"/>
      <c r="O72" s="173"/>
      <c r="P72" s="173"/>
      <c r="Q72" s="173"/>
      <c r="R72" s="1"/>
      <c r="S72" s="4"/>
      <c r="T72" s="1"/>
      <c r="U72" s="4"/>
    </row>
    <row r="73" spans="2:22" x14ac:dyDescent="0.2">
      <c r="G73" s="1"/>
      <c r="H73" s="173"/>
      <c r="I73" s="173"/>
      <c r="J73" s="1"/>
      <c r="K73" s="1"/>
      <c r="L73" s="173"/>
      <c r="M73" s="173"/>
      <c r="N73" s="173"/>
      <c r="O73" s="173"/>
      <c r="P73" s="173"/>
      <c r="Q73" s="173"/>
      <c r="R73" s="1"/>
      <c r="S73" s="4"/>
      <c r="T73" s="1"/>
      <c r="U73" s="4"/>
    </row>
    <row r="74" spans="2:22" x14ac:dyDescent="0.2">
      <c r="G74" s="1"/>
      <c r="H74" s="173"/>
      <c r="I74" s="173"/>
      <c r="J74" s="1"/>
      <c r="K74" s="1"/>
      <c r="L74" s="9"/>
      <c r="M74" s="3"/>
      <c r="N74" s="9"/>
      <c r="O74" s="3"/>
      <c r="P74" s="9"/>
      <c r="Q74" s="3"/>
      <c r="R74" s="9"/>
      <c r="S74" s="3"/>
      <c r="T74" s="9"/>
      <c r="U74" s="3"/>
    </row>
    <row r="75" spans="2:22" x14ac:dyDescent="0.2">
      <c r="E75" s="1"/>
      <c r="F75" s="1"/>
      <c r="G75" s="1"/>
      <c r="H75" s="9"/>
      <c r="I75" s="3"/>
      <c r="J75" s="1"/>
      <c r="K75" s="1"/>
      <c r="L75" s="173"/>
      <c r="M75" s="3"/>
      <c r="N75" s="173"/>
      <c r="O75" s="3"/>
      <c r="P75" s="173"/>
      <c r="Q75" s="3"/>
      <c r="R75" s="173"/>
      <c r="S75" s="3"/>
      <c r="T75" s="173"/>
      <c r="U75" s="3"/>
    </row>
    <row r="76" spans="2:22" x14ac:dyDescent="0.2">
      <c r="E76" s="1"/>
      <c r="F76" s="1"/>
      <c r="G76" s="1"/>
      <c r="H76" s="1"/>
      <c r="I76" s="1"/>
      <c r="J76" s="1"/>
      <c r="K76" s="1"/>
      <c r="L76" s="173"/>
      <c r="M76" s="173"/>
      <c r="N76" s="173"/>
      <c r="O76" s="173"/>
      <c r="P76" s="173"/>
      <c r="Q76" s="173"/>
      <c r="R76" s="173"/>
      <c r="S76" s="173"/>
      <c r="T76" s="1"/>
      <c r="U76" s="4"/>
    </row>
    <row r="77" spans="2:22" x14ac:dyDescent="0.2">
      <c r="E77" s="1"/>
      <c r="F77" s="173"/>
      <c r="G77" s="173"/>
      <c r="H77" s="105"/>
      <c r="I77" s="4"/>
      <c r="J77" s="1"/>
      <c r="K77" s="1"/>
      <c r="L77" s="173"/>
      <c r="M77" s="173"/>
      <c r="N77" s="173"/>
      <c r="O77" s="173"/>
      <c r="P77" s="173"/>
      <c r="Q77" s="173"/>
      <c r="R77" s="173"/>
      <c r="S77" s="175"/>
      <c r="T77" s="1"/>
      <c r="U77" s="4"/>
    </row>
    <row r="78" spans="2:22" x14ac:dyDescent="0.2">
      <c r="E78" s="1"/>
      <c r="F78" s="173"/>
      <c r="G78" s="173"/>
      <c r="H78" s="23"/>
      <c r="I78" s="19"/>
      <c r="J78" s="23"/>
      <c r="K78" s="1"/>
      <c r="L78" s="173"/>
      <c r="M78" s="173"/>
      <c r="N78" s="173"/>
      <c r="O78" s="173"/>
      <c r="P78" s="173"/>
      <c r="Q78" s="173"/>
      <c r="R78" s="173"/>
      <c r="S78" s="173"/>
      <c r="T78" s="1"/>
      <c r="U78" s="173"/>
    </row>
    <row r="79" spans="2:22" x14ac:dyDescent="0.2">
      <c r="E79" s="1"/>
      <c r="F79" s="173"/>
      <c r="G79" s="173"/>
      <c r="H79" s="173"/>
      <c r="I79" s="173"/>
      <c r="J79" s="1"/>
      <c r="K79" s="1"/>
      <c r="L79" s="173"/>
      <c r="M79" s="173"/>
      <c r="N79" s="173"/>
      <c r="O79" s="173"/>
      <c r="P79" s="173"/>
      <c r="Q79" s="173"/>
      <c r="R79" s="173"/>
      <c r="S79" s="173"/>
      <c r="T79" s="1"/>
      <c r="U79" s="173"/>
    </row>
    <row r="80" spans="2:22" x14ac:dyDescent="0.2">
      <c r="E80" s="1"/>
      <c r="F80" s="173"/>
      <c r="G80" s="173"/>
      <c r="H80" s="173"/>
      <c r="I80" s="173"/>
      <c r="J80" s="1"/>
      <c r="K80" s="1"/>
      <c r="L80" s="173"/>
      <c r="M80" s="173"/>
      <c r="N80" s="173"/>
      <c r="O80" s="173"/>
      <c r="P80" s="173"/>
      <c r="Q80" s="173"/>
      <c r="R80" s="173"/>
      <c r="S80" s="173"/>
      <c r="T80" s="1"/>
      <c r="U80" s="173"/>
    </row>
    <row r="81" spans="5:21" x14ac:dyDescent="0.2">
      <c r="E81" s="1"/>
      <c r="F81" s="173"/>
      <c r="G81" s="173"/>
      <c r="H81" s="173"/>
      <c r="I81" s="173"/>
      <c r="J81" s="1"/>
      <c r="K81" s="1"/>
      <c r="L81" s="173"/>
      <c r="M81" s="173"/>
      <c r="N81" s="173"/>
      <c r="O81" s="173"/>
      <c r="P81" s="173"/>
      <c r="Q81" s="173"/>
      <c r="R81" s="173"/>
      <c r="S81" s="173"/>
      <c r="T81" s="1"/>
      <c r="U81" s="4"/>
    </row>
    <row r="82" spans="5:21" x14ac:dyDescent="0.2">
      <c r="E82" s="1"/>
      <c r="F82" s="9"/>
      <c r="G82" s="3"/>
      <c r="H82" s="173"/>
      <c r="I82" s="173"/>
      <c r="J82" s="1"/>
      <c r="K82" s="1"/>
      <c r="L82" s="9"/>
      <c r="M82" s="3"/>
      <c r="N82" s="9"/>
      <c r="O82" s="3"/>
      <c r="P82" s="9"/>
      <c r="Q82" s="3"/>
      <c r="R82" s="9"/>
      <c r="S82" s="3"/>
      <c r="T82" s="9"/>
      <c r="U82" s="3"/>
    </row>
    <row r="83" spans="5:21" x14ac:dyDescent="0.2">
      <c r="E83" s="1"/>
      <c r="F83" s="1"/>
      <c r="G83" s="1"/>
      <c r="H83" s="173"/>
      <c r="I83" s="173"/>
      <c r="J83" s="1"/>
      <c r="K83" s="1"/>
      <c r="L83" s="173"/>
      <c r="M83" s="173"/>
      <c r="N83" s="173"/>
      <c r="O83" s="173"/>
      <c r="P83" s="299"/>
      <c r="Q83" s="299"/>
      <c r="R83" s="1"/>
      <c r="S83" s="173"/>
      <c r="T83" s="1"/>
      <c r="U83" s="4"/>
    </row>
    <row r="84" spans="5:21" x14ac:dyDescent="0.2">
      <c r="E84" s="1"/>
      <c r="F84" s="1"/>
      <c r="G84" s="1"/>
      <c r="H84" s="9"/>
      <c r="I84" s="3"/>
      <c r="J84" s="1"/>
      <c r="K84" s="1"/>
      <c r="L84" s="173"/>
      <c r="M84" s="173"/>
      <c r="N84" s="173"/>
      <c r="O84" s="173"/>
      <c r="P84" s="173"/>
      <c r="Q84" s="298"/>
      <c r="R84" s="173"/>
      <c r="S84" s="173"/>
      <c r="T84" s="1"/>
      <c r="U84" s="4"/>
    </row>
    <row r="85" spans="5:21" x14ac:dyDescent="0.2">
      <c r="E85" s="1"/>
      <c r="F85" s="1"/>
      <c r="G85" s="1"/>
      <c r="H85" s="1"/>
      <c r="I85" s="1"/>
      <c r="J85" s="1"/>
      <c r="K85" s="1"/>
      <c r="L85" s="173"/>
      <c r="M85" s="173"/>
      <c r="N85" s="173"/>
      <c r="O85" s="173"/>
      <c r="P85" s="173"/>
      <c r="Q85" s="298"/>
      <c r="R85" s="298"/>
      <c r="S85" s="303"/>
      <c r="T85" s="1"/>
      <c r="U85" s="4"/>
    </row>
    <row r="86" spans="5:21" x14ac:dyDescent="0.2">
      <c r="E86" s="1"/>
      <c r="F86" s="1"/>
      <c r="G86" s="1"/>
      <c r="H86" s="1"/>
      <c r="I86" s="1"/>
      <c r="J86" s="1"/>
      <c r="K86" s="1"/>
      <c r="L86" s="173"/>
      <c r="M86" s="173"/>
      <c r="N86" s="173"/>
      <c r="O86" s="173"/>
      <c r="P86" s="173"/>
      <c r="Q86" s="173"/>
      <c r="R86" s="298"/>
      <c r="S86" s="303"/>
      <c r="T86" s="1"/>
      <c r="U86" s="175"/>
    </row>
    <row r="87" spans="5:21" x14ac:dyDescent="0.2">
      <c r="E87" s="1"/>
      <c r="F87" s="1"/>
      <c r="G87" s="1"/>
      <c r="H87" s="1"/>
      <c r="I87" s="1"/>
      <c r="J87" s="1"/>
      <c r="K87" s="1"/>
      <c r="L87" s="173"/>
      <c r="M87" s="173"/>
      <c r="N87" s="173"/>
      <c r="O87" s="173"/>
      <c r="P87" s="173"/>
      <c r="Q87" s="173"/>
      <c r="R87" s="173"/>
      <c r="S87" s="11"/>
      <c r="T87" s="1"/>
      <c r="U87" s="4"/>
    </row>
    <row r="88" spans="5:21" x14ac:dyDescent="0.2">
      <c r="E88" s="1"/>
      <c r="F88" s="1"/>
      <c r="G88" s="1"/>
      <c r="H88" s="1"/>
      <c r="I88" s="1"/>
      <c r="J88" s="1"/>
      <c r="K88" s="1"/>
      <c r="L88" s="173"/>
      <c r="M88" s="173"/>
      <c r="N88" s="173"/>
      <c r="O88" s="173"/>
      <c r="P88" s="173"/>
      <c r="Q88" s="173"/>
      <c r="R88" s="1"/>
      <c r="S88" s="4"/>
      <c r="T88" s="173"/>
      <c r="U88" s="4"/>
    </row>
    <row r="89" spans="5:21" x14ac:dyDescent="0.2">
      <c r="E89" s="1"/>
      <c r="F89" s="1"/>
      <c r="G89" s="1"/>
      <c r="H89" s="1"/>
      <c r="I89" s="1"/>
      <c r="J89" s="1"/>
      <c r="K89" s="1"/>
      <c r="L89" s="9"/>
      <c r="M89" s="3"/>
      <c r="N89" s="9"/>
      <c r="O89" s="3"/>
      <c r="P89" s="9"/>
      <c r="Q89" s="3"/>
      <c r="R89" s="9"/>
      <c r="S89" s="3"/>
      <c r="T89" s="9"/>
      <c r="U89" s="3"/>
    </row>
    <row r="90" spans="5:21" x14ac:dyDescent="0.2">
      <c r="H90" s="1"/>
      <c r="I90" s="1"/>
      <c r="J90" s="1"/>
      <c r="L90" s="298"/>
      <c r="M90" s="298"/>
      <c r="N90" s="173"/>
      <c r="O90" s="173"/>
      <c r="P90" s="173"/>
      <c r="Q90" s="173"/>
      <c r="R90" s="303"/>
      <c r="S90" s="303"/>
      <c r="T90" s="173"/>
      <c r="U90" s="173"/>
    </row>
    <row r="91" spans="5:21" x14ac:dyDescent="0.2">
      <c r="L91" s="298"/>
      <c r="M91" s="173"/>
      <c r="N91" s="173"/>
      <c r="O91" s="173"/>
      <c r="P91" s="173"/>
      <c r="Q91" s="173"/>
      <c r="R91" s="1"/>
      <c r="S91" s="173"/>
      <c r="T91" s="173"/>
      <c r="U91" s="173"/>
    </row>
    <row r="92" spans="5:21" x14ac:dyDescent="0.2">
      <c r="L92" s="298"/>
      <c r="M92" s="173"/>
      <c r="N92" s="173"/>
      <c r="O92" s="173"/>
      <c r="P92" s="173"/>
      <c r="Q92" s="173"/>
      <c r="R92" s="300"/>
      <c r="S92" s="300"/>
      <c r="T92" s="64"/>
      <c r="U92" s="173"/>
    </row>
    <row r="93" spans="5:21" x14ac:dyDescent="0.2">
      <c r="L93" s="173"/>
      <c r="M93" s="173"/>
      <c r="N93" s="173"/>
      <c r="O93" s="173"/>
      <c r="P93" s="173"/>
      <c r="Q93" s="298"/>
      <c r="R93" s="1"/>
      <c r="S93" s="175"/>
      <c r="T93" s="173"/>
      <c r="U93" s="173"/>
    </row>
    <row r="94" spans="5:21" x14ac:dyDescent="0.2">
      <c r="L94" s="173"/>
      <c r="M94" s="173"/>
      <c r="N94" s="173"/>
      <c r="O94" s="173"/>
      <c r="P94" s="173"/>
      <c r="Q94" s="298"/>
      <c r="R94" s="1"/>
      <c r="S94" s="11"/>
      <c r="T94" s="173"/>
      <c r="U94" s="173"/>
    </row>
    <row r="95" spans="5:21" x14ac:dyDescent="0.2">
      <c r="L95" s="173"/>
      <c r="M95" s="173"/>
      <c r="N95" s="173"/>
      <c r="O95" s="173"/>
      <c r="P95" s="173"/>
      <c r="Q95" s="173"/>
      <c r="R95" s="1"/>
      <c r="S95" s="4"/>
      <c r="T95" s="173"/>
      <c r="U95" s="173"/>
    </row>
    <row r="96" spans="5:21" x14ac:dyDescent="0.2">
      <c r="L96" s="9"/>
      <c r="M96" s="3"/>
      <c r="N96" s="9"/>
      <c r="O96" s="3"/>
      <c r="P96" s="9"/>
      <c r="Q96" s="3"/>
      <c r="R96" s="9"/>
      <c r="S96" s="3"/>
      <c r="T96" s="9"/>
      <c r="U96" s="3"/>
    </row>
    <row r="97" spans="12:21" x14ac:dyDescent="0.2">
      <c r="L97" s="173"/>
      <c r="M97" s="3"/>
      <c r="N97" s="173"/>
      <c r="O97" s="3"/>
      <c r="P97" s="173"/>
      <c r="Q97" s="20"/>
      <c r="R97" s="173"/>
      <c r="S97" s="3"/>
      <c r="T97" s="118"/>
      <c r="U97" s="3"/>
    </row>
    <row r="98" spans="12:21" x14ac:dyDescent="0.2">
      <c r="L98" s="298"/>
      <c r="M98" s="298"/>
      <c r="N98" s="299"/>
      <c r="O98" s="299"/>
      <c r="P98" s="5"/>
      <c r="Q98" s="5"/>
      <c r="R98" s="174"/>
      <c r="S98" s="174"/>
      <c r="T98" s="1"/>
      <c r="U98" s="4"/>
    </row>
    <row r="99" spans="12:21" x14ac:dyDescent="0.2">
      <c r="L99" s="1"/>
      <c r="M99" s="4"/>
      <c r="N99" s="1"/>
      <c r="O99" s="173"/>
      <c r="P99" s="173"/>
      <c r="Q99" s="5"/>
      <c r="R99" s="1"/>
      <c r="S99" s="173"/>
      <c r="T99" s="1"/>
      <c r="U99" s="4"/>
    </row>
    <row r="100" spans="12:21" x14ac:dyDescent="0.2">
      <c r="L100" s="1"/>
      <c r="M100" s="173"/>
      <c r="N100" s="1"/>
      <c r="O100" s="173"/>
      <c r="P100" s="5"/>
      <c r="Q100" s="5"/>
      <c r="R100" s="300"/>
      <c r="S100" s="300"/>
      <c r="T100" s="1"/>
      <c r="U100" s="4"/>
    </row>
    <row r="101" spans="12:21" x14ac:dyDescent="0.2">
      <c r="L101" s="1"/>
      <c r="M101" s="4"/>
      <c r="N101" s="1"/>
      <c r="O101" s="4"/>
      <c r="P101" s="5"/>
      <c r="Q101" s="5"/>
      <c r="R101" s="1"/>
      <c r="S101" s="175"/>
      <c r="T101" s="1"/>
      <c r="U101" s="4"/>
    </row>
    <row r="102" spans="12:21" x14ac:dyDescent="0.2">
      <c r="L102" s="1"/>
      <c r="M102" s="4"/>
      <c r="N102" s="1"/>
      <c r="O102" s="4"/>
      <c r="P102" s="5"/>
      <c r="Q102" s="5"/>
      <c r="R102" s="1"/>
      <c r="S102" s="11"/>
      <c r="T102" s="1"/>
      <c r="U102" s="4"/>
    </row>
    <row r="103" spans="12:21" x14ac:dyDescent="0.2">
      <c r="L103" s="1"/>
      <c r="M103" s="4"/>
      <c r="N103" s="1"/>
      <c r="O103" s="4"/>
      <c r="P103" s="5"/>
      <c r="Q103" s="5"/>
      <c r="R103" s="1"/>
      <c r="S103" s="4"/>
      <c r="T103" s="118"/>
      <c r="U103" s="4"/>
    </row>
    <row r="104" spans="12:21" x14ac:dyDescent="0.2">
      <c r="L104" s="9"/>
      <c r="M104" s="3"/>
      <c r="N104" s="9"/>
      <c r="O104" s="3"/>
      <c r="P104" s="9"/>
      <c r="Q104" s="3"/>
      <c r="R104" s="9"/>
      <c r="S104" s="3"/>
      <c r="T104" s="1"/>
      <c r="U104" s="3"/>
    </row>
    <row r="105" spans="12:21" x14ac:dyDescent="0.2">
      <c r="L105" s="1"/>
      <c r="M105" s="1"/>
      <c r="N105" s="1"/>
      <c r="O105" s="1"/>
      <c r="P105" s="1"/>
      <c r="Q105" s="1"/>
      <c r="R105" s="1"/>
      <c r="T105" s="1"/>
      <c r="U105" s="1"/>
    </row>
    <row r="106" spans="12:21" x14ac:dyDescent="0.2">
      <c r="L106" s="1"/>
      <c r="M106" s="1"/>
      <c r="N106" s="1"/>
      <c r="O106" s="1"/>
      <c r="P106" s="1"/>
      <c r="Q106" s="1"/>
      <c r="R106" s="1"/>
      <c r="T106" s="1"/>
      <c r="U106" s="1"/>
    </row>
    <row r="107" spans="12:21" x14ac:dyDescent="0.2">
      <c r="L107" s="1"/>
      <c r="M107" s="1"/>
      <c r="N107" s="1"/>
      <c r="O107" s="1"/>
      <c r="P107" s="1"/>
      <c r="Q107" s="1"/>
      <c r="R107" s="1"/>
      <c r="T107" s="1"/>
      <c r="U107" s="1"/>
    </row>
    <row r="108" spans="12:21" x14ac:dyDescent="0.2">
      <c r="L108" s="1"/>
      <c r="M108" s="1"/>
      <c r="N108" s="1"/>
      <c r="O108" s="1"/>
      <c r="P108" s="1"/>
      <c r="Q108" s="1"/>
      <c r="R108" s="1"/>
      <c r="T108" s="1"/>
      <c r="U108" s="1"/>
    </row>
    <row r="109" spans="12:21" x14ac:dyDescent="0.2">
      <c r="L109" s="1"/>
      <c r="M109" s="1"/>
      <c r="N109" s="1"/>
      <c r="O109" s="1"/>
      <c r="P109" s="1"/>
      <c r="Q109" s="1"/>
      <c r="R109" s="1"/>
      <c r="T109" s="1"/>
      <c r="U109" s="1"/>
    </row>
    <row r="110" spans="12:21" x14ac:dyDescent="0.2">
      <c r="L110" s="1"/>
      <c r="M110" s="1"/>
      <c r="N110" s="1"/>
      <c r="O110" s="1"/>
      <c r="P110" s="1"/>
      <c r="Q110" s="1"/>
      <c r="R110" s="1"/>
      <c r="T110" s="1"/>
      <c r="U110" s="1"/>
    </row>
    <row r="111" spans="12:21" x14ac:dyDescent="0.2">
      <c r="L111" s="1"/>
      <c r="M111" s="1"/>
      <c r="N111" s="1"/>
      <c r="O111" s="1"/>
      <c r="P111" s="1"/>
      <c r="Q111" s="1"/>
      <c r="R111" s="1"/>
      <c r="T111" s="1"/>
      <c r="U111" s="1"/>
    </row>
    <row r="112" spans="12:21" x14ac:dyDescent="0.2">
      <c r="L112" s="1"/>
      <c r="M112" s="1"/>
      <c r="N112" s="1"/>
      <c r="O112" s="1"/>
      <c r="P112" s="1"/>
      <c r="Q112" s="1"/>
      <c r="R112" s="1"/>
      <c r="T112" s="1"/>
      <c r="U112" s="1"/>
    </row>
    <row r="113" spans="12:21" x14ac:dyDescent="0.2">
      <c r="L113" s="1"/>
      <c r="M113" s="1"/>
      <c r="N113" s="1"/>
      <c r="O113" s="1"/>
      <c r="P113" s="1"/>
      <c r="Q113" s="1"/>
      <c r="R113" s="1"/>
      <c r="T113" s="1"/>
      <c r="U113" s="1"/>
    </row>
    <row r="114" spans="12:21" x14ac:dyDescent="0.2">
      <c r="L114" s="1"/>
      <c r="M114" s="1"/>
      <c r="N114" s="1"/>
      <c r="O114" s="1"/>
      <c r="P114" s="1"/>
      <c r="Q114" s="1"/>
      <c r="R114" s="1"/>
      <c r="T114" s="1"/>
      <c r="U114" s="1"/>
    </row>
    <row r="115" spans="12:21" x14ac:dyDescent="0.2">
      <c r="L115" s="1"/>
      <c r="M115" s="1"/>
      <c r="N115" s="1"/>
      <c r="O115" s="1"/>
      <c r="P115" s="1"/>
      <c r="Q115" s="1"/>
      <c r="R115" s="1"/>
      <c r="T115" s="1"/>
      <c r="U115" s="1"/>
    </row>
    <row r="116" spans="12:21" x14ac:dyDescent="0.2">
      <c r="L116" s="1"/>
      <c r="M116" s="1"/>
      <c r="N116" s="1"/>
      <c r="O116" s="1"/>
      <c r="P116" s="1"/>
      <c r="Q116" s="1"/>
      <c r="R116" s="1"/>
      <c r="T116" s="1"/>
      <c r="U116" s="1"/>
    </row>
    <row r="117" spans="12:21" x14ac:dyDescent="0.2">
      <c r="L117" s="1"/>
      <c r="M117" s="1"/>
      <c r="N117" s="1"/>
      <c r="O117" s="1"/>
      <c r="P117" s="1"/>
      <c r="Q117" s="1"/>
      <c r="R117" s="1"/>
      <c r="T117" s="1"/>
      <c r="U117" s="1"/>
    </row>
    <row r="118" spans="12:21" x14ac:dyDescent="0.2">
      <c r="L118" s="1"/>
      <c r="M118" s="1"/>
      <c r="N118" s="1"/>
      <c r="O118" s="1"/>
      <c r="P118" s="1"/>
      <c r="Q118" s="1"/>
      <c r="R118" s="1"/>
      <c r="T118" s="1"/>
      <c r="U118" s="1"/>
    </row>
    <row r="119" spans="12:21" x14ac:dyDescent="0.2">
      <c r="L119" s="1"/>
      <c r="M119" s="1"/>
      <c r="N119" s="1"/>
      <c r="O119" s="1"/>
      <c r="P119" s="1"/>
      <c r="Q119" s="1"/>
      <c r="R119" s="1"/>
      <c r="T119" s="1"/>
      <c r="U119" s="1"/>
    </row>
    <row r="120" spans="12:21" x14ac:dyDescent="0.2">
      <c r="L120" s="1"/>
      <c r="M120" s="1"/>
      <c r="N120" s="1"/>
      <c r="O120" s="1"/>
      <c r="P120" s="1"/>
      <c r="Q120" s="1"/>
      <c r="R120" s="1"/>
      <c r="T120" s="1"/>
      <c r="U120" s="1"/>
    </row>
    <row r="121" spans="12:21" x14ac:dyDescent="0.2">
      <c r="L121" s="1"/>
      <c r="M121" s="1"/>
      <c r="N121" s="1"/>
      <c r="O121" s="1"/>
      <c r="P121" s="1"/>
      <c r="Q121" s="1"/>
      <c r="R121" s="1"/>
      <c r="T121" s="1"/>
      <c r="U121" s="1"/>
    </row>
    <row r="122" spans="12:21" x14ac:dyDescent="0.2">
      <c r="L122" s="1"/>
      <c r="M122" s="1"/>
      <c r="N122" s="1"/>
      <c r="O122" s="1"/>
      <c r="P122" s="1"/>
      <c r="Q122" s="1"/>
      <c r="R122" s="1"/>
      <c r="T122" s="1"/>
      <c r="U122" s="1"/>
    </row>
    <row r="123" spans="12:21" x14ac:dyDescent="0.2">
      <c r="L123" s="1"/>
      <c r="M123" s="1"/>
      <c r="N123" s="1"/>
      <c r="O123" s="1"/>
      <c r="P123" s="1"/>
      <c r="Q123" s="1"/>
      <c r="R123" s="1"/>
      <c r="T123" s="1"/>
      <c r="U123" s="1"/>
    </row>
    <row r="124" spans="12:21" x14ac:dyDescent="0.2">
      <c r="L124" s="1"/>
      <c r="M124" s="1"/>
      <c r="N124" s="1"/>
      <c r="O124" s="1"/>
      <c r="P124" s="1"/>
      <c r="Q124" s="1"/>
      <c r="R124" s="1"/>
      <c r="T124" s="1"/>
      <c r="U124" s="1"/>
    </row>
    <row r="125" spans="12:21" x14ac:dyDescent="0.2">
      <c r="L125" s="1"/>
      <c r="M125" s="1"/>
      <c r="N125" s="1"/>
      <c r="O125" s="1"/>
      <c r="P125" s="1"/>
      <c r="Q125" s="1"/>
      <c r="R125" s="1"/>
      <c r="T125" s="1"/>
      <c r="U125" s="1"/>
    </row>
    <row r="126" spans="12:21" x14ac:dyDescent="0.2">
      <c r="L126" s="1"/>
      <c r="M126" s="1"/>
      <c r="N126" s="1"/>
      <c r="O126" s="1"/>
      <c r="P126" s="1"/>
      <c r="Q126" s="1"/>
      <c r="R126" s="1"/>
      <c r="T126" s="1"/>
      <c r="U126" s="1"/>
    </row>
    <row r="127" spans="12:21" x14ac:dyDescent="0.2">
      <c r="L127" s="1"/>
      <c r="M127" s="1"/>
      <c r="N127" s="1"/>
      <c r="O127" s="1"/>
      <c r="P127" s="1"/>
      <c r="Q127" s="1"/>
      <c r="R127" s="1"/>
      <c r="T127" s="1"/>
      <c r="U127" s="1"/>
    </row>
  </sheetData>
  <mergeCells count="69">
    <mergeCell ref="Y9:AB9"/>
    <mergeCell ref="Y4:Z4"/>
    <mergeCell ref="AA4:AB4"/>
    <mergeCell ref="Y5:Z5"/>
    <mergeCell ref="AA5:AB5"/>
    <mergeCell ref="Y6:Z6"/>
    <mergeCell ref="AA6:AB6"/>
    <mergeCell ref="Y7:Z7"/>
    <mergeCell ref="AA7:AB7"/>
    <mergeCell ref="Y8:Z8"/>
    <mergeCell ref="AA8:AB8"/>
    <mergeCell ref="Y2:Z2"/>
    <mergeCell ref="AA2:AB2"/>
    <mergeCell ref="AC2:AD2"/>
    <mergeCell ref="AE2:AF2"/>
    <mergeCell ref="Y3:Z3"/>
    <mergeCell ref="AA3:AB3"/>
    <mergeCell ref="Y16:Z16"/>
    <mergeCell ref="AA16:AB16"/>
    <mergeCell ref="Y10:Z10"/>
    <mergeCell ref="AA10:AB10"/>
    <mergeCell ref="Y11:Z11"/>
    <mergeCell ref="AA11:AB11"/>
    <mergeCell ref="Y12:Z12"/>
    <mergeCell ref="AA12:AB12"/>
    <mergeCell ref="Y13:Z13"/>
    <mergeCell ref="AA13:AB13"/>
    <mergeCell ref="Y14:AB14"/>
    <mergeCell ref="Y15:Z15"/>
    <mergeCell ref="AA15:AB15"/>
    <mergeCell ref="Y17:Z17"/>
    <mergeCell ref="AA17:AB17"/>
    <mergeCell ref="L18:M18"/>
    <mergeCell ref="Y18:Z18"/>
    <mergeCell ref="AA18:AB18"/>
    <mergeCell ref="Y23:Z23"/>
    <mergeCell ref="AA23:AB23"/>
    <mergeCell ref="J18:K18"/>
    <mergeCell ref="J20:K20"/>
    <mergeCell ref="Y20:Z20"/>
    <mergeCell ref="AA20:AB20"/>
    <mergeCell ref="Y21:Z21"/>
    <mergeCell ref="AA21:AB21"/>
    <mergeCell ref="Y22:Z22"/>
    <mergeCell ref="AA22:AB22"/>
    <mergeCell ref="Y19:AB19"/>
    <mergeCell ref="T10:U10"/>
    <mergeCell ref="N2:O2"/>
    <mergeCell ref="N4:O4"/>
    <mergeCell ref="S85:S86"/>
    <mergeCell ref="P83:Q83"/>
    <mergeCell ref="Q84:Q85"/>
    <mergeCell ref="R85:R86"/>
    <mergeCell ref="B42:C42"/>
    <mergeCell ref="L98:M98"/>
    <mergeCell ref="N98:O98"/>
    <mergeCell ref="R100:S100"/>
    <mergeCell ref="D2:E2"/>
    <mergeCell ref="L90:M90"/>
    <mergeCell ref="R90:S90"/>
    <mergeCell ref="L91:L92"/>
    <mergeCell ref="R92:S92"/>
    <mergeCell ref="Q93:Q94"/>
    <mergeCell ref="J42:K42"/>
    <mergeCell ref="L68:M68"/>
    <mergeCell ref="C9:D9"/>
    <mergeCell ref="C8:D8"/>
    <mergeCell ref="J50:K50"/>
    <mergeCell ref="B58:C58"/>
  </mergeCells>
  <phoneticPr fontId="2"/>
  <pageMargins left="0.35433070866141736" right="0" top="0" bottom="0" header="0" footer="0"/>
  <pageSetup paperSize="9" scale="99" orientation="portrait" horizontalDpi="0" verticalDpi="0" r:id="rId1"/>
  <headerFooter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A4:AC8"/>
  <sheetViews>
    <sheetView workbookViewId="0"/>
  </sheetViews>
  <sheetFormatPr defaultRowHeight="13" x14ac:dyDescent="0.2"/>
  <sheetData>
    <row r="4" spans="27:29" x14ac:dyDescent="0.2">
      <c r="AA4" s="50">
        <v>41426.333333333336</v>
      </c>
      <c r="AC4" s="50">
        <v>41426.354166666664</v>
      </c>
    </row>
    <row r="5" spans="27:29" x14ac:dyDescent="0.2">
      <c r="AA5" s="50">
        <v>41426.413888888892</v>
      </c>
      <c r="AC5" s="50">
        <v>41426.51666666667</v>
      </c>
    </row>
    <row r="6" spans="27:29" x14ac:dyDescent="0.2">
      <c r="AA6" s="50">
        <v>41426.453472222223</v>
      </c>
      <c r="AC6" s="50">
        <v>41426.605555555558</v>
      </c>
    </row>
    <row r="7" spans="27:29" x14ac:dyDescent="0.2">
      <c r="AA7" s="50">
        <v>41426.531944444447</v>
      </c>
      <c r="AC7" s="50">
        <v>41426.783333333333</v>
      </c>
    </row>
    <row r="8" spans="27:29" x14ac:dyDescent="0.2">
      <c r="AA8" s="50">
        <v>41518.578472222223</v>
      </c>
      <c r="AC8" s="50">
        <v>41426.895833333336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BAK1107茨木200</vt:lpstr>
      <vt:lpstr>Sheet1</vt:lpstr>
      <vt:lpstr>Sheet2</vt:lpstr>
      <vt:lpstr>BAK1107茨木200!Print_Area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tkita</cp:lastModifiedBy>
  <cp:lastPrinted>2020-10-29T00:05:34Z</cp:lastPrinted>
  <dcterms:created xsi:type="dcterms:W3CDTF">2005-08-30T00:38:44Z</dcterms:created>
  <dcterms:modified xsi:type="dcterms:W3CDTF">2020-10-29T00:05:55Z</dcterms:modified>
</cp:coreProperties>
</file>