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BRM\2021年度_1121\"/>
    </mc:Choice>
  </mc:AlternateContent>
  <xr:revisionPtr revIDLastSave="0" documentId="8_{B8A8D0BB-B379-4B28-9A02-AD33EFF10D94}" xr6:coauthVersionLast="45" xr6:coauthVersionMax="45" xr10:uidLastSave="{00000000-0000-0000-0000-000000000000}"/>
  <bookViews>
    <workbookView xWindow="4580" yWindow="260" windowWidth="11585" windowHeight="9820" xr2:uid="{00000000-000D-0000-FFFF-FFFF00000000}"/>
  </bookViews>
  <sheets>
    <sheet name="2017_BRM319" sheetId="4" r:id="rId1"/>
    <sheet name="Sheet3" sheetId="3" r:id="rId2"/>
  </sheets>
  <definedNames>
    <definedName name="_xlnm.Print_Area" localSheetId="0">'2017_BRM319'!$A$1:$J$74</definedName>
  </definedNames>
  <calcPr calcId="191029"/>
</workbook>
</file>

<file path=xl/calcChain.xml><?xml version="1.0" encoding="utf-8"?>
<calcChain xmlns="http://schemas.openxmlformats.org/spreadsheetml/2006/main">
  <c r="J74" i="4" l="1"/>
  <c r="F6" i="4" l="1"/>
  <c r="F8" i="4" l="1"/>
  <c r="F9" i="4" s="1"/>
  <c r="F10" i="4" s="1"/>
  <c r="F11" i="4" s="1"/>
  <c r="F12" i="4" s="1"/>
  <c r="F13" i="4" s="1"/>
  <c r="F7" i="4"/>
  <c r="F14" i="4" l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J22" i="4" l="1"/>
  <c r="F29" i="4" l="1"/>
  <c r="F30" i="4" l="1"/>
  <c r="F31" i="4" s="1"/>
  <c r="F32" i="4" s="1"/>
  <c r="F33" i="4" s="1"/>
  <c r="F34" i="4" s="1"/>
  <c r="F35" i="4" s="1"/>
  <c r="J29" i="4"/>
  <c r="F36" i="4" l="1"/>
  <c r="F37" i="4" s="1"/>
  <c r="F38" i="4" s="1"/>
  <c r="F39" i="4" s="1"/>
  <c r="F40" i="4" s="1"/>
  <c r="F41" i="4" l="1"/>
  <c r="J40" i="4"/>
  <c r="F42" i="4" l="1"/>
  <c r="F43" i="4" s="1"/>
  <c r="F44" i="4" s="1"/>
  <c r="F45" i="4" s="1"/>
  <c r="F46" i="4" s="1"/>
  <c r="F47" i="4" l="1"/>
  <c r="F48" i="4" s="1"/>
  <c r="F49" i="4" s="1"/>
  <c r="F50" i="4" s="1"/>
  <c r="F51" i="4" s="1"/>
  <c r="J46" i="4"/>
  <c r="F52" i="4" l="1"/>
  <c r="F53" i="4" s="1"/>
  <c r="F54" i="4" s="1"/>
  <c r="F55" i="4" s="1"/>
  <c r="J51" i="4"/>
  <c r="F56" i="4" l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</calcChain>
</file>

<file path=xl/sharedStrings.xml><?xml version="1.0" encoding="utf-8"?>
<sst xmlns="http://schemas.openxmlformats.org/spreadsheetml/2006/main" count="318" uniqueCount="184">
  <si>
    <t>ポイント</t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</si>
  <si>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</si>
  <si>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</si>
  <si>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Y字路</t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</si>
  <si>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</si>
  <si>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</si>
  <si>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</si>
  <si>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左側</t>
    <rPh sb="0" eb="2">
      <t>ヒダリガワ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</si>
  <si>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</si>
  <si>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3"/>
  </si>
  <si>
    <t>右折</t>
    <rPh sb="0" eb="2">
      <t>ウセツ</t>
    </rPh>
    <phoneticPr fontId="2"/>
  </si>
  <si>
    <t>市道</t>
    <rPh sb="0" eb="2">
      <t>シドウ</t>
    </rPh>
    <phoneticPr fontId="2"/>
  </si>
  <si>
    <t>ト字路</t>
    <rPh sb="1" eb="2">
      <t>ジ</t>
    </rPh>
    <rPh sb="2" eb="3">
      <t>ロ</t>
    </rPh>
    <phoneticPr fontId="2"/>
  </si>
  <si>
    <t>あらぎ</t>
    <phoneticPr fontId="2"/>
  </si>
  <si>
    <t>┤字路</t>
    <rPh sb="1" eb="2">
      <t>ジ</t>
    </rPh>
    <rPh sb="2" eb="3">
      <t>ミチ</t>
    </rPh>
    <phoneticPr fontId="1"/>
  </si>
  <si>
    <t>逆Y字路　</t>
    <rPh sb="0" eb="1">
      <t>ギャク</t>
    </rPh>
    <rPh sb="2" eb="4">
      <t>ジロ</t>
    </rPh>
    <phoneticPr fontId="1"/>
  </si>
  <si>
    <t>左折</t>
    <rPh sb="0" eb="2">
      <t>サセツ</t>
    </rPh>
    <phoneticPr fontId="2"/>
  </si>
  <si>
    <t>築地　S</t>
    <rPh sb="0" eb="2">
      <t>ツキジ</t>
    </rPh>
    <phoneticPr fontId="1"/>
  </si>
  <si>
    <t>海南港　S</t>
    <rPh sb="0" eb="2">
      <t>カイナン</t>
    </rPh>
    <rPh sb="2" eb="3">
      <t>コウ</t>
    </rPh>
    <phoneticPr fontId="2"/>
  </si>
  <si>
    <t>船尾東　S</t>
    <rPh sb="0" eb="2">
      <t>フノオ</t>
    </rPh>
    <rPh sb="2" eb="3">
      <t>ヒガシ</t>
    </rPh>
    <phoneticPr fontId="1"/>
  </si>
  <si>
    <t>黒江</t>
    <rPh sb="0" eb="2">
      <t>クロエ</t>
    </rPh>
    <phoneticPr fontId="1"/>
  </si>
  <si>
    <t>道なりに進みマリーナシティへ</t>
    <rPh sb="0" eb="1">
      <t>ミチ</t>
    </rPh>
    <rPh sb="4" eb="5">
      <t>スス</t>
    </rPh>
    <phoneticPr fontId="2"/>
  </si>
  <si>
    <t>直進</t>
    <rPh sb="0" eb="2">
      <t>チョクシン</t>
    </rPh>
    <phoneticPr fontId="2"/>
  </si>
  <si>
    <t>市道</t>
    <rPh sb="0" eb="2">
      <t>シドウ</t>
    </rPh>
    <phoneticPr fontId="2"/>
  </si>
  <si>
    <t>ポイント
までの
区間距離</t>
    <rPh sb="9" eb="11">
      <t>クカン</t>
    </rPh>
    <rPh sb="11" eb="13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</si>
  <si>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</si>
  <si>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ポイントまでの道路</t>
    <rPh sb="7" eb="9">
      <t>ドウロ</t>
    </rPh>
    <phoneticPr fontId="2"/>
  </si>
  <si>
    <t>累計
距離</t>
    <rPh sb="0" eb="2">
      <t>ルイケイ</t>
    </rPh>
    <rPh sb="3" eb="5">
      <t>キョリ</t>
    </rPh>
    <phoneticPr fontId="2"/>
  </si>
  <si>
    <t>チェック
間距離</t>
    <rPh sb="5" eb="6">
      <t>カン</t>
    </rPh>
    <rPh sb="6" eb="8">
      <t>キョリ</t>
    </rPh>
    <phoneticPr fontId="2"/>
  </si>
  <si>
    <t>○</t>
    <phoneticPr fontId="2"/>
  </si>
  <si>
    <t xml:space="preserve">
</t>
    <phoneticPr fontId="1"/>
  </si>
  <si>
    <t>Y字路、→加茂神社には行かずに、←塩津漁港方面へ</t>
    <rPh sb="1" eb="3">
      <t>ジロ</t>
    </rPh>
    <rPh sb="5" eb="7">
      <t>カモ</t>
    </rPh>
    <rPh sb="7" eb="9">
      <t>ジンジャ</t>
    </rPh>
    <rPh sb="11" eb="12">
      <t>イ</t>
    </rPh>
    <rPh sb="17" eb="19">
      <t>シオツ</t>
    </rPh>
    <rPh sb="19" eb="21">
      <t>ギョコウ</t>
    </rPh>
    <rPh sb="21" eb="23">
      <t>ホウメン</t>
    </rPh>
    <phoneticPr fontId="2"/>
  </si>
  <si>
    <t>T字路</t>
    <rPh sb="1" eb="2">
      <t>ジ</t>
    </rPh>
    <rPh sb="2" eb="3">
      <t>ミチ</t>
    </rPh>
    <phoneticPr fontId="1"/>
  </si>
  <si>
    <t>Y字路→ホテルしみづ苑前</t>
    <rPh sb="1" eb="3">
      <t>ジロ</t>
    </rPh>
    <rPh sb="10" eb="11">
      <t>エン</t>
    </rPh>
    <rPh sb="11" eb="12">
      <t>マエ</t>
    </rPh>
    <phoneticPr fontId="2"/>
  </si>
  <si>
    <t>斜め左</t>
    <rPh sb="0" eb="1">
      <t>ナナ</t>
    </rPh>
    <rPh sb="2" eb="3">
      <t>ヒダリ</t>
    </rPh>
    <phoneticPr fontId="2"/>
  </si>
  <si>
    <t>冷水(しみず)　S</t>
    <rPh sb="0" eb="2">
      <t>シミズ</t>
    </rPh>
    <phoneticPr fontId="1"/>
  </si>
  <si>
    <t>再度R42に合流</t>
    <rPh sb="0" eb="2">
      <t>サイド</t>
    </rPh>
    <rPh sb="6" eb="8">
      <t>ゴウリュウ</t>
    </rPh>
    <phoneticPr fontId="1"/>
  </si>
  <si>
    <t>R42</t>
    <phoneticPr fontId="1"/>
  </si>
  <si>
    <t>トンネル手前を左折</t>
    <rPh sb="4" eb="6">
      <t>テマエ</t>
    </rPh>
    <rPh sb="7" eb="9">
      <t>サセツ</t>
    </rPh>
    <phoneticPr fontId="1"/>
  </si>
  <si>
    <t>藤白南　S</t>
    <rPh sb="0" eb="1">
      <t>フジ</t>
    </rPh>
    <rPh sb="1" eb="2">
      <t>シロ</t>
    </rPh>
    <rPh sb="2" eb="3">
      <t>ミナミ</t>
    </rPh>
    <phoneticPr fontId="1"/>
  </si>
  <si>
    <t>道なり右折</t>
    <rPh sb="0" eb="1">
      <t>ミチ</t>
    </rPh>
    <rPh sb="3" eb="5">
      <t>ウセツ</t>
    </rPh>
    <phoneticPr fontId="2"/>
  </si>
  <si>
    <t>フィニッシュ
マリーナシティわかやま館　305号室</t>
    <rPh sb="18" eb="19">
      <t>カン</t>
    </rPh>
    <rPh sb="23" eb="25">
      <t>ゴウシツ</t>
    </rPh>
    <phoneticPr fontId="2"/>
  </si>
  <si>
    <t>十字路　S</t>
    <rPh sb="0" eb="3">
      <t>ジュウジロ</t>
    </rPh>
    <phoneticPr fontId="2"/>
  </si>
  <si>
    <t>左折後サンブリッジを渡る</t>
    <rPh sb="0" eb="2">
      <t>サセツ</t>
    </rPh>
    <rPh sb="2" eb="3">
      <t>ゴ</t>
    </rPh>
    <rPh sb="10" eb="11">
      <t>ワタ</t>
    </rPh>
    <phoneticPr fontId="2"/>
  </si>
  <si>
    <t>医大病院前　S</t>
    <rPh sb="0" eb="2">
      <t>イダイ</t>
    </rPh>
    <rPh sb="2" eb="4">
      <t>ビョウイン</t>
    </rPh>
    <rPh sb="4" eb="5">
      <t>マエ</t>
    </rPh>
    <phoneticPr fontId="1"/>
  </si>
  <si>
    <t>ヤマダ電機横　S</t>
    <rPh sb="3" eb="5">
      <t>デンキ</t>
    </rPh>
    <rPh sb="5" eb="6">
      <t>ヨコ</t>
    </rPh>
    <phoneticPr fontId="2"/>
  </si>
  <si>
    <t>○</t>
    <phoneticPr fontId="2"/>
  </si>
  <si>
    <t>国体道路</t>
    <rPh sb="0" eb="2">
      <t>コクタイ</t>
    </rPh>
    <rPh sb="2" eb="4">
      <t>ドウロ</t>
    </rPh>
    <phoneticPr fontId="2"/>
  </si>
  <si>
    <t>二段階右折後そのまま車道で地下道へ、または側道から歩道も通行可</t>
  </si>
  <si>
    <t>県道142</t>
    <rPh sb="0" eb="2">
      <t>ケンドウ</t>
    </rPh>
    <phoneticPr fontId="1"/>
  </si>
  <si>
    <t>竈山(かまやま)神社を左手に見て通過</t>
    <rPh sb="0" eb="2">
      <t>カマヤマ</t>
    </rPh>
    <rPh sb="8" eb="10">
      <t>ジンジャ</t>
    </rPh>
    <rPh sb="11" eb="13">
      <t>ヒダリテ</t>
    </rPh>
    <rPh sb="14" eb="15">
      <t>ミ</t>
    </rPh>
    <rPh sb="16" eb="18">
      <t>ツウカ</t>
    </rPh>
    <phoneticPr fontId="1"/>
  </si>
  <si>
    <t>県道137</t>
    <rPh sb="0" eb="2">
      <t>ケンドウ</t>
    </rPh>
    <phoneticPr fontId="1"/>
  </si>
  <si>
    <t>県道136</t>
    <rPh sb="0" eb="2">
      <t>ケンドウ</t>
    </rPh>
    <phoneticPr fontId="1"/>
  </si>
  <si>
    <t>道なり直進</t>
    <rPh sb="0" eb="1">
      <t>ミチ</t>
    </rPh>
    <rPh sb="3" eb="5">
      <t>チョクシン</t>
    </rPh>
    <phoneticPr fontId="1"/>
  </si>
  <si>
    <t>┤字路</t>
    <rPh sb="1" eb="2">
      <t>ジ</t>
    </rPh>
    <rPh sb="2" eb="3">
      <t>ロ</t>
    </rPh>
    <phoneticPr fontId="2"/>
  </si>
  <si>
    <t>県道160</t>
    <rPh sb="0" eb="2">
      <t>ケンドウ</t>
    </rPh>
    <phoneticPr fontId="2"/>
  </si>
  <si>
    <t>Y字路</t>
    <rPh sb="1" eb="3">
      <t>ジロ</t>
    </rPh>
    <phoneticPr fontId="1"/>
  </si>
  <si>
    <t>県道9</t>
    <rPh sb="0" eb="2">
      <t>ケンドウ</t>
    </rPh>
    <phoneticPr fontId="2"/>
  </si>
  <si>
    <t>県道138</t>
    <rPh sb="0" eb="2">
      <t>ケンドウ</t>
    </rPh>
    <phoneticPr fontId="1"/>
  </si>
  <si>
    <t>県道13</t>
    <rPh sb="0" eb="2">
      <t>ケンドウ</t>
    </rPh>
    <phoneticPr fontId="1"/>
  </si>
  <si>
    <t>十字路</t>
    <rPh sb="0" eb="3">
      <t>ジュウジロ</t>
    </rPh>
    <phoneticPr fontId="2"/>
  </si>
  <si>
    <t>T字路</t>
    <rPh sb="1" eb="3">
      <t>ジロ</t>
    </rPh>
    <phoneticPr fontId="1"/>
  </si>
  <si>
    <t>神戸(こうど)　S</t>
    <rPh sb="0" eb="2">
      <t>コウベ</t>
    </rPh>
    <phoneticPr fontId="1"/>
  </si>
  <si>
    <t>十字路　</t>
    <rPh sb="0" eb="1">
      <t>ジュウ</t>
    </rPh>
    <rPh sb="1" eb="3">
      <t>ジロ</t>
    </rPh>
    <phoneticPr fontId="1"/>
  </si>
  <si>
    <t>右手に伊太祁曽(いだきそ)神社</t>
    <rPh sb="0" eb="2">
      <t>ミギテ</t>
    </rPh>
    <rPh sb="3" eb="7">
      <t>イダキソ</t>
    </rPh>
    <rPh sb="13" eb="15">
      <t>ジンジャ</t>
    </rPh>
    <phoneticPr fontId="1"/>
  </si>
  <si>
    <t>県道10</t>
    <rPh sb="0" eb="2">
      <t>ケンドウ</t>
    </rPh>
    <phoneticPr fontId="2"/>
  </si>
  <si>
    <t>フォトコントロール(貴志駅駅舎を背景にバイク写真)</t>
    <rPh sb="10" eb="12">
      <t>キシ</t>
    </rPh>
    <rPh sb="12" eb="13">
      <t>エキ</t>
    </rPh>
    <rPh sb="13" eb="15">
      <t>エキシャ</t>
    </rPh>
    <rPh sb="16" eb="18">
      <t>ハイケイ</t>
    </rPh>
    <rPh sb="22" eb="24">
      <t>シャシン</t>
    </rPh>
    <phoneticPr fontId="1"/>
  </si>
  <si>
    <t>信号を過ぎてから右側のスロープを上り貴志駅へ</t>
    <rPh sb="0" eb="2">
      <t>シンゴウ</t>
    </rPh>
    <rPh sb="3" eb="4">
      <t>ス</t>
    </rPh>
    <rPh sb="8" eb="9">
      <t>ミギ</t>
    </rPh>
    <rPh sb="9" eb="10">
      <t>ガワ</t>
    </rPh>
    <rPh sb="16" eb="17">
      <t>ノボ</t>
    </rPh>
    <rPh sb="18" eb="20">
      <t>キシ</t>
    </rPh>
    <rPh sb="20" eb="21">
      <t>エキ</t>
    </rPh>
    <phoneticPr fontId="1"/>
  </si>
  <si>
    <t>市道</t>
    <rPh sb="0" eb="2">
      <t>シドウ</t>
    </rPh>
    <phoneticPr fontId="1"/>
  </si>
  <si>
    <t>合流</t>
    <rPh sb="0" eb="2">
      <t>ゴウリュウ</t>
    </rPh>
    <phoneticPr fontId="1"/>
  </si>
  <si>
    <t>逆の坂を下り県道10に復帰する</t>
    <rPh sb="0" eb="1">
      <t>ギャク</t>
    </rPh>
    <rPh sb="2" eb="3">
      <t>サカ</t>
    </rPh>
    <rPh sb="4" eb="5">
      <t>クダ</t>
    </rPh>
    <rPh sb="6" eb="8">
      <t>ケンドウ</t>
    </rPh>
    <rPh sb="11" eb="13">
      <t>フッキ</t>
    </rPh>
    <phoneticPr fontId="1"/>
  </si>
  <si>
    <t>井ノ口　S</t>
    <rPh sb="0" eb="1">
      <t>イ</t>
    </rPh>
    <rPh sb="2" eb="3">
      <t>グチ</t>
    </rPh>
    <phoneticPr fontId="1"/>
  </si>
  <si>
    <t>右折</t>
    <rPh sb="0" eb="2">
      <t>ウセツ</t>
    </rPh>
    <phoneticPr fontId="1"/>
  </si>
  <si>
    <t>R424</t>
    <phoneticPr fontId="2"/>
  </si>
  <si>
    <t>星子橋東　S</t>
    <rPh sb="0" eb="1">
      <t>ホシ</t>
    </rPh>
    <rPh sb="1" eb="2">
      <t>コ</t>
    </rPh>
    <rPh sb="2" eb="3">
      <t>ハシ</t>
    </rPh>
    <rPh sb="3" eb="4">
      <t>ヒガシ</t>
    </rPh>
    <phoneticPr fontId="1"/>
  </si>
  <si>
    <t>正面にセブンイレブン</t>
    <rPh sb="0" eb="2">
      <t>ショウメン</t>
    </rPh>
    <phoneticPr fontId="1"/>
  </si>
  <si>
    <t>小雑賀(こざいか)　S</t>
    <rPh sb="0" eb="3">
      <t>コザイカ</t>
    </rPh>
    <phoneticPr fontId="1"/>
  </si>
  <si>
    <t>美山郵便局前　S</t>
    <rPh sb="0" eb="2">
      <t>ミヤマ</t>
    </rPh>
    <rPh sb="2" eb="5">
      <t>ユウビンキョク</t>
    </rPh>
    <rPh sb="5" eb="6">
      <t>マエ</t>
    </rPh>
    <phoneticPr fontId="2"/>
  </si>
  <si>
    <t>日高川は渡らずに右折</t>
    <rPh sb="0" eb="2">
      <t>ヒダカ</t>
    </rPh>
    <rPh sb="2" eb="3">
      <t>カワ</t>
    </rPh>
    <rPh sb="4" eb="5">
      <t>ワタ</t>
    </rPh>
    <rPh sb="8" eb="10">
      <t>ウセツ</t>
    </rPh>
    <phoneticPr fontId="2"/>
  </si>
  <si>
    <t>県道26</t>
    <rPh sb="0" eb="2">
      <t>ケンドウ</t>
    </rPh>
    <phoneticPr fontId="2"/>
  </si>
  <si>
    <t>県道25</t>
    <rPh sb="0" eb="2">
      <t>ケンドウ</t>
    </rPh>
    <phoneticPr fontId="2"/>
  </si>
  <si>
    <t>十字路</t>
    <rPh sb="0" eb="3">
      <t>ジュウジロ</t>
    </rPh>
    <phoneticPr fontId="1"/>
  </si>
  <si>
    <t>三十木橋北詰　S</t>
    <rPh sb="0" eb="2">
      <t>サンジュウ</t>
    </rPh>
    <rPh sb="2" eb="3">
      <t>キ</t>
    </rPh>
    <rPh sb="3" eb="4">
      <t>ハシ</t>
    </rPh>
    <rPh sb="4" eb="6">
      <t>キタヅメ</t>
    </rPh>
    <phoneticPr fontId="1"/>
  </si>
  <si>
    <t>左折</t>
    <rPh sb="0" eb="2">
      <t>サセツ</t>
    </rPh>
    <phoneticPr fontId="1"/>
  </si>
  <si>
    <t>県道27</t>
    <rPh sb="0" eb="2">
      <t>ケンドウ</t>
    </rPh>
    <phoneticPr fontId="2"/>
  </si>
  <si>
    <t>野上新橋西詰　S</t>
    <rPh sb="0" eb="2">
      <t>ノカミ</t>
    </rPh>
    <rPh sb="2" eb="4">
      <t>シンバシ</t>
    </rPh>
    <rPh sb="4" eb="6">
      <t>ニシヅメ</t>
    </rPh>
    <phoneticPr fontId="1"/>
  </si>
  <si>
    <t>直進</t>
    <rPh sb="0" eb="2">
      <t>チョクシン</t>
    </rPh>
    <phoneticPr fontId="1"/>
  </si>
  <si>
    <t>県道28</t>
    <rPh sb="0" eb="2">
      <t>ケンドウ</t>
    </rPh>
    <phoneticPr fontId="2"/>
  </si>
  <si>
    <t>R425</t>
    <phoneticPr fontId="2"/>
  </si>
  <si>
    <t>新大峠トンネル通過</t>
    <rPh sb="0" eb="1">
      <t>シン</t>
    </rPh>
    <rPh sb="1" eb="2">
      <t>ダイ</t>
    </rPh>
    <rPh sb="2" eb="3">
      <t>トウゲ</t>
    </rPh>
    <rPh sb="7" eb="9">
      <t>ツウカ</t>
    </rPh>
    <phoneticPr fontId="1"/>
  </si>
  <si>
    <t>県道202</t>
    <rPh sb="0" eb="2">
      <t>ケンドウ</t>
    </rPh>
    <phoneticPr fontId="1"/>
  </si>
  <si>
    <t>県道197</t>
    <rPh sb="0" eb="2">
      <t>ケンドウ</t>
    </rPh>
    <phoneticPr fontId="1"/>
  </si>
  <si>
    <t>松原通り　S</t>
    <rPh sb="0" eb="2">
      <t>マツバラ</t>
    </rPh>
    <rPh sb="2" eb="3">
      <t>トオ</t>
    </rPh>
    <phoneticPr fontId="1"/>
  </si>
  <si>
    <t>県道188</t>
    <rPh sb="0" eb="2">
      <t>ケンドウ</t>
    </rPh>
    <phoneticPr fontId="3"/>
  </si>
  <si>
    <t>県道24</t>
    <rPh sb="0" eb="2">
      <t>ケンドウ</t>
    </rPh>
    <phoneticPr fontId="3"/>
  </si>
  <si>
    <t>県道187</t>
    <rPh sb="0" eb="2">
      <t>ケンドウ</t>
    </rPh>
    <phoneticPr fontId="3"/>
  </si>
  <si>
    <t>折り返し</t>
    <rPh sb="0" eb="1">
      <t>オ</t>
    </rPh>
    <rPh sb="2" eb="3">
      <t>カエ</t>
    </rPh>
    <phoneticPr fontId="1"/>
  </si>
  <si>
    <t>斜め右</t>
    <rPh sb="0" eb="1">
      <t>ナナ</t>
    </rPh>
    <rPh sb="2" eb="3">
      <t>ミギ</t>
    </rPh>
    <phoneticPr fontId="1"/>
  </si>
  <si>
    <t>直進せず国民宿舎の方へ</t>
    <rPh sb="0" eb="2">
      <t>チョクシン</t>
    </rPh>
    <rPh sb="4" eb="6">
      <t>コクミン</t>
    </rPh>
    <rPh sb="6" eb="8">
      <t>シュクシャ</t>
    </rPh>
    <rPh sb="9" eb="10">
      <t>ホウ</t>
    </rPh>
    <phoneticPr fontId="1"/>
  </si>
  <si>
    <t>海上自衛隊前　S</t>
    <rPh sb="0" eb="2">
      <t>カイジョウ</t>
    </rPh>
    <rPh sb="2" eb="4">
      <t>ジエイ</t>
    </rPh>
    <rPh sb="4" eb="5">
      <t>タイ</t>
    </rPh>
    <rPh sb="5" eb="6">
      <t>マエ</t>
    </rPh>
    <phoneticPr fontId="1"/>
  </si>
  <si>
    <t>県道23</t>
    <rPh sb="0" eb="2">
      <t>ケンドウ</t>
    </rPh>
    <phoneticPr fontId="3"/>
  </si>
  <si>
    <t>由良港橋南詰　S</t>
    <rPh sb="0" eb="2">
      <t>ユラ</t>
    </rPh>
    <rPh sb="2" eb="3">
      <t>コウ</t>
    </rPh>
    <rPh sb="3" eb="4">
      <t>ハシ</t>
    </rPh>
    <rPh sb="4" eb="5">
      <t>ミナミ</t>
    </rPh>
    <rPh sb="5" eb="6">
      <t>ツ</t>
    </rPh>
    <phoneticPr fontId="2"/>
  </si>
  <si>
    <t>←白崎4km　の表示あり</t>
    <rPh sb="1" eb="3">
      <t>シラサキ</t>
    </rPh>
    <rPh sb="8" eb="10">
      <t>ヒョウジ</t>
    </rPh>
    <phoneticPr fontId="1"/>
  </si>
  <si>
    <r>
      <rPr>
        <b/>
        <sz val="9"/>
        <rFont val="ＭＳ Ｐゴシック"/>
        <family val="3"/>
        <charset val="128"/>
      </rPr>
      <t>OPEN 09：11　CLOSE 13:12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後、通過時刻を自分で記入。</t>
    </r>
    <phoneticPr fontId="1"/>
  </si>
  <si>
    <t>逆Y字路</t>
    <rPh sb="0" eb="1">
      <t>ギャク</t>
    </rPh>
    <rPh sb="2" eb="4">
      <t>ジロ</t>
    </rPh>
    <phoneticPr fontId="1"/>
  </si>
  <si>
    <t>県道23に合流</t>
    <rPh sb="0" eb="2">
      <t>ケンドウ</t>
    </rPh>
    <rPh sb="5" eb="7">
      <t>ゴウリュウ</t>
    </rPh>
    <phoneticPr fontId="1"/>
  </si>
  <si>
    <t>なぎ大橋北詰</t>
    <rPh sb="2" eb="4">
      <t>オオハシ</t>
    </rPh>
    <rPh sb="4" eb="6">
      <t>キタヅメ</t>
    </rPh>
    <phoneticPr fontId="1"/>
  </si>
  <si>
    <t>県道175</t>
    <rPh sb="0" eb="2">
      <t>ケンドウ</t>
    </rPh>
    <phoneticPr fontId="1"/>
  </si>
  <si>
    <t>県道20</t>
    <rPh sb="0" eb="2">
      <t>ケンドウ</t>
    </rPh>
    <phoneticPr fontId="1"/>
  </si>
  <si>
    <t>新田坂トンネルを通過</t>
    <rPh sb="0" eb="1">
      <t>シン</t>
    </rPh>
    <rPh sb="1" eb="3">
      <t>タサカ</t>
    </rPh>
    <rPh sb="8" eb="10">
      <t>ツウカ</t>
    </rPh>
    <phoneticPr fontId="1"/>
  </si>
  <si>
    <t>県道172</t>
    <rPh sb="0" eb="2">
      <t>ケンドウ</t>
    </rPh>
    <phoneticPr fontId="1"/>
  </si>
  <si>
    <t>安田橋北詰　S</t>
    <rPh sb="0" eb="2">
      <t>ヤスダ</t>
    </rPh>
    <rPh sb="2" eb="3">
      <t>ハシ</t>
    </rPh>
    <rPh sb="3" eb="4">
      <t>キタ</t>
    </rPh>
    <rPh sb="4" eb="5">
      <t>ツ</t>
    </rPh>
    <phoneticPr fontId="1"/>
  </si>
  <si>
    <t>R480</t>
    <phoneticPr fontId="1"/>
  </si>
  <si>
    <t>新町　S</t>
    <rPh sb="0" eb="2">
      <t>シンマチ</t>
    </rPh>
    <phoneticPr fontId="1"/>
  </si>
  <si>
    <t>R42</t>
    <phoneticPr fontId="1"/>
  </si>
  <si>
    <t>黒田　S</t>
    <rPh sb="0" eb="2">
      <t>クロダ</t>
    </rPh>
    <phoneticPr fontId="1"/>
  </si>
  <si>
    <t>R42</t>
    <phoneticPr fontId="2"/>
  </si>
  <si>
    <t>R42</t>
    <phoneticPr fontId="2"/>
  </si>
  <si>
    <t>R42</t>
    <phoneticPr fontId="2"/>
  </si>
  <si>
    <t>和歌山マリーナシティわかやま館　
正面入口付近</t>
    <rPh sb="0" eb="3">
      <t>ワカヤマ</t>
    </rPh>
    <rPh sb="14" eb="15">
      <t>カン</t>
    </rPh>
    <rPh sb="17" eb="19">
      <t>ショウメン</t>
    </rPh>
    <rPh sb="19" eb="20">
      <t>イ</t>
    </rPh>
    <rPh sb="20" eb="21">
      <t>クチ</t>
    </rPh>
    <rPh sb="21" eb="23">
      <t>フキン</t>
    </rPh>
    <phoneticPr fontId="1"/>
  </si>
  <si>
    <r>
      <t>通過チェック　</t>
    </r>
    <r>
      <rPr>
        <b/>
        <sz val="9"/>
        <rFont val="ＭＳ Ｐゴシック"/>
        <family val="3"/>
        <charset val="128"/>
      </rPr>
      <t>レシート取得</t>
    </r>
    <rPh sb="0" eb="2">
      <t>ツウカ</t>
    </rPh>
    <rPh sb="11" eb="13">
      <t>シュトク</t>
    </rPh>
    <phoneticPr fontId="1"/>
  </si>
  <si>
    <t>R424</t>
    <phoneticPr fontId="1"/>
  </si>
  <si>
    <t>R424</t>
    <phoneticPr fontId="2"/>
  </si>
  <si>
    <t>徳田　S</t>
    <rPh sb="0" eb="2">
      <t>トクダ</t>
    </rPh>
    <phoneticPr fontId="1"/>
  </si>
  <si>
    <t>○</t>
    <phoneticPr fontId="2"/>
  </si>
  <si>
    <t>切目大橋北詰　S</t>
    <rPh sb="0" eb="1">
      <t>キ</t>
    </rPh>
    <rPh sb="1" eb="2">
      <t>メ</t>
    </rPh>
    <rPh sb="2" eb="4">
      <t>オオハシ</t>
    </rPh>
    <rPh sb="4" eb="6">
      <t>キタヅメ</t>
    </rPh>
    <phoneticPr fontId="1"/>
  </si>
  <si>
    <t>➡</t>
    <phoneticPr fontId="1"/>
  </si>
  <si>
    <t>左に自販機2台(黄･白)ある倉庫を過ぎて右折、加茂神社→の小さい看板あり</t>
    <rPh sb="0" eb="1">
      <t>ヒダリ</t>
    </rPh>
    <rPh sb="2" eb="5">
      <t>ジハンキ</t>
    </rPh>
    <rPh sb="6" eb="7">
      <t>ダイ</t>
    </rPh>
    <rPh sb="8" eb="9">
      <t>キ</t>
    </rPh>
    <rPh sb="10" eb="11">
      <t>シロ</t>
    </rPh>
    <rPh sb="14" eb="16">
      <t>ソウコ</t>
    </rPh>
    <rPh sb="17" eb="18">
      <t>ス</t>
    </rPh>
    <rPh sb="20" eb="22">
      <t>ウセツ</t>
    </rPh>
    <rPh sb="23" eb="25">
      <t>カモ</t>
    </rPh>
    <rPh sb="25" eb="27">
      <t>ジンジャ</t>
    </rPh>
    <rPh sb="29" eb="30">
      <t>チイ</t>
    </rPh>
    <rPh sb="32" eb="34">
      <t>カンバン</t>
    </rPh>
    <phoneticPr fontId="1"/>
  </si>
  <si>
    <t>R42に一旦合流(R42のトンネルを1つも通らずにここまで来たら正解ルート)</t>
    <rPh sb="4" eb="6">
      <t>イッタン</t>
    </rPh>
    <rPh sb="6" eb="8">
      <t>ゴウリュウ</t>
    </rPh>
    <rPh sb="21" eb="22">
      <t>トオ</t>
    </rPh>
    <rPh sb="29" eb="30">
      <t>キ</t>
    </rPh>
    <rPh sb="32" eb="34">
      <t>セイカイ</t>
    </rPh>
    <phoneticPr fontId="1"/>
  </si>
  <si>
    <t>通過チェック1　セブンイレブン和歌山田尻南店</t>
    <rPh sb="0" eb="2">
      <t>ツウカ</t>
    </rPh>
    <rPh sb="15" eb="18">
      <t>ワカヤマ</t>
    </rPh>
    <rPh sb="18" eb="20">
      <t>タジリ</t>
    </rPh>
    <rPh sb="20" eb="21">
      <t>ミナミ</t>
    </rPh>
    <rPh sb="21" eb="22">
      <t>テン</t>
    </rPh>
    <phoneticPr fontId="1"/>
  </si>
  <si>
    <t>通過チェック2　貴志駅</t>
    <rPh sb="0" eb="2">
      <t>ツウカ</t>
    </rPh>
    <rPh sb="8" eb="10">
      <t>キシ</t>
    </rPh>
    <rPh sb="10" eb="11">
      <t>エキ</t>
    </rPh>
    <phoneticPr fontId="1"/>
  </si>
  <si>
    <t>NO.</t>
  </si>
  <si>
    <t>距離</t>
  </si>
  <si>
    <t>オープン日付 時間</t>
  </si>
  <si>
    <t>クローズ日付　時間</t>
  </si>
  <si>
    <t>スタート</t>
  </si>
  <si>
    <t>0km</t>
  </si>
  <si>
    <t>21km</t>
  </si>
  <si>
    <t>108km</t>
  </si>
  <si>
    <t>132km</t>
  </si>
  <si>
    <t>158km</t>
  </si>
  <si>
    <t>ゴール</t>
  </si>
  <si>
    <t>204km</t>
  </si>
  <si>
    <r>
      <rPr>
        <b/>
        <sz val="9"/>
        <rFont val="ＭＳ Ｐゴシック"/>
        <family val="3"/>
        <charset val="128"/>
      </rPr>
      <t>有人チェック</t>
    </r>
    <r>
      <rPr>
        <sz val="9"/>
        <rFont val="ＭＳ Ｐゴシック"/>
        <family val="3"/>
        <charset val="128"/>
      </rPr>
      <t>又は</t>
    </r>
    <r>
      <rPr>
        <b/>
        <sz val="9"/>
        <rFont val="ＭＳ Ｐゴシック"/>
        <family val="3"/>
        <charset val="128"/>
      </rPr>
      <t>フォトコントロール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 xml:space="preserve">(スタッフ不在の場合、頂上近くでバイクの写真撮影)
</t>
    </r>
    <r>
      <rPr>
        <sz val="9"/>
        <rFont val="ＭＳ Ｐゴシック"/>
        <family val="3"/>
        <charset val="128"/>
      </rPr>
      <t>参考タイム　9：53-14：48</t>
    </r>
    <rPh sb="0" eb="2">
      <t>ユウジン</t>
    </rPh>
    <rPh sb="6" eb="7">
      <t>マタ</t>
    </rPh>
    <rPh sb="23" eb="25">
      <t>フザイ</t>
    </rPh>
    <rPh sb="26" eb="28">
      <t>バアイ</t>
    </rPh>
    <rPh sb="29" eb="31">
      <t>チョウジョウ</t>
    </rPh>
    <rPh sb="31" eb="32">
      <t>チカ</t>
    </rPh>
    <rPh sb="38" eb="40">
      <t>シャシン</t>
    </rPh>
    <rPh sb="40" eb="42">
      <t>サツエイ</t>
    </rPh>
    <rPh sb="44" eb="46">
      <t>サンコウ</t>
    </rPh>
    <phoneticPr fontId="2"/>
  </si>
  <si>
    <t>※時間の記述は6：00スタート基準です、6：30と7：00スタートは時刻が30分後･60分後となります。</t>
    <rPh sb="34" eb="36">
      <t>ジコク</t>
    </rPh>
    <rPh sb="39" eb="40">
      <t>フン</t>
    </rPh>
    <rPh sb="40" eb="41">
      <t>ゴ</t>
    </rPh>
    <rPh sb="44" eb="45">
      <t>フン</t>
    </rPh>
    <rPh sb="45" eb="46">
      <t>ゴ</t>
    </rPh>
    <phoneticPr fontId="2"/>
  </si>
  <si>
    <t>Y字路</t>
    <rPh sb="1" eb="3">
      <t>ジロ</t>
    </rPh>
    <phoneticPr fontId="1"/>
  </si>
  <si>
    <t>市道</t>
    <rPh sb="0" eb="2">
      <t>シドウ</t>
    </rPh>
    <phoneticPr fontId="1"/>
  </si>
  <si>
    <t>斜め左</t>
    <rPh sb="0" eb="1">
      <t>ナナ</t>
    </rPh>
    <rPh sb="2" eb="3">
      <t>ヒダリ</t>
    </rPh>
    <phoneticPr fontId="1"/>
  </si>
  <si>
    <t>安原小学校を右手に見て通過</t>
    <rPh sb="0" eb="2">
      <t>ヤスハラ</t>
    </rPh>
    <rPh sb="2" eb="5">
      <t>ショウガッコウ</t>
    </rPh>
    <rPh sb="6" eb="8">
      <t>ミギテ</t>
    </rPh>
    <rPh sb="9" eb="10">
      <t>ミ</t>
    </rPh>
    <rPh sb="11" eb="13">
      <t>ツウカ</t>
    </rPh>
    <phoneticPr fontId="1"/>
  </si>
  <si>
    <t>←岩出の標識あり</t>
    <rPh sb="1" eb="3">
      <t>イワデ</t>
    </rPh>
    <rPh sb="4" eb="6">
      <t>ヒョウシキ</t>
    </rPh>
    <phoneticPr fontId="1"/>
  </si>
  <si>
    <t>〇</t>
    <phoneticPr fontId="1"/>
  </si>
  <si>
    <t>県道13に入ってしばらくすると和歌山電鐵の線路と並走します、運が
良ければ、たま電車・おもちゃ電車・イチゴ電車などが見られます。
→海南 方面へ</t>
    <rPh sb="0" eb="2">
      <t>ケンドウ</t>
    </rPh>
    <rPh sb="5" eb="6">
      <t>ハイ</t>
    </rPh>
    <rPh sb="15" eb="18">
      <t>ワカヤマ</t>
    </rPh>
    <rPh sb="18" eb="19">
      <t>デン</t>
    </rPh>
    <rPh sb="19" eb="20">
      <t>クロガネ</t>
    </rPh>
    <rPh sb="21" eb="23">
      <t>センロ</t>
    </rPh>
    <rPh sb="24" eb="26">
      <t>ヘイソウ</t>
    </rPh>
    <rPh sb="30" eb="31">
      <t>ウン</t>
    </rPh>
    <rPh sb="33" eb="34">
      <t>ヨ</t>
    </rPh>
    <rPh sb="40" eb="42">
      <t>デンシャ</t>
    </rPh>
    <rPh sb="47" eb="49">
      <t>デンシャ</t>
    </rPh>
    <rPh sb="53" eb="55">
      <t>デンシャ</t>
    </rPh>
    <rPh sb="58" eb="59">
      <t>ミ</t>
    </rPh>
    <rPh sb="66" eb="68">
      <t>カイナン</t>
    </rPh>
    <rPh sb="69" eb="71">
      <t>ホウメン</t>
    </rPh>
    <phoneticPr fontId="1"/>
  </si>
  <si>
    <t>→海南 方面へ</t>
    <rPh sb="1" eb="3">
      <t>カイナン</t>
    </rPh>
    <rPh sb="4" eb="6">
      <t>ホウメン</t>
    </rPh>
    <phoneticPr fontId="1"/>
  </si>
  <si>
    <t>ここから木津交差点まで0･9kmは3/4にバイパス開通済
(2016年とは違い直進して下さい)</t>
    <rPh sb="4" eb="6">
      <t>キズ</t>
    </rPh>
    <rPh sb="6" eb="9">
      <t>コウサテン</t>
    </rPh>
    <rPh sb="25" eb="27">
      <t>カイツウ</t>
    </rPh>
    <rPh sb="27" eb="28">
      <t>スミ</t>
    </rPh>
    <rPh sb="34" eb="35">
      <t>ネン</t>
    </rPh>
    <rPh sb="37" eb="38">
      <t>チガ</t>
    </rPh>
    <rPh sb="39" eb="41">
      <t>チョクシン</t>
    </rPh>
    <rPh sb="43" eb="44">
      <t>クダ</t>
    </rPh>
    <phoneticPr fontId="1"/>
  </si>
  <si>
    <t>黒沢牧場</t>
    <rPh sb="0" eb="2">
      <t>クロサワ</t>
    </rPh>
    <rPh sb="2" eb="4">
      <t>ボクジョウ</t>
    </rPh>
    <phoneticPr fontId="1"/>
  </si>
  <si>
    <t>最大標高395m</t>
    <rPh sb="0" eb="2">
      <t>サイダイ</t>
    </rPh>
    <rPh sb="2" eb="4">
      <t>ヒョウコウ</t>
    </rPh>
    <phoneticPr fontId="1"/>
  </si>
  <si>
    <t>途中47.0km地点にファミマあり</t>
    <rPh sb="0" eb="2">
      <t>トチュウ</t>
    </rPh>
    <rPh sb="8" eb="10">
      <t>チテン</t>
    </rPh>
    <phoneticPr fontId="1"/>
  </si>
  <si>
    <t>通過チェック3　しらまの里</t>
    <rPh sb="0" eb="2">
      <t>ツウカ</t>
    </rPh>
    <rPh sb="12" eb="13">
      <t>サト</t>
    </rPh>
    <phoneticPr fontId="1"/>
  </si>
  <si>
    <t>60km</t>
  </si>
  <si>
    <r>
      <t xml:space="preserve">途中右折してショートカット可、但し登りあり、海沿いを直進が楽
</t>
    </r>
    <r>
      <rPr>
        <b/>
        <sz val="9"/>
        <rFont val="ＭＳ Ｐゴシック"/>
        <family val="3"/>
        <charset val="128"/>
      </rPr>
      <t>OPEN 10：39　CLOSE 16:32</t>
    </r>
    <r>
      <rPr>
        <sz val="9"/>
        <rFont val="ＭＳ Ｐゴシック"/>
        <family val="3"/>
        <charset val="128"/>
      </rPr>
      <t xml:space="preserve">
</t>
    </r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後、通過時刻を自分で記入、又は有人チェック。
営業時間　9:00-17:00　　(6:30,7:00ｽﾀｰﾄは閉店の場合あり)
営業時間外になった場合は時刻を自分で記入、写真を撮る、例えば</t>
    </r>
    <rPh sb="0" eb="2">
      <t>トチュウ</t>
    </rPh>
    <rPh sb="2" eb="4">
      <t>ウセツ</t>
    </rPh>
    <rPh sb="13" eb="14">
      <t>カ</t>
    </rPh>
    <rPh sb="15" eb="16">
      <t>タダ</t>
    </rPh>
    <rPh sb="17" eb="18">
      <t>ノボ</t>
    </rPh>
    <rPh sb="22" eb="24">
      <t>ウミゾ</t>
    </rPh>
    <rPh sb="26" eb="28">
      <t>チョクシン</t>
    </rPh>
    <rPh sb="29" eb="30">
      <t>ラク</t>
    </rPh>
    <rPh sb="73" eb="74">
      <t>マタ</t>
    </rPh>
    <rPh sb="75" eb="77">
      <t>ユウジン</t>
    </rPh>
    <rPh sb="83" eb="85">
      <t>エイギョウ</t>
    </rPh>
    <rPh sb="85" eb="87">
      <t>ジカン</t>
    </rPh>
    <rPh sb="124" eb="126">
      <t>エイギョウ</t>
    </rPh>
    <rPh sb="126" eb="128">
      <t>ジカン</t>
    </rPh>
    <rPh sb="128" eb="129">
      <t>ガイ</t>
    </rPh>
    <rPh sb="133" eb="135">
      <t>バアイ</t>
    </rPh>
    <rPh sb="136" eb="138">
      <t>ジコク</t>
    </rPh>
    <rPh sb="139" eb="141">
      <t>ジブン</t>
    </rPh>
    <rPh sb="142" eb="144">
      <t>キニュウ</t>
    </rPh>
    <rPh sb="145" eb="147">
      <t>シャシン</t>
    </rPh>
    <rPh sb="148" eb="149">
      <t>ト</t>
    </rPh>
    <rPh sb="151" eb="152">
      <t>タト</t>
    </rPh>
    <phoneticPr fontId="1"/>
  </si>
  <si>
    <t>この区間落石や枯枝等ありパンクに注意！
このあと85.5km地点 佛の串峠通過　標高197m</t>
    <rPh sb="2" eb="4">
      <t>クカン</t>
    </rPh>
    <rPh sb="4" eb="6">
      <t>ラクセキ</t>
    </rPh>
    <rPh sb="7" eb="9">
      <t>カレエダ</t>
    </rPh>
    <rPh sb="9" eb="10">
      <t>トウ</t>
    </rPh>
    <rPh sb="16" eb="18">
      <t>チュウイ</t>
    </rPh>
    <rPh sb="30" eb="32">
      <t>チテン</t>
    </rPh>
    <phoneticPr fontId="1"/>
  </si>
  <si>
    <r>
      <rPr>
        <b/>
        <sz val="9"/>
        <rFont val="ＭＳ Ｐゴシック"/>
        <family val="3"/>
        <charset val="128"/>
      </rPr>
      <t>レシート取得</t>
    </r>
    <r>
      <rPr>
        <sz val="9"/>
        <rFont val="ＭＳ Ｐゴシック"/>
        <family val="3"/>
        <charset val="128"/>
      </rPr>
      <t>、通過時刻を自分で記入。(</t>
    </r>
    <r>
      <rPr>
        <b/>
        <sz val="9"/>
        <rFont val="ＭＳ Ｐゴシック"/>
        <family val="3"/>
        <charset val="128"/>
      </rPr>
      <t>または有人チェック</t>
    </r>
    <r>
      <rPr>
        <sz val="9"/>
        <rFont val="ＭＳ Ｐゴシック"/>
        <family val="3"/>
        <charset val="128"/>
      </rPr>
      <t>)
営業時間外･ｽﾀｯﾌ不在の場合はバイクとしらまの里の表示を写真に撮る
営業時間　8:00-17:30
参考タイム　7:46-10:00　
このあと63.0km地点 白馬トンネル出口標高293m通過</t>
    </r>
    <rPh sb="22" eb="24">
      <t>ユウジン</t>
    </rPh>
    <rPh sb="30" eb="32">
      <t>エイギョウ</t>
    </rPh>
    <rPh sb="32" eb="34">
      <t>ジカン</t>
    </rPh>
    <rPh sb="34" eb="35">
      <t>ガイ</t>
    </rPh>
    <rPh sb="40" eb="42">
      <t>フザイ</t>
    </rPh>
    <rPh sb="43" eb="45">
      <t>バアイ</t>
    </rPh>
    <rPh sb="54" eb="55">
      <t>サト</t>
    </rPh>
    <rPh sb="56" eb="58">
      <t>ヒョウジ</t>
    </rPh>
    <rPh sb="59" eb="61">
      <t>シャシン</t>
    </rPh>
    <rPh sb="62" eb="63">
      <t>ト</t>
    </rPh>
    <rPh sb="65" eb="67">
      <t>エイギョウ</t>
    </rPh>
    <rPh sb="67" eb="69">
      <t>ジカン</t>
    </rPh>
    <rPh sb="81" eb="83">
      <t>サンコウ</t>
    </rPh>
    <rPh sb="109" eb="111">
      <t>チテン</t>
    </rPh>
    <rPh sb="112" eb="113">
      <t>シロ</t>
    </rPh>
    <rPh sb="113" eb="114">
      <t>ウマ</t>
    </rPh>
    <rPh sb="118" eb="120">
      <t>デグチ</t>
    </rPh>
    <rPh sb="120" eb="122">
      <t>ヒョウコウ</t>
    </rPh>
    <rPh sb="126" eb="128">
      <t>ツウカ</t>
    </rPh>
    <phoneticPr fontId="1"/>
  </si>
  <si>
    <t>直進</t>
    <rPh sb="0" eb="2">
      <t>チョクシン</t>
    </rPh>
    <phoneticPr fontId="1"/>
  </si>
  <si>
    <t>6:00 スタート
わかやま館前でバイク写真を撮って出発
時刻をシートに記入
距離条件を満たすため必要です、必ずここから走ってください。</t>
    <rPh sb="14" eb="15">
      <t>カン</t>
    </rPh>
    <rPh sb="15" eb="16">
      <t>マエ</t>
    </rPh>
    <rPh sb="20" eb="22">
      <t>シャシン</t>
    </rPh>
    <rPh sb="23" eb="24">
      <t>ト</t>
    </rPh>
    <rPh sb="26" eb="28">
      <t>シュッパツ</t>
    </rPh>
    <rPh sb="29" eb="31">
      <t>ジコク</t>
    </rPh>
    <rPh sb="36" eb="38">
      <t>キニュウ</t>
    </rPh>
    <rPh sb="54" eb="55">
      <t>カナラ</t>
    </rPh>
    <phoneticPr fontId="2"/>
  </si>
  <si>
    <t>途中コンビニ･スーパーでレシート取得(レシート時刻がスタート時刻)
ファミリーマート 浜の宮ビーチ前店、
セブン-イレブン 和歌山マリーナ入口店、
エバグリーン紀三井寺店
(レシート画像は完走認定時に必要)</t>
    <rPh sb="0" eb="2">
      <t>トチュウ</t>
    </rPh>
    <rPh sb="86" eb="88">
      <t>ガゾウ</t>
    </rPh>
    <rPh sb="89" eb="91">
      <t>カンソウ</t>
    </rPh>
    <rPh sb="91" eb="93">
      <t>ニンテイ</t>
    </rPh>
    <rPh sb="93" eb="94">
      <t>ジ</t>
    </rPh>
    <rPh sb="95" eb="97">
      <t>ヒツヨウ</t>
    </rPh>
    <phoneticPr fontId="1"/>
  </si>
  <si>
    <t>sd: 2020/11/21 200km BRM</t>
  </si>
  <si>
    <t>========</t>
  </si>
  <si>
    <t>======</t>
  </si>
  <si>
    <t>===================</t>
  </si>
  <si>
    <t>====================</t>
  </si>
  <si>
    <t>1km</t>
  </si>
  <si>
    <t>7km</t>
  </si>
  <si>
    <t>61km</t>
  </si>
  <si>
    <t>202km</t>
  </si>
  <si>
    <t>直進
(または
右折)</t>
    <rPh sb="0" eb="2">
      <t>チョクシン</t>
    </rPh>
    <rPh sb="8" eb="10">
      <t>ウセツ</t>
    </rPh>
    <phoneticPr fontId="2"/>
  </si>
  <si>
    <t>R42</t>
    <phoneticPr fontId="2"/>
  </si>
  <si>
    <t>途中コンビニでレシート取得(レシート時刻がゴール時刻)
ローソン海南船尾店、セブンイレブン海南船尾店、
ローソン 海南消防署前店、ファミリーマート海南日方店、
デイリーヤマザキ海南日方店
(時刻をシートに記入)
(レシート画像は完走認定時に必要)
※スタート･ゴールの時間差が13時間30分以内の場合、BRM認定となります。</t>
    <rPh sb="0" eb="2">
      <t>トチュウ</t>
    </rPh>
    <rPh sb="95" eb="97">
      <t>ジコク</t>
    </rPh>
    <rPh sb="102" eb="104">
      <t>キニュウ</t>
    </rPh>
    <rPh sb="111" eb="113">
      <t>ガゾウ</t>
    </rPh>
    <rPh sb="114" eb="116">
      <t>カンソウ</t>
    </rPh>
    <rPh sb="116" eb="118">
      <t>ニンテイ</t>
    </rPh>
    <rPh sb="118" eb="119">
      <t>ジ</t>
    </rPh>
    <rPh sb="120" eb="122">
      <t>ヒツヨウ</t>
    </rPh>
    <phoneticPr fontId="1"/>
  </si>
  <si>
    <t>左折
又は
直進</t>
    <rPh sb="0" eb="2">
      <t>サセツ</t>
    </rPh>
    <rPh sb="3" eb="4">
      <t>マタ</t>
    </rPh>
    <rPh sb="6" eb="8">
      <t>チョクシン</t>
    </rPh>
    <phoneticPr fontId="1"/>
  </si>
  <si>
    <t>通過チェック4　ファミリーマート切目口店</t>
    <rPh sb="0" eb="2">
      <t>ツウカ</t>
    </rPh>
    <rPh sb="16" eb="18">
      <t>キリメ</t>
    </rPh>
    <rPh sb="18" eb="19">
      <t>クチ</t>
    </rPh>
    <rPh sb="19" eb="20">
      <t>テン</t>
    </rPh>
    <phoneticPr fontId="1"/>
  </si>
  <si>
    <t>通過チェック5　日の岬　頂上付近</t>
    <rPh sb="0" eb="2">
      <t>ツウカ</t>
    </rPh>
    <rPh sb="8" eb="9">
      <t>ヒ</t>
    </rPh>
    <rPh sb="10" eb="11">
      <t>ミサキ</t>
    </rPh>
    <rPh sb="12" eb="14">
      <t>チョウジョウ</t>
    </rPh>
    <rPh sb="14" eb="16">
      <t>フキン</t>
    </rPh>
    <phoneticPr fontId="2"/>
  </si>
  <si>
    <t>通過チェック6　道の駅　白崎海洋公園</t>
    <rPh sb="0" eb="2">
      <t>ツウカ</t>
    </rPh>
    <rPh sb="8" eb="9">
      <t>ミチ</t>
    </rPh>
    <rPh sb="10" eb="11">
      <t>エキ</t>
    </rPh>
    <rPh sb="12" eb="14">
      <t>シラサキ</t>
    </rPh>
    <rPh sb="14" eb="16">
      <t>カイヨウ</t>
    </rPh>
    <rPh sb="16" eb="18">
      <t>コウエン</t>
    </rPh>
    <phoneticPr fontId="1"/>
  </si>
  <si>
    <t>BRM1121近畿200km和歌山たま駅長の故郷</t>
    <rPh sb="7" eb="9">
      <t>キンキ</t>
    </rPh>
    <rPh sb="14" eb="17">
      <t>ワカヤマ</t>
    </rPh>
    <rPh sb="19" eb="21">
      <t>エキチョウ</t>
    </rPh>
    <rPh sb="22" eb="24">
      <t>フルサト</t>
    </rPh>
    <phoneticPr fontId="2"/>
  </si>
  <si>
    <t>わかやま館前でバイク写真を撮ってフィニッシュ
(参考タイム19:30)
時刻をシートに記入
距離条件を満たすため必要です、最後まで走ってください。</t>
    <rPh sb="4" eb="5">
      <t>カン</t>
    </rPh>
    <rPh sb="5" eb="6">
      <t>マエ</t>
    </rPh>
    <rPh sb="10" eb="12">
      <t>シャシン</t>
    </rPh>
    <rPh sb="13" eb="14">
      <t>ト</t>
    </rPh>
    <rPh sb="24" eb="26">
      <t>サンコウ</t>
    </rPh>
    <rPh sb="36" eb="38">
      <t>ジコク</t>
    </rPh>
    <rPh sb="43" eb="45">
      <t>キニュウ</t>
    </rPh>
    <rPh sb="46" eb="48">
      <t>キョリ</t>
    </rPh>
    <rPh sb="48" eb="50">
      <t>ジョウケン</t>
    </rPh>
    <rPh sb="51" eb="52">
      <t>ミ</t>
    </rPh>
    <rPh sb="56" eb="58">
      <t>ヒツヨウ</t>
    </rPh>
    <rPh sb="61" eb="63">
      <t>サイゴ</t>
    </rPh>
    <rPh sb="65" eb="66">
      <t>ハシ</t>
    </rPh>
    <phoneticPr fontId="2"/>
  </si>
  <si>
    <t>ver 1.0.1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</si>
</sst>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20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9"/>
      <color theme="1"/>
      <name val="Century"/>
      <family val="1"/>
    </font>
    <font>
      <sz val="11"/>
      <name val="Century"/>
      <family val="1"/>
    </font>
    <font>
      <sz val="10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0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9" xfId="0" applyFont="1" applyFill="1" applyBorder="1">
      <alignment vertical="center"/>
    </xf>
    <xf numFmtId="0" fontId="1" fillId="0" borderId="0" xfId="0" applyFont="1" applyBorder="1">
      <alignment vertical="center"/>
    </xf>
    <xf numFmtId="0" fontId="4" fillId="0" borderId="9" xfId="0" applyFont="1" applyFill="1" applyBorder="1" applyAlignment="1">
      <alignment vertical="center" wrapText="1"/>
    </xf>
    <xf numFmtId="22" fontId="1" fillId="0" borderId="0" xfId="0" applyNumberFormat="1" applyFont="1" applyFill="1">
      <alignment vertical="center"/>
    </xf>
    <xf numFmtId="22" fontId="1" fillId="0" borderId="0" xfId="0" applyNumberFormat="1" applyFont="1">
      <alignment vertical="center"/>
    </xf>
    <xf numFmtId="176" fontId="4" fillId="0" borderId="0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Fill="1">
      <alignment vertical="center"/>
    </xf>
    <xf numFmtId="0" fontId="4" fillId="4" borderId="5" xfId="0" applyFont="1" applyFill="1" applyBorder="1">
      <alignment vertical="center"/>
    </xf>
    <xf numFmtId="0" fontId="4" fillId="4" borderId="5" xfId="0" applyFont="1" applyFill="1" applyBorder="1" applyAlignment="1">
      <alignment horizontal="center" vertical="center"/>
    </xf>
    <xf numFmtId="0" fontId="4" fillId="5" borderId="5" xfId="0" applyFont="1" applyFill="1" applyBorder="1">
      <alignment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 wrapText="1"/>
    </xf>
    <xf numFmtId="0" fontId="4" fillId="4" borderId="9" xfId="0" applyFont="1" applyFill="1" applyBorder="1">
      <alignment vertical="center"/>
    </xf>
    <xf numFmtId="0" fontId="4" fillId="4" borderId="9" xfId="0" applyFont="1" applyFill="1" applyBorder="1" applyAlignment="1">
      <alignment vertical="center" wrapText="1"/>
    </xf>
    <xf numFmtId="0" fontId="4" fillId="4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 wrapText="1"/>
    </xf>
    <xf numFmtId="0" fontId="4" fillId="3" borderId="5" xfId="0" applyFont="1" applyFill="1" applyBorder="1">
      <alignment vertical="center"/>
    </xf>
    <xf numFmtId="0" fontId="9" fillId="0" borderId="2" xfId="0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right" vertical="center"/>
    </xf>
    <xf numFmtId="176" fontId="13" fillId="2" borderId="6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horizontal="center" vertical="center"/>
    </xf>
    <xf numFmtId="176" fontId="13" fillId="5" borderId="5" xfId="0" applyNumberFormat="1" applyFont="1" applyFill="1" applyBorder="1" applyAlignment="1">
      <alignment horizontal="center" vertical="center"/>
    </xf>
    <xf numFmtId="176" fontId="13" fillId="4" borderId="5" xfId="0" applyNumberFormat="1" applyFont="1" applyFill="1" applyBorder="1" applyAlignment="1">
      <alignment horizontal="center" vertical="center"/>
    </xf>
    <xf numFmtId="176" fontId="13" fillId="3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22" fontId="16" fillId="0" borderId="0" xfId="0" applyNumberFormat="1" applyFont="1">
      <alignment vertical="center"/>
    </xf>
    <xf numFmtId="22" fontId="16" fillId="0" borderId="0" xfId="0" applyNumberFormat="1" applyFont="1" applyAlignment="1">
      <alignment vertical="center" wrapText="1"/>
    </xf>
    <xf numFmtId="0" fontId="12" fillId="4" borderId="0" xfId="0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 wrapText="1"/>
    </xf>
    <xf numFmtId="0" fontId="4" fillId="5" borderId="6" xfId="0" applyFont="1" applyFill="1" applyBorder="1">
      <alignment vertical="center"/>
    </xf>
    <xf numFmtId="0" fontId="4" fillId="5" borderId="5" xfId="0" applyFont="1" applyFill="1" applyBorder="1" applyAlignment="1">
      <alignment vertical="center"/>
    </xf>
    <xf numFmtId="177" fontId="11" fillId="0" borderId="0" xfId="0" applyNumberFormat="1" applyFont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 wrapText="1"/>
    </xf>
    <xf numFmtId="177" fontId="13" fillId="2" borderId="7" xfId="0" applyNumberFormat="1" applyFont="1" applyFill="1" applyBorder="1" applyAlignment="1">
      <alignment horizontal="center" vertical="center"/>
    </xf>
    <xf numFmtId="177" fontId="13" fillId="0" borderId="7" xfId="0" applyNumberFormat="1" applyFont="1" applyFill="1" applyBorder="1" applyAlignment="1">
      <alignment horizontal="center" vertical="center"/>
    </xf>
    <xf numFmtId="177" fontId="13" fillId="0" borderId="8" xfId="0" applyNumberFormat="1" applyFont="1" applyFill="1" applyBorder="1" applyAlignment="1">
      <alignment horizontal="center" vertical="center"/>
    </xf>
    <xf numFmtId="177" fontId="13" fillId="5" borderId="8" xfId="0" applyNumberFormat="1" applyFont="1" applyFill="1" applyBorder="1" applyAlignment="1">
      <alignment horizontal="center" vertical="center"/>
    </xf>
    <xf numFmtId="177" fontId="13" fillId="4" borderId="8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center" vertical="center"/>
    </xf>
    <xf numFmtId="177" fontId="13" fillId="3" borderId="8" xfId="0" applyNumberFormat="1" applyFont="1" applyFill="1" applyBorder="1" applyAlignment="1">
      <alignment horizontal="center" vertical="center"/>
    </xf>
    <xf numFmtId="177" fontId="13" fillId="4" borderId="10" xfId="0" applyNumberFormat="1" applyFont="1" applyFill="1" applyBorder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2" fillId="0" borderId="0" xfId="0" applyNumberFormat="1" applyFont="1" applyBorder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13" fillId="4" borderId="7" xfId="0" applyNumberFormat="1" applyFont="1" applyFill="1" applyBorder="1" applyAlignment="1">
      <alignment horizontal="center" vertical="center"/>
    </xf>
    <xf numFmtId="0" fontId="4" fillId="4" borderId="5" xfId="0" applyFont="1" applyFill="1" applyBorder="1" applyAlignment="1">
      <alignment vertical="center" wrapText="1"/>
    </xf>
    <xf numFmtId="0" fontId="6" fillId="4" borderId="9" xfId="0" applyFont="1" applyFill="1" applyBorder="1">
      <alignment vertical="center"/>
    </xf>
    <xf numFmtId="0" fontId="6" fillId="4" borderId="5" xfId="0" applyFont="1" applyFill="1" applyBorder="1" applyAlignment="1">
      <alignment horizontal="center" vertical="center"/>
    </xf>
    <xf numFmtId="176" fontId="14" fillId="4" borderId="5" xfId="0" applyNumberFormat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4" fillId="4" borderId="0" xfId="0" applyFont="1" applyFill="1">
      <alignment vertical="center"/>
    </xf>
    <xf numFmtId="0" fontId="1" fillId="5" borderId="5" xfId="0" applyFont="1" applyFill="1" applyBorder="1">
      <alignment vertical="center"/>
    </xf>
    <xf numFmtId="176" fontId="13" fillId="0" borderId="10" xfId="0" applyNumberFormat="1" applyFont="1" applyFill="1" applyBorder="1" applyAlignment="1">
      <alignment horizontal="center" vertical="center"/>
    </xf>
    <xf numFmtId="176" fontId="13" fillId="4" borderId="10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center" wrapText="1"/>
    </xf>
    <xf numFmtId="22" fontId="18" fillId="0" borderId="0" xfId="0" applyNumberFormat="1" applyFont="1">
      <alignment vertical="center"/>
    </xf>
    <xf numFmtId="0" fontId="0" fillId="3" borderId="0" xfId="0" applyFill="1" applyAlignment="1">
      <alignment vertical="center" wrapText="1"/>
    </xf>
    <xf numFmtId="22" fontId="0" fillId="3" borderId="0" xfId="0" applyNumberFormat="1" applyFill="1" applyAlignment="1">
      <alignment vertical="center" wrapText="1"/>
    </xf>
    <xf numFmtId="0" fontId="4" fillId="5" borderId="9" xfId="0" applyFont="1" applyFill="1" applyBorder="1">
      <alignment vertical="center"/>
    </xf>
    <xf numFmtId="0" fontId="13" fillId="3" borderId="8" xfId="0" applyFont="1" applyFill="1" applyBorder="1" applyAlignment="1">
      <alignment horizontal="center" vertical="center"/>
    </xf>
    <xf numFmtId="22" fontId="0" fillId="0" borderId="0" xfId="0" applyNumberFormat="1">
      <alignment vertical="center"/>
    </xf>
    <xf numFmtId="0" fontId="0" fillId="0" borderId="0" xfId="0" applyAlignment="1">
      <alignment vertical="center"/>
    </xf>
    <xf numFmtId="22" fontId="0" fillId="0" borderId="0" xfId="0" applyNumberFormat="1" applyAlignment="1">
      <alignment vertical="center"/>
    </xf>
    <xf numFmtId="0" fontId="4" fillId="4" borderId="6" xfId="0" applyFont="1" applyFill="1" applyBorder="1">
      <alignment vertical="center"/>
    </xf>
    <xf numFmtId="0" fontId="1" fillId="5" borderId="9" xfId="0" applyFont="1" applyFill="1" applyBorder="1">
      <alignment vertical="center"/>
    </xf>
    <xf numFmtId="0" fontId="4" fillId="5" borderId="9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423788</xdr:colOff>
      <xdr:row>38</xdr:row>
      <xdr:rowOff>113543</xdr:rowOff>
    </xdr:from>
    <xdr:to>
      <xdr:col>13</xdr:col>
      <xdr:colOff>919049</xdr:colOff>
      <xdr:row>50</xdr:row>
      <xdr:rowOff>55789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1188" y="7711772"/>
          <a:ext cx="3401747" cy="2478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419100</xdr:colOff>
      <xdr:row>57</xdr:row>
      <xdr:rowOff>55791</xdr:rowOff>
    </xdr:from>
    <xdr:to>
      <xdr:col>14</xdr:col>
      <xdr:colOff>1815</xdr:colOff>
      <xdr:row>70</xdr:row>
      <xdr:rowOff>33521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1932105"/>
          <a:ext cx="3531054" cy="2231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394607</xdr:colOff>
      <xdr:row>49</xdr:row>
      <xdr:rowOff>97971</xdr:rowOff>
    </xdr:from>
    <xdr:to>
      <xdr:col>17</xdr:col>
      <xdr:colOff>310816</xdr:colOff>
      <xdr:row>64</xdr:row>
      <xdr:rowOff>25853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21" y="9906000"/>
          <a:ext cx="2523338" cy="310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3464719</xdr:colOff>
      <xdr:row>50</xdr:row>
      <xdr:rowOff>702468</xdr:rowOff>
    </xdr:from>
    <xdr:to>
      <xdr:col>14</xdr:col>
      <xdr:colOff>348343</xdr:colOff>
      <xdr:row>54</xdr:row>
      <xdr:rowOff>0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8962005" y="10673782"/>
          <a:ext cx="4939052" cy="582047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5"/>
  <sheetViews>
    <sheetView tabSelected="1" zoomScale="70" zoomScaleNormal="70" workbookViewId="0">
      <selection activeCell="I2" sqref="I2"/>
    </sheetView>
  </sheetViews>
  <sheetFormatPr defaultColWidth="7.7265625" defaultRowHeight="13" x14ac:dyDescent="0.45"/>
  <cols>
    <col min="1" max="1" width="5" style="57" bestFit="1" customWidth="1"/>
    <col min="2" max="2" width="33" style="1" customWidth="1"/>
    <col min="3" max="3" width="4.5" style="16" bestFit="1" customWidth="1"/>
    <col min="4" max="4" width="16.7265625" style="1" customWidth="1"/>
    <col min="5" max="5" width="7.1328125" style="3" customWidth="1"/>
    <col min="6" max="6" width="6.7265625" style="43" customWidth="1"/>
    <col min="7" max="7" width="6.5" style="1" customWidth="1"/>
    <col min="8" max="8" width="0.36328125" style="1" customWidth="1"/>
    <col min="9" max="9" width="55.1328125" style="25" customWidth="1"/>
    <col min="10" max="10" width="5.86328125" style="62" customWidth="1"/>
    <col min="11" max="11" width="14.1328125" style="1" bestFit="1" customWidth="1"/>
    <col min="12" max="13" width="14.1328125" style="1" customWidth="1"/>
    <col min="14" max="15" width="15.86328125" style="1" customWidth="1"/>
    <col min="16" max="16" width="14.1328125" style="1" bestFit="1" customWidth="1"/>
    <col min="17" max="17" width="7.7265625" style="1"/>
    <col min="18" max="18" width="19.2265625" style="1" customWidth="1"/>
    <col min="19" max="19" width="20.36328125" style="1" customWidth="1"/>
    <col min="20" max="16384" width="7.7265625" style="1"/>
  </cols>
  <sheetData>
    <row r="1" spans="1:17" ht="13.25" x14ac:dyDescent="0.45">
      <c r="A1"/>
      <c r="B1" s="2">
        <v>2020</v>
      </c>
      <c r="I1" s="4" t="s">
        <v>183</v>
      </c>
    </row>
    <row r="2" spans="1:17" ht="13.25" x14ac:dyDescent="0.45">
      <c r="A2"/>
      <c r="B2" s="1" t="s">
        <v>181</v>
      </c>
      <c r="I2" s="24">
        <v>44150</v>
      </c>
    </row>
    <row r="3" spans="1:17" ht="14" thickBot="1" x14ac:dyDescent="0.6">
      <c r="A3"/>
      <c r="B3" s="1" t="s">
        <v>144</v>
      </c>
    </row>
    <row r="4" spans="1:17" s="42" customFormat="1" ht="39.75" customHeight="1" thickBot="1" x14ac:dyDescent="0.6">
      <c r="A4" s="58"/>
      <c r="B4" s="38" t="s">
        <v>0</v>
      </c>
      <c r="C4" s="38" t="s">
        <v>2</v>
      </c>
      <c r="D4" s="38" t="s">
        <v>26</v>
      </c>
      <c r="E4" s="39" t="s">
        <v>24</v>
      </c>
      <c r="F4" s="41" t="s">
        <v>27</v>
      </c>
      <c r="G4" s="40" t="s">
        <v>25</v>
      </c>
      <c r="H4" s="38"/>
      <c r="I4" s="38" t="s">
        <v>1</v>
      </c>
      <c r="J4" s="63" t="s">
        <v>28</v>
      </c>
    </row>
    <row r="5" spans="1:17" ht="48.65" customHeight="1" thickTop="1" x14ac:dyDescent="0.45">
      <c r="A5" s="52">
        <v>1</v>
      </c>
      <c r="B5" s="88" t="s">
        <v>119</v>
      </c>
      <c r="C5" s="17"/>
      <c r="D5" s="5"/>
      <c r="E5" s="44">
        <v>0</v>
      </c>
      <c r="F5" s="44">
        <v>0</v>
      </c>
      <c r="G5" s="5" t="s">
        <v>72</v>
      </c>
      <c r="H5" s="5"/>
      <c r="I5" s="59" t="s">
        <v>163</v>
      </c>
      <c r="J5" s="64">
        <v>0</v>
      </c>
      <c r="K5" s="14"/>
      <c r="L5" s="14"/>
      <c r="M5" s="14"/>
      <c r="N5" s="14"/>
      <c r="O5" s="14"/>
      <c r="P5" s="13"/>
    </row>
    <row r="6" spans="1:17" x14ac:dyDescent="0.45">
      <c r="A6" s="52">
        <v>2</v>
      </c>
      <c r="B6" s="6" t="s">
        <v>42</v>
      </c>
      <c r="C6" s="18"/>
      <c r="D6" s="7" t="s">
        <v>23</v>
      </c>
      <c r="E6" s="45">
        <v>0.1</v>
      </c>
      <c r="F6" s="45">
        <f t="shared" ref="F6:F28" si="0">F5+E6</f>
        <v>0.1</v>
      </c>
      <c r="G6" s="6" t="s">
        <v>16</v>
      </c>
      <c r="H6" s="6"/>
      <c r="I6" s="8" t="s">
        <v>43</v>
      </c>
      <c r="J6" s="65"/>
      <c r="K6" s="14"/>
      <c r="L6" s="14"/>
      <c r="M6" s="14"/>
      <c r="N6" s="14"/>
      <c r="O6" s="14"/>
      <c r="P6" s="13"/>
    </row>
    <row r="7" spans="1:17" ht="62.45" customHeight="1" x14ac:dyDescent="0.45">
      <c r="A7" s="52">
        <v>3</v>
      </c>
      <c r="B7" s="28"/>
      <c r="C7" s="29"/>
      <c r="D7" s="98" t="s">
        <v>11</v>
      </c>
      <c r="E7" s="47">
        <v>1.1000000000000001</v>
      </c>
      <c r="F7" s="47">
        <f t="shared" si="0"/>
        <v>1.2000000000000002</v>
      </c>
      <c r="G7" s="76" t="s">
        <v>174</v>
      </c>
      <c r="H7" s="37"/>
      <c r="I7" s="36" t="s">
        <v>164</v>
      </c>
      <c r="J7" s="94"/>
      <c r="K7" s="14"/>
      <c r="L7" s="14"/>
    </row>
    <row r="8" spans="1:17" x14ac:dyDescent="0.45">
      <c r="A8" s="52">
        <v>4</v>
      </c>
      <c r="B8" s="6" t="s">
        <v>44</v>
      </c>
      <c r="C8" s="18" t="s">
        <v>46</v>
      </c>
      <c r="D8" s="7" t="s">
        <v>23</v>
      </c>
      <c r="E8" s="45">
        <v>4.0999999999999996</v>
      </c>
      <c r="F8" s="45">
        <f>F6+E8</f>
        <v>4.1999999999999993</v>
      </c>
      <c r="G8" s="6" t="s">
        <v>22</v>
      </c>
      <c r="H8" s="6"/>
      <c r="J8" s="66"/>
      <c r="K8" s="14"/>
      <c r="L8" s="14"/>
      <c r="M8" s="14"/>
      <c r="N8" s="14"/>
      <c r="O8" s="14"/>
      <c r="P8" s="13"/>
    </row>
    <row r="9" spans="1:17" x14ac:dyDescent="0.45">
      <c r="A9" s="52">
        <v>5</v>
      </c>
      <c r="B9" s="6" t="s">
        <v>45</v>
      </c>
      <c r="C9" s="18"/>
      <c r="D9" s="7" t="s">
        <v>23</v>
      </c>
      <c r="E9" s="45">
        <v>1.1000000000000001</v>
      </c>
      <c r="F9" s="45">
        <f t="shared" si="0"/>
        <v>5.2999999999999989</v>
      </c>
      <c r="G9" s="28" t="s">
        <v>16</v>
      </c>
      <c r="H9" s="6"/>
      <c r="I9" s="22"/>
      <c r="J9" s="66"/>
      <c r="K9" s="14"/>
      <c r="L9" s="14"/>
      <c r="M9" s="14"/>
      <c r="N9" s="14"/>
      <c r="O9" s="14"/>
      <c r="P9" s="13"/>
    </row>
    <row r="10" spans="1:17" x14ac:dyDescent="0.45">
      <c r="A10" s="52">
        <v>6</v>
      </c>
      <c r="B10" s="6" t="s">
        <v>76</v>
      </c>
      <c r="C10" s="18" t="s">
        <v>46</v>
      </c>
      <c r="D10" s="7" t="s">
        <v>47</v>
      </c>
      <c r="E10" s="45">
        <v>0.7</v>
      </c>
      <c r="F10" s="45">
        <f t="shared" si="0"/>
        <v>5.9999999999999991</v>
      </c>
      <c r="G10" s="6" t="s">
        <v>6</v>
      </c>
      <c r="H10" s="6"/>
      <c r="I10" s="22" t="s">
        <v>48</v>
      </c>
      <c r="J10" s="66"/>
      <c r="K10" s="14"/>
      <c r="L10" s="14"/>
      <c r="M10" s="14"/>
      <c r="N10" s="14"/>
      <c r="O10" s="14"/>
      <c r="P10" s="13"/>
    </row>
    <row r="11" spans="1:17" x14ac:dyDescent="0.45">
      <c r="A11" s="52">
        <v>7</v>
      </c>
      <c r="B11" s="85" t="s">
        <v>129</v>
      </c>
      <c r="C11" s="31"/>
      <c r="D11" s="60" t="s">
        <v>49</v>
      </c>
      <c r="E11" s="46">
        <v>1</v>
      </c>
      <c r="F11" s="46">
        <f t="shared" si="0"/>
        <v>6.9999999999999991</v>
      </c>
      <c r="G11" s="30" t="s">
        <v>8</v>
      </c>
      <c r="H11" s="30"/>
      <c r="I11" s="61" t="s">
        <v>120</v>
      </c>
      <c r="J11" s="67">
        <v>7</v>
      </c>
      <c r="K11" s="14"/>
      <c r="L11" s="14"/>
      <c r="M11" s="14"/>
      <c r="N11" s="14"/>
      <c r="O11" s="14"/>
      <c r="P11" s="13"/>
    </row>
    <row r="12" spans="1:17" x14ac:dyDescent="0.45">
      <c r="A12" s="52">
        <v>8</v>
      </c>
      <c r="B12" s="6" t="s">
        <v>12</v>
      </c>
      <c r="C12" s="18"/>
      <c r="D12" s="7" t="s">
        <v>49</v>
      </c>
      <c r="E12" s="45">
        <v>0.5</v>
      </c>
      <c r="F12" s="45">
        <f t="shared" si="0"/>
        <v>7.4999999999999991</v>
      </c>
      <c r="G12" s="6" t="s">
        <v>10</v>
      </c>
      <c r="H12" s="6"/>
      <c r="I12" s="22" t="s">
        <v>50</v>
      </c>
      <c r="J12" s="66"/>
      <c r="K12" s="14"/>
      <c r="L12" s="14"/>
      <c r="M12" s="14"/>
      <c r="N12" s="14"/>
      <c r="O12" s="14"/>
      <c r="P12" s="13"/>
    </row>
    <row r="13" spans="1:17" x14ac:dyDescent="0.45">
      <c r="A13" s="52">
        <v>9</v>
      </c>
      <c r="B13" s="6" t="s">
        <v>12</v>
      </c>
      <c r="C13" s="18"/>
      <c r="D13" s="7" t="s">
        <v>49</v>
      </c>
      <c r="E13" s="45">
        <v>0.4</v>
      </c>
      <c r="F13" s="45">
        <f t="shared" si="0"/>
        <v>7.8999999999999995</v>
      </c>
      <c r="G13" s="6" t="s">
        <v>22</v>
      </c>
      <c r="H13" s="6"/>
      <c r="I13" s="22" t="s">
        <v>53</v>
      </c>
      <c r="J13" s="66"/>
      <c r="K13" s="14"/>
      <c r="L13" s="14"/>
      <c r="M13" s="14"/>
      <c r="N13" s="14"/>
      <c r="O13" s="14"/>
      <c r="P13" s="13"/>
    </row>
    <row r="14" spans="1:17" x14ac:dyDescent="0.45">
      <c r="A14" s="52">
        <v>10</v>
      </c>
      <c r="B14" s="6" t="s">
        <v>54</v>
      </c>
      <c r="C14" s="18"/>
      <c r="D14" s="7" t="s">
        <v>51</v>
      </c>
      <c r="E14" s="45">
        <v>0.1</v>
      </c>
      <c r="F14" s="45">
        <f t="shared" si="0"/>
        <v>7.9999999999999991</v>
      </c>
      <c r="G14" s="6" t="s">
        <v>22</v>
      </c>
      <c r="H14" s="6"/>
      <c r="I14" s="22" t="s">
        <v>53</v>
      </c>
      <c r="J14" s="66"/>
      <c r="K14" s="14"/>
      <c r="L14" s="14"/>
      <c r="M14" s="14"/>
      <c r="N14" s="14"/>
      <c r="O14" s="14"/>
      <c r="P14" s="13"/>
    </row>
    <row r="15" spans="1:17" ht="13.25" x14ac:dyDescent="0.45">
      <c r="A15" s="52">
        <v>11</v>
      </c>
      <c r="B15" s="6" t="s">
        <v>145</v>
      </c>
      <c r="C15" s="18"/>
      <c r="D15" s="7" t="s">
        <v>146</v>
      </c>
      <c r="E15" s="45">
        <v>2.2000000000000002</v>
      </c>
      <c r="F15" s="45">
        <f t="shared" si="0"/>
        <v>10.199999999999999</v>
      </c>
      <c r="G15" s="6" t="s">
        <v>147</v>
      </c>
      <c r="H15" s="6"/>
      <c r="I15" s="22" t="s">
        <v>148</v>
      </c>
      <c r="J15" s="66"/>
      <c r="K15" s="14"/>
      <c r="L15" t="s">
        <v>165</v>
      </c>
      <c r="M15"/>
      <c r="N15"/>
      <c r="O15"/>
      <c r="P15"/>
      <c r="Q15"/>
    </row>
    <row r="16" spans="1:17" ht="13.25" x14ac:dyDescent="0.45">
      <c r="A16" s="52">
        <v>12</v>
      </c>
      <c r="B16" s="6" t="s">
        <v>42</v>
      </c>
      <c r="C16" s="18"/>
      <c r="D16" s="7" t="s">
        <v>52</v>
      </c>
      <c r="E16" s="45">
        <v>0.4</v>
      </c>
      <c r="F16" s="45">
        <f t="shared" si="0"/>
        <v>10.6</v>
      </c>
      <c r="G16" s="6" t="s">
        <v>22</v>
      </c>
      <c r="H16" s="6"/>
      <c r="I16" s="22" t="s">
        <v>53</v>
      </c>
      <c r="J16" s="66"/>
      <c r="K16" s="14"/>
      <c r="L16"/>
      <c r="M16"/>
      <c r="N16"/>
      <c r="O16"/>
      <c r="P16"/>
      <c r="Q16"/>
    </row>
    <row r="17" spans="1:19" ht="12" customHeight="1" x14ac:dyDescent="0.45">
      <c r="A17" s="52">
        <v>13</v>
      </c>
      <c r="B17" s="6" t="s">
        <v>56</v>
      </c>
      <c r="C17" s="18" t="s">
        <v>150</v>
      </c>
      <c r="D17" s="7" t="s">
        <v>55</v>
      </c>
      <c r="E17" s="45">
        <v>1.4</v>
      </c>
      <c r="F17" s="45">
        <f t="shared" si="0"/>
        <v>12</v>
      </c>
      <c r="G17" s="6" t="s">
        <v>16</v>
      </c>
      <c r="H17" s="6"/>
      <c r="I17" s="22" t="s">
        <v>149</v>
      </c>
      <c r="J17" s="66"/>
      <c r="K17" s="14"/>
      <c r="L17" t="s">
        <v>131</v>
      </c>
      <c r="M17" t="s">
        <v>132</v>
      </c>
      <c r="N17" t="s">
        <v>133</v>
      </c>
      <c r="O17" t="s">
        <v>134</v>
      </c>
      <c r="P17"/>
      <c r="Q17"/>
    </row>
    <row r="18" spans="1:19" ht="14.25" customHeight="1" x14ac:dyDescent="0.45">
      <c r="A18" s="52">
        <v>14</v>
      </c>
      <c r="B18" s="6" t="s">
        <v>60</v>
      </c>
      <c r="C18" s="29"/>
      <c r="D18" s="7" t="s">
        <v>57</v>
      </c>
      <c r="E18" s="47">
        <v>1.8</v>
      </c>
      <c r="F18" s="45">
        <f t="shared" si="0"/>
        <v>13.8</v>
      </c>
      <c r="G18" s="6" t="s">
        <v>22</v>
      </c>
      <c r="H18" s="6"/>
      <c r="I18" s="22" t="s">
        <v>64</v>
      </c>
      <c r="J18" s="66"/>
      <c r="K18" s="14"/>
      <c r="L18" t="s">
        <v>166</v>
      </c>
      <c r="M18" t="s">
        <v>167</v>
      </c>
      <c r="N18" t="s">
        <v>168</v>
      </c>
      <c r="O18" t="s">
        <v>169</v>
      </c>
      <c r="P18"/>
      <c r="Q18"/>
    </row>
    <row r="19" spans="1:19" ht="13.5" customHeight="1" x14ac:dyDescent="0.45">
      <c r="A19" s="52">
        <v>15</v>
      </c>
      <c r="B19" s="28" t="s">
        <v>63</v>
      </c>
      <c r="C19" s="28"/>
      <c r="D19" s="28" t="s">
        <v>58</v>
      </c>
      <c r="E19" s="47">
        <v>1.9</v>
      </c>
      <c r="F19" s="45">
        <f t="shared" si="0"/>
        <v>15.700000000000001</v>
      </c>
      <c r="G19" s="6" t="s">
        <v>10</v>
      </c>
      <c r="H19" s="6"/>
      <c r="I19" s="8"/>
      <c r="J19" s="66"/>
      <c r="K19" s="14"/>
      <c r="L19" t="s">
        <v>135</v>
      </c>
      <c r="M19" t="s">
        <v>136</v>
      </c>
      <c r="N19" s="95">
        <v>44156.25</v>
      </c>
      <c r="O19"/>
      <c r="P19"/>
      <c r="Q19"/>
    </row>
    <row r="20" spans="1:19" ht="36.65" customHeight="1" x14ac:dyDescent="0.45">
      <c r="A20" s="52">
        <v>16</v>
      </c>
      <c r="B20" s="6" t="s">
        <v>62</v>
      </c>
      <c r="C20" s="18" t="s">
        <v>29</v>
      </c>
      <c r="D20" s="6" t="s">
        <v>59</v>
      </c>
      <c r="E20" s="45">
        <v>4.7</v>
      </c>
      <c r="F20" s="45">
        <f t="shared" si="0"/>
        <v>20.400000000000002</v>
      </c>
      <c r="G20" s="6" t="s">
        <v>6</v>
      </c>
      <c r="H20" s="6"/>
      <c r="I20" s="8" t="s">
        <v>151</v>
      </c>
      <c r="J20" s="66"/>
      <c r="K20" s="14"/>
      <c r="L20">
        <v>1</v>
      </c>
      <c r="M20" t="s">
        <v>170</v>
      </c>
      <c r="N20" s="95">
        <v>44156.251388888886</v>
      </c>
      <c r="O20" s="95">
        <v>44156.293749999997</v>
      </c>
      <c r="P20"/>
      <c r="Q20"/>
    </row>
    <row r="21" spans="1:19" ht="13.25" x14ac:dyDescent="0.45">
      <c r="A21" s="52">
        <v>17</v>
      </c>
      <c r="B21" s="6" t="s">
        <v>56</v>
      </c>
      <c r="C21" s="18"/>
      <c r="D21" s="6" t="s">
        <v>65</v>
      </c>
      <c r="E21" s="45">
        <v>0.4</v>
      </c>
      <c r="F21" s="45">
        <f t="shared" si="0"/>
        <v>20.8</v>
      </c>
      <c r="G21" s="6" t="s">
        <v>6</v>
      </c>
      <c r="H21" s="6"/>
      <c r="I21" s="8" t="s">
        <v>67</v>
      </c>
      <c r="J21" s="66"/>
      <c r="K21" s="14"/>
      <c r="L21">
        <v>2</v>
      </c>
      <c r="M21" t="s">
        <v>171</v>
      </c>
      <c r="N21" s="95">
        <v>44156.258333333331</v>
      </c>
      <c r="O21" s="95">
        <v>44156.306250000001</v>
      </c>
      <c r="P21"/>
      <c r="Q21"/>
    </row>
    <row r="22" spans="1:19" ht="13.25" x14ac:dyDescent="0.45">
      <c r="A22" s="52">
        <v>18</v>
      </c>
      <c r="B22" s="85" t="s">
        <v>130</v>
      </c>
      <c r="C22" s="31"/>
      <c r="D22" s="30" t="s">
        <v>68</v>
      </c>
      <c r="E22" s="46">
        <v>0.1</v>
      </c>
      <c r="F22" s="46">
        <f t="shared" si="0"/>
        <v>20.900000000000002</v>
      </c>
      <c r="G22" s="30"/>
      <c r="H22" s="6" t="s">
        <v>13</v>
      </c>
      <c r="I22" s="53" t="s">
        <v>66</v>
      </c>
      <c r="J22" s="67">
        <f>F22-F11</f>
        <v>13.900000000000002</v>
      </c>
      <c r="K22" s="14"/>
      <c r="L22">
        <v>3</v>
      </c>
      <c r="M22" t="s">
        <v>137</v>
      </c>
      <c r="N22" s="95">
        <v>44156.275694444441</v>
      </c>
      <c r="O22" s="95">
        <v>44156.335416666669</v>
      </c>
      <c r="P22"/>
      <c r="Q22"/>
    </row>
    <row r="23" spans="1:19" ht="13.25" x14ac:dyDescent="0.45">
      <c r="A23" s="52">
        <v>19</v>
      </c>
      <c r="B23" s="28" t="s">
        <v>15</v>
      </c>
      <c r="C23" s="29"/>
      <c r="D23" s="28" t="s">
        <v>68</v>
      </c>
      <c r="E23" s="47">
        <v>0.1</v>
      </c>
      <c r="F23" s="45">
        <f t="shared" si="0"/>
        <v>21.000000000000004</v>
      </c>
      <c r="G23" s="28" t="s">
        <v>72</v>
      </c>
      <c r="H23" s="28"/>
      <c r="I23" s="54" t="s">
        <v>70</v>
      </c>
      <c r="J23" s="75"/>
      <c r="K23" s="14"/>
      <c r="L23">
        <v>4</v>
      </c>
      <c r="M23" t="s">
        <v>172</v>
      </c>
      <c r="N23" s="95">
        <v>44156.324999999997</v>
      </c>
      <c r="O23" s="95">
        <v>44156.419444444444</v>
      </c>
      <c r="P23"/>
      <c r="Q23"/>
      <c r="R23"/>
      <c r="S23"/>
    </row>
    <row r="24" spans="1:19" s="9" customFormat="1" ht="13.25" x14ac:dyDescent="0.45">
      <c r="A24" s="52">
        <v>20</v>
      </c>
      <c r="B24" s="6" t="s">
        <v>71</v>
      </c>
      <c r="C24" s="29" t="s">
        <v>29</v>
      </c>
      <c r="D24" s="6" t="s">
        <v>65</v>
      </c>
      <c r="E24" s="45">
        <v>0.4</v>
      </c>
      <c r="F24" s="45">
        <f t="shared" si="0"/>
        <v>21.400000000000002</v>
      </c>
      <c r="G24" s="6" t="s">
        <v>6</v>
      </c>
      <c r="H24" s="6"/>
      <c r="I24" s="8" t="s">
        <v>152</v>
      </c>
      <c r="J24" s="66"/>
      <c r="K24" s="14"/>
      <c r="L24" s="96">
        <v>5</v>
      </c>
      <c r="M24" s="96" t="s">
        <v>138</v>
      </c>
      <c r="N24" s="97">
        <v>44156.382638888892</v>
      </c>
      <c r="O24" s="97">
        <v>44156.55</v>
      </c>
      <c r="P24" s="96"/>
      <c r="Q24" s="96"/>
      <c r="R24"/>
      <c r="S24"/>
    </row>
    <row r="25" spans="1:19" s="9" customFormat="1" ht="13.25" x14ac:dyDescent="0.45">
      <c r="A25" s="52">
        <v>21</v>
      </c>
      <c r="B25" s="6" t="s">
        <v>74</v>
      </c>
      <c r="C25" s="29" t="s">
        <v>29</v>
      </c>
      <c r="D25" s="6" t="s">
        <v>65</v>
      </c>
      <c r="E25" s="45">
        <v>1.1000000000000001</v>
      </c>
      <c r="F25" s="45">
        <f t="shared" si="0"/>
        <v>22.500000000000004</v>
      </c>
      <c r="G25" s="6" t="s">
        <v>6</v>
      </c>
      <c r="H25" s="6"/>
      <c r="I25" s="8" t="s">
        <v>75</v>
      </c>
      <c r="J25" s="66"/>
      <c r="K25" s="14"/>
      <c r="L25" s="96">
        <v>6</v>
      </c>
      <c r="M25" s="96" t="s">
        <v>139</v>
      </c>
      <c r="N25" s="97">
        <v>44156.411805555559</v>
      </c>
      <c r="O25" s="97">
        <v>44156.616666666669</v>
      </c>
      <c r="P25" s="96"/>
      <c r="Q25" s="96"/>
      <c r="R25" s="81"/>
      <c r="S25" s="81"/>
    </row>
    <row r="26" spans="1:19" ht="26.45" customHeight="1" x14ac:dyDescent="0.45">
      <c r="A26" s="52">
        <v>22</v>
      </c>
      <c r="B26" s="28" t="s">
        <v>85</v>
      </c>
      <c r="C26" s="29" t="s">
        <v>29</v>
      </c>
      <c r="D26" s="28" t="s">
        <v>73</v>
      </c>
      <c r="E26" s="47">
        <v>5.7</v>
      </c>
      <c r="F26" s="45">
        <f t="shared" si="0"/>
        <v>28.200000000000003</v>
      </c>
      <c r="G26" s="28" t="s">
        <v>8</v>
      </c>
      <c r="H26" s="28"/>
      <c r="I26" s="76" t="s">
        <v>153</v>
      </c>
      <c r="J26" s="75"/>
      <c r="K26" s="14"/>
      <c r="L26" s="96">
        <v>7</v>
      </c>
      <c r="M26" s="96" t="s">
        <v>140</v>
      </c>
      <c r="N26" s="97">
        <v>44156.443749999999</v>
      </c>
      <c r="O26" s="97">
        <v>44156.688888888886</v>
      </c>
      <c r="P26" s="96"/>
      <c r="Q26" s="96"/>
      <c r="R26" s="82"/>
      <c r="S26" s="82"/>
    </row>
    <row r="27" spans="1:19" ht="13.9" customHeight="1" x14ac:dyDescent="0.45">
      <c r="A27" s="52">
        <v>23</v>
      </c>
      <c r="B27" s="28" t="s">
        <v>154</v>
      </c>
      <c r="C27" s="29"/>
      <c r="D27" s="28" t="s">
        <v>73</v>
      </c>
      <c r="E27" s="47">
        <v>8.1</v>
      </c>
      <c r="F27" s="45">
        <f t="shared" si="0"/>
        <v>36.300000000000004</v>
      </c>
      <c r="G27" s="28" t="s">
        <v>8</v>
      </c>
      <c r="H27" s="28"/>
      <c r="I27" s="76" t="s">
        <v>155</v>
      </c>
      <c r="J27" s="75"/>
      <c r="K27" s="14"/>
      <c r="L27" t="s">
        <v>141</v>
      </c>
      <c r="M27" t="s">
        <v>173</v>
      </c>
      <c r="N27" s="95">
        <v>44156.495138888888</v>
      </c>
      <c r="O27" s="95">
        <v>44156.8125</v>
      </c>
      <c r="P27"/>
      <c r="Q27"/>
      <c r="R27" s="82"/>
      <c r="S27" s="82"/>
    </row>
    <row r="28" spans="1:19" ht="13.25" x14ac:dyDescent="0.45">
      <c r="A28" s="52">
        <v>24</v>
      </c>
      <c r="B28" s="28" t="s">
        <v>123</v>
      </c>
      <c r="C28" s="29" t="s">
        <v>124</v>
      </c>
      <c r="D28" s="28" t="s">
        <v>121</v>
      </c>
      <c r="E28" s="47">
        <v>11.4</v>
      </c>
      <c r="F28" s="45">
        <f t="shared" si="0"/>
        <v>47.7</v>
      </c>
      <c r="G28" s="28" t="s">
        <v>4</v>
      </c>
      <c r="H28" s="28"/>
      <c r="I28" s="54" t="s">
        <v>156</v>
      </c>
      <c r="J28" s="68"/>
      <c r="K28" s="14"/>
      <c r="L28" s="14"/>
      <c r="M28" s="14"/>
      <c r="N28" s="14"/>
      <c r="O28" s="14"/>
      <c r="P28" s="82"/>
      <c r="Q28" s="82"/>
      <c r="R28" s="83"/>
      <c r="S28" s="82"/>
    </row>
    <row r="29" spans="1:19" ht="65.45" customHeight="1" x14ac:dyDescent="0.45">
      <c r="A29" s="52">
        <v>25</v>
      </c>
      <c r="B29" s="85" t="s">
        <v>157</v>
      </c>
      <c r="C29" s="31"/>
      <c r="D29" s="30" t="s">
        <v>122</v>
      </c>
      <c r="E29" s="46">
        <v>12.7</v>
      </c>
      <c r="F29" s="46">
        <f>F28+E29</f>
        <v>60.400000000000006</v>
      </c>
      <c r="G29" s="93" t="s">
        <v>8</v>
      </c>
      <c r="H29" s="30"/>
      <c r="I29" s="32" t="s">
        <v>161</v>
      </c>
      <c r="J29" s="67">
        <f>F29-F22</f>
        <v>39.5</v>
      </c>
      <c r="K29" s="14"/>
      <c r="L29" s="14"/>
      <c r="M29" s="14"/>
      <c r="N29" s="14"/>
      <c r="O29" s="14"/>
      <c r="P29" s="82"/>
      <c r="Q29" s="82"/>
      <c r="R29" s="83"/>
      <c r="S29" s="83"/>
    </row>
    <row r="30" spans="1:19" ht="13.5" customHeight="1" x14ac:dyDescent="0.45">
      <c r="A30" s="52">
        <v>26</v>
      </c>
      <c r="B30" s="84" t="s">
        <v>77</v>
      </c>
      <c r="C30" s="18" t="s">
        <v>29</v>
      </c>
      <c r="D30" s="28" t="s">
        <v>122</v>
      </c>
      <c r="E30" s="47">
        <v>5.3</v>
      </c>
      <c r="F30" s="47">
        <f t="shared" ref="F30" si="1">F29+E30</f>
        <v>65.7</v>
      </c>
      <c r="G30" s="28" t="s">
        <v>6</v>
      </c>
      <c r="H30" s="28"/>
      <c r="I30" s="76" t="s">
        <v>78</v>
      </c>
      <c r="J30" s="75"/>
      <c r="K30" s="56" t="s">
        <v>30</v>
      </c>
      <c r="L30" s="14"/>
      <c r="M30" s="14"/>
      <c r="N30" s="14"/>
      <c r="O30" s="14"/>
      <c r="P30" s="82"/>
      <c r="Q30" s="82"/>
      <c r="R30" s="83"/>
      <c r="S30" s="83"/>
    </row>
    <row r="31" spans="1:19" ht="13.25" x14ac:dyDescent="0.45">
      <c r="A31" s="52">
        <v>27</v>
      </c>
      <c r="B31" s="28" t="s">
        <v>82</v>
      </c>
      <c r="C31" s="18" t="s">
        <v>29</v>
      </c>
      <c r="D31" s="28" t="s">
        <v>79</v>
      </c>
      <c r="E31" s="47">
        <v>5.4</v>
      </c>
      <c r="F31" s="47">
        <f t="shared" ref="F31:F74" si="2">F30+E31</f>
        <v>71.100000000000009</v>
      </c>
      <c r="G31" s="28" t="s">
        <v>4</v>
      </c>
      <c r="H31" s="28"/>
      <c r="I31" s="54"/>
      <c r="J31" s="68"/>
      <c r="K31" s="14"/>
      <c r="L31" s="14"/>
      <c r="M31" s="14"/>
      <c r="N31" s="14"/>
      <c r="O31" s="14"/>
      <c r="P31" s="82"/>
      <c r="Q31" s="82"/>
      <c r="R31" s="83"/>
      <c r="S31" s="83"/>
    </row>
    <row r="32" spans="1:19" ht="25.9" customHeight="1" x14ac:dyDescent="0.45">
      <c r="A32" s="52">
        <v>28</v>
      </c>
      <c r="B32" s="6" t="s">
        <v>54</v>
      </c>
      <c r="C32" s="29"/>
      <c r="D32" s="28" t="s">
        <v>80</v>
      </c>
      <c r="E32" s="47">
        <v>10.9</v>
      </c>
      <c r="F32" s="47">
        <f t="shared" si="2"/>
        <v>82.000000000000014</v>
      </c>
      <c r="G32" s="28" t="s">
        <v>4</v>
      </c>
      <c r="H32" s="28"/>
      <c r="I32" s="76" t="s">
        <v>160</v>
      </c>
      <c r="J32" s="68"/>
      <c r="K32" s="14"/>
      <c r="L32" s="14"/>
      <c r="M32" s="14"/>
      <c r="N32" s="14"/>
      <c r="O32" s="14"/>
      <c r="P32" s="82"/>
      <c r="Q32" s="82"/>
      <c r="R32" s="83"/>
      <c r="S32" s="83"/>
    </row>
    <row r="33" spans="1:19" ht="13.25" x14ac:dyDescent="0.45">
      <c r="A33" s="52">
        <v>29</v>
      </c>
      <c r="B33" s="6" t="s">
        <v>12</v>
      </c>
      <c r="C33" s="29"/>
      <c r="D33" s="28" t="s">
        <v>80</v>
      </c>
      <c r="E33" s="47">
        <v>8.1999999999999993</v>
      </c>
      <c r="F33" s="47">
        <f t="shared" si="2"/>
        <v>90.200000000000017</v>
      </c>
      <c r="G33" s="28" t="s">
        <v>6</v>
      </c>
      <c r="H33" s="33"/>
      <c r="I33" s="54"/>
      <c r="J33" s="71"/>
      <c r="K33" s="14"/>
      <c r="L33" s="14"/>
      <c r="M33" s="14"/>
      <c r="N33" s="14"/>
      <c r="O33" s="14"/>
      <c r="P33" s="82"/>
      <c r="Q33" s="82"/>
      <c r="R33" s="83"/>
      <c r="S33" s="83"/>
    </row>
    <row r="34" spans="1:19" ht="13.25" x14ac:dyDescent="0.45">
      <c r="A34" s="52">
        <v>30</v>
      </c>
      <c r="B34" s="28" t="s">
        <v>81</v>
      </c>
      <c r="C34" s="29"/>
      <c r="D34" s="28" t="s">
        <v>80</v>
      </c>
      <c r="E34" s="47">
        <v>2.2999999999999998</v>
      </c>
      <c r="F34" s="47">
        <f t="shared" si="2"/>
        <v>92.500000000000014</v>
      </c>
      <c r="G34" s="28" t="s">
        <v>83</v>
      </c>
      <c r="H34" s="33"/>
      <c r="I34" s="35"/>
      <c r="J34" s="68"/>
      <c r="K34" s="14"/>
      <c r="L34" s="14"/>
      <c r="M34" s="14"/>
      <c r="N34" s="14"/>
      <c r="O34" s="14"/>
      <c r="P34" s="82"/>
      <c r="Q34" s="82"/>
      <c r="R34" s="83"/>
      <c r="S34" s="83"/>
    </row>
    <row r="35" spans="1:19" ht="13.25" x14ac:dyDescent="0.45">
      <c r="A35" s="52">
        <v>31</v>
      </c>
      <c r="B35" s="28" t="s">
        <v>81</v>
      </c>
      <c r="C35" s="78"/>
      <c r="D35" s="28" t="s">
        <v>84</v>
      </c>
      <c r="E35" s="79">
        <v>2.1</v>
      </c>
      <c r="F35" s="47">
        <f>F34+E35</f>
        <v>94.600000000000009</v>
      </c>
      <c r="G35" s="77" t="s">
        <v>86</v>
      </c>
      <c r="H35" s="77"/>
      <c r="I35" s="80" t="s">
        <v>53</v>
      </c>
      <c r="J35" s="68"/>
      <c r="K35" s="14"/>
      <c r="L35" s="14"/>
      <c r="M35" s="14"/>
      <c r="N35" s="14"/>
      <c r="O35" s="14"/>
      <c r="P35" s="82"/>
      <c r="Q35" s="82"/>
      <c r="R35" s="83"/>
      <c r="S35" s="83"/>
    </row>
    <row r="36" spans="1:19" ht="13.25" x14ac:dyDescent="0.45">
      <c r="A36" s="52">
        <v>32</v>
      </c>
      <c r="B36" s="28" t="s">
        <v>81</v>
      </c>
      <c r="C36" s="29"/>
      <c r="D36" s="28" t="s">
        <v>87</v>
      </c>
      <c r="E36" s="47">
        <v>1.5</v>
      </c>
      <c r="F36" s="47">
        <f t="shared" si="2"/>
        <v>96.100000000000009</v>
      </c>
      <c r="G36" s="33" t="s">
        <v>83</v>
      </c>
      <c r="H36" s="33"/>
      <c r="I36" s="35"/>
      <c r="J36" s="71"/>
      <c r="K36" s="14"/>
      <c r="L36" s="14"/>
      <c r="M36" s="14"/>
      <c r="N36" s="14"/>
      <c r="O36" s="14"/>
      <c r="P36" s="82"/>
      <c r="Q36" s="82"/>
      <c r="R36" s="83"/>
      <c r="S36" s="83"/>
    </row>
    <row r="37" spans="1:19" s="9" customFormat="1" ht="13.25" x14ac:dyDescent="0.45">
      <c r="A37" s="52">
        <v>33</v>
      </c>
      <c r="B37" s="28" t="s">
        <v>81</v>
      </c>
      <c r="C37" s="18"/>
      <c r="D37" s="10" t="s">
        <v>88</v>
      </c>
      <c r="E37" s="45">
        <v>2.7</v>
      </c>
      <c r="F37" s="47">
        <f t="shared" si="2"/>
        <v>98.800000000000011</v>
      </c>
      <c r="G37" s="10" t="s">
        <v>72</v>
      </c>
      <c r="H37" s="10"/>
      <c r="I37" s="23" t="s">
        <v>89</v>
      </c>
      <c r="J37" s="69"/>
      <c r="K37" s="14"/>
      <c r="L37" s="14"/>
      <c r="M37" s="14"/>
      <c r="N37" s="14"/>
      <c r="O37" s="14"/>
      <c r="P37" s="82"/>
      <c r="Q37" s="82"/>
      <c r="R37" s="83"/>
      <c r="S37" s="83"/>
    </row>
    <row r="38" spans="1:19" s="9" customFormat="1" ht="13.25" x14ac:dyDescent="0.45">
      <c r="A38" s="52">
        <v>34</v>
      </c>
      <c r="B38" s="28" t="s">
        <v>81</v>
      </c>
      <c r="C38" s="18"/>
      <c r="D38" s="10" t="s">
        <v>90</v>
      </c>
      <c r="E38" s="45">
        <v>6</v>
      </c>
      <c r="F38" s="47">
        <f t="shared" si="2"/>
        <v>104.80000000000001</v>
      </c>
      <c r="G38" s="10" t="s">
        <v>22</v>
      </c>
      <c r="H38" s="10"/>
      <c r="I38" s="12"/>
      <c r="J38" s="69"/>
      <c r="K38" s="14"/>
      <c r="L38" s="14"/>
      <c r="M38" s="14"/>
      <c r="N38" s="14"/>
      <c r="O38" s="14"/>
      <c r="P38" s="82"/>
      <c r="Q38" s="82"/>
      <c r="R38" s="83"/>
      <c r="S38" s="83"/>
    </row>
    <row r="39" spans="1:19" s="9" customFormat="1" ht="13.25" x14ac:dyDescent="0.45">
      <c r="A39" s="52">
        <v>35</v>
      </c>
      <c r="B39" s="10" t="s">
        <v>125</v>
      </c>
      <c r="C39" s="18" t="s">
        <v>29</v>
      </c>
      <c r="D39" s="10" t="s">
        <v>91</v>
      </c>
      <c r="E39" s="45">
        <v>2.1</v>
      </c>
      <c r="F39" s="47">
        <f t="shared" si="2"/>
        <v>106.9</v>
      </c>
      <c r="G39" s="10" t="s">
        <v>72</v>
      </c>
      <c r="H39" s="10"/>
      <c r="I39" s="12"/>
      <c r="J39" s="69"/>
      <c r="K39" s="14"/>
      <c r="L39" s="14"/>
      <c r="M39" s="14"/>
      <c r="N39" s="14"/>
      <c r="O39" s="14"/>
      <c r="P39" s="82"/>
      <c r="Q39" s="82"/>
      <c r="R39" s="83"/>
      <c r="S39" s="83"/>
    </row>
    <row r="40" spans="1:19" s="9" customFormat="1" ht="30" customHeight="1" x14ac:dyDescent="0.45">
      <c r="A40" s="52">
        <v>36</v>
      </c>
      <c r="B40" s="99" t="s">
        <v>178</v>
      </c>
      <c r="C40" s="31"/>
      <c r="D40" s="93" t="s">
        <v>37</v>
      </c>
      <c r="E40" s="46">
        <v>0.8</v>
      </c>
      <c r="F40" s="46">
        <f t="shared" si="2"/>
        <v>107.7</v>
      </c>
      <c r="G40" s="93" t="s">
        <v>86</v>
      </c>
      <c r="H40" s="93"/>
      <c r="I40" s="32" t="s">
        <v>103</v>
      </c>
      <c r="J40" s="67">
        <f>F40-F29</f>
        <v>47.3</v>
      </c>
      <c r="K40" s="14"/>
      <c r="L40" s="14"/>
      <c r="M40" s="14"/>
      <c r="N40" s="14"/>
      <c r="O40" s="14"/>
      <c r="P40" s="82"/>
      <c r="Q40" s="82"/>
      <c r="R40" s="83"/>
      <c r="S40" s="83"/>
    </row>
    <row r="41" spans="1:19" s="9" customFormat="1" ht="13.25" x14ac:dyDescent="0.45">
      <c r="A41" s="52">
        <v>37</v>
      </c>
      <c r="B41" s="33" t="s">
        <v>92</v>
      </c>
      <c r="C41" s="29" t="s">
        <v>150</v>
      </c>
      <c r="D41" s="33" t="s">
        <v>37</v>
      </c>
      <c r="E41" s="47">
        <v>13.8</v>
      </c>
      <c r="F41" s="47">
        <f t="shared" si="2"/>
        <v>121.5</v>
      </c>
      <c r="G41" s="33" t="s">
        <v>83</v>
      </c>
      <c r="H41" s="33"/>
      <c r="I41" s="34"/>
      <c r="J41" s="68"/>
      <c r="K41" s="55"/>
      <c r="L41" s="14"/>
      <c r="M41" s="14"/>
      <c r="N41" s="14"/>
      <c r="O41" s="14"/>
      <c r="P41" s="82"/>
      <c r="Q41" s="82"/>
      <c r="R41" s="83"/>
      <c r="S41" s="83"/>
    </row>
    <row r="42" spans="1:19" s="9" customFormat="1" ht="13.25" x14ac:dyDescent="0.45">
      <c r="A42" s="52">
        <v>38</v>
      </c>
      <c r="B42" s="6" t="s">
        <v>12</v>
      </c>
      <c r="C42" s="29"/>
      <c r="D42" s="10" t="s">
        <v>93</v>
      </c>
      <c r="E42" s="47">
        <v>2.5</v>
      </c>
      <c r="F42" s="47">
        <f t="shared" si="2"/>
        <v>124</v>
      </c>
      <c r="G42" s="33" t="s">
        <v>162</v>
      </c>
      <c r="H42" s="33"/>
      <c r="I42" s="34"/>
      <c r="J42" s="71"/>
      <c r="K42" s="55"/>
      <c r="L42" s="14"/>
      <c r="M42" s="14"/>
      <c r="N42" s="14"/>
      <c r="O42" s="14"/>
      <c r="P42" s="82"/>
      <c r="Q42" s="82"/>
      <c r="R42" s="83"/>
      <c r="S42" s="83"/>
    </row>
    <row r="43" spans="1:19" s="9" customFormat="1" ht="13.25" x14ac:dyDescent="0.45">
      <c r="A43" s="52">
        <v>39</v>
      </c>
      <c r="B43" s="28" t="s">
        <v>81</v>
      </c>
      <c r="C43" s="18"/>
      <c r="D43" s="10" t="s">
        <v>94</v>
      </c>
      <c r="E43" s="45">
        <v>0.3</v>
      </c>
      <c r="F43" s="47">
        <f>F42+E43</f>
        <v>124.3</v>
      </c>
      <c r="G43" s="33" t="s">
        <v>83</v>
      </c>
      <c r="H43" s="10"/>
      <c r="I43" s="12"/>
      <c r="J43" s="69"/>
      <c r="K43" s="14"/>
      <c r="L43" s="14"/>
      <c r="M43" s="14"/>
      <c r="N43" s="14"/>
      <c r="O43" s="14"/>
      <c r="P43" s="82"/>
      <c r="Q43" s="82"/>
      <c r="R43" s="83"/>
      <c r="S43" s="83"/>
    </row>
    <row r="44" spans="1:19" s="9" customFormat="1" ht="13.25" x14ac:dyDescent="0.45">
      <c r="A44" s="52">
        <v>40</v>
      </c>
      <c r="B44" s="6"/>
      <c r="C44" s="18"/>
      <c r="D44" s="10" t="s">
        <v>94</v>
      </c>
      <c r="E44" s="45">
        <v>5</v>
      </c>
      <c r="F44" s="47">
        <f t="shared" si="2"/>
        <v>129.30000000000001</v>
      </c>
      <c r="G44" s="10" t="s">
        <v>86</v>
      </c>
      <c r="H44" s="10"/>
      <c r="I44" s="12"/>
      <c r="J44" s="69"/>
      <c r="K44" s="14"/>
      <c r="L44" s="14"/>
      <c r="M44" s="14"/>
      <c r="N44" s="14"/>
      <c r="O44" s="14"/>
      <c r="P44" s="82"/>
      <c r="Q44" s="82"/>
      <c r="R44" s="83"/>
      <c r="S44" s="83"/>
    </row>
    <row r="45" spans="1:19" s="9" customFormat="1" ht="13.25" x14ac:dyDescent="0.45">
      <c r="A45" s="52">
        <v>41</v>
      </c>
      <c r="B45" s="6" t="s">
        <v>56</v>
      </c>
      <c r="C45" s="18"/>
      <c r="D45" s="10" t="s">
        <v>68</v>
      </c>
      <c r="E45" s="45">
        <v>2</v>
      </c>
      <c r="F45" s="47">
        <f>F44+E45</f>
        <v>131.30000000000001</v>
      </c>
      <c r="G45" s="10" t="s">
        <v>97</v>
      </c>
      <c r="H45" s="10"/>
      <c r="I45" s="12" t="s">
        <v>98</v>
      </c>
      <c r="J45" s="69"/>
      <c r="K45" s="14"/>
      <c r="L45" s="14"/>
      <c r="M45" s="14"/>
      <c r="N45" s="14"/>
      <c r="O45" s="14"/>
      <c r="P45" s="82"/>
      <c r="Q45" s="82"/>
      <c r="R45" s="83"/>
      <c r="S45" s="83"/>
    </row>
    <row r="46" spans="1:19" s="9" customFormat="1" ht="40.9" customHeight="1" x14ac:dyDescent="0.45">
      <c r="A46" s="52">
        <v>42</v>
      </c>
      <c r="B46" s="85" t="s">
        <v>179</v>
      </c>
      <c r="C46" s="31"/>
      <c r="D46" s="30" t="s">
        <v>95</v>
      </c>
      <c r="E46" s="46">
        <v>0.6</v>
      </c>
      <c r="F46" s="46">
        <f>F45+E46</f>
        <v>131.9</v>
      </c>
      <c r="G46" s="30" t="s">
        <v>96</v>
      </c>
      <c r="H46" s="30"/>
      <c r="I46" s="32" t="s">
        <v>143</v>
      </c>
      <c r="J46" s="67">
        <f>F46-F40</f>
        <v>24.200000000000003</v>
      </c>
      <c r="K46" s="90" t="s">
        <v>126</v>
      </c>
      <c r="L46" s="14"/>
      <c r="M46" s="14"/>
      <c r="N46" s="14"/>
      <c r="O46" s="14"/>
      <c r="P46" s="82"/>
      <c r="Q46" s="82"/>
      <c r="R46" s="83"/>
      <c r="S46" s="83"/>
    </row>
    <row r="47" spans="1:19" s="9" customFormat="1" ht="13.25" x14ac:dyDescent="0.45">
      <c r="A47" s="52">
        <v>43</v>
      </c>
      <c r="B47" s="6" t="s">
        <v>54</v>
      </c>
      <c r="C47" s="18"/>
      <c r="D47" s="10" t="s">
        <v>95</v>
      </c>
      <c r="E47" s="47">
        <v>2.8</v>
      </c>
      <c r="F47" s="47">
        <f t="shared" si="2"/>
        <v>134.70000000000002</v>
      </c>
      <c r="G47" s="10" t="s">
        <v>4</v>
      </c>
      <c r="H47" s="10"/>
      <c r="I47" s="12"/>
      <c r="J47" s="69"/>
      <c r="K47" s="14"/>
      <c r="L47" s="14"/>
      <c r="M47" s="14"/>
      <c r="N47" s="14"/>
      <c r="O47" s="14"/>
      <c r="P47" s="82"/>
      <c r="Q47" s="82"/>
      <c r="R47" s="83"/>
      <c r="S47" s="83"/>
    </row>
    <row r="48" spans="1:19" s="9" customFormat="1" ht="13.25" x14ac:dyDescent="0.45">
      <c r="A48" s="52">
        <v>44</v>
      </c>
      <c r="B48" s="10" t="s">
        <v>99</v>
      </c>
      <c r="C48" s="18" t="s">
        <v>29</v>
      </c>
      <c r="D48" s="10" t="s">
        <v>94</v>
      </c>
      <c r="E48" s="47">
        <v>15.2</v>
      </c>
      <c r="F48" s="47">
        <f t="shared" si="2"/>
        <v>149.9</v>
      </c>
      <c r="G48" s="10" t="s">
        <v>4</v>
      </c>
      <c r="H48" s="10"/>
      <c r="I48" s="12"/>
      <c r="J48" s="69"/>
      <c r="K48" s="14"/>
      <c r="L48" s="14"/>
      <c r="M48" s="14"/>
      <c r="N48" s="14"/>
      <c r="O48" s="14"/>
      <c r="P48" s="82"/>
      <c r="Q48" s="82"/>
      <c r="R48" s="83"/>
      <c r="S48" s="83"/>
    </row>
    <row r="49" spans="1:19" s="9" customFormat="1" ht="13.25" x14ac:dyDescent="0.45">
      <c r="A49" s="52">
        <v>45</v>
      </c>
      <c r="B49" s="6" t="s">
        <v>101</v>
      </c>
      <c r="C49" s="18" t="s">
        <v>29</v>
      </c>
      <c r="D49" s="10" t="s">
        <v>100</v>
      </c>
      <c r="E49" s="45">
        <v>0.2</v>
      </c>
      <c r="F49" s="47">
        <f t="shared" si="2"/>
        <v>150.1</v>
      </c>
      <c r="G49" s="10" t="s">
        <v>86</v>
      </c>
      <c r="H49" s="10"/>
      <c r="I49" s="12"/>
      <c r="J49" s="69"/>
      <c r="K49" s="14"/>
      <c r="L49" s="14"/>
      <c r="M49" s="14"/>
      <c r="N49" s="14"/>
      <c r="O49" s="14"/>
      <c r="P49" s="82"/>
      <c r="Q49" s="82"/>
      <c r="R49" s="83"/>
      <c r="S49" s="83"/>
    </row>
    <row r="50" spans="1:19" s="9" customFormat="1" ht="13.25" x14ac:dyDescent="0.45">
      <c r="A50" s="52">
        <v>46</v>
      </c>
      <c r="B50" s="10" t="s">
        <v>61</v>
      </c>
      <c r="C50" s="18"/>
      <c r="D50" s="10" t="s">
        <v>94</v>
      </c>
      <c r="E50" s="45">
        <v>2.2000000000000002</v>
      </c>
      <c r="F50" s="47">
        <f t="shared" si="2"/>
        <v>152.29999999999998</v>
      </c>
      <c r="G50" s="10" t="s">
        <v>83</v>
      </c>
      <c r="H50" s="10"/>
      <c r="I50" s="12" t="s">
        <v>102</v>
      </c>
      <c r="J50" s="69"/>
      <c r="K50" s="14"/>
      <c r="L50" s="14"/>
      <c r="M50" s="14"/>
      <c r="N50" s="14"/>
      <c r="O50" s="14"/>
      <c r="P50" s="82"/>
      <c r="Q50" s="82"/>
      <c r="R50" s="83"/>
      <c r="S50" s="83"/>
    </row>
    <row r="51" spans="1:19" s="9" customFormat="1" ht="60" customHeight="1" x14ac:dyDescent="0.45">
      <c r="A51" s="52">
        <v>47</v>
      </c>
      <c r="B51" s="99" t="s">
        <v>180</v>
      </c>
      <c r="C51" s="31"/>
      <c r="D51" s="93" t="s">
        <v>94</v>
      </c>
      <c r="E51" s="46">
        <v>5.6</v>
      </c>
      <c r="F51" s="46">
        <f t="shared" si="2"/>
        <v>157.89999999999998</v>
      </c>
      <c r="G51" s="93" t="s">
        <v>86</v>
      </c>
      <c r="H51" s="93"/>
      <c r="I51" s="100" t="s">
        <v>159</v>
      </c>
      <c r="J51" s="67">
        <f>F51-F46</f>
        <v>25.999999999999972</v>
      </c>
      <c r="K51" s="14"/>
      <c r="L51" s="14"/>
      <c r="M51" s="14"/>
      <c r="N51" s="14"/>
      <c r="O51" s="14"/>
      <c r="P51" s="13"/>
      <c r="Q51" s="15"/>
    </row>
    <row r="52" spans="1:19" s="9" customFormat="1" x14ac:dyDescent="0.45">
      <c r="A52" s="52">
        <v>48</v>
      </c>
      <c r="B52" s="6" t="s">
        <v>12</v>
      </c>
      <c r="C52" s="18"/>
      <c r="D52" s="10" t="s">
        <v>94</v>
      </c>
      <c r="E52" s="45">
        <v>5.2</v>
      </c>
      <c r="F52" s="47">
        <f t="shared" si="2"/>
        <v>163.09999999999997</v>
      </c>
      <c r="G52" s="10" t="s">
        <v>86</v>
      </c>
      <c r="H52" s="10"/>
      <c r="I52" s="76" t="s">
        <v>53</v>
      </c>
      <c r="J52" s="69"/>
      <c r="K52" s="14"/>
      <c r="L52" s="14"/>
      <c r="M52" s="14"/>
      <c r="N52" s="14"/>
      <c r="O52" s="14"/>
      <c r="P52" s="13"/>
      <c r="Q52" s="15"/>
    </row>
    <row r="53" spans="1:19" s="9" customFormat="1" x14ac:dyDescent="0.45">
      <c r="A53" s="52">
        <v>49</v>
      </c>
      <c r="B53" s="10" t="s">
        <v>104</v>
      </c>
      <c r="C53" s="18"/>
      <c r="D53" s="10" t="s">
        <v>9</v>
      </c>
      <c r="E53" s="45">
        <v>2.2000000000000002</v>
      </c>
      <c r="F53" s="47">
        <f t="shared" si="2"/>
        <v>165.29999999999995</v>
      </c>
      <c r="G53" s="10" t="s">
        <v>69</v>
      </c>
      <c r="H53" s="10"/>
      <c r="I53" s="23" t="s">
        <v>105</v>
      </c>
      <c r="J53" s="69"/>
      <c r="K53" s="14"/>
      <c r="L53" s="14"/>
      <c r="M53" s="14"/>
      <c r="N53" s="14"/>
      <c r="O53" s="14"/>
      <c r="P53" s="13"/>
      <c r="Q53" s="15"/>
    </row>
    <row r="54" spans="1:19" s="9" customFormat="1" ht="13.5" customHeight="1" x14ac:dyDescent="0.45">
      <c r="A54" s="52">
        <v>50</v>
      </c>
      <c r="B54" s="6" t="s">
        <v>12</v>
      </c>
      <c r="C54" s="18"/>
      <c r="D54" s="10" t="s">
        <v>100</v>
      </c>
      <c r="E54" s="45">
        <v>6.1</v>
      </c>
      <c r="F54" s="47">
        <f t="shared" si="2"/>
        <v>171.39999999999995</v>
      </c>
      <c r="G54" s="10" t="s">
        <v>6</v>
      </c>
      <c r="H54" s="10"/>
      <c r="I54" s="12"/>
      <c r="J54" s="69"/>
      <c r="K54" s="14"/>
      <c r="L54" s="14"/>
      <c r="M54" s="14"/>
      <c r="N54" s="14"/>
      <c r="O54" s="14"/>
      <c r="P54" s="13"/>
      <c r="Q54" s="15"/>
    </row>
    <row r="55" spans="1:19" s="9" customFormat="1" x14ac:dyDescent="0.45">
      <c r="A55" s="52">
        <v>51</v>
      </c>
      <c r="B55" s="28" t="s">
        <v>106</v>
      </c>
      <c r="C55" s="29"/>
      <c r="D55" s="33" t="s">
        <v>11</v>
      </c>
      <c r="E55" s="45">
        <v>1.3</v>
      </c>
      <c r="F55" s="47">
        <f>F54+E55</f>
        <v>172.69999999999996</v>
      </c>
      <c r="G55" s="33" t="s">
        <v>86</v>
      </c>
      <c r="H55" s="33"/>
      <c r="I55" s="35"/>
      <c r="J55" s="71"/>
      <c r="K55" s="14"/>
      <c r="L55" s="14"/>
      <c r="M55" s="14"/>
      <c r="N55" s="14"/>
      <c r="O55" s="14"/>
      <c r="P55" s="13"/>
      <c r="Q55" s="15"/>
    </row>
    <row r="56" spans="1:19" s="9" customFormat="1" x14ac:dyDescent="0.45">
      <c r="A56" s="52">
        <v>52</v>
      </c>
      <c r="B56" s="33" t="s">
        <v>61</v>
      </c>
      <c r="C56" s="29"/>
      <c r="D56" s="33" t="s">
        <v>107</v>
      </c>
      <c r="E56" s="45">
        <v>0.4</v>
      </c>
      <c r="F56" s="47">
        <f t="shared" si="2"/>
        <v>173.09999999999997</v>
      </c>
      <c r="G56" s="33" t="s">
        <v>72</v>
      </c>
      <c r="H56" s="33"/>
      <c r="I56" s="35"/>
      <c r="J56" s="71"/>
      <c r="K56" s="14"/>
      <c r="L56" s="14"/>
      <c r="M56" s="14"/>
      <c r="N56" s="14"/>
      <c r="O56" s="14"/>
      <c r="P56" s="13"/>
      <c r="Q56" s="15"/>
    </row>
    <row r="57" spans="1:19" s="9" customFormat="1" x14ac:dyDescent="0.45">
      <c r="A57" s="52">
        <v>53</v>
      </c>
      <c r="B57" s="28" t="s">
        <v>81</v>
      </c>
      <c r="C57" s="29"/>
      <c r="D57" s="33" t="s">
        <v>5</v>
      </c>
      <c r="E57" s="45">
        <v>0.3</v>
      </c>
      <c r="F57" s="47">
        <f t="shared" si="2"/>
        <v>173.39999999999998</v>
      </c>
      <c r="G57" s="10" t="s">
        <v>4</v>
      </c>
      <c r="H57" s="33"/>
      <c r="I57" s="35"/>
      <c r="J57" s="71"/>
      <c r="K57" s="14"/>
      <c r="L57" s="14"/>
      <c r="M57" s="14"/>
      <c r="N57" s="14"/>
      <c r="O57" s="14"/>
      <c r="P57" s="13"/>
      <c r="Q57" s="15"/>
    </row>
    <row r="58" spans="1:19" s="9" customFormat="1" x14ac:dyDescent="0.45">
      <c r="A58" s="52">
        <v>54</v>
      </c>
      <c r="B58" s="10" t="s">
        <v>56</v>
      </c>
      <c r="C58" s="29"/>
      <c r="D58" s="33" t="s">
        <v>108</v>
      </c>
      <c r="E58" s="45">
        <v>6.1</v>
      </c>
      <c r="F58" s="47">
        <f t="shared" si="2"/>
        <v>179.49999999999997</v>
      </c>
      <c r="G58" s="10" t="s">
        <v>86</v>
      </c>
      <c r="H58" s="33"/>
      <c r="I58" s="35" t="s">
        <v>109</v>
      </c>
      <c r="J58" s="71"/>
      <c r="K58" s="14"/>
      <c r="L58" s="14"/>
      <c r="M58" s="14"/>
      <c r="N58" s="14"/>
      <c r="O58" s="14"/>
      <c r="P58" s="13"/>
      <c r="Q58" s="15"/>
    </row>
    <row r="59" spans="1:19" s="9" customFormat="1" x14ac:dyDescent="0.45">
      <c r="A59" s="52">
        <v>55</v>
      </c>
      <c r="B59" s="10" t="s">
        <v>111</v>
      </c>
      <c r="C59" s="29" t="s">
        <v>150</v>
      </c>
      <c r="D59" s="33" t="s">
        <v>110</v>
      </c>
      <c r="E59" s="45">
        <v>1.7</v>
      </c>
      <c r="F59" s="47">
        <f t="shared" si="2"/>
        <v>181.19999999999996</v>
      </c>
      <c r="G59" s="10" t="s">
        <v>83</v>
      </c>
      <c r="H59" s="33"/>
      <c r="I59" s="35"/>
      <c r="J59" s="71"/>
      <c r="K59" s="14"/>
      <c r="L59" s="14"/>
      <c r="M59" s="14"/>
      <c r="N59" s="14"/>
      <c r="O59" s="14"/>
      <c r="P59" s="13"/>
      <c r="Q59" s="15"/>
    </row>
    <row r="60" spans="1:19" s="9" customFormat="1" x14ac:dyDescent="0.45">
      <c r="A60" s="52">
        <v>56</v>
      </c>
      <c r="B60" s="10" t="s">
        <v>56</v>
      </c>
      <c r="C60" s="29"/>
      <c r="D60" s="33" t="s">
        <v>112</v>
      </c>
      <c r="E60" s="45">
        <v>0.6</v>
      </c>
      <c r="F60" s="47">
        <f t="shared" si="2"/>
        <v>181.79999999999995</v>
      </c>
      <c r="G60" s="10" t="s">
        <v>97</v>
      </c>
      <c r="H60" s="33"/>
      <c r="I60" s="35"/>
      <c r="J60" s="71"/>
      <c r="K60" s="14"/>
      <c r="L60" s="14"/>
      <c r="M60" s="14"/>
      <c r="N60" s="14"/>
      <c r="O60" s="14"/>
      <c r="P60" s="13"/>
      <c r="Q60" s="15"/>
    </row>
    <row r="61" spans="1:19" s="9" customFormat="1" x14ac:dyDescent="0.45">
      <c r="A61" s="52">
        <v>57</v>
      </c>
      <c r="B61" s="10" t="s">
        <v>113</v>
      </c>
      <c r="C61" s="29" t="s">
        <v>29</v>
      </c>
      <c r="D61" s="33" t="s">
        <v>68</v>
      </c>
      <c r="E61" s="45">
        <v>2.2000000000000002</v>
      </c>
      <c r="F61" s="47">
        <f t="shared" si="2"/>
        <v>183.99999999999994</v>
      </c>
      <c r="G61" s="10" t="s">
        <v>72</v>
      </c>
      <c r="H61" s="33"/>
      <c r="I61" s="35"/>
      <c r="J61" s="71"/>
      <c r="K61" s="14"/>
      <c r="L61" s="14"/>
      <c r="M61" s="14"/>
      <c r="N61" s="14"/>
      <c r="O61" s="14"/>
      <c r="P61" s="13"/>
      <c r="Q61" s="15"/>
    </row>
    <row r="62" spans="1:19" s="9" customFormat="1" x14ac:dyDescent="0.45">
      <c r="A62" s="52">
        <v>58</v>
      </c>
      <c r="B62" s="10" t="s">
        <v>115</v>
      </c>
      <c r="C62" s="29" t="s">
        <v>29</v>
      </c>
      <c r="D62" s="33" t="s">
        <v>114</v>
      </c>
      <c r="E62" s="45">
        <v>6.8</v>
      </c>
      <c r="F62" s="47">
        <f t="shared" si="2"/>
        <v>190.79999999999995</v>
      </c>
      <c r="G62" s="10" t="s">
        <v>83</v>
      </c>
      <c r="H62" s="33"/>
      <c r="I62" s="35"/>
      <c r="J62" s="71"/>
      <c r="K62" s="14"/>
      <c r="L62" s="14"/>
      <c r="M62" s="14"/>
      <c r="N62" s="14"/>
      <c r="O62" s="14"/>
      <c r="P62" s="13"/>
      <c r="Q62" s="15"/>
    </row>
    <row r="63" spans="1:19" s="9" customFormat="1" ht="23.5" x14ac:dyDescent="0.45">
      <c r="A63" s="52">
        <v>59</v>
      </c>
      <c r="B63" s="6" t="s">
        <v>12</v>
      </c>
      <c r="C63" s="18"/>
      <c r="D63" s="10" t="s">
        <v>9</v>
      </c>
      <c r="E63" s="45">
        <v>0.7</v>
      </c>
      <c r="F63" s="47">
        <f t="shared" si="2"/>
        <v>191.49999999999994</v>
      </c>
      <c r="G63" s="10" t="s">
        <v>6</v>
      </c>
      <c r="H63" s="10"/>
      <c r="I63" s="23" t="s">
        <v>127</v>
      </c>
      <c r="J63" s="86"/>
      <c r="K63" s="90" t="s">
        <v>126</v>
      </c>
      <c r="L63" s="14"/>
      <c r="M63" s="14"/>
      <c r="N63" s="14"/>
      <c r="O63" s="14"/>
      <c r="P63" s="13"/>
      <c r="Q63" s="15"/>
    </row>
    <row r="64" spans="1:19" s="9" customFormat="1" x14ac:dyDescent="0.45">
      <c r="A64" s="52">
        <v>60</v>
      </c>
      <c r="B64" s="10" t="s">
        <v>3</v>
      </c>
      <c r="C64" s="18"/>
      <c r="D64" s="10" t="s">
        <v>9</v>
      </c>
      <c r="E64" s="45">
        <v>1</v>
      </c>
      <c r="F64" s="47">
        <f t="shared" si="2"/>
        <v>192.49999999999994</v>
      </c>
      <c r="G64" s="10" t="s">
        <v>4</v>
      </c>
      <c r="H64" s="10"/>
      <c r="I64" s="23" t="s">
        <v>31</v>
      </c>
      <c r="J64" s="86"/>
      <c r="K64" s="14"/>
      <c r="L64" s="14"/>
      <c r="M64" s="14"/>
      <c r="N64" s="14"/>
      <c r="O64" s="14"/>
      <c r="P64" s="13"/>
      <c r="Q64" s="15"/>
    </row>
    <row r="65" spans="1:19" s="9" customFormat="1" x14ac:dyDescent="0.45">
      <c r="A65" s="52">
        <v>61</v>
      </c>
      <c r="B65" s="6" t="s">
        <v>32</v>
      </c>
      <c r="C65" s="18"/>
      <c r="D65" s="10" t="s">
        <v>5</v>
      </c>
      <c r="E65" s="45">
        <v>1.6</v>
      </c>
      <c r="F65" s="47">
        <f t="shared" si="2"/>
        <v>194.09999999999994</v>
      </c>
      <c r="G65" s="10" t="s">
        <v>4</v>
      </c>
      <c r="H65" s="10"/>
      <c r="I65" s="12" t="s">
        <v>128</v>
      </c>
      <c r="J65" s="86"/>
      <c r="K65" s="14"/>
      <c r="L65" s="14"/>
      <c r="M65" s="14"/>
      <c r="N65" s="14"/>
      <c r="O65" s="14"/>
      <c r="P65" s="13"/>
      <c r="Q65" s="15"/>
    </row>
    <row r="66" spans="1:19" s="9" customFormat="1" x14ac:dyDescent="0.45">
      <c r="A66" s="52">
        <v>62</v>
      </c>
      <c r="B66" s="28" t="s">
        <v>33</v>
      </c>
      <c r="C66" s="29"/>
      <c r="D66" s="33" t="s">
        <v>116</v>
      </c>
      <c r="E66" s="45">
        <v>1</v>
      </c>
      <c r="F66" s="47">
        <f t="shared" si="2"/>
        <v>195.09999999999994</v>
      </c>
      <c r="G66" s="33" t="s">
        <v>34</v>
      </c>
      <c r="H66" s="33"/>
      <c r="I66" s="35"/>
      <c r="J66" s="87"/>
      <c r="K66" s="14"/>
      <c r="L66" s="14"/>
      <c r="M66" s="14"/>
      <c r="N66" s="14"/>
      <c r="O66" s="14"/>
      <c r="P66" s="13"/>
      <c r="Q66" s="15"/>
    </row>
    <row r="67" spans="1:19" s="9" customFormat="1" x14ac:dyDescent="0.45">
      <c r="A67" s="52">
        <v>63</v>
      </c>
      <c r="B67" s="33" t="s">
        <v>35</v>
      </c>
      <c r="C67" s="29" t="s">
        <v>29</v>
      </c>
      <c r="D67" s="33" t="s">
        <v>5</v>
      </c>
      <c r="E67" s="45">
        <v>1.4</v>
      </c>
      <c r="F67" s="47">
        <f t="shared" si="2"/>
        <v>196.49999999999994</v>
      </c>
      <c r="G67" s="33" t="s">
        <v>4</v>
      </c>
      <c r="H67" s="33"/>
      <c r="I67" s="35" t="s">
        <v>36</v>
      </c>
      <c r="J67" s="87"/>
      <c r="K67" s="14"/>
      <c r="L67" s="14"/>
      <c r="M67" s="14"/>
      <c r="N67" s="14"/>
      <c r="O67" s="14"/>
      <c r="P67" s="13"/>
      <c r="Q67" s="15"/>
    </row>
    <row r="68" spans="1:19" s="9" customFormat="1" x14ac:dyDescent="0.45">
      <c r="A68" s="52">
        <v>64</v>
      </c>
      <c r="B68" s="6" t="s">
        <v>14</v>
      </c>
      <c r="C68" s="29"/>
      <c r="D68" s="33" t="s">
        <v>37</v>
      </c>
      <c r="E68" s="45">
        <v>0.4</v>
      </c>
      <c r="F68" s="47">
        <f t="shared" si="2"/>
        <v>196.89999999999995</v>
      </c>
      <c r="G68" s="10" t="s">
        <v>4</v>
      </c>
      <c r="H68" s="33"/>
      <c r="I68" s="35" t="s">
        <v>38</v>
      </c>
      <c r="J68" s="87"/>
      <c r="K68" s="14"/>
      <c r="L68" s="14"/>
      <c r="M68" s="14"/>
      <c r="N68" s="14"/>
      <c r="O68" s="14"/>
      <c r="P68" s="13"/>
      <c r="Q68" s="15"/>
    </row>
    <row r="69" spans="1:19" s="9" customFormat="1" x14ac:dyDescent="0.45">
      <c r="A69" s="52">
        <v>65</v>
      </c>
      <c r="B69" s="33" t="s">
        <v>39</v>
      </c>
      <c r="C69" s="29" t="s">
        <v>29</v>
      </c>
      <c r="D69" s="33" t="s">
        <v>5</v>
      </c>
      <c r="E69" s="45">
        <v>0.8</v>
      </c>
      <c r="F69" s="47">
        <f t="shared" si="2"/>
        <v>197.69999999999996</v>
      </c>
      <c r="G69" s="10" t="s">
        <v>4</v>
      </c>
      <c r="H69" s="33"/>
      <c r="I69" s="35"/>
      <c r="J69" s="87"/>
      <c r="K69" s="14"/>
      <c r="L69" s="14"/>
      <c r="M69" s="14"/>
      <c r="N69" s="14"/>
      <c r="O69" s="14"/>
      <c r="P69" s="27"/>
      <c r="Q69" s="15"/>
    </row>
    <row r="70" spans="1:19" s="9" customFormat="1" x14ac:dyDescent="0.45">
      <c r="A70" s="52">
        <v>66</v>
      </c>
      <c r="B70" s="33" t="s">
        <v>17</v>
      </c>
      <c r="C70" s="29" t="s">
        <v>29</v>
      </c>
      <c r="D70" s="33" t="s">
        <v>117</v>
      </c>
      <c r="E70" s="47">
        <v>0.9</v>
      </c>
      <c r="F70" s="47">
        <f t="shared" si="2"/>
        <v>198.59999999999997</v>
      </c>
      <c r="G70" s="33" t="s">
        <v>16</v>
      </c>
      <c r="H70" s="33"/>
      <c r="I70" s="34"/>
      <c r="J70" s="87"/>
      <c r="K70" s="14"/>
      <c r="L70" s="14"/>
      <c r="M70" s="14"/>
      <c r="N70" s="14"/>
      <c r="O70" s="14"/>
      <c r="P70" s="27"/>
      <c r="Q70" s="15"/>
    </row>
    <row r="71" spans="1:19" s="9" customFormat="1" ht="12.75" customHeight="1" x14ac:dyDescent="0.45">
      <c r="A71" s="52">
        <v>67</v>
      </c>
      <c r="B71" s="33" t="s">
        <v>18</v>
      </c>
      <c r="C71" s="29" t="s">
        <v>29</v>
      </c>
      <c r="D71" s="33" t="s">
        <v>118</v>
      </c>
      <c r="E71" s="45">
        <v>0.3</v>
      </c>
      <c r="F71" s="47">
        <f t="shared" si="2"/>
        <v>198.89999999999998</v>
      </c>
      <c r="G71" s="33" t="s">
        <v>10</v>
      </c>
      <c r="H71" s="33"/>
      <c r="I71" s="35" t="s">
        <v>40</v>
      </c>
      <c r="J71" s="87"/>
      <c r="K71" s="14"/>
      <c r="L71" s="14"/>
      <c r="M71" s="14"/>
      <c r="N71" s="14"/>
      <c r="O71" s="14"/>
      <c r="P71" s="27"/>
      <c r="Q71" s="15"/>
    </row>
    <row r="72" spans="1:19" s="9" customFormat="1" ht="92.15" customHeight="1" x14ac:dyDescent="0.45">
      <c r="A72" s="52">
        <v>68</v>
      </c>
      <c r="B72" s="10" t="s">
        <v>19</v>
      </c>
      <c r="C72" s="18"/>
      <c r="D72" s="33" t="s">
        <v>175</v>
      </c>
      <c r="E72" s="45">
        <v>0.7</v>
      </c>
      <c r="F72" s="47">
        <f t="shared" si="2"/>
        <v>199.59999999999997</v>
      </c>
      <c r="G72" s="10" t="s">
        <v>4</v>
      </c>
      <c r="H72" s="10"/>
      <c r="I72" s="36" t="s">
        <v>176</v>
      </c>
      <c r="J72" s="86"/>
      <c r="K72" s="14"/>
      <c r="L72" s="27"/>
      <c r="M72" s="15"/>
    </row>
    <row r="73" spans="1:19" s="9" customFormat="1" ht="38.25" customHeight="1" x14ac:dyDescent="0.45">
      <c r="A73" s="52">
        <v>69</v>
      </c>
      <c r="B73" s="10" t="s">
        <v>20</v>
      </c>
      <c r="C73" s="18"/>
      <c r="D73" s="10" t="s">
        <v>5</v>
      </c>
      <c r="E73" s="45">
        <v>0.1</v>
      </c>
      <c r="F73" s="47">
        <f t="shared" si="2"/>
        <v>199.69999999999996</v>
      </c>
      <c r="G73" s="12" t="s">
        <v>177</v>
      </c>
      <c r="H73" s="10"/>
      <c r="I73" s="12" t="s">
        <v>21</v>
      </c>
      <c r="J73" s="86"/>
      <c r="K73" s="14"/>
      <c r="L73" s="14"/>
      <c r="M73" s="14"/>
      <c r="N73" s="14"/>
      <c r="O73" s="14"/>
      <c r="P73" s="27"/>
      <c r="Q73" s="15"/>
    </row>
    <row r="74" spans="1:19" s="9" customFormat="1" ht="51" customHeight="1" x14ac:dyDescent="0.45">
      <c r="A74" s="52">
        <v>70</v>
      </c>
      <c r="B74" s="89" t="s">
        <v>41</v>
      </c>
      <c r="C74" s="21"/>
      <c r="D74" s="37" t="s">
        <v>11</v>
      </c>
      <c r="E74" s="48">
        <v>2.7</v>
      </c>
      <c r="F74" s="48">
        <f t="shared" si="2"/>
        <v>202.39999999999995</v>
      </c>
      <c r="G74" s="37" t="s">
        <v>7</v>
      </c>
      <c r="H74" s="37"/>
      <c r="I74" s="101" t="s">
        <v>182</v>
      </c>
      <c r="J74" s="70">
        <f>F74-F51</f>
        <v>44.499999999999972</v>
      </c>
      <c r="K74" s="14"/>
      <c r="L74" s="14"/>
      <c r="M74" s="14"/>
      <c r="N74" s="14"/>
      <c r="O74" s="14"/>
      <c r="P74" s="27"/>
      <c r="Q74" s="15"/>
    </row>
    <row r="75" spans="1:19" s="9" customFormat="1" ht="14.25" x14ac:dyDescent="0.45">
      <c r="A75" s="57"/>
      <c r="B75"/>
      <c r="C75"/>
      <c r="D75"/>
      <c r="E75" s="49"/>
      <c r="F75" s="49"/>
      <c r="G75"/>
      <c r="H75"/>
      <c r="I75"/>
      <c r="J75" s="72"/>
      <c r="K75" s="14"/>
      <c r="L75" s="14"/>
      <c r="M75" s="14"/>
      <c r="N75" s="14"/>
      <c r="O75" s="14"/>
      <c r="P75" s="27"/>
      <c r="Q75" s="15"/>
    </row>
    <row r="76" spans="1:19" s="9" customFormat="1" ht="14.25" x14ac:dyDescent="0.45">
      <c r="A76" s="57"/>
      <c r="B76"/>
      <c r="C76"/>
      <c r="D76"/>
      <c r="E76" s="49"/>
      <c r="F76" s="49"/>
      <c r="G76"/>
      <c r="H76"/>
      <c r="I76"/>
      <c r="J76" s="72"/>
      <c r="K76" s="14"/>
      <c r="L76" s="14"/>
      <c r="M76" s="14"/>
      <c r="N76" s="14"/>
      <c r="O76" s="14"/>
      <c r="P76" s="81" t="s">
        <v>131</v>
      </c>
      <c r="Q76" s="81" t="s">
        <v>132</v>
      </c>
      <c r="R76" s="81" t="s">
        <v>133</v>
      </c>
      <c r="S76" s="81" t="s">
        <v>134</v>
      </c>
    </row>
    <row r="77" spans="1:19" s="9" customFormat="1" ht="14.25" x14ac:dyDescent="0.45">
      <c r="A77" s="57"/>
      <c r="B77"/>
      <c r="C77"/>
      <c r="D77"/>
      <c r="E77" s="49"/>
      <c r="F77" s="49"/>
      <c r="G77"/>
      <c r="H77"/>
      <c r="I77"/>
      <c r="J77" s="72"/>
      <c r="K77" s="14"/>
      <c r="L77" s="14"/>
      <c r="M77" s="14"/>
      <c r="N77" s="14"/>
      <c r="O77" s="14"/>
      <c r="P77" s="82" t="s">
        <v>135</v>
      </c>
      <c r="Q77" s="82" t="s">
        <v>136</v>
      </c>
      <c r="R77" s="83">
        <v>42813.25</v>
      </c>
      <c r="S77" s="82"/>
    </row>
    <row r="78" spans="1:19" s="9" customFormat="1" ht="14.25" x14ac:dyDescent="0.45">
      <c r="A78" s="57"/>
      <c r="B78"/>
      <c r="C78"/>
      <c r="D78"/>
      <c r="E78" s="49"/>
      <c r="F78" s="49"/>
      <c r="G78"/>
      <c r="H78"/>
      <c r="I78"/>
      <c r="J78" s="72"/>
      <c r="K78" s="14"/>
      <c r="L78" s="14"/>
      <c r="M78" s="14"/>
      <c r="N78" s="14"/>
      <c r="O78" s="14"/>
      <c r="P78" s="82">
        <v>1</v>
      </c>
      <c r="Q78" s="82" t="s">
        <v>137</v>
      </c>
      <c r="R78" s="83">
        <v>42813.275694444441</v>
      </c>
      <c r="S78" s="83">
        <v>42813.335416666669</v>
      </c>
    </row>
    <row r="79" spans="1:19" s="9" customFormat="1" ht="14.25" x14ac:dyDescent="0.45">
      <c r="A79" s="57"/>
      <c r="B79"/>
      <c r="C79"/>
      <c r="D79"/>
      <c r="E79" s="49"/>
      <c r="F79" s="49"/>
      <c r="G79"/>
      <c r="H79"/>
      <c r="I79"/>
      <c r="J79" s="72"/>
      <c r="K79" s="14"/>
      <c r="L79" s="14"/>
      <c r="M79" s="14"/>
      <c r="N79" s="14"/>
      <c r="O79" s="14"/>
      <c r="P79" s="82">
        <v>2</v>
      </c>
      <c r="Q79" s="82" t="s">
        <v>158</v>
      </c>
      <c r="R79" s="83">
        <v>42813.323611111111</v>
      </c>
      <c r="S79" s="83">
        <v>42813.416666666664</v>
      </c>
    </row>
    <row r="80" spans="1:19" s="9" customFormat="1" ht="14.25" x14ac:dyDescent="0.45">
      <c r="A80" s="57"/>
      <c r="B80"/>
      <c r="C80"/>
      <c r="D80"/>
      <c r="E80" s="49"/>
      <c r="F80" s="49"/>
      <c r="G80"/>
      <c r="H80"/>
      <c r="I80"/>
      <c r="J80" s="72"/>
      <c r="K80" s="14"/>
      <c r="L80" s="14"/>
      <c r="M80" s="14"/>
      <c r="N80" s="14"/>
      <c r="O80" s="14"/>
      <c r="P80" s="91">
        <v>3</v>
      </c>
      <c r="Q80" s="91" t="s">
        <v>138</v>
      </c>
      <c r="R80" s="92">
        <v>42813.382638888892</v>
      </c>
      <c r="S80" s="92">
        <v>42813.55</v>
      </c>
    </row>
    <row r="81" spans="1:19" s="9" customFormat="1" ht="14.25" x14ac:dyDescent="0.45">
      <c r="A81" s="57"/>
      <c r="B81"/>
      <c r="C81"/>
      <c r="D81"/>
      <c r="E81" s="49"/>
      <c r="F81" s="49"/>
      <c r="G81"/>
      <c r="H81"/>
      <c r="I81"/>
      <c r="J81" s="72"/>
      <c r="K81" s="14"/>
      <c r="L81" s="14"/>
      <c r="M81" s="14"/>
      <c r="N81" s="14"/>
      <c r="O81" s="14"/>
      <c r="P81" s="82">
        <v>4</v>
      </c>
      <c r="Q81" s="82" t="s">
        <v>139</v>
      </c>
      <c r="R81" s="83">
        <v>42813.411805555559</v>
      </c>
      <c r="S81" s="83">
        <v>42813.616666666669</v>
      </c>
    </row>
    <row r="82" spans="1:19" s="9" customFormat="1" ht="14.25" x14ac:dyDescent="0.45">
      <c r="A82" s="57"/>
      <c r="B82"/>
      <c r="C82"/>
      <c r="D82"/>
      <c r="E82" s="49"/>
      <c r="F82" s="49"/>
      <c r="G82"/>
      <c r="H82"/>
      <c r="I82"/>
      <c r="J82" s="72"/>
      <c r="K82" s="14"/>
      <c r="L82" s="14"/>
      <c r="M82" s="14"/>
      <c r="N82" s="14"/>
      <c r="O82" s="14"/>
      <c r="P82" s="91">
        <v>5</v>
      </c>
      <c r="Q82" s="91" t="s">
        <v>140</v>
      </c>
      <c r="R82" s="92">
        <v>42813.443749999999</v>
      </c>
      <c r="S82" s="92">
        <v>42813.688888888886</v>
      </c>
    </row>
    <row r="83" spans="1:19" s="9" customFormat="1" ht="14.25" x14ac:dyDescent="0.45">
      <c r="A83" s="57"/>
      <c r="B83"/>
      <c r="C83"/>
      <c r="D83"/>
      <c r="E83" s="49"/>
      <c r="F83" s="49"/>
      <c r="G83"/>
      <c r="H83"/>
      <c r="I83"/>
      <c r="J83" s="72"/>
      <c r="K83" s="14"/>
      <c r="L83" s="14"/>
      <c r="M83" s="14"/>
      <c r="N83" s="14"/>
      <c r="O83" s="14"/>
      <c r="P83" s="91" t="s">
        <v>141</v>
      </c>
      <c r="Q83" s="91" t="s">
        <v>142</v>
      </c>
      <c r="R83" s="92">
        <v>42813.495138888888</v>
      </c>
      <c r="S83" s="92">
        <v>42813.8125</v>
      </c>
    </row>
    <row r="84" spans="1:19" s="9" customFormat="1" ht="13.25" x14ac:dyDescent="0.45">
      <c r="A84" s="57"/>
      <c r="B84" s="1"/>
      <c r="C84" s="19"/>
      <c r="D84" s="1"/>
      <c r="E84" s="50"/>
      <c r="F84" s="51"/>
      <c r="G84" s="1"/>
      <c r="H84" s="1"/>
      <c r="I84" s="26"/>
      <c r="J84" s="73"/>
      <c r="K84" s="14"/>
      <c r="L84" s="14"/>
      <c r="M84" s="14"/>
      <c r="N84" s="14"/>
      <c r="O84" s="14"/>
      <c r="P84" s="82"/>
      <c r="Q84" s="82"/>
      <c r="R84" s="83"/>
      <c r="S84" s="83"/>
    </row>
    <row r="85" spans="1:19" s="9" customFormat="1" x14ac:dyDescent="0.45">
      <c r="A85" s="57"/>
      <c r="B85" s="1"/>
      <c r="C85" s="19"/>
      <c r="D85" s="1"/>
      <c r="E85" s="50"/>
      <c r="F85" s="51"/>
      <c r="G85" s="1"/>
      <c r="H85" s="1"/>
      <c r="I85" s="26"/>
      <c r="J85" s="73"/>
      <c r="K85" s="14"/>
      <c r="L85" s="14"/>
      <c r="M85" s="14"/>
      <c r="N85" s="14"/>
      <c r="O85" s="14"/>
      <c r="P85" s="27"/>
      <c r="Q85" s="15"/>
    </row>
    <row r="86" spans="1:19" s="9" customFormat="1" x14ac:dyDescent="0.45">
      <c r="A86" s="57"/>
      <c r="B86" s="1"/>
      <c r="C86" s="19"/>
      <c r="D86" s="1"/>
      <c r="E86" s="50"/>
      <c r="F86" s="51"/>
      <c r="G86" s="1"/>
      <c r="H86" s="1"/>
      <c r="I86" s="26"/>
      <c r="J86" s="73"/>
      <c r="K86" s="14"/>
      <c r="L86" s="14"/>
      <c r="M86" s="14"/>
      <c r="N86" s="14"/>
      <c r="O86" s="14"/>
      <c r="P86" s="27"/>
      <c r="Q86" s="15"/>
    </row>
    <row r="87" spans="1:19" s="9" customFormat="1" x14ac:dyDescent="0.45">
      <c r="A87" s="57"/>
      <c r="B87" s="1"/>
      <c r="C87" s="20"/>
      <c r="D87" s="1"/>
      <c r="E87" s="50"/>
      <c r="F87" s="51"/>
      <c r="G87" s="1"/>
      <c r="H87" s="1"/>
      <c r="I87" s="25"/>
      <c r="J87" s="74"/>
      <c r="K87" s="14"/>
      <c r="L87" s="14"/>
      <c r="M87" s="14"/>
      <c r="N87" s="14"/>
      <c r="O87" s="14"/>
      <c r="P87" s="27"/>
      <c r="Q87" s="15"/>
    </row>
    <row r="88" spans="1:19" s="9" customFormat="1" x14ac:dyDescent="0.45">
      <c r="A88" s="57"/>
      <c r="B88" s="1"/>
      <c r="C88" s="16"/>
      <c r="D88" s="1"/>
      <c r="E88" s="50"/>
      <c r="F88" s="51"/>
      <c r="G88" s="1"/>
      <c r="H88" s="1"/>
      <c r="I88" s="25"/>
      <c r="J88" s="74"/>
      <c r="K88" s="14"/>
      <c r="L88" s="14"/>
      <c r="M88" s="14"/>
      <c r="N88" s="14"/>
      <c r="O88" s="14"/>
      <c r="P88" s="27"/>
      <c r="Q88" s="15"/>
    </row>
    <row r="89" spans="1:19" s="9" customFormat="1" x14ac:dyDescent="0.45">
      <c r="A89" s="57"/>
      <c r="B89" s="1"/>
      <c r="C89" s="16"/>
      <c r="D89" s="1"/>
      <c r="E89" s="50"/>
      <c r="F89" s="51"/>
      <c r="G89" s="1"/>
      <c r="H89" s="1"/>
      <c r="I89" s="25"/>
      <c r="J89" s="74"/>
      <c r="K89" s="14"/>
      <c r="L89" s="14"/>
      <c r="M89" s="14"/>
      <c r="N89" s="14"/>
      <c r="O89" s="14"/>
      <c r="P89" s="27"/>
      <c r="Q89" s="15"/>
    </row>
    <row r="90" spans="1:19" s="9" customFormat="1" x14ac:dyDescent="0.45">
      <c r="A90" s="57"/>
      <c r="B90" s="1"/>
      <c r="C90" s="16"/>
      <c r="D90" s="1"/>
      <c r="E90" s="50"/>
      <c r="F90" s="51"/>
      <c r="G90" s="1"/>
      <c r="H90" s="1"/>
      <c r="I90" s="25"/>
      <c r="J90" s="74"/>
      <c r="K90" s="14"/>
      <c r="L90" s="14"/>
      <c r="M90" s="14"/>
      <c r="N90" s="14"/>
      <c r="O90" s="14"/>
      <c r="P90" s="27"/>
      <c r="Q90" s="15"/>
    </row>
    <row r="91" spans="1:19" s="9" customFormat="1" x14ac:dyDescent="0.45">
      <c r="A91" s="57"/>
      <c r="B91" s="1"/>
      <c r="C91" s="16"/>
      <c r="D91" s="1"/>
      <c r="E91" s="50"/>
      <c r="F91" s="51"/>
      <c r="G91" s="1"/>
      <c r="H91" s="1"/>
      <c r="I91" s="25"/>
      <c r="J91" s="74"/>
      <c r="K91" s="14"/>
      <c r="L91" s="14"/>
      <c r="M91" s="14"/>
      <c r="N91" s="14"/>
      <c r="O91" s="14"/>
      <c r="P91" s="27"/>
      <c r="Q91" s="15"/>
    </row>
    <row r="92" spans="1:19" s="9" customFormat="1" x14ac:dyDescent="0.45">
      <c r="A92" s="57"/>
      <c r="B92" s="1"/>
      <c r="C92" s="16"/>
      <c r="D92" s="1"/>
      <c r="E92" s="50"/>
      <c r="F92" s="51"/>
      <c r="G92" s="1"/>
      <c r="H92" s="1"/>
      <c r="I92" s="25"/>
      <c r="J92" s="74"/>
      <c r="K92" s="14"/>
      <c r="L92" s="14"/>
      <c r="M92" s="14"/>
      <c r="N92" s="14"/>
      <c r="O92" s="14"/>
      <c r="P92" s="27"/>
      <c r="Q92" s="15"/>
    </row>
    <row r="93" spans="1:19" s="9" customFormat="1" x14ac:dyDescent="0.45">
      <c r="A93" s="57"/>
      <c r="B93" s="1"/>
      <c r="C93" s="16"/>
      <c r="D93" s="1"/>
      <c r="E93" s="50"/>
      <c r="F93" s="51"/>
      <c r="G93" s="1"/>
      <c r="H93" s="1"/>
      <c r="I93" s="25"/>
      <c r="J93" s="62"/>
      <c r="K93" s="14"/>
      <c r="L93" s="14"/>
      <c r="M93" s="14"/>
      <c r="N93" s="14"/>
      <c r="O93" s="14"/>
      <c r="P93" s="27"/>
      <c r="Q93" s="15"/>
    </row>
    <row r="94" spans="1:19" s="9" customFormat="1" x14ac:dyDescent="0.45">
      <c r="A94" s="57"/>
      <c r="B94" s="1"/>
      <c r="C94" s="16"/>
      <c r="D94" s="1"/>
      <c r="E94" s="50"/>
      <c r="F94" s="51"/>
      <c r="G94" s="1"/>
      <c r="H94" s="1"/>
      <c r="I94" s="25"/>
      <c r="J94" s="62"/>
      <c r="K94" s="14"/>
      <c r="L94" s="14"/>
      <c r="M94" s="14"/>
      <c r="N94" s="14"/>
      <c r="O94" s="14"/>
      <c r="P94" s="27"/>
      <c r="Q94" s="15"/>
    </row>
    <row r="95" spans="1:19" s="9" customFormat="1" x14ac:dyDescent="0.45">
      <c r="A95" s="57"/>
      <c r="B95" s="1"/>
      <c r="C95" s="16"/>
      <c r="D95" s="1"/>
      <c r="E95" s="50"/>
      <c r="F95" s="51"/>
      <c r="G95" s="1"/>
      <c r="H95" s="1"/>
      <c r="I95" s="25"/>
      <c r="J95" s="62"/>
      <c r="K95" s="14"/>
      <c r="L95" s="14"/>
      <c r="M95" s="14"/>
      <c r="N95" s="14"/>
      <c r="O95" s="14"/>
      <c r="P95" s="27"/>
      <c r="Q95" s="15"/>
    </row>
    <row r="96" spans="1:19" s="9" customFormat="1" x14ac:dyDescent="0.45">
      <c r="A96" s="57"/>
      <c r="B96" s="1"/>
      <c r="C96" s="16"/>
      <c r="D96" s="1"/>
      <c r="E96" s="50"/>
      <c r="F96" s="51"/>
      <c r="G96" s="1"/>
      <c r="H96" s="1"/>
      <c r="I96" s="25"/>
      <c r="J96" s="62"/>
      <c r="K96" s="14"/>
      <c r="L96" s="14"/>
      <c r="M96" s="14"/>
      <c r="N96" s="14"/>
      <c r="O96" s="14"/>
      <c r="P96" s="27"/>
      <c r="Q96" s="15"/>
    </row>
    <row r="97" spans="1:19" s="9" customFormat="1" x14ac:dyDescent="0.45">
      <c r="A97" s="57"/>
      <c r="B97" s="1"/>
      <c r="C97" s="16"/>
      <c r="D97" s="1"/>
      <c r="E97" s="50"/>
      <c r="F97" s="51"/>
      <c r="G97" s="1"/>
      <c r="H97" s="1"/>
      <c r="I97" s="25"/>
      <c r="J97" s="62"/>
      <c r="K97" s="14"/>
      <c r="L97" s="14"/>
      <c r="M97" s="14"/>
      <c r="N97" s="14"/>
      <c r="O97" s="14"/>
      <c r="P97" s="27"/>
      <c r="Q97" s="15"/>
    </row>
    <row r="98" spans="1:19" s="9" customFormat="1" x14ac:dyDescent="0.45">
      <c r="A98" s="57"/>
      <c r="B98" s="1"/>
      <c r="C98" s="16"/>
      <c r="D98" s="1"/>
      <c r="E98" s="50"/>
      <c r="F98" s="51"/>
      <c r="G98" s="1"/>
      <c r="H98" s="1"/>
      <c r="I98" s="25"/>
      <c r="J98" s="62"/>
      <c r="K98" s="14"/>
      <c r="L98" s="14"/>
      <c r="M98" s="14"/>
      <c r="N98" s="14"/>
      <c r="O98" s="14"/>
      <c r="P98" s="27"/>
      <c r="Q98" s="15"/>
    </row>
    <row r="99" spans="1:19" s="9" customFormat="1" x14ac:dyDescent="0.45">
      <c r="A99" s="57"/>
      <c r="B99" s="1"/>
      <c r="C99" s="16"/>
      <c r="D99" s="1"/>
      <c r="E99" s="50"/>
      <c r="F99" s="51"/>
      <c r="G99" s="1"/>
      <c r="H99" s="1"/>
      <c r="I99" s="25"/>
      <c r="J99" s="62"/>
      <c r="K99" s="14"/>
      <c r="L99" s="14"/>
      <c r="M99" s="14"/>
      <c r="N99" s="14"/>
      <c r="O99" s="14"/>
      <c r="P99" s="27"/>
      <c r="Q99" s="15"/>
    </row>
    <row r="100" spans="1:19" s="9" customFormat="1" x14ac:dyDescent="0.45">
      <c r="A100" s="57"/>
      <c r="B100" s="1"/>
      <c r="C100" s="16"/>
      <c r="D100" s="1"/>
      <c r="E100" s="50"/>
      <c r="F100" s="51"/>
      <c r="G100" s="1"/>
      <c r="H100" s="1"/>
      <c r="I100" s="25"/>
      <c r="J100" s="62"/>
      <c r="K100" s="14"/>
      <c r="L100" s="14"/>
      <c r="M100" s="14"/>
      <c r="N100" s="14"/>
      <c r="O100" s="14"/>
      <c r="P100" s="27"/>
      <c r="Q100" s="15"/>
    </row>
    <row r="101" spans="1:19" s="9" customFormat="1" x14ac:dyDescent="0.45">
      <c r="A101" s="57"/>
      <c r="B101" s="1"/>
      <c r="C101" s="16"/>
      <c r="D101" s="1"/>
      <c r="E101" s="50"/>
      <c r="F101" s="51"/>
      <c r="G101" s="1"/>
      <c r="H101" s="1"/>
      <c r="I101" s="25"/>
      <c r="J101" s="62"/>
      <c r="K101" s="14"/>
      <c r="L101" s="14"/>
      <c r="M101" s="14"/>
      <c r="N101" s="14"/>
      <c r="O101" s="14"/>
      <c r="P101" s="27"/>
      <c r="Q101" s="15"/>
    </row>
    <row r="102" spans="1:19" s="9" customFormat="1" x14ac:dyDescent="0.45">
      <c r="A102" s="57"/>
      <c r="B102" s="1"/>
      <c r="C102" s="16"/>
      <c r="D102" s="1"/>
      <c r="E102" s="50"/>
      <c r="F102" s="51"/>
      <c r="G102" s="1"/>
      <c r="H102" s="1"/>
      <c r="I102" s="25"/>
      <c r="J102" s="62"/>
      <c r="K102" s="14"/>
      <c r="L102" s="14"/>
      <c r="M102" s="14"/>
      <c r="N102" s="14"/>
      <c r="O102" s="14"/>
      <c r="P102" s="27"/>
      <c r="Q102" s="15"/>
    </row>
    <row r="103" spans="1:19" s="9" customFormat="1" x14ac:dyDescent="0.45">
      <c r="A103" s="57"/>
      <c r="B103" s="1"/>
      <c r="C103" s="16"/>
      <c r="D103" s="1"/>
      <c r="E103" s="50"/>
      <c r="F103" s="51"/>
      <c r="G103" s="1"/>
      <c r="H103" s="1"/>
      <c r="I103" s="25"/>
      <c r="J103" s="62"/>
      <c r="K103" s="14"/>
      <c r="L103" s="14"/>
      <c r="M103" s="14"/>
      <c r="N103" s="14"/>
      <c r="O103" s="14"/>
      <c r="P103" s="27"/>
      <c r="Q103" s="15"/>
    </row>
    <row r="104" spans="1:19" s="9" customFormat="1" x14ac:dyDescent="0.45">
      <c r="A104" s="57"/>
      <c r="B104" s="1"/>
      <c r="C104" s="16"/>
      <c r="D104" s="1"/>
      <c r="E104" s="50"/>
      <c r="F104" s="51"/>
      <c r="G104" s="1"/>
      <c r="H104" s="1"/>
      <c r="I104" s="25"/>
      <c r="J104" s="62"/>
      <c r="K104" s="14"/>
      <c r="L104" s="14"/>
      <c r="M104" s="14"/>
      <c r="N104" s="14"/>
      <c r="O104" s="14"/>
      <c r="P104" s="27"/>
      <c r="Q104" s="15"/>
    </row>
    <row r="105" spans="1:19" s="9" customFormat="1" x14ac:dyDescent="0.45">
      <c r="A105" s="57"/>
      <c r="B105" s="1"/>
      <c r="C105" s="16"/>
      <c r="D105" s="1"/>
      <c r="E105" s="50"/>
      <c r="F105" s="51"/>
      <c r="G105" s="1"/>
      <c r="H105" s="1"/>
      <c r="I105" s="25"/>
      <c r="J105" s="62"/>
      <c r="K105" s="14"/>
      <c r="L105" s="14"/>
      <c r="M105" s="14"/>
      <c r="N105" s="14"/>
      <c r="O105" s="14"/>
      <c r="P105" s="27"/>
      <c r="Q105" s="15"/>
    </row>
    <row r="106" spans="1:19" s="9" customFormat="1" x14ac:dyDescent="0.45">
      <c r="A106" s="57"/>
      <c r="B106" s="1"/>
      <c r="C106" s="16"/>
      <c r="D106" s="1"/>
      <c r="E106" s="3"/>
      <c r="F106" s="43"/>
      <c r="G106" s="1"/>
      <c r="H106" s="1"/>
      <c r="I106" s="25"/>
      <c r="J106" s="62"/>
      <c r="K106" s="14"/>
      <c r="L106" s="14"/>
      <c r="M106" s="14"/>
      <c r="N106" s="14"/>
      <c r="O106" s="14"/>
      <c r="P106" s="27"/>
      <c r="Q106" s="15"/>
    </row>
    <row r="107" spans="1:19" s="9" customFormat="1" x14ac:dyDescent="0.45">
      <c r="A107" s="57"/>
      <c r="B107" s="1"/>
      <c r="C107" s="16"/>
      <c r="D107" s="1"/>
      <c r="E107" s="3"/>
      <c r="F107" s="43"/>
      <c r="G107" s="1"/>
      <c r="H107" s="1"/>
      <c r="I107" s="25"/>
      <c r="J107" s="62"/>
      <c r="K107" s="14"/>
      <c r="L107" s="14"/>
      <c r="M107" s="14"/>
      <c r="N107" s="14"/>
      <c r="O107" s="14"/>
      <c r="P107" s="27"/>
      <c r="Q107" s="15"/>
    </row>
    <row r="108" spans="1:19" s="9" customFormat="1" x14ac:dyDescent="0.45">
      <c r="A108" s="57"/>
      <c r="B108" s="1"/>
      <c r="C108" s="16"/>
      <c r="D108" s="1"/>
      <c r="E108" s="3"/>
      <c r="F108" s="43"/>
      <c r="G108" s="1"/>
      <c r="H108" s="1"/>
      <c r="I108" s="25"/>
      <c r="J108" s="62"/>
      <c r="K108" s="14"/>
      <c r="L108" s="14"/>
      <c r="M108" s="14"/>
      <c r="N108" s="14"/>
      <c r="O108" s="14"/>
      <c r="P108" s="27"/>
      <c r="Q108" s="15"/>
    </row>
    <row r="109" spans="1:19" s="9" customFormat="1" x14ac:dyDescent="0.45">
      <c r="A109" s="57"/>
      <c r="B109" s="1"/>
      <c r="C109" s="16"/>
      <c r="D109" s="1"/>
      <c r="E109" s="3"/>
      <c r="F109" s="43"/>
      <c r="G109" s="1"/>
      <c r="H109" s="1"/>
      <c r="I109" s="25"/>
      <c r="J109" s="62"/>
      <c r="K109" s="14"/>
      <c r="L109" s="14"/>
      <c r="M109" s="14"/>
      <c r="N109" s="14"/>
      <c r="O109" s="14"/>
      <c r="P109" s="27"/>
      <c r="Q109" s="15"/>
    </row>
    <row r="110" spans="1:19" s="9" customFormat="1" x14ac:dyDescent="0.45">
      <c r="A110" s="57"/>
      <c r="B110" s="1"/>
      <c r="C110" s="16"/>
      <c r="D110" s="1"/>
      <c r="E110" s="3"/>
      <c r="F110" s="43"/>
      <c r="G110" s="1"/>
      <c r="H110" s="1"/>
      <c r="I110" s="25"/>
      <c r="J110" s="62"/>
      <c r="K110" s="14"/>
      <c r="L110" s="14"/>
      <c r="M110" s="14"/>
      <c r="N110" s="14"/>
      <c r="O110" s="14"/>
      <c r="P110" s="27"/>
      <c r="Q110" s="15"/>
    </row>
    <row r="111" spans="1:19" s="9" customFormat="1" x14ac:dyDescent="0.45">
      <c r="A111" s="57"/>
      <c r="B111" s="1"/>
      <c r="C111" s="16"/>
      <c r="D111" s="1"/>
      <c r="E111" s="3"/>
      <c r="F111" s="43"/>
      <c r="G111" s="1"/>
      <c r="H111" s="1"/>
      <c r="I111" s="25"/>
      <c r="J111" s="62"/>
      <c r="K111" s="14"/>
      <c r="L111" s="14"/>
      <c r="M111" s="14"/>
      <c r="N111" s="14"/>
      <c r="O111" s="14"/>
      <c r="P111" s="27"/>
      <c r="Q111" s="15"/>
    </row>
    <row r="112" spans="1:19" s="9" customFormat="1" x14ac:dyDescent="0.45">
      <c r="A112" s="57"/>
      <c r="B112" s="1"/>
      <c r="C112" s="16"/>
      <c r="D112" s="1"/>
      <c r="E112" s="3"/>
      <c r="F112" s="43"/>
      <c r="G112" s="1"/>
      <c r="H112" s="1"/>
      <c r="I112" s="25"/>
      <c r="J112" s="62"/>
      <c r="K112" s="14"/>
      <c r="L112" s="14"/>
      <c r="M112" s="14"/>
      <c r="N112" s="14"/>
      <c r="O112" s="14"/>
      <c r="P112" s="27"/>
      <c r="Q112" s="15"/>
      <c r="R112" s="1"/>
      <c r="S112" s="1"/>
    </row>
    <row r="113" spans="11:17" x14ac:dyDescent="0.45">
      <c r="K113" s="14"/>
      <c r="L113" s="14"/>
      <c r="M113" s="14"/>
      <c r="N113" s="14"/>
      <c r="O113" s="14"/>
      <c r="Q113" s="11"/>
    </row>
    <row r="114" spans="11:17" x14ac:dyDescent="0.45">
      <c r="Q114" s="11"/>
    </row>
    <row r="115" spans="11:17" x14ac:dyDescent="0.45">
      <c r="Q115" s="11"/>
    </row>
  </sheetData>
  <phoneticPr fontId="1"/>
  <pageMargins left="0.82677165354330717" right="0.23622047244094491" top="0.15748031496062992" bottom="0.19685039370078741" header="0.31496062992125984" footer="0.31496062992125984"/>
  <pageSetup paperSize="9" scale="6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25" x14ac:dyDescent="0.4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2017_BRM319</vt:lpstr>
      <vt:lpstr>Sheet3</vt:lpstr>
      <vt:lpstr>'2017_BRM319'!Print_Area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桑田芳昭</cp:lastModifiedBy>
  <cp:lastPrinted>2020-11-11T08:18:21Z</cp:lastPrinted>
  <dcterms:created xsi:type="dcterms:W3CDTF">2011-02-06T12:06:47Z</dcterms:created>
  <dcterms:modified xsi:type="dcterms:W3CDTF">2020-11-15T08:55:02Z</dcterms:modified>
</cp:coreProperties>
</file>