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01"/>
  <workbookPr codeName="ThisWorkbook" defaultThemeVersion="124226"/>
  <mc:AlternateContent xmlns:mc="http://schemas.openxmlformats.org/markup-compatibility/2006">
    <mc:Choice Requires="x15">
      <x15ac:absPath xmlns:x15ac="http://schemas.microsoft.com/office/spreadsheetml/2010/11/ac" url="C:\Users\hayav\OneDrive\京都BRM\BRM2021京都\BRM417\"/>
    </mc:Choice>
  </mc:AlternateContent>
  <xr:revisionPtr revIDLastSave="0" documentId="13_ncr:1_{ABBAC15E-88CD-47F8-8FD7-6CFBEFE9AAB7}" xr6:coauthVersionLast="46" xr6:coauthVersionMax="46" xr10:uidLastSave="{00000000-0000-0000-0000-000000000000}"/>
  <bookViews>
    <workbookView xWindow="3048" yWindow="816" windowWidth="19308" windowHeight="10992" xr2:uid="{00000000-000D-0000-FFFF-FFFF00000000}"/>
  </bookViews>
  <sheets>
    <sheet name="Sheet1" sheetId="1" r:id="rId1"/>
    <sheet name="Sheet2" sheetId="2" r:id="rId2"/>
    <sheet name="Sheet3" sheetId="3" r:id="rId3"/>
  </sheets>
  <definedNames>
    <definedName name="_xlnm._FilterDatabase" localSheetId="0" hidden="1">Sheet1!$A$4:$L$102</definedName>
    <definedName name="_xlnm.Print_Area" localSheetId="0">Sheet1!$A$1:$L$173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18" i="1" l="1"/>
  <c r="H17" i="1"/>
  <c r="H16" i="1"/>
  <c r="H15" i="1"/>
  <c r="H14" i="1"/>
  <c r="H13" i="1"/>
  <c r="H12" i="1"/>
  <c r="H11" i="1"/>
  <c r="H10" i="1"/>
  <c r="H9" i="1"/>
  <c r="H8" i="1"/>
  <c r="H7" i="1"/>
  <c r="A7" i="1"/>
  <c r="H102" i="1"/>
  <c r="H101" i="1"/>
  <c r="L102" i="1"/>
  <c r="L85" i="1"/>
  <c r="L65" i="1"/>
  <c r="L60" i="1"/>
  <c r="L54" i="1"/>
  <c r="L46" i="1"/>
  <c r="L40" i="1"/>
  <c r="L20" i="1"/>
  <c r="H76" i="1"/>
  <c r="H77" i="1"/>
  <c r="H78" i="1"/>
  <c r="H79" i="1"/>
  <c r="H80" i="1"/>
  <c r="H81" i="1"/>
  <c r="H82" i="1"/>
  <c r="H83" i="1"/>
  <c r="H84" i="1"/>
  <c r="H85" i="1"/>
  <c r="H86" i="1"/>
  <c r="H87" i="1"/>
  <c r="H88" i="1"/>
  <c r="H89" i="1"/>
  <c r="H90" i="1"/>
  <c r="H91" i="1"/>
  <c r="H92" i="1"/>
  <c r="H93" i="1"/>
  <c r="H94" i="1"/>
  <c r="H95" i="1"/>
  <c r="H96" i="1"/>
  <c r="H97" i="1"/>
  <c r="H98" i="1"/>
  <c r="H99" i="1"/>
  <c r="H100" i="1"/>
  <c r="H75" i="1"/>
  <c r="H74" i="1"/>
  <c r="H73" i="1"/>
  <c r="H72" i="1"/>
  <c r="H71" i="1"/>
  <c r="H70" i="1"/>
  <c r="H69" i="1"/>
  <c r="H68" i="1"/>
  <c r="H67" i="1"/>
  <c r="H66" i="1"/>
  <c r="H65" i="1"/>
  <c r="H64" i="1"/>
  <c r="H63" i="1"/>
  <c r="H62" i="1"/>
  <c r="H61" i="1"/>
  <c r="H60" i="1"/>
  <c r="H59" i="1"/>
  <c r="H58" i="1"/>
  <c r="H57" i="1"/>
  <c r="H56" i="1"/>
  <c r="H55" i="1"/>
  <c r="H54" i="1"/>
  <c r="H53" i="1"/>
  <c r="H52" i="1"/>
  <c r="H51" i="1"/>
  <c r="H50" i="1"/>
  <c r="H49" i="1"/>
  <c r="H48" i="1"/>
  <c r="H47" i="1"/>
  <c r="H46" i="1"/>
  <c r="H45" i="1"/>
  <c r="H44" i="1"/>
  <c r="H43" i="1"/>
  <c r="H42" i="1"/>
  <c r="H41" i="1"/>
  <c r="H40" i="1"/>
  <c r="H39" i="1"/>
  <c r="H38" i="1"/>
  <c r="H37" i="1"/>
  <c r="H36" i="1"/>
  <c r="H35" i="1"/>
  <c r="H34" i="1"/>
  <c r="H33" i="1"/>
  <c r="H32" i="1"/>
  <c r="H31" i="1"/>
  <c r="H30" i="1"/>
  <c r="H29" i="1"/>
  <c r="H28" i="1"/>
  <c r="H27" i="1"/>
  <c r="H26" i="1"/>
  <c r="H25" i="1"/>
  <c r="H24" i="1"/>
  <c r="H23" i="1"/>
  <c r="H22" i="1"/>
  <c r="H21" i="1"/>
  <c r="H20" i="1"/>
  <c r="H19" i="1"/>
  <c r="A8" i="1" l="1"/>
  <c r="A9" i="1" l="1"/>
  <c r="A10" i="1" s="1"/>
  <c r="A11" i="1" l="1"/>
  <c r="A12" i="1" s="1"/>
  <c r="A13" i="1" s="1"/>
  <c r="A14" i="1" s="1"/>
  <c r="A15" i="1" s="1"/>
  <c r="A16" i="1" l="1"/>
  <c r="A17" i="1" s="1"/>
  <c r="A18" i="1" s="1"/>
  <c r="A19" i="1" s="1"/>
  <c r="A20" i="1" s="1"/>
  <c r="A21" i="1" s="1"/>
  <c r="A22" i="1" s="1"/>
  <c r="A23" i="1" s="1"/>
  <c r="A24" i="1" s="1"/>
  <c r="A25" i="1" l="1"/>
  <c r="A26" i="1" s="1"/>
  <c r="A27" i="1" s="1"/>
  <c r="A28" i="1" s="1"/>
  <c r="A29" i="1" s="1"/>
  <c r="A30" i="1" s="1"/>
  <c r="A31" i="1" l="1"/>
  <c r="A32" i="1" l="1"/>
  <c r="A33" i="1" s="1"/>
  <c r="A34" i="1" s="1"/>
  <c r="A35" i="1" s="1"/>
  <c r="A36" i="1" s="1"/>
  <c r="A37" i="1" s="1"/>
  <c r="A38" i="1" s="1"/>
  <c r="A39" i="1" s="1"/>
  <c r="A40" i="1" l="1"/>
  <c r="A41" i="1" s="1"/>
  <c r="A42" i="1" s="1"/>
  <c r="A43" i="1" s="1"/>
  <c r="A44" i="1" s="1"/>
  <c r="A45" i="1" s="1"/>
  <c r="A46" i="1" s="1"/>
  <c r="A47" i="1" s="1"/>
  <c r="A48" i="1" s="1"/>
  <c r="A49" i="1" s="1"/>
  <c r="A50" i="1" s="1"/>
  <c r="A51" i="1" s="1"/>
  <c r="A52" i="1" s="1"/>
  <c r="A53" i="1" s="1"/>
  <c r="A54" i="1" l="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alcChain>
</file>

<file path=xl/sharedStrings.xml><?xml version="1.0" encoding="utf-8"?>
<sst xmlns="http://schemas.openxmlformats.org/spreadsheetml/2006/main" count="463" uniqueCount="163">
  <si>
    <t>形状</t>
    <rPh sb="0" eb="2">
      <t>ケイジョウ</t>
    </rPh>
    <phoneticPr fontId="2"/>
  </si>
  <si>
    <t>信号</t>
    <rPh sb="0" eb="2">
      <t>シンゴウ</t>
    </rPh>
    <phoneticPr fontId="2"/>
  </si>
  <si>
    <t>ポイント</t>
    <phoneticPr fontId="2"/>
  </si>
  <si>
    <t>標識</t>
    <rPh sb="0" eb="2">
      <t>ヒョウシキ</t>
    </rPh>
    <phoneticPr fontId="2"/>
  </si>
  <si>
    <t>現在地からの進行先</t>
    <rPh sb="0" eb="3">
      <t>ゲンザイチ</t>
    </rPh>
    <rPh sb="6" eb="8">
      <t>シンコウ</t>
    </rPh>
    <rPh sb="8" eb="9">
      <t>サキ</t>
    </rPh>
    <phoneticPr fontId="2"/>
  </si>
  <si>
    <t>現在地までの</t>
    <rPh sb="0" eb="3">
      <t>ゲンザイチ</t>
    </rPh>
    <phoneticPr fontId="2"/>
  </si>
  <si>
    <t>備考</t>
    <rPh sb="0" eb="2">
      <t>ビコウ</t>
    </rPh>
    <phoneticPr fontId="2"/>
  </si>
  <si>
    <t>PC間</t>
    <rPh sb="2" eb="3">
      <t>アイダ</t>
    </rPh>
    <phoneticPr fontId="2"/>
  </si>
  <si>
    <t>方角</t>
    <rPh sb="0" eb="2">
      <t>ホウガク</t>
    </rPh>
    <phoneticPr fontId="2"/>
  </si>
  <si>
    <t>道路</t>
    <rPh sb="0" eb="2">
      <t>ドウロ</t>
    </rPh>
    <phoneticPr fontId="2"/>
  </si>
  <si>
    <t>区間</t>
    <rPh sb="0" eb="2">
      <t>クカン</t>
    </rPh>
    <phoneticPr fontId="2"/>
  </si>
  <si>
    <t>合計</t>
    <rPh sb="0" eb="2">
      <t>ゴウケイ</t>
    </rPh>
    <phoneticPr fontId="2"/>
  </si>
  <si>
    <t>左折</t>
  </si>
  <si>
    <t>右折</t>
  </si>
  <si>
    <t>標高</t>
    <rPh sb="0" eb="2">
      <t>ヒョウコウ</t>
    </rPh>
    <phoneticPr fontId="2"/>
  </si>
  <si>
    <t>┤</t>
    <phoneticPr fontId="2"/>
  </si>
  <si>
    <t>T</t>
    <phoneticPr fontId="2"/>
  </si>
  <si>
    <t>ト</t>
    <phoneticPr fontId="2"/>
  </si>
  <si>
    <t>市道</t>
    <rPh sb="0" eb="2">
      <t>シドウ</t>
    </rPh>
    <phoneticPr fontId="2"/>
  </si>
  <si>
    <t>Y</t>
    <phoneticPr fontId="2"/>
  </si>
  <si>
    <t>十</t>
    <rPh sb="0" eb="1">
      <t>ジュウ</t>
    </rPh>
    <phoneticPr fontId="2"/>
  </si>
  <si>
    <t>S</t>
    <phoneticPr fontId="2"/>
  </si>
  <si>
    <t>左側</t>
    <rPh sb="0" eb="2">
      <t>ヒダリガワ</t>
    </rPh>
    <phoneticPr fontId="2"/>
  </si>
  <si>
    <t>逆Y</t>
    <rPh sb="0" eb="1">
      <t>ギャク</t>
    </rPh>
    <phoneticPr fontId="2"/>
  </si>
  <si>
    <t>BRM417高松600</t>
    <rPh sb="6" eb="8">
      <t>タカマツ</t>
    </rPh>
    <phoneticPr fontId="2"/>
  </si>
  <si>
    <t>高松駅</t>
    <rPh sb="0" eb="2">
      <t>タカマツ</t>
    </rPh>
    <rPh sb="2" eb="3">
      <t>エキ</t>
    </rPh>
    <phoneticPr fontId="1"/>
  </si>
  <si>
    <t>中央通り(R30)</t>
    <rPh sb="0" eb="2">
      <t>チュウオウ</t>
    </rPh>
    <rPh sb="2" eb="3">
      <t>ドオ</t>
    </rPh>
    <phoneticPr fontId="1"/>
  </si>
  <si>
    <t>県道282（琴平街道）</t>
    <rPh sb="0" eb="2">
      <t>ケンドウ</t>
    </rPh>
    <rPh sb="6" eb="10">
      <t>コトヒラカイドウ</t>
    </rPh>
    <phoneticPr fontId="1"/>
  </si>
  <si>
    <t>R192</t>
    <phoneticPr fontId="2"/>
  </si>
  <si>
    <t>R32</t>
    <phoneticPr fontId="2"/>
  </si>
  <si>
    <t>R33</t>
    <phoneticPr fontId="2"/>
  </si>
  <si>
    <t>R56</t>
    <phoneticPr fontId="2"/>
  </si>
  <si>
    <t>R11</t>
    <phoneticPr fontId="2"/>
  </si>
  <si>
    <t>6:00スタート 南方向</t>
    <rPh sb="9" eb="10">
      <t>ミナミ</t>
    </rPh>
    <rPh sb="10" eb="12">
      <t>ホウコウ</t>
    </rPh>
    <phoneticPr fontId="1"/>
  </si>
  <si>
    <t>室新町S　の次</t>
    <rPh sb="6" eb="7">
      <t>ツギ</t>
    </rPh>
    <phoneticPr fontId="2"/>
  </si>
  <si>
    <t>R11をまたぐ</t>
  </si>
  <si>
    <t>R32合流</t>
    <rPh sb="3" eb="5">
      <t>ゴウリュウ</t>
    </rPh>
    <phoneticPr fontId="2"/>
  </si>
  <si>
    <t>ローソン 綾歌町岡田に吸い込まれるように降りていく</t>
    <rPh sb="11" eb="12">
      <t>ス</t>
    </rPh>
    <rPh sb="13" eb="14">
      <t>コ</t>
    </rPh>
    <rPh sb="20" eb="21">
      <t>オ</t>
    </rPh>
    <phoneticPr fontId="2"/>
  </si>
  <si>
    <t>トンネル避けて右旧道へ（トンネル直進してもよい）</t>
    <rPh sb="7" eb="8">
      <t>ミギ</t>
    </rPh>
    <phoneticPr fontId="2"/>
  </si>
  <si>
    <t>帰りはローソンに行く直前でR32に合流する
（往路のルートは中央分離帯があるので右折できない）</t>
    <rPh sb="0" eb="1">
      <t>カエ</t>
    </rPh>
    <rPh sb="8" eb="9">
      <t>イ</t>
    </rPh>
    <rPh sb="10" eb="12">
      <t>チョクゼン</t>
    </rPh>
    <rPh sb="17" eb="19">
      <t>ゴウリュウ</t>
    </rPh>
    <rPh sb="23" eb="25">
      <t>オウロ</t>
    </rPh>
    <rPh sb="30" eb="32">
      <t>チュウオウ</t>
    </rPh>
    <rPh sb="32" eb="35">
      <t>ブンリタイ</t>
    </rPh>
    <rPh sb="40" eb="42">
      <t>ウセツ</t>
    </rPh>
    <phoneticPr fontId="2"/>
  </si>
  <si>
    <t>-</t>
    <phoneticPr fontId="2"/>
  </si>
  <si>
    <t>直進</t>
  </si>
  <si>
    <t>勅使</t>
    <phoneticPr fontId="2"/>
  </si>
  <si>
    <t>成合大橋西</t>
    <phoneticPr fontId="2"/>
  </si>
  <si>
    <t>岡田</t>
    <phoneticPr fontId="2"/>
  </si>
  <si>
    <t>まんのう町長尾</t>
    <phoneticPr fontId="2"/>
  </si>
  <si>
    <t>追上橋西</t>
    <phoneticPr fontId="2"/>
  </si>
  <si>
    <t>州津堂面</t>
    <phoneticPr fontId="2"/>
  </si>
  <si>
    <t>池田町イタノ</t>
    <phoneticPr fontId="2"/>
  </si>
  <si>
    <t>南国市八幡</t>
    <phoneticPr fontId="2"/>
  </si>
  <si>
    <t>県庁前</t>
    <phoneticPr fontId="2"/>
  </si>
  <si>
    <t>左側</t>
    <rPh sb="0" eb="2">
      <t>ヒダリガワ</t>
    </rPh>
    <phoneticPr fontId="2"/>
  </si>
  <si>
    <t>朝倉駅前</t>
    <phoneticPr fontId="2"/>
  </si>
  <si>
    <t>県庁前</t>
    <phoneticPr fontId="2"/>
  </si>
  <si>
    <t>南国市八幡</t>
    <phoneticPr fontId="2"/>
  </si>
  <si>
    <t>井川池田ＩＣ入口</t>
    <phoneticPr fontId="2"/>
  </si>
  <si>
    <t>州津堂面</t>
    <phoneticPr fontId="2"/>
  </si>
  <si>
    <t>追上橋西</t>
    <phoneticPr fontId="2"/>
  </si>
  <si>
    <t>岡田</t>
    <phoneticPr fontId="2"/>
  </si>
  <si>
    <t>まんのう町長尾</t>
    <phoneticPr fontId="2"/>
  </si>
  <si>
    <t>成合大橋西</t>
    <phoneticPr fontId="2"/>
  </si>
  <si>
    <t>勅使</t>
    <phoneticPr fontId="2"/>
  </si>
  <si>
    <t>番町</t>
    <phoneticPr fontId="2"/>
  </si>
  <si>
    <t>サンポート高松玉藻</t>
    <phoneticPr fontId="2"/>
  </si>
  <si>
    <t>サンポート高松玉藻北</t>
    <phoneticPr fontId="2"/>
  </si>
  <si>
    <t>県道266</t>
    <phoneticPr fontId="2"/>
  </si>
  <si>
    <t>R438</t>
    <phoneticPr fontId="2"/>
  </si>
  <si>
    <t>県道197</t>
    <phoneticPr fontId="2"/>
  </si>
  <si>
    <t>（讃岐うどん一藤）</t>
    <rPh sb="1" eb="3">
      <t>サヌキ</t>
    </rPh>
    <phoneticPr fontId="2"/>
  </si>
  <si>
    <t>R32(R192)</t>
    <phoneticPr fontId="2"/>
  </si>
  <si>
    <t>県道268</t>
    <phoneticPr fontId="2"/>
  </si>
  <si>
    <t>右側</t>
    <rPh sb="0" eb="2">
      <t>ミギガワ</t>
    </rPh>
    <phoneticPr fontId="2"/>
  </si>
  <si>
    <t>県道384</t>
    <phoneticPr fontId="2"/>
  </si>
  <si>
    <t>県道252</t>
    <phoneticPr fontId="2"/>
  </si>
  <si>
    <t>R32/R55</t>
    <phoneticPr fontId="2"/>
  </si>
  <si>
    <t>県道274</t>
    <phoneticPr fontId="2"/>
  </si>
  <si>
    <t>（枝川IC）</t>
    <phoneticPr fontId="2"/>
  </si>
  <si>
    <t>ここから伊野町までひたすら路面電車についていく</t>
    <rPh sb="4" eb="7">
      <t>イノチョウ</t>
    </rPh>
    <rPh sb="13" eb="17">
      <t>ロメンデンシャ</t>
    </rPh>
    <phoneticPr fontId="2"/>
  </si>
  <si>
    <t>（領石通電停）</t>
    <rPh sb="1" eb="4">
      <t>リョウセキドオリ</t>
    </rPh>
    <rPh sb="4" eb="6">
      <t>デンテイ</t>
    </rPh>
    <phoneticPr fontId="2"/>
  </si>
  <si>
    <t>県道386（旧R33）</t>
    <rPh sb="6" eb="7">
      <t>キュウ</t>
    </rPh>
    <phoneticPr fontId="2"/>
  </si>
  <si>
    <t>R494</t>
    <phoneticPr fontId="2"/>
  </si>
  <si>
    <t xml:space="preserve">←　四万十市/​須崎 </t>
    <phoneticPr fontId="2"/>
  </si>
  <si>
    <t>→　須崎市街</t>
    <rPh sb="2" eb="6">
      <t>スサキシガイ</t>
    </rPh>
    <phoneticPr fontId="2"/>
  </si>
  <si>
    <t>県道388</t>
    <phoneticPr fontId="2"/>
  </si>
  <si>
    <t>県道20</t>
    <phoneticPr fontId="2"/>
  </si>
  <si>
    <t>R321</t>
    <phoneticPr fontId="2"/>
  </si>
  <si>
    <t>→　足摺岬/​竜串</t>
    <phoneticPr fontId="2"/>
  </si>
  <si>
    <r>
      <t xml:space="preserve">PC3　ローソン四万十古津賀三丁目
</t>
    </r>
    <r>
      <rPr>
        <sz val="9"/>
        <color rgb="FFFF0000"/>
        <rFont val="ＭＳ Ｐゴシック"/>
        <family val="3"/>
        <charset val="128"/>
      </rPr>
      <t>※ローソン四万十古津賀でもよい</t>
    </r>
    <phoneticPr fontId="2"/>
  </si>
  <si>
    <t>広域農道</t>
    <rPh sb="0" eb="4">
      <t>コウイキノウドウ</t>
    </rPh>
    <phoneticPr fontId="2"/>
  </si>
  <si>
    <t>←　以布利</t>
    <phoneticPr fontId="2"/>
  </si>
  <si>
    <t>県道27</t>
    <phoneticPr fontId="2"/>
  </si>
  <si>
    <t>→　高知/​四万十市</t>
    <phoneticPr fontId="2"/>
  </si>
  <si>
    <t>←　県道20号/​下田/​四万十いやしの里</t>
    <phoneticPr fontId="2"/>
  </si>
  <si>
    <t>←　須崎市役所</t>
    <phoneticPr fontId="2"/>
  </si>
  <si>
    <t>←　佐川</t>
    <phoneticPr fontId="2"/>
  </si>
  <si>
    <t>(枝川IC)</t>
    <phoneticPr fontId="2"/>
  </si>
  <si>
    <t>​県道386</t>
    <phoneticPr fontId="2"/>
  </si>
  <si>
    <t>県道38</t>
    <phoneticPr fontId="2"/>
  </si>
  <si>
    <t>往路の県道274に行ってもいいが線路が邪魔かも</t>
    <rPh sb="0" eb="2">
      <t>オウロ</t>
    </rPh>
    <rPh sb="3" eb="5">
      <t>ケンドウ</t>
    </rPh>
    <rPh sb="9" eb="10">
      <t>イ</t>
    </rPh>
    <rPh sb="16" eb="18">
      <t>センロ</t>
    </rPh>
    <rPh sb="19" eb="21">
      <t>ジャマ</t>
    </rPh>
    <phoneticPr fontId="2"/>
  </si>
  <si>
    <t>R32/R55/​R56</t>
    <phoneticPr fontId="2"/>
  </si>
  <si>
    <t>←　八幡</t>
    <rPh sb="2" eb="4">
      <t>ハチマン</t>
    </rPh>
    <phoneticPr fontId="2"/>
  </si>
  <si>
    <t>道の駅大杉の手前で合流</t>
    <rPh sb="0" eb="1">
      <t>ミチ</t>
    </rPh>
    <rPh sb="2" eb="3">
      <t>エキ</t>
    </rPh>
    <rPh sb="3" eb="5">
      <t>オオスギ</t>
    </rPh>
    <rPh sb="6" eb="8">
      <t>テマエ</t>
    </rPh>
    <rPh sb="9" eb="11">
      <t>ゴウリュウ</t>
    </rPh>
    <phoneticPr fontId="2"/>
  </si>
  <si>
    <t>そのままR32走ってもどちらでもよい</t>
    <rPh sb="7" eb="8">
      <t>ハシ</t>
    </rPh>
    <phoneticPr fontId="2"/>
  </si>
  <si>
    <t>（三好大橋）</t>
    <phoneticPr fontId="2"/>
  </si>
  <si>
    <t>県道162</t>
    <phoneticPr fontId="2"/>
  </si>
  <si>
    <t>←　勅使</t>
    <rPh sb="2" eb="4">
      <t>チョクシ</t>
    </rPh>
    <phoneticPr fontId="2"/>
  </si>
  <si>
    <t>R30/​R436</t>
    <phoneticPr fontId="2"/>
  </si>
  <si>
    <t>↑　サンポート高松/​高松駅</t>
    <phoneticPr fontId="2"/>
  </si>
  <si>
    <t>R436</t>
    <phoneticPr fontId="2"/>
  </si>
  <si>
    <t>PC7　箸蔵駅</t>
    <phoneticPr fontId="2"/>
  </si>
  <si>
    <r>
      <t xml:space="preserve">PC5　ローソン四万十古津賀三丁目
</t>
    </r>
    <r>
      <rPr>
        <sz val="9"/>
        <color rgb="FFFF0000"/>
        <rFont val="ＭＳ Ｐゴシック"/>
        <family val="3"/>
        <charset val="128"/>
      </rPr>
      <t>※ローソン四万十古津賀でもよい</t>
    </r>
    <phoneticPr fontId="2"/>
  </si>
  <si>
    <t>スタンプ取得　道の駅大杉</t>
    <rPh sb="4" eb="6">
      <t>シュトク</t>
    </rPh>
    <phoneticPr fontId="2"/>
  </si>
  <si>
    <t>高知県内の道の駅どこでもよいので道の駅スタンプを
ブルベカード表面のシークレットコントロール欄に押印すること</t>
    <rPh sb="31" eb="33">
      <t>オモテメン</t>
    </rPh>
    <rPh sb="46" eb="47">
      <t>ラン</t>
    </rPh>
    <rPh sb="48" eb="50">
      <t>オウイン</t>
    </rPh>
    <phoneticPr fontId="2"/>
  </si>
  <si>
    <t>トンネル避けて左旧道へ（トンネル直進してもよい）</t>
  </si>
  <si>
    <t>ARRIVEE
セブンイレブン 高松サンポート</t>
    <rPh sb="16" eb="18">
      <t>タカマツ</t>
    </rPh>
    <phoneticPr fontId="2"/>
  </si>
  <si>
    <t>室新町</t>
    <rPh sb="0" eb="1">
      <t>シツ</t>
    </rPh>
    <rPh sb="1" eb="3">
      <t>シンマチ</t>
    </rPh>
    <phoneticPr fontId="2"/>
  </si>
  <si>
    <t>（道の駅大杉）</t>
    <rPh sb="1" eb="2">
      <t>ミチ</t>
    </rPh>
    <rPh sb="3" eb="4">
      <t>エキ</t>
    </rPh>
    <rPh sb="4" eb="6">
      <t>オオスギ</t>
    </rPh>
    <phoneticPr fontId="2"/>
  </si>
  <si>
    <t>（ローソンの看板）</t>
    <rPh sb="6" eb="8">
      <t>カンバン</t>
    </rPh>
    <phoneticPr fontId="2"/>
  </si>
  <si>
    <t>左斜面を登っていく</t>
    <rPh sb="0" eb="1">
      <t>ヒダリ</t>
    </rPh>
    <rPh sb="1" eb="3">
      <t>シャメン</t>
    </rPh>
    <rPh sb="4" eb="5">
      <t>ノボ</t>
    </rPh>
    <phoneticPr fontId="2"/>
  </si>
  <si>
    <t>右直進</t>
    <rPh sb="1" eb="3">
      <t>チョクシン</t>
    </rPh>
    <phoneticPr fontId="2"/>
  </si>
  <si>
    <t>R32についていってもどちらでもOK</t>
    <phoneticPr fontId="2"/>
  </si>
  <si>
    <t>吉野川渡る</t>
    <rPh sb="0" eb="4">
      <t>ヨシノガワワタ</t>
    </rPh>
    <phoneticPr fontId="2"/>
  </si>
  <si>
    <t>→　八幡</t>
    <rPh sb="2" eb="4">
      <t>ハチマン</t>
    </rPh>
    <phoneticPr fontId="2"/>
  </si>
  <si>
    <t>2019年の高松600月光桜ルートと分岐</t>
    <rPh sb="4" eb="5">
      <t>ネン</t>
    </rPh>
    <rPh sb="6" eb="8">
      <t>タカマツ</t>
    </rPh>
    <rPh sb="11" eb="14">
      <t>ゲッコウサクラ</t>
    </rPh>
    <rPh sb="18" eb="20">
      <t>ブンキ</t>
    </rPh>
    <phoneticPr fontId="2"/>
  </si>
  <si>
    <t>2019年の高松600月光桜ルートと合流</t>
    <rPh sb="4" eb="5">
      <t>ネン</t>
    </rPh>
    <rPh sb="6" eb="8">
      <t>タカマツ</t>
    </rPh>
    <rPh sb="11" eb="14">
      <t>ゲッコウサクラ</t>
    </rPh>
    <rPh sb="18" eb="20">
      <t>ゴウリュウ</t>
    </rPh>
    <phoneticPr fontId="2"/>
  </si>
  <si>
    <t>知寄町三丁目</t>
    <rPh sb="0" eb="3">
      <t>チヨリチョウ</t>
    </rPh>
    <rPh sb="3" eb="6">
      <t>サンチョウメ</t>
    </rPh>
    <phoneticPr fontId="2"/>
  </si>
  <si>
    <t>右直進</t>
    <rPh sb="0" eb="3">
      <t>ミギチョクシン</t>
    </rPh>
    <phoneticPr fontId="2"/>
  </si>
  <si>
    <t>X</t>
    <phoneticPr fontId="2"/>
  </si>
  <si>
    <t>左直進</t>
    <rPh sb="1" eb="3">
      <t>チョクシン</t>
    </rPh>
    <phoneticPr fontId="2"/>
  </si>
  <si>
    <t>（知寄町三丁目の手前）</t>
    <rPh sb="1" eb="4">
      <t>チヨリチョウ</t>
    </rPh>
    <rPh sb="4" eb="7">
      <t>サンチョウメ</t>
    </rPh>
    <rPh sb="8" eb="10">
      <t>テマエ</t>
    </rPh>
    <phoneticPr fontId="2"/>
  </si>
  <si>
    <t>←　香美
交差点に入る前にR195に分岐してそのまま直進</t>
    <rPh sb="5" eb="8">
      <t>コウサテン</t>
    </rPh>
    <rPh sb="9" eb="10">
      <t>ハイ</t>
    </rPh>
    <rPh sb="11" eb="12">
      <t>マエ</t>
    </rPh>
    <rPh sb="18" eb="20">
      <t>ブンキ</t>
    </rPh>
    <rPh sb="26" eb="28">
      <t>チョクシン</t>
    </rPh>
    <phoneticPr fontId="2"/>
  </si>
  <si>
    <t>直進して路面電車についていく
復路ルートのR33→県38辿ってもどちらでもよい</t>
    <rPh sb="0" eb="2">
      <t>チョクシン</t>
    </rPh>
    <rPh sb="4" eb="8">
      <t>ロメンデンシャ</t>
    </rPh>
    <rPh sb="15" eb="17">
      <t>フクロ</t>
    </rPh>
    <rPh sb="25" eb="26">
      <t>ケン</t>
    </rPh>
    <rPh sb="28" eb="29">
      <t>タド</t>
    </rPh>
    <phoneticPr fontId="2"/>
  </si>
  <si>
    <t>R33合流。県386は旧道落ちしたが、この先はまだ国道指定されてるだけで実際はもともとどちらもR33</t>
    <rPh sb="3" eb="5">
      <t>ゴウリュウ</t>
    </rPh>
    <rPh sb="6" eb="7">
      <t>ケン</t>
    </rPh>
    <rPh sb="11" eb="13">
      <t>キュウドウ</t>
    </rPh>
    <rPh sb="13" eb="14">
      <t>オ</t>
    </rPh>
    <rPh sb="21" eb="22">
      <t>サキ</t>
    </rPh>
    <rPh sb="25" eb="29">
      <t>コクドウシテイ</t>
    </rPh>
    <rPh sb="36" eb="38">
      <t>ジッサイ</t>
    </rPh>
    <phoneticPr fontId="2"/>
  </si>
  <si>
    <t>←　須崎
ややこしいが西向きは信号がなくて東向きは信号がある</t>
    <rPh sb="2" eb="4">
      <t>スサキ</t>
    </rPh>
    <rPh sb="11" eb="13">
      <t>ニシム</t>
    </rPh>
    <rPh sb="15" eb="17">
      <t>シンゴウ</t>
    </rPh>
    <rPh sb="21" eb="23">
      <t>ヒガシム</t>
    </rPh>
    <rPh sb="25" eb="27">
      <t>シンゴウ</t>
    </rPh>
    <phoneticPr fontId="2"/>
  </si>
  <si>
    <t>うっそうとした道路に入る。かなりわかりづらい</t>
    <rPh sb="7" eb="9">
      <t>ドウロ</t>
    </rPh>
    <rPh sb="10" eb="11">
      <t>ハイ</t>
    </rPh>
    <phoneticPr fontId="2"/>
  </si>
  <si>
    <t>←　足摺岬</t>
    <phoneticPr fontId="2"/>
  </si>
  <si>
    <t>PC4　足摺岬（中村万次郎像）</t>
    <rPh sb="8" eb="13">
      <t>ナカムラマンジロウ</t>
    </rPh>
    <rPh sb="13" eb="14">
      <t>ゾウ</t>
    </rPh>
    <phoneticPr fontId="2"/>
  </si>
  <si>
    <t>復路は信号があるので要注意</t>
    <rPh sb="0" eb="2">
      <t>フクロ</t>
    </rPh>
    <rPh sb="3" eb="5">
      <t>シンゴウ</t>
    </rPh>
    <rPh sb="10" eb="13">
      <t>ヨウチュウイ</t>
    </rPh>
    <phoneticPr fontId="2"/>
  </si>
  <si>
    <t>この先国道指定外れる</t>
    <rPh sb="2" eb="3">
      <t>サキ</t>
    </rPh>
    <rPh sb="3" eb="7">
      <t>コクドウシテイ</t>
    </rPh>
    <rPh sb="7" eb="8">
      <t>ハズ</t>
    </rPh>
    <phoneticPr fontId="2"/>
  </si>
  <si>
    <t>（ローソン 南国領石）</t>
    <phoneticPr fontId="2"/>
  </si>
  <si>
    <t>(ローソン 四万十竹島)</t>
    <phoneticPr fontId="2"/>
  </si>
  <si>
    <t>→　箸蔵駅</t>
    <rPh sb="2" eb="4">
      <t>ハシクラ</t>
    </rPh>
    <rPh sb="4" eb="5">
      <t>エキ</t>
    </rPh>
    <phoneticPr fontId="2"/>
  </si>
  <si>
    <t>県道4との交差点通過後すぐ左折。県197直進でもよい</t>
    <rPh sb="0" eb="2">
      <t>ケンドウ</t>
    </rPh>
    <rPh sb="5" eb="8">
      <t>コウサテン</t>
    </rPh>
    <rPh sb="8" eb="11">
      <t>ツウカゴ</t>
    </rPh>
    <rPh sb="13" eb="15">
      <t>サセツ</t>
    </rPh>
    <rPh sb="16" eb="17">
      <t>ケン</t>
    </rPh>
    <rPh sb="20" eb="22">
      <t>チョクシン</t>
    </rPh>
    <phoneticPr fontId="2"/>
  </si>
  <si>
    <t>県197直進でもよい</t>
    <phoneticPr fontId="2"/>
  </si>
  <si>
    <r>
      <t xml:space="preserve">地下駐輪場に自転車を停めてブルベカード提出してください。
</t>
    </r>
    <r>
      <rPr>
        <sz val="9"/>
        <color rgb="FFFF0000"/>
        <rFont val="ＭＳ Ｐゴシック"/>
        <family val="3"/>
        <charset val="128"/>
      </rPr>
      <t>（ブルベカード提出受付は4/18 13:00頃開始予定）</t>
    </r>
    <rPh sb="0" eb="5">
      <t>チカチュウリンジョウ</t>
    </rPh>
    <rPh sb="6" eb="9">
      <t>ジテンシャ</t>
    </rPh>
    <rPh sb="10" eb="11">
      <t>ト</t>
    </rPh>
    <rPh sb="19" eb="21">
      <t>テイシュツ</t>
    </rPh>
    <rPh sb="36" eb="38">
      <t>テイシュツ</t>
    </rPh>
    <rPh sb="38" eb="40">
      <t>ウケツケ</t>
    </rPh>
    <rPh sb="51" eb="52">
      <t>ゴロ</t>
    </rPh>
    <rPh sb="52" eb="54">
      <t>カイシ</t>
    </rPh>
    <rPh sb="54" eb="56">
      <t>ヨテイ</t>
    </rPh>
    <phoneticPr fontId="2"/>
  </si>
  <si>
    <t>ブルベカード提出場所
サンポートホール高松
ホール棟7F　和室</t>
    <rPh sb="6" eb="10">
      <t>テイシュツバショ</t>
    </rPh>
    <rPh sb="19" eb="21">
      <t>タカマツ</t>
    </rPh>
    <rPh sb="29" eb="31">
      <t>ワシツ</t>
    </rPh>
    <phoneticPr fontId="2"/>
  </si>
  <si>
    <t>OPEN/ 10:53 ～ 17:04
レシート取得して打刻された通過時間を自分で記入。
チェック後　直進</t>
    <rPh sb="24" eb="26">
      <t>シュトク</t>
    </rPh>
    <rPh sb="28" eb="30">
      <t>ダコク</t>
    </rPh>
    <rPh sb="33" eb="35">
      <t>ツウカ</t>
    </rPh>
    <rPh sb="35" eb="37">
      <t>ジカン</t>
    </rPh>
    <rPh sb="38" eb="40">
      <t>ジブン</t>
    </rPh>
    <rPh sb="41" eb="43">
      <t>キニュウ</t>
    </rPh>
    <rPh sb="49" eb="50">
      <t>ゴ</t>
    </rPh>
    <rPh sb="51" eb="53">
      <t>チョクシン</t>
    </rPh>
    <phoneticPr fontId="1"/>
  </si>
  <si>
    <t>OPEN/ 13:38 ～ 23:04
レシート取得して打刻された通過時間を自分で記入。
チェック後　直進</t>
    <rPh sb="24" eb="26">
      <t>シュトク</t>
    </rPh>
    <rPh sb="28" eb="30">
      <t>ダコク</t>
    </rPh>
    <rPh sb="33" eb="35">
      <t>ツウカ</t>
    </rPh>
    <rPh sb="35" eb="37">
      <t>ジカン</t>
    </rPh>
    <rPh sb="38" eb="40">
      <t>ジブン</t>
    </rPh>
    <rPh sb="41" eb="43">
      <t>キニュウ</t>
    </rPh>
    <rPh sb="49" eb="50">
      <t>ゴ</t>
    </rPh>
    <rPh sb="51" eb="53">
      <t>チョクシン</t>
    </rPh>
    <phoneticPr fontId="1"/>
  </si>
  <si>
    <t>OPEN/ 15:00 ～ 4/18 02:00
足摺岬の標識を背景に自分のバイクを撮影してくること。
通過時間は自己申告で記入
チェック後　直進</t>
    <rPh sb="25" eb="27">
      <t>アシズリ</t>
    </rPh>
    <rPh sb="27" eb="28">
      <t>ミサキ</t>
    </rPh>
    <rPh sb="29" eb="31">
      <t>ヒョウシキ</t>
    </rPh>
    <rPh sb="32" eb="34">
      <t>ハイケイ</t>
    </rPh>
    <rPh sb="35" eb="37">
      <t>ジブン</t>
    </rPh>
    <rPh sb="42" eb="44">
      <t>サツエイ</t>
    </rPh>
    <rPh sb="52" eb="56">
      <t>ツウカジカン</t>
    </rPh>
    <rPh sb="57" eb="61">
      <t>ジコシンコク</t>
    </rPh>
    <rPh sb="71" eb="73">
      <t>チョクシン</t>
    </rPh>
    <phoneticPr fontId="2"/>
  </si>
  <si>
    <t>OPEN/ 16:23 ～ 4/18 04:56
レシート取得して打刻された通過時間を自分で記入。
チェック後　直進</t>
    <rPh sb="28" eb="30">
      <t>シュトク</t>
    </rPh>
    <rPh sb="32" eb="34">
      <t>ダコク</t>
    </rPh>
    <rPh sb="37" eb="39">
      <t>ツウカ</t>
    </rPh>
    <rPh sb="39" eb="41">
      <t>ジカン</t>
    </rPh>
    <rPh sb="42" eb="44">
      <t>ジブン</t>
    </rPh>
    <rPh sb="45" eb="47">
      <t>キニュウ</t>
    </rPh>
    <rPh sb="53" eb="54">
      <t>ゴ</t>
    </rPh>
    <rPh sb="55" eb="57">
      <t>チョクシン</t>
    </rPh>
    <phoneticPr fontId="1"/>
  </si>
  <si>
    <t>OPEN/ 19:16 ～ 4/18 10:56
レシート取得して打刻された通過時間を自分で記入。
チェック後　直進</t>
    <rPh sb="28" eb="30">
      <t>シュトク</t>
    </rPh>
    <rPh sb="32" eb="34">
      <t>ダコク</t>
    </rPh>
    <rPh sb="37" eb="39">
      <t>ツウカ</t>
    </rPh>
    <rPh sb="39" eb="41">
      <t>ジカン</t>
    </rPh>
    <rPh sb="42" eb="44">
      <t>ジブン</t>
    </rPh>
    <rPh sb="45" eb="47">
      <t>キニュウ</t>
    </rPh>
    <rPh sb="53" eb="54">
      <t>ゴ</t>
    </rPh>
    <rPh sb="55" eb="57">
      <t>チョクシン</t>
    </rPh>
    <phoneticPr fontId="1"/>
  </si>
  <si>
    <t>OPEN/ 4/18 0:48 ～ 4/18 22:00
レシート取得して打刻された通過時間と総所要時間を記入。
ブルベカードに署名、メダル購入するかどうかを記入。</t>
    <phoneticPr fontId="2"/>
  </si>
  <si>
    <t>提出用ブルベカード記入サンプル</t>
    <rPh sb="0" eb="3">
      <t>テイシュツヨウ</t>
    </rPh>
    <rPh sb="9" eb="11">
      <t>キニュウ</t>
    </rPh>
    <phoneticPr fontId="2"/>
  </si>
  <si>
    <r>
      <t xml:space="preserve">OPEN/07:28 ～ 09:30
シークレットコントロール欄が空白の自分のブルベカードと坪尻駅展望台を撮影してくること。
</t>
    </r>
    <r>
      <rPr>
        <b/>
        <sz val="9"/>
        <color rgb="FFFF0000"/>
        <rFont val="ＭＳ Ｐゴシック"/>
        <family val="3"/>
        <charset val="128"/>
      </rPr>
      <t>三つ折りの表面すべてが写るように撮影</t>
    </r>
    <r>
      <rPr>
        <sz val="9"/>
        <rFont val="ＭＳ Ｐゴシック"/>
        <family val="3"/>
        <charset val="128"/>
      </rPr>
      <t xml:space="preserve">
通過時間は自己申告で記入
チェック後　折り返す</t>
    </r>
    <rPh sb="33" eb="35">
      <t>クウハク</t>
    </rPh>
    <rPh sb="46" eb="49">
      <t>ツボジリエキ</t>
    </rPh>
    <rPh sb="49" eb="52">
      <t>テンボウダイ</t>
    </rPh>
    <rPh sb="63" eb="64">
      <t>ミ</t>
    </rPh>
    <rPh sb="65" eb="66">
      <t>オ</t>
    </rPh>
    <rPh sb="68" eb="70">
      <t>オモテメン</t>
    </rPh>
    <rPh sb="74" eb="75">
      <t>ウツ</t>
    </rPh>
    <rPh sb="79" eb="81">
      <t>サツエイ</t>
    </rPh>
    <rPh sb="99" eb="100">
      <t>ゴ</t>
    </rPh>
    <rPh sb="101" eb="102">
      <t>オ</t>
    </rPh>
    <rPh sb="103" eb="104">
      <t>カエ</t>
    </rPh>
    <phoneticPr fontId="1"/>
  </si>
  <si>
    <r>
      <t xml:space="preserve">OPEN/ 23:02 ～ 4/18 18:28
シークレットコントロール欄に高知県で取得した道の駅スタンプを押印した自分のブルベカードと箸蔵駅を撮影してくること
</t>
    </r>
    <r>
      <rPr>
        <b/>
        <sz val="9"/>
        <color rgb="FFFF0000"/>
        <rFont val="ＭＳ Ｐゴシック"/>
        <family val="3"/>
        <charset val="128"/>
      </rPr>
      <t>三つ折りの表面すべてが写るように撮影</t>
    </r>
    <r>
      <rPr>
        <sz val="9"/>
        <rFont val="ＭＳ Ｐゴシック"/>
        <family val="3"/>
        <charset val="128"/>
      </rPr>
      <t xml:space="preserve">
通過時間は自己申告で記入
チェック後　折り返す</t>
    </r>
    <rPh sb="117" eb="118">
      <t>ゴ</t>
    </rPh>
    <rPh sb="119" eb="120">
      <t>オ</t>
    </rPh>
    <rPh sb="121" eb="122">
      <t>カエ</t>
    </rPh>
    <phoneticPr fontId="1"/>
  </si>
  <si>
    <t>PC2　ローソン佐川町東</t>
    <phoneticPr fontId="2"/>
  </si>
  <si>
    <t>PC6　ローソン佐川町東</t>
    <phoneticPr fontId="2"/>
  </si>
  <si>
    <t>PC1　坪尻駅展望台</t>
    <phoneticPr fontId="2"/>
  </si>
  <si>
    <t>県道5</t>
    <rPh sb="0" eb="2">
      <t>ケンドウ</t>
    </rPh>
    <phoneticPr fontId="2"/>
  </si>
  <si>
    <t>R32と合流</t>
    <rPh sb="4" eb="6">
      <t>ゴウリュウ</t>
    </rPh>
    <phoneticPr fontId="2"/>
  </si>
  <si>
    <t>ver1.0.1 正式版</t>
    <rPh sb="9" eb="11">
      <t>セイシキ</t>
    </rPh>
    <rPh sb="11" eb="12">
      <t>バン</t>
    </rPh>
    <phoneticPr fontId="2"/>
  </si>
  <si>
    <t>新猪鼻トンネルに向かわない！</t>
    <rPh sb="0" eb="1">
      <t>シン</t>
    </rPh>
    <rPh sb="1" eb="3">
      <t>イノハナ</t>
    </rPh>
    <rPh sb="8" eb="9">
      <t>ム</t>
    </rPh>
    <phoneticPr fontId="2"/>
  </si>
  <si>
    <t>R195（電車通り）</t>
    <rPh sb="5" eb="8">
      <t>デンシャドオ</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</si>
</sst>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_ "/>
    <numFmt numFmtId="177" formatCode="0.0_);[Red]\(0.0\)"/>
  </numFmts>
  <fonts count="12" x14ac:knownFonts="1">
    <font>
      <sz val="11"/>
      <name val="ＭＳ Ｐゴシック"/>
      <family val="3"/>
      <charset val="128"/>
    </font>
    <font>
      <sz val="10"/>
      <name val="ＭＳ Ｐゴシック"/>
      <family val="3"/>
      <charset val="128"/>
    </font>
    <font>
      <sz val="6"/>
      <name val="ＭＳ Ｐゴシック"/>
      <family val="3"/>
      <charset val="128"/>
    </font>
    <font>
      <sz val="9"/>
      <name val="HGSｺﾞｼｯｸE"/>
      <family val="3"/>
      <charset val="128"/>
    </font>
    <font>
      <sz val="9"/>
      <name val="ＭＳ Ｐゴシック"/>
      <family val="3"/>
      <charset val="128"/>
    </font>
    <font>
      <b/>
      <sz val="9"/>
      <name val="ＭＳ Ｐゴシック"/>
      <family val="3"/>
      <charset val="128"/>
    </font>
    <font>
      <sz val="12"/>
      <name val="ＭＳ Ｐゴシック"/>
      <family val="3"/>
      <charset val="128"/>
    </font>
    <font>
      <sz val="11"/>
      <name val="ＭＳ Ｐゴシック"/>
      <family val="3"/>
      <charset val="128"/>
    </font>
    <font>
      <sz val="11"/>
      <color theme="1"/>
      <name val="ＭＳ Ｐゴシック"/>
      <family val="3"/>
      <charset val="128"/>
      <scheme val="minor"/>
    </font>
    <font>
      <sz val="9"/>
      <color rgb="FFFF0000"/>
      <name val="ＭＳ Ｐゴシック"/>
      <family val="3"/>
      <charset val="128"/>
    </font>
    <font>
      <b/>
      <sz val="9"/>
      <color rgb="FFFF0000"/>
      <name val="ＭＳ Ｐゴシック"/>
      <family val="3"/>
      <charset val="128"/>
    </font>
    <font>
      <sz val="11"/>
      <color rgb="FFFF0000"/>
      <name val="ＭＳ Ｐゴシック"/>
      <family val="3"/>
      <charset val="128"/>
    </font>
  </fonts>
  <fills count="5">
    <fill>
      <patternFill patternType="none"/>
    </fill>
    <fill>
      <patternFill patternType="gray125"/>
    </fill>
    <fill>
      <patternFill patternType="solid">
        <fgColor rgb="FFFFFF00"/>
        <bgColor indexed="64"/>
      </patternFill>
    </fill>
    <fill>
      <patternFill patternType="solid">
        <fgColor theme="6" tint="0.59999389629810485"/>
        <bgColor indexed="64"/>
      </patternFill>
    </fill>
    <fill>
      <patternFill patternType="solid">
        <fgColor rgb="FFFFC00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3">
    <xf numFmtId="0" fontId="0" fillId="0" borderId="0">
      <alignment vertical="center"/>
    </xf>
    <xf numFmtId="0" fontId="8" fillId="0" borderId="0">
      <alignment vertical="center"/>
    </xf>
    <xf numFmtId="0" fontId="7" fillId="0" borderId="0">
      <alignment vertical="center"/>
    </xf>
  </cellStyleXfs>
  <cellXfs count="102">
    <xf numFmtId="0" fontId="0" fillId="0" borderId="0" xfId="0">
      <alignment vertical="center"/>
    </xf>
    <xf numFmtId="0" fontId="1" fillId="0" borderId="0" xfId="0" applyFont="1">
      <alignment vertical="center"/>
    </xf>
    <xf numFmtId="0" fontId="1" fillId="0" borderId="0" xfId="0" applyFont="1" applyAlignment="1">
      <alignment horizontal="left" vertical="center"/>
    </xf>
    <xf numFmtId="176" fontId="3" fillId="0" borderId="0" xfId="0" applyNumberFormat="1" applyFont="1" applyAlignment="1">
      <alignment horizontal="left" vertical="center"/>
    </xf>
    <xf numFmtId="0" fontId="1" fillId="0" borderId="0" xfId="0" applyFont="1" applyAlignment="1">
      <alignment horizontal="right" vertical="center"/>
    </xf>
    <xf numFmtId="0" fontId="1" fillId="0" borderId="0" xfId="0" applyFont="1" applyFill="1">
      <alignment vertical="center"/>
    </xf>
    <xf numFmtId="0" fontId="1" fillId="0" borderId="0" xfId="0" applyFont="1" applyBorder="1">
      <alignment vertical="center"/>
    </xf>
    <xf numFmtId="22" fontId="1" fillId="0" borderId="0" xfId="0" applyNumberFormat="1" applyFont="1" applyFill="1">
      <alignment vertical="center"/>
    </xf>
    <xf numFmtId="176" fontId="1" fillId="0" borderId="0" xfId="0" applyNumberFormat="1" applyFont="1" applyBorder="1">
      <alignment vertical="center"/>
    </xf>
    <xf numFmtId="0" fontId="1" fillId="0" borderId="0" xfId="0" applyFont="1" applyAlignment="1">
      <alignment horizontal="center" vertical="center"/>
    </xf>
    <xf numFmtId="176" fontId="4" fillId="0" borderId="0" xfId="0" applyNumberFormat="1" applyFont="1" applyAlignment="1">
      <alignment horizontal="right" vertical="center"/>
    </xf>
    <xf numFmtId="0" fontId="4" fillId="0" borderId="0" xfId="0" applyFont="1">
      <alignment vertical="center"/>
    </xf>
    <xf numFmtId="0" fontId="4" fillId="0" borderId="1" xfId="0" applyFont="1" applyBorder="1">
      <alignment vertical="center"/>
    </xf>
    <xf numFmtId="0" fontId="4" fillId="2" borderId="1" xfId="0" applyFont="1" applyFill="1" applyBorder="1" applyAlignment="1">
      <alignment horizontal="center" vertical="center"/>
    </xf>
    <xf numFmtId="176" fontId="4" fillId="2" borderId="1" xfId="0" applyNumberFormat="1" applyFont="1" applyFill="1" applyBorder="1" applyAlignment="1">
      <alignment horizontal="right" vertical="center"/>
    </xf>
    <xf numFmtId="176" fontId="4" fillId="2" borderId="3" xfId="0" applyNumberFormat="1" applyFont="1" applyFill="1" applyBorder="1">
      <alignment vertical="center"/>
    </xf>
    <xf numFmtId="0" fontId="4" fillId="2" borderId="1" xfId="0" applyFont="1" applyFill="1" applyBorder="1" applyAlignment="1">
      <alignment vertical="center" wrapText="1"/>
    </xf>
    <xf numFmtId="0" fontId="4" fillId="0" borderId="1" xfId="0" applyFont="1" applyBorder="1" applyAlignment="1">
      <alignment horizontal="center" vertical="center"/>
    </xf>
    <xf numFmtId="0" fontId="4" fillId="0" borderId="3" xfId="0" applyFont="1" applyBorder="1">
      <alignment vertical="center"/>
    </xf>
    <xf numFmtId="0" fontId="4" fillId="2" borderId="5" xfId="0" applyFont="1" applyFill="1" applyBorder="1">
      <alignment vertical="center"/>
    </xf>
    <xf numFmtId="0" fontId="4" fillId="2" borderId="5" xfId="0" applyFont="1" applyFill="1" applyBorder="1" applyAlignment="1">
      <alignment horizontal="center" vertical="center"/>
    </xf>
    <xf numFmtId="176" fontId="4" fillId="2" borderId="5" xfId="0" applyNumberFormat="1" applyFont="1" applyFill="1" applyBorder="1" applyAlignment="1">
      <alignment horizontal="right" vertical="center"/>
    </xf>
    <xf numFmtId="0" fontId="4" fillId="2" borderId="5" xfId="0" applyFont="1" applyFill="1" applyBorder="1" applyAlignment="1">
      <alignment vertical="center" wrapText="1"/>
    </xf>
    <xf numFmtId="0" fontId="4" fillId="0" borderId="2" xfId="0" applyFont="1" applyFill="1" applyBorder="1" applyAlignment="1">
      <alignment horizontal="right" vertical="center"/>
    </xf>
    <xf numFmtId="0" fontId="4" fillId="2" borderId="2" xfId="0" applyFont="1" applyFill="1" applyBorder="1" applyAlignment="1">
      <alignment horizontal="right" vertical="center"/>
    </xf>
    <xf numFmtId="0" fontId="4" fillId="2" borderId="4" xfId="0" applyFont="1" applyFill="1" applyBorder="1" applyAlignment="1">
      <alignment horizontal="right" vertical="center"/>
    </xf>
    <xf numFmtId="176" fontId="4" fillId="2" borderId="6" xfId="0" applyNumberFormat="1" applyFont="1" applyFill="1" applyBorder="1">
      <alignment vertical="center"/>
    </xf>
    <xf numFmtId="14" fontId="1" fillId="0" borderId="0" xfId="0" applyNumberFormat="1" applyFont="1" applyAlignment="1">
      <alignment vertical="center"/>
    </xf>
    <xf numFmtId="0" fontId="4" fillId="2" borderId="7" xfId="0" applyFont="1" applyFill="1" applyBorder="1">
      <alignment vertical="center"/>
    </xf>
    <xf numFmtId="0" fontId="1" fillId="0" borderId="0" xfId="0" applyFont="1" applyFill="1" applyAlignment="1">
      <alignment horizontal="right" vertical="center"/>
    </xf>
    <xf numFmtId="177" fontId="1" fillId="0" borderId="0" xfId="0" applyNumberFormat="1" applyFont="1" applyFill="1">
      <alignment vertical="center"/>
    </xf>
    <xf numFmtId="0" fontId="4" fillId="2" borderId="10" xfId="0" applyFont="1" applyFill="1" applyBorder="1" applyAlignment="1">
      <alignment horizontal="center" vertical="center"/>
    </xf>
    <xf numFmtId="0" fontId="4" fillId="2" borderId="11" xfId="0" applyFont="1" applyFill="1" applyBorder="1" applyAlignment="1">
      <alignment horizontal="center" vertical="center"/>
    </xf>
    <xf numFmtId="0" fontId="1" fillId="0" borderId="0" xfId="0" applyFont="1" applyAlignment="1">
      <alignment vertical="center"/>
    </xf>
    <xf numFmtId="0" fontId="6" fillId="2" borderId="14" xfId="0" applyFont="1" applyFill="1" applyBorder="1" applyAlignment="1">
      <alignment horizontal="center" vertical="center"/>
    </xf>
    <xf numFmtId="0" fontId="6" fillId="2" borderId="15" xfId="0" applyFont="1" applyFill="1" applyBorder="1" applyAlignment="1">
      <alignment horizontal="center" vertical="center"/>
    </xf>
    <xf numFmtId="0" fontId="4" fillId="2" borderId="7" xfId="0" applyFont="1" applyFill="1" applyBorder="1" applyAlignment="1">
      <alignment vertical="center" wrapText="1"/>
    </xf>
    <xf numFmtId="0" fontId="4" fillId="0" borderId="1" xfId="0" applyFont="1" applyBorder="1" applyAlignment="1">
      <alignment vertical="center" wrapText="1"/>
    </xf>
    <xf numFmtId="0" fontId="4" fillId="3" borderId="2" xfId="0" applyFont="1" applyFill="1" applyBorder="1" applyAlignment="1">
      <alignment horizontal="right" vertical="center"/>
    </xf>
    <xf numFmtId="176" fontId="3" fillId="0" borderId="1" xfId="0" applyNumberFormat="1" applyFont="1" applyBorder="1" applyAlignment="1">
      <alignment horizontal="right" vertical="center"/>
    </xf>
    <xf numFmtId="176" fontId="3" fillId="0" borderId="1" xfId="0" applyNumberFormat="1" applyFont="1" applyFill="1" applyBorder="1" applyAlignment="1">
      <alignment horizontal="right" vertical="center"/>
    </xf>
    <xf numFmtId="176" fontId="3" fillId="2" borderId="1" xfId="0" applyNumberFormat="1" applyFont="1" applyFill="1" applyBorder="1" applyAlignment="1">
      <alignment horizontal="right" vertical="center"/>
    </xf>
    <xf numFmtId="176" fontId="3" fillId="2" borderId="5" xfId="0" applyNumberFormat="1" applyFont="1" applyFill="1" applyBorder="1" applyAlignment="1">
      <alignment horizontal="right" vertical="center"/>
    </xf>
    <xf numFmtId="176" fontId="3" fillId="3" borderId="1" xfId="0" applyNumberFormat="1" applyFont="1" applyFill="1" applyBorder="1" applyAlignment="1">
      <alignment horizontal="right" vertical="center"/>
    </xf>
    <xf numFmtId="0" fontId="6" fillId="0" borderId="14" xfId="0" applyFont="1" applyBorder="1" applyAlignment="1">
      <alignment horizontal="center" vertical="center"/>
    </xf>
    <xf numFmtId="0" fontId="4" fillId="0" borderId="10" xfId="0" applyFont="1" applyBorder="1" applyAlignment="1">
      <alignment horizontal="center" vertical="center"/>
    </xf>
    <xf numFmtId="0" fontId="4" fillId="0" borderId="7" xfId="0" applyFont="1" applyBorder="1">
      <alignment vertical="center"/>
    </xf>
    <xf numFmtId="0" fontId="4" fillId="2" borderId="1" xfId="0" applyFont="1" applyFill="1" applyBorder="1">
      <alignment vertical="center"/>
    </xf>
    <xf numFmtId="0" fontId="4" fillId="0" borderId="7" xfId="0" applyFont="1" applyBorder="1" applyAlignment="1">
      <alignment vertical="center" wrapText="1"/>
    </xf>
    <xf numFmtId="176" fontId="4" fillId="0" borderId="1" xfId="0" applyNumberFormat="1" applyFont="1" applyBorder="1" applyAlignment="1">
      <alignment horizontal="right" vertical="center"/>
    </xf>
    <xf numFmtId="176" fontId="4" fillId="0" borderId="3" xfId="0" applyNumberFormat="1" applyFont="1" applyBorder="1">
      <alignment vertical="center"/>
    </xf>
    <xf numFmtId="0" fontId="6" fillId="0" borderId="14"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1" xfId="0" applyFont="1" applyFill="1" applyBorder="1">
      <alignment vertical="center"/>
    </xf>
    <xf numFmtId="0" fontId="4" fillId="0" borderId="1" xfId="0" applyFont="1" applyFill="1" applyBorder="1" applyAlignment="1">
      <alignment horizontal="center"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vertical="center" wrapText="1"/>
    </xf>
    <xf numFmtId="176" fontId="4" fillId="0" borderId="3" xfId="0" applyNumberFormat="1" applyFont="1" applyFill="1" applyBorder="1">
      <alignment vertical="center"/>
    </xf>
    <xf numFmtId="0" fontId="4" fillId="0" borderId="7" xfId="0" applyFont="1" applyFill="1" applyBorder="1">
      <alignment vertical="center"/>
    </xf>
    <xf numFmtId="0" fontId="4" fillId="0" borderId="7" xfId="0" applyFont="1" applyFill="1" applyBorder="1" applyAlignment="1">
      <alignment vertical="center" wrapText="1"/>
    </xf>
    <xf numFmtId="176" fontId="1" fillId="0" borderId="0" xfId="0" applyNumberFormat="1" applyFont="1" applyFill="1" applyBorder="1">
      <alignment vertical="center"/>
    </xf>
    <xf numFmtId="0" fontId="6" fillId="3" borderId="14" xfId="0" applyFont="1" applyFill="1" applyBorder="1" applyAlignment="1">
      <alignment horizontal="center" vertical="center"/>
    </xf>
    <xf numFmtId="0" fontId="4" fillId="3" borderId="10" xfId="0" applyFont="1" applyFill="1" applyBorder="1" applyAlignment="1">
      <alignment horizontal="center" vertical="center"/>
    </xf>
    <xf numFmtId="0" fontId="4" fillId="3" borderId="1" xfId="0" applyFont="1" applyFill="1" applyBorder="1">
      <alignment vertical="center"/>
    </xf>
    <xf numFmtId="0" fontId="4" fillId="3" borderId="1" xfId="0" applyFont="1" applyFill="1" applyBorder="1" applyAlignment="1">
      <alignment horizontal="center" vertical="center"/>
    </xf>
    <xf numFmtId="176" fontId="4" fillId="3" borderId="1" xfId="0" applyNumberFormat="1" applyFont="1" applyFill="1" applyBorder="1" applyAlignment="1">
      <alignment horizontal="right" vertical="center"/>
    </xf>
    <xf numFmtId="0" fontId="4" fillId="3" borderId="1" xfId="0" applyFont="1" applyFill="1" applyBorder="1" applyAlignment="1">
      <alignment vertical="center" wrapText="1"/>
    </xf>
    <xf numFmtId="176" fontId="4" fillId="3" borderId="3" xfId="0" applyNumberFormat="1" applyFont="1" applyFill="1" applyBorder="1">
      <alignment vertical="center"/>
    </xf>
    <xf numFmtId="176" fontId="3" fillId="0" borderId="5" xfId="0" applyNumberFormat="1" applyFont="1" applyBorder="1" applyAlignment="1">
      <alignment horizontal="right" vertical="center"/>
    </xf>
    <xf numFmtId="0" fontId="10" fillId="4" borderId="1" xfId="0" applyFont="1" applyFill="1" applyBorder="1" applyAlignment="1">
      <alignment horizontal="center" vertical="center"/>
    </xf>
    <xf numFmtId="0" fontId="6" fillId="2" borderId="17" xfId="0" applyFont="1" applyFill="1" applyBorder="1" applyAlignment="1">
      <alignment horizontal="center" vertical="center"/>
    </xf>
    <xf numFmtId="0" fontId="4" fillId="2" borderId="18" xfId="0" applyFont="1" applyFill="1" applyBorder="1" applyAlignment="1">
      <alignment horizontal="center" vertical="center"/>
    </xf>
    <xf numFmtId="176" fontId="4" fillId="2" borderId="7" xfId="0" applyNumberFormat="1" applyFont="1" applyFill="1" applyBorder="1" applyAlignment="1">
      <alignment horizontal="right" vertical="center"/>
    </xf>
    <xf numFmtId="176" fontId="4" fillId="2" borderId="19" xfId="0" applyNumberFormat="1" applyFont="1" applyFill="1" applyBorder="1">
      <alignment vertical="center"/>
    </xf>
    <xf numFmtId="0" fontId="4" fillId="0" borderId="21" xfId="0" applyFont="1" applyBorder="1">
      <alignment vertical="center"/>
    </xf>
    <xf numFmtId="176" fontId="3" fillId="0" borderId="21" xfId="0" applyNumberFormat="1" applyFont="1" applyBorder="1" applyAlignment="1">
      <alignment horizontal="left" vertical="center"/>
    </xf>
    <xf numFmtId="176" fontId="4" fillId="0" borderId="21" xfId="0" applyNumberFormat="1" applyFont="1" applyFill="1" applyBorder="1" applyAlignment="1">
      <alignment horizontal="right" vertical="center"/>
    </xf>
    <xf numFmtId="0" fontId="4" fillId="2" borderId="23" xfId="0" applyFont="1" applyFill="1" applyBorder="1" applyAlignment="1">
      <alignment horizontal="right" vertical="center"/>
    </xf>
    <xf numFmtId="0" fontId="6" fillId="2" borderId="8"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4" xfId="0" applyFont="1" applyFill="1" applyBorder="1">
      <alignment vertical="center"/>
    </xf>
    <xf numFmtId="0" fontId="4" fillId="2" borderId="24" xfId="0" applyFont="1" applyFill="1" applyBorder="1" applyAlignment="1">
      <alignment horizontal="center" vertical="center"/>
    </xf>
    <xf numFmtId="176" fontId="3" fillId="2" borderId="24" xfId="0" applyNumberFormat="1" applyFont="1" applyFill="1" applyBorder="1" applyAlignment="1">
      <alignment horizontal="right" vertical="center"/>
    </xf>
    <xf numFmtId="176" fontId="4" fillId="2" borderId="24" xfId="0" applyNumberFormat="1" applyFont="1" applyFill="1" applyBorder="1" applyAlignment="1">
      <alignment horizontal="right" vertical="center"/>
    </xf>
    <xf numFmtId="0" fontId="4" fillId="2" borderId="25" xfId="0" applyFont="1" applyFill="1" applyBorder="1">
      <alignment vertical="center"/>
    </xf>
    <xf numFmtId="0" fontId="1" fillId="0" borderId="0" xfId="0" applyFont="1" applyAlignment="1">
      <alignment horizontal="left" vertical="top"/>
    </xf>
    <xf numFmtId="0" fontId="6" fillId="0" borderId="0" xfId="0" applyFont="1" applyAlignment="1">
      <alignment horizontal="center" vertical="center"/>
    </xf>
    <xf numFmtId="0" fontId="11" fillId="0" borderId="0" xfId="0" applyFont="1">
      <alignment vertical="center"/>
    </xf>
    <xf numFmtId="0" fontId="4" fillId="0" borderId="13" xfId="0" applyFont="1" applyBorder="1" applyAlignment="1">
      <alignment horizontal="center" vertical="center"/>
    </xf>
    <xf numFmtId="0" fontId="4" fillId="0" borderId="22" xfId="0" applyFont="1" applyBorder="1" applyAlignment="1">
      <alignment horizontal="center" vertical="center"/>
    </xf>
    <xf numFmtId="0" fontId="1" fillId="0" borderId="12" xfId="0" applyFont="1" applyBorder="1" applyAlignment="1">
      <alignment horizontal="center" vertical="center" wrapText="1"/>
    </xf>
    <xf numFmtId="0" fontId="1" fillId="0" borderId="21" xfId="0" applyFont="1" applyBorder="1" applyAlignment="1">
      <alignment horizontal="center" vertical="center" wrapText="1"/>
    </xf>
    <xf numFmtId="0" fontId="5" fillId="0" borderId="8" xfId="0" applyFont="1" applyBorder="1" applyAlignment="1">
      <alignment horizontal="center" vertical="center"/>
    </xf>
    <xf numFmtId="0" fontId="5" fillId="0" borderId="9" xfId="0" applyFont="1" applyBorder="1" applyAlignment="1">
      <alignment horizontal="center" vertical="center"/>
    </xf>
    <xf numFmtId="176" fontId="3" fillId="0" borderId="8" xfId="0" applyNumberFormat="1" applyFont="1" applyBorder="1" applyAlignment="1">
      <alignment horizontal="center" vertical="center"/>
    </xf>
    <xf numFmtId="176" fontId="3" fillId="0" borderId="9" xfId="0" applyNumberFormat="1" applyFont="1" applyBorder="1" applyAlignment="1">
      <alignment horizontal="center" vertical="center"/>
    </xf>
    <xf numFmtId="0" fontId="1" fillId="0" borderId="16" xfId="0" applyFont="1" applyBorder="1" applyAlignment="1">
      <alignment horizontal="center" vertical="center"/>
    </xf>
    <xf numFmtId="0" fontId="1" fillId="0" borderId="20" xfId="0" applyFont="1" applyBorder="1" applyAlignment="1">
      <alignment horizontal="center" vertical="center"/>
    </xf>
    <xf numFmtId="0" fontId="4" fillId="0" borderId="12" xfId="0" applyFont="1" applyBorder="1" applyAlignment="1">
      <alignment horizontal="center" vertical="center"/>
    </xf>
    <xf numFmtId="0" fontId="4" fillId="0" borderId="21" xfId="0" applyFont="1" applyBorder="1" applyAlignment="1">
      <alignment horizontal="center" vertical="center"/>
    </xf>
    <xf numFmtId="0" fontId="4" fillId="0" borderId="12" xfId="0" applyFont="1" applyBorder="1" applyAlignment="1">
      <alignment horizontal="center" vertical="center" wrapText="1"/>
    </xf>
    <xf numFmtId="0" fontId="4" fillId="0" borderId="21" xfId="0" applyFont="1" applyBorder="1" applyAlignment="1">
      <alignment horizontal="center" vertical="center" wrapText="1"/>
    </xf>
  </cellXfs>
  <cellStyles count="3">
    <cellStyle name="標準" xfId="0" builtinId="0"/>
    <cellStyle name="標準 2" xfId="2" xr:uid="{00000000-0005-0000-0000-000002000000}"/>
    <cellStyle name="標準 3" xfId="1" xr:uid="{00000000-0005-0000-0000-000003000000}"/>
  </cellStyles>
  <dxfs count="0"/>
  <tableStyles count="0" defaultTableStyle="TableStyleMedium2" defaultPivotStyle="PivotStyleLight16"/>
  <colors>
    <mruColors>
      <color rgb="FFF8696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53151</xdr:colOff>
      <xdr:row>104</xdr:row>
      <xdr:rowOff>46103</xdr:rowOff>
    </xdr:from>
    <xdr:to>
      <xdr:col>10</xdr:col>
      <xdr:colOff>3049080</xdr:colOff>
      <xdr:row>137</xdr:row>
      <xdr:rowOff>56064</xdr:rowOff>
    </xdr:to>
    <xdr:pic>
      <xdr:nvPicPr>
        <xdr:cNvPr id="2" name="図 1">
          <a:extLst>
            <a:ext uri="{FF2B5EF4-FFF2-40B4-BE49-F238E27FC236}">
              <a16:creationId xmlns:a16="http://schemas.microsoft.com/office/drawing/2014/main" id="{AD79ED24-FB5F-40BF-B1F7-A351F1FB7D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8911" y="17960723"/>
          <a:ext cx="8368029" cy="5039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1937657</xdr:colOff>
      <xdr:row>118</xdr:row>
      <xdr:rowOff>54428</xdr:rowOff>
    </xdr:from>
    <xdr:to>
      <xdr:col>10</xdr:col>
      <xdr:colOff>2808514</xdr:colOff>
      <xdr:row>119</xdr:row>
      <xdr:rowOff>107576</xdr:rowOff>
    </xdr:to>
    <xdr:sp macro="" textlink="">
      <xdr:nvSpPr>
        <xdr:cNvPr id="3" name="正方形/長方形 2">
          <a:extLst>
            <a:ext uri="{FF2B5EF4-FFF2-40B4-BE49-F238E27FC236}">
              <a16:creationId xmlns:a16="http://schemas.microsoft.com/office/drawing/2014/main" id="{D4B82D2A-1DDC-4AA1-9C6B-74AE320B7BAA}"/>
            </a:ext>
          </a:extLst>
        </xdr:cNvPr>
        <xdr:cNvSpPr/>
      </xdr:nvSpPr>
      <xdr:spPr>
        <a:xfrm>
          <a:off x="7332617" y="20102648"/>
          <a:ext cx="870857" cy="205548"/>
        </a:xfrm>
        <a:prstGeom prst="rect">
          <a:avLst/>
        </a:prstGeom>
        <a:noFill/>
        <a:ln w="6350">
          <a:solidFill>
            <a:schemeClr val="tx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en-US" altLang="ja-JP" sz="1100"/>
            <a:t>600</a:t>
          </a:r>
          <a:endParaRPr kumimoji="1" lang="ja-JP" altLang="en-US" sz="1100"/>
        </a:p>
      </xdr:txBody>
    </xdr:sp>
    <xdr:clientData/>
  </xdr:twoCellAnchor>
  <xdr:twoCellAnchor>
    <xdr:from>
      <xdr:col>10</xdr:col>
      <xdr:colOff>1356360</xdr:colOff>
      <xdr:row>122</xdr:row>
      <xdr:rowOff>15241</xdr:rowOff>
    </xdr:from>
    <xdr:to>
      <xdr:col>10</xdr:col>
      <xdr:colOff>3086100</xdr:colOff>
      <xdr:row>123</xdr:row>
      <xdr:rowOff>129541</xdr:rowOff>
    </xdr:to>
    <xdr:sp macro="" textlink="">
      <xdr:nvSpPr>
        <xdr:cNvPr id="4" name="正方形/長方形 3">
          <a:extLst>
            <a:ext uri="{FF2B5EF4-FFF2-40B4-BE49-F238E27FC236}">
              <a16:creationId xmlns:a16="http://schemas.microsoft.com/office/drawing/2014/main" id="{5F2C1B52-CA35-4EF6-BF15-ED039410BAE8}"/>
            </a:ext>
          </a:extLst>
        </xdr:cNvPr>
        <xdr:cNvSpPr/>
      </xdr:nvSpPr>
      <xdr:spPr>
        <a:xfrm>
          <a:off x="6751320" y="20673061"/>
          <a:ext cx="1584960" cy="266700"/>
        </a:xfrm>
        <a:prstGeom prst="rect">
          <a:avLst/>
        </a:prstGeom>
        <a:noFill/>
        <a:ln w="6350">
          <a:solidFill>
            <a:schemeClr val="tx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en-US" altLang="ja-JP" sz="1000"/>
            <a:t>Audax Randonneurs Kinki</a:t>
          </a:r>
          <a:endParaRPr kumimoji="1" lang="ja-JP" altLang="en-US" sz="1000"/>
        </a:p>
      </xdr:txBody>
    </xdr:sp>
    <xdr:clientData/>
  </xdr:twoCellAnchor>
  <xdr:twoCellAnchor>
    <xdr:from>
      <xdr:col>7</xdr:col>
      <xdr:colOff>350521</xdr:colOff>
      <xdr:row>112</xdr:row>
      <xdr:rowOff>121920</xdr:rowOff>
    </xdr:from>
    <xdr:to>
      <xdr:col>10</xdr:col>
      <xdr:colOff>662941</xdr:colOff>
      <xdr:row>115</xdr:row>
      <xdr:rowOff>53340</xdr:rowOff>
    </xdr:to>
    <xdr:sp macro="" textlink="">
      <xdr:nvSpPr>
        <xdr:cNvPr id="5" name="正方形/長方形 4">
          <a:extLst>
            <a:ext uri="{FF2B5EF4-FFF2-40B4-BE49-F238E27FC236}">
              <a16:creationId xmlns:a16="http://schemas.microsoft.com/office/drawing/2014/main" id="{AC4DDA4E-3E45-47F8-B4F6-2BC8C7783BAA}"/>
            </a:ext>
          </a:extLst>
        </xdr:cNvPr>
        <xdr:cNvSpPr/>
      </xdr:nvSpPr>
      <xdr:spPr>
        <a:xfrm>
          <a:off x="4876801" y="24376380"/>
          <a:ext cx="1524000" cy="388620"/>
        </a:xfrm>
        <a:prstGeom prst="rect">
          <a:avLst/>
        </a:prstGeom>
        <a:noFill/>
        <a:ln w="28575">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endParaRPr kumimoji="1" lang="ja-JP" altLang="en-US" sz="900"/>
        </a:p>
      </xdr:txBody>
    </xdr:sp>
    <xdr:clientData/>
  </xdr:twoCellAnchor>
  <xdr:twoCellAnchor>
    <xdr:from>
      <xdr:col>6</xdr:col>
      <xdr:colOff>220980</xdr:colOff>
      <xdr:row>117</xdr:row>
      <xdr:rowOff>0</xdr:rowOff>
    </xdr:from>
    <xdr:to>
      <xdr:col>10</xdr:col>
      <xdr:colOff>624839</xdr:colOff>
      <xdr:row>119</xdr:row>
      <xdr:rowOff>76200</xdr:rowOff>
    </xdr:to>
    <xdr:sp macro="" textlink="">
      <xdr:nvSpPr>
        <xdr:cNvPr id="6" name="正方形/長方形 5">
          <a:extLst>
            <a:ext uri="{FF2B5EF4-FFF2-40B4-BE49-F238E27FC236}">
              <a16:creationId xmlns:a16="http://schemas.microsoft.com/office/drawing/2014/main" id="{D608D154-A90B-4A17-B688-0F71679D38C8}"/>
            </a:ext>
          </a:extLst>
        </xdr:cNvPr>
        <xdr:cNvSpPr/>
      </xdr:nvSpPr>
      <xdr:spPr>
        <a:xfrm>
          <a:off x="3649980" y="19895820"/>
          <a:ext cx="2369819" cy="381000"/>
        </a:xfrm>
        <a:prstGeom prst="rect">
          <a:avLst/>
        </a:prstGeom>
        <a:noFill/>
        <a:ln w="28575">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ja-JP" altLang="en-US" sz="900"/>
            <a:t>署名欄</a:t>
          </a:r>
        </a:p>
      </xdr:txBody>
    </xdr:sp>
    <xdr:clientData/>
  </xdr:twoCellAnchor>
  <xdr:twoCellAnchor>
    <xdr:from>
      <xdr:col>6</xdr:col>
      <xdr:colOff>175261</xdr:colOff>
      <xdr:row>120</xdr:row>
      <xdr:rowOff>91440</xdr:rowOff>
    </xdr:from>
    <xdr:to>
      <xdr:col>6</xdr:col>
      <xdr:colOff>815341</xdr:colOff>
      <xdr:row>123</xdr:row>
      <xdr:rowOff>22860</xdr:rowOff>
    </xdr:to>
    <xdr:sp macro="" textlink="">
      <xdr:nvSpPr>
        <xdr:cNvPr id="7" name="正方形/長方形 6">
          <a:extLst>
            <a:ext uri="{FF2B5EF4-FFF2-40B4-BE49-F238E27FC236}">
              <a16:creationId xmlns:a16="http://schemas.microsoft.com/office/drawing/2014/main" id="{78CD9AAC-A9F5-4BF7-AA48-6713157F4FBC}"/>
            </a:ext>
          </a:extLst>
        </xdr:cNvPr>
        <xdr:cNvSpPr/>
      </xdr:nvSpPr>
      <xdr:spPr>
        <a:xfrm>
          <a:off x="3604261" y="20444460"/>
          <a:ext cx="640080" cy="388620"/>
        </a:xfrm>
        <a:prstGeom prst="rect">
          <a:avLst/>
        </a:prstGeom>
        <a:noFill/>
        <a:ln w="28575">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ja-JP" altLang="en-US" sz="900"/>
            <a:t>完走時間</a:t>
          </a:r>
          <a:endParaRPr kumimoji="1" lang="en-US" altLang="ja-JP" sz="900"/>
        </a:p>
        <a:p>
          <a:pPr algn="ctr"/>
          <a:r>
            <a:rPr kumimoji="1" lang="ja-JP" altLang="en-US" sz="900"/>
            <a:t>（時間）</a:t>
          </a:r>
        </a:p>
      </xdr:txBody>
    </xdr:sp>
    <xdr:clientData/>
  </xdr:twoCellAnchor>
  <xdr:twoCellAnchor>
    <xdr:from>
      <xdr:col>7</xdr:col>
      <xdr:colOff>266701</xdr:colOff>
      <xdr:row>120</xdr:row>
      <xdr:rowOff>99060</xdr:rowOff>
    </xdr:from>
    <xdr:to>
      <xdr:col>10</xdr:col>
      <xdr:colOff>68581</xdr:colOff>
      <xdr:row>123</xdr:row>
      <xdr:rowOff>30480</xdr:rowOff>
    </xdr:to>
    <xdr:sp macro="" textlink="">
      <xdr:nvSpPr>
        <xdr:cNvPr id="8" name="正方形/長方形 7">
          <a:extLst>
            <a:ext uri="{FF2B5EF4-FFF2-40B4-BE49-F238E27FC236}">
              <a16:creationId xmlns:a16="http://schemas.microsoft.com/office/drawing/2014/main" id="{C8157EC2-9492-42C2-8401-58F62657832B}"/>
            </a:ext>
          </a:extLst>
        </xdr:cNvPr>
        <xdr:cNvSpPr/>
      </xdr:nvSpPr>
      <xdr:spPr>
        <a:xfrm>
          <a:off x="4792981" y="20452080"/>
          <a:ext cx="670560" cy="388620"/>
        </a:xfrm>
        <a:prstGeom prst="rect">
          <a:avLst/>
        </a:prstGeom>
        <a:noFill/>
        <a:ln w="28575">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ja-JP" altLang="en-US" sz="900"/>
            <a:t>完走時間</a:t>
          </a:r>
          <a:endParaRPr kumimoji="1" lang="en-US" altLang="ja-JP" sz="900"/>
        </a:p>
        <a:p>
          <a:pPr algn="ctr"/>
          <a:r>
            <a:rPr kumimoji="1" lang="ja-JP" altLang="en-US" sz="900"/>
            <a:t>（分）</a:t>
          </a:r>
        </a:p>
      </xdr:txBody>
    </xdr:sp>
    <xdr:clientData/>
  </xdr:twoCellAnchor>
  <xdr:twoCellAnchor>
    <xdr:from>
      <xdr:col>10</xdr:col>
      <xdr:colOff>1851660</xdr:colOff>
      <xdr:row>119</xdr:row>
      <xdr:rowOff>121921</xdr:rowOff>
    </xdr:from>
    <xdr:to>
      <xdr:col>10</xdr:col>
      <xdr:colOff>3192780</xdr:colOff>
      <xdr:row>121</xdr:row>
      <xdr:rowOff>83821</xdr:rowOff>
    </xdr:to>
    <xdr:sp macro="" textlink="">
      <xdr:nvSpPr>
        <xdr:cNvPr id="9" name="正方形/長方形 8">
          <a:extLst>
            <a:ext uri="{FF2B5EF4-FFF2-40B4-BE49-F238E27FC236}">
              <a16:creationId xmlns:a16="http://schemas.microsoft.com/office/drawing/2014/main" id="{59542EE3-C975-4510-9EC7-A59278D29199}"/>
            </a:ext>
          </a:extLst>
        </xdr:cNvPr>
        <xdr:cNvSpPr/>
      </xdr:nvSpPr>
      <xdr:spPr>
        <a:xfrm>
          <a:off x="7246620" y="20322541"/>
          <a:ext cx="1089660" cy="266700"/>
        </a:xfrm>
        <a:prstGeom prst="rect">
          <a:avLst/>
        </a:prstGeom>
        <a:noFill/>
        <a:ln w="6350">
          <a:solidFill>
            <a:schemeClr val="tx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en-US" altLang="ja-JP" sz="1000"/>
            <a:t>17/04/2021</a:t>
          </a:r>
          <a:endParaRPr kumimoji="1" lang="ja-JP" altLang="en-US" sz="1000"/>
        </a:p>
      </xdr:txBody>
    </xdr:sp>
    <xdr:clientData/>
  </xdr:twoCellAnchor>
  <xdr:twoCellAnchor>
    <xdr:from>
      <xdr:col>10</xdr:col>
      <xdr:colOff>1821180</xdr:colOff>
      <xdr:row>124</xdr:row>
      <xdr:rowOff>15241</xdr:rowOff>
    </xdr:from>
    <xdr:to>
      <xdr:col>10</xdr:col>
      <xdr:colOff>3177540</xdr:colOff>
      <xdr:row>125</xdr:row>
      <xdr:rowOff>129541</xdr:rowOff>
    </xdr:to>
    <xdr:sp macro="" textlink="">
      <xdr:nvSpPr>
        <xdr:cNvPr id="10" name="正方形/長方形 9">
          <a:extLst>
            <a:ext uri="{FF2B5EF4-FFF2-40B4-BE49-F238E27FC236}">
              <a16:creationId xmlns:a16="http://schemas.microsoft.com/office/drawing/2014/main" id="{E5B587F3-FBBA-4ACA-ACB0-08E59C619D9E}"/>
            </a:ext>
          </a:extLst>
        </xdr:cNvPr>
        <xdr:cNvSpPr/>
      </xdr:nvSpPr>
      <xdr:spPr>
        <a:xfrm>
          <a:off x="7216140" y="20977861"/>
          <a:ext cx="1120140" cy="266700"/>
        </a:xfrm>
        <a:prstGeom prst="rect">
          <a:avLst/>
        </a:prstGeom>
        <a:noFill/>
        <a:ln w="6350">
          <a:solidFill>
            <a:schemeClr val="tx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en-US" altLang="ja-JP" sz="900"/>
            <a:t>Takamatsu</a:t>
          </a:r>
          <a:endParaRPr kumimoji="1" lang="ja-JP" altLang="en-US" sz="900"/>
        </a:p>
      </xdr:txBody>
    </xdr:sp>
    <xdr:clientData/>
  </xdr:twoCellAnchor>
  <xdr:twoCellAnchor>
    <xdr:from>
      <xdr:col>3</xdr:col>
      <xdr:colOff>764177</xdr:colOff>
      <xdr:row>109</xdr:row>
      <xdr:rowOff>31568</xdr:rowOff>
    </xdr:from>
    <xdr:to>
      <xdr:col>3</xdr:col>
      <xdr:colOff>1635034</xdr:colOff>
      <xdr:row>110</xdr:row>
      <xdr:rowOff>84716</xdr:rowOff>
    </xdr:to>
    <xdr:sp macro="" textlink="">
      <xdr:nvSpPr>
        <xdr:cNvPr id="11" name="正方形/長方形 10">
          <a:extLst>
            <a:ext uri="{FF2B5EF4-FFF2-40B4-BE49-F238E27FC236}">
              <a16:creationId xmlns:a16="http://schemas.microsoft.com/office/drawing/2014/main" id="{F0F0B16A-A252-45A7-8885-648BDD21B964}"/>
            </a:ext>
          </a:extLst>
        </xdr:cNvPr>
        <xdr:cNvSpPr/>
      </xdr:nvSpPr>
      <xdr:spPr>
        <a:xfrm>
          <a:off x="1770017" y="18708188"/>
          <a:ext cx="870857" cy="205548"/>
        </a:xfrm>
        <a:prstGeom prst="rect">
          <a:avLst/>
        </a:prstGeom>
        <a:noFill/>
        <a:ln w="6350">
          <a:solidFill>
            <a:schemeClr val="tx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en-US" altLang="ja-JP" sz="1100"/>
            <a:t>101</a:t>
          </a:r>
          <a:endParaRPr kumimoji="1" lang="ja-JP" altLang="en-US" sz="1100"/>
        </a:p>
      </xdr:txBody>
    </xdr:sp>
    <xdr:clientData/>
  </xdr:twoCellAnchor>
  <xdr:twoCellAnchor>
    <xdr:from>
      <xdr:col>3</xdr:col>
      <xdr:colOff>314597</xdr:colOff>
      <xdr:row>111</xdr:row>
      <xdr:rowOff>123008</xdr:rowOff>
    </xdr:from>
    <xdr:to>
      <xdr:col>4</xdr:col>
      <xdr:colOff>137160</xdr:colOff>
      <xdr:row>113</xdr:row>
      <xdr:rowOff>38100</xdr:rowOff>
    </xdr:to>
    <xdr:sp macro="" textlink="">
      <xdr:nvSpPr>
        <xdr:cNvPr id="12" name="正方形/長方形 11">
          <a:extLst>
            <a:ext uri="{FF2B5EF4-FFF2-40B4-BE49-F238E27FC236}">
              <a16:creationId xmlns:a16="http://schemas.microsoft.com/office/drawing/2014/main" id="{ED7CAB34-FC5B-4AB8-98BF-7E65198A4EAF}"/>
            </a:ext>
          </a:extLst>
        </xdr:cNvPr>
        <xdr:cNvSpPr/>
      </xdr:nvSpPr>
      <xdr:spPr>
        <a:xfrm>
          <a:off x="1320437" y="19104428"/>
          <a:ext cx="1620883" cy="219892"/>
        </a:xfrm>
        <a:prstGeom prst="rect">
          <a:avLst/>
        </a:prstGeom>
        <a:noFill/>
        <a:ln w="6350">
          <a:solidFill>
            <a:schemeClr val="tx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en-US" altLang="ja-JP" sz="1100"/>
            <a:t>KONNO</a:t>
          </a:r>
          <a:endParaRPr kumimoji="1" lang="ja-JP" altLang="en-US" sz="1100"/>
        </a:p>
      </xdr:txBody>
    </xdr:sp>
    <xdr:clientData/>
  </xdr:twoCellAnchor>
  <xdr:twoCellAnchor>
    <xdr:from>
      <xdr:col>3</xdr:col>
      <xdr:colOff>345077</xdr:colOff>
      <xdr:row>114</xdr:row>
      <xdr:rowOff>46808</xdr:rowOff>
    </xdr:from>
    <xdr:to>
      <xdr:col>4</xdr:col>
      <xdr:colOff>167640</xdr:colOff>
      <xdr:row>115</xdr:row>
      <xdr:rowOff>114300</xdr:rowOff>
    </xdr:to>
    <xdr:sp macro="" textlink="">
      <xdr:nvSpPr>
        <xdr:cNvPr id="13" name="正方形/長方形 12">
          <a:extLst>
            <a:ext uri="{FF2B5EF4-FFF2-40B4-BE49-F238E27FC236}">
              <a16:creationId xmlns:a16="http://schemas.microsoft.com/office/drawing/2014/main" id="{888E6E24-55DF-4EFE-A87C-E3E602D5D967}"/>
            </a:ext>
          </a:extLst>
        </xdr:cNvPr>
        <xdr:cNvSpPr/>
      </xdr:nvSpPr>
      <xdr:spPr>
        <a:xfrm>
          <a:off x="1350917" y="19485428"/>
          <a:ext cx="1620883" cy="219892"/>
        </a:xfrm>
        <a:prstGeom prst="rect">
          <a:avLst/>
        </a:prstGeom>
        <a:noFill/>
        <a:ln w="6350">
          <a:solidFill>
            <a:schemeClr val="tx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en-US" altLang="ja-JP" sz="1100"/>
            <a:t>Hayato</a:t>
          </a:r>
          <a:endParaRPr kumimoji="1" lang="ja-JP" altLang="en-US" sz="1100"/>
        </a:p>
      </xdr:txBody>
    </xdr:sp>
    <xdr:clientData/>
  </xdr:twoCellAnchor>
  <xdr:twoCellAnchor>
    <xdr:from>
      <xdr:col>3</xdr:col>
      <xdr:colOff>291737</xdr:colOff>
      <xdr:row>116</xdr:row>
      <xdr:rowOff>84908</xdr:rowOff>
    </xdr:from>
    <xdr:to>
      <xdr:col>4</xdr:col>
      <xdr:colOff>114300</xdr:colOff>
      <xdr:row>118</xdr:row>
      <xdr:rowOff>0</xdr:rowOff>
    </xdr:to>
    <xdr:sp macro="" textlink="">
      <xdr:nvSpPr>
        <xdr:cNvPr id="14" name="正方形/長方形 13">
          <a:extLst>
            <a:ext uri="{FF2B5EF4-FFF2-40B4-BE49-F238E27FC236}">
              <a16:creationId xmlns:a16="http://schemas.microsoft.com/office/drawing/2014/main" id="{9977A9F4-5109-48C1-A9D8-3DA5D4E8B158}"/>
            </a:ext>
          </a:extLst>
        </xdr:cNvPr>
        <xdr:cNvSpPr/>
      </xdr:nvSpPr>
      <xdr:spPr>
        <a:xfrm>
          <a:off x="1297577" y="19828328"/>
          <a:ext cx="1620883" cy="219892"/>
        </a:xfrm>
        <a:prstGeom prst="rect">
          <a:avLst/>
        </a:prstGeom>
        <a:noFill/>
        <a:ln w="6350">
          <a:solidFill>
            <a:schemeClr val="tx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ja-JP" altLang="en-US" sz="1100"/>
            <a:t>大阪府枚方市</a:t>
          </a:r>
          <a:r>
            <a:rPr kumimoji="1" lang="ja-JP" altLang="en-US" sz="1100" baseline="0"/>
            <a:t> </a:t>
          </a:r>
          <a:r>
            <a:rPr kumimoji="1" lang="en-US" altLang="ja-JP" sz="1100" baseline="0"/>
            <a:t>xxx-yyy</a:t>
          </a:r>
          <a:endParaRPr kumimoji="1" lang="ja-JP" altLang="en-US" sz="1100"/>
        </a:p>
      </xdr:txBody>
    </xdr:sp>
    <xdr:clientData/>
  </xdr:twoCellAnchor>
  <xdr:twoCellAnchor>
    <xdr:from>
      <xdr:col>2</xdr:col>
      <xdr:colOff>169817</xdr:colOff>
      <xdr:row>126</xdr:row>
      <xdr:rowOff>23948</xdr:rowOff>
    </xdr:from>
    <xdr:to>
      <xdr:col>3</xdr:col>
      <xdr:colOff>1470660</xdr:colOff>
      <xdr:row>127</xdr:row>
      <xdr:rowOff>91440</xdr:rowOff>
    </xdr:to>
    <xdr:sp macro="" textlink="">
      <xdr:nvSpPr>
        <xdr:cNvPr id="15" name="正方形/長方形 14">
          <a:extLst>
            <a:ext uri="{FF2B5EF4-FFF2-40B4-BE49-F238E27FC236}">
              <a16:creationId xmlns:a16="http://schemas.microsoft.com/office/drawing/2014/main" id="{B48539F1-BC6E-48CE-9C93-961DEAAA1E2B}"/>
            </a:ext>
          </a:extLst>
        </xdr:cNvPr>
        <xdr:cNvSpPr/>
      </xdr:nvSpPr>
      <xdr:spPr>
        <a:xfrm>
          <a:off x="855617" y="21291368"/>
          <a:ext cx="1620883" cy="219892"/>
        </a:xfrm>
        <a:prstGeom prst="rect">
          <a:avLst/>
        </a:prstGeom>
        <a:noFill/>
        <a:ln w="6350">
          <a:solidFill>
            <a:schemeClr val="tx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ja-JP" altLang="en-US" sz="1100"/>
            <a:t>オダックス近畿</a:t>
          </a:r>
        </a:p>
      </xdr:txBody>
    </xdr:sp>
    <xdr:clientData/>
  </xdr:twoCellAnchor>
  <xdr:twoCellAnchor>
    <xdr:from>
      <xdr:col>3</xdr:col>
      <xdr:colOff>703217</xdr:colOff>
      <xdr:row>128</xdr:row>
      <xdr:rowOff>115388</xdr:rowOff>
    </xdr:from>
    <xdr:to>
      <xdr:col>5</xdr:col>
      <xdr:colOff>312420</xdr:colOff>
      <xdr:row>130</xdr:row>
      <xdr:rowOff>30480</xdr:rowOff>
    </xdr:to>
    <xdr:sp macro="" textlink="">
      <xdr:nvSpPr>
        <xdr:cNvPr id="16" name="正方形/長方形 15">
          <a:extLst>
            <a:ext uri="{FF2B5EF4-FFF2-40B4-BE49-F238E27FC236}">
              <a16:creationId xmlns:a16="http://schemas.microsoft.com/office/drawing/2014/main" id="{276E8AB7-E733-4339-BE13-E903810DEA61}"/>
            </a:ext>
          </a:extLst>
        </xdr:cNvPr>
        <xdr:cNvSpPr/>
      </xdr:nvSpPr>
      <xdr:spPr>
        <a:xfrm>
          <a:off x="1709057" y="21687608"/>
          <a:ext cx="1620883" cy="219892"/>
        </a:xfrm>
        <a:prstGeom prst="rect">
          <a:avLst/>
        </a:prstGeom>
        <a:noFill/>
        <a:ln w="6350">
          <a:solidFill>
            <a:schemeClr val="tx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en-US" altLang="ja-JP" sz="1100"/>
            <a:t>06:00 </a:t>
          </a:r>
          <a:endParaRPr kumimoji="1" lang="ja-JP" altLang="en-US" sz="1100"/>
        </a:p>
      </xdr:txBody>
    </xdr:sp>
    <xdr:clientData/>
  </xdr:twoCellAnchor>
  <xdr:twoCellAnchor>
    <xdr:from>
      <xdr:col>10</xdr:col>
      <xdr:colOff>304800</xdr:colOff>
      <xdr:row>104</xdr:row>
      <xdr:rowOff>38100</xdr:rowOff>
    </xdr:from>
    <xdr:to>
      <xdr:col>11</xdr:col>
      <xdr:colOff>358140</xdr:colOff>
      <xdr:row>110</xdr:row>
      <xdr:rowOff>106680</xdr:rowOff>
    </xdr:to>
    <xdr:sp macro="" textlink="">
      <xdr:nvSpPr>
        <xdr:cNvPr id="17" name="吹き出し: 角を丸めた四角形 16">
          <a:extLst>
            <a:ext uri="{FF2B5EF4-FFF2-40B4-BE49-F238E27FC236}">
              <a16:creationId xmlns:a16="http://schemas.microsoft.com/office/drawing/2014/main" id="{5D41032E-9C67-451D-9576-0811C3E7984B}"/>
            </a:ext>
          </a:extLst>
        </xdr:cNvPr>
        <xdr:cNvSpPr/>
      </xdr:nvSpPr>
      <xdr:spPr>
        <a:xfrm>
          <a:off x="6042660" y="22799040"/>
          <a:ext cx="3299460" cy="982980"/>
        </a:xfrm>
        <a:prstGeom prst="wedgeRoundRectCallout">
          <a:avLst>
            <a:gd name="adj1" fmla="val -35055"/>
            <a:gd name="adj2" fmla="val 90453"/>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t>メダル購入希望者は</a:t>
          </a:r>
          <a:r>
            <a:rPr kumimoji="1" lang="en-US" altLang="ja-JP" sz="1100"/>
            <a:t>OUI</a:t>
          </a:r>
          <a:r>
            <a:rPr kumimoji="1" lang="ja-JP" altLang="en-US" sz="1100"/>
            <a:t>に</a:t>
          </a:r>
          <a:r>
            <a:rPr kumimoji="1" lang="en-US" altLang="ja-JP" sz="1100"/>
            <a:t>X</a:t>
          </a:r>
          <a:r>
            <a:rPr kumimoji="1" lang="ja-JP" altLang="en-US" sz="1100"/>
            <a:t>を記入して</a:t>
          </a:r>
          <a:endParaRPr kumimoji="1" lang="en-US" altLang="ja-JP" sz="1100"/>
        </a:p>
        <a:p>
          <a:pPr algn="l"/>
          <a:r>
            <a:rPr kumimoji="1" lang="ja-JP" altLang="en-US" sz="1100"/>
            <a:t>不要な場合は</a:t>
          </a:r>
          <a:r>
            <a:rPr kumimoji="1" lang="en-US" altLang="ja-JP" sz="1100"/>
            <a:t>non</a:t>
          </a:r>
          <a:r>
            <a:rPr kumimoji="1" lang="ja-JP" altLang="en-US" sz="1100"/>
            <a:t>に</a:t>
          </a:r>
          <a:r>
            <a:rPr kumimoji="1" lang="en-US" altLang="ja-JP" sz="1100"/>
            <a:t>X </a:t>
          </a:r>
          <a:r>
            <a:rPr kumimoji="1" lang="ja-JP" altLang="en-US" sz="1100"/>
            <a:t>を記入してください。</a:t>
          </a:r>
          <a:endParaRPr kumimoji="1" lang="en-US" altLang="ja-JP" sz="1100"/>
        </a:p>
        <a:p>
          <a:pPr algn="l"/>
          <a:r>
            <a:rPr kumimoji="1" lang="ja-JP" altLang="en-US" sz="1100"/>
            <a:t>空白で提出すると</a:t>
          </a:r>
          <a:r>
            <a:rPr kumimoji="1" lang="en-US" altLang="ja-JP" sz="1100"/>
            <a:t>non</a:t>
          </a:r>
          <a:r>
            <a:rPr kumimoji="1" lang="ja-JP" altLang="en-US" sz="1100"/>
            <a:t>として扱います。</a:t>
          </a:r>
          <a:endParaRPr kumimoji="1" lang="en-US" altLang="ja-JP" sz="1100"/>
        </a:p>
      </xdr:txBody>
    </xdr:sp>
    <xdr:clientData/>
  </xdr:twoCellAnchor>
  <xdr:twoCellAnchor>
    <xdr:from>
      <xdr:col>8</xdr:col>
      <xdr:colOff>15241</xdr:colOff>
      <xdr:row>113</xdr:row>
      <xdr:rowOff>68580</xdr:rowOff>
    </xdr:from>
    <xdr:to>
      <xdr:col>9</xdr:col>
      <xdr:colOff>243840</xdr:colOff>
      <xdr:row>115</xdr:row>
      <xdr:rowOff>30480</xdr:rowOff>
    </xdr:to>
    <xdr:sp macro="" textlink="">
      <xdr:nvSpPr>
        <xdr:cNvPr id="18" name="正方形/長方形 17">
          <a:extLst>
            <a:ext uri="{FF2B5EF4-FFF2-40B4-BE49-F238E27FC236}">
              <a16:creationId xmlns:a16="http://schemas.microsoft.com/office/drawing/2014/main" id="{3BD4E0B4-5939-4A1D-A550-1212F79C1C24}"/>
            </a:ext>
          </a:extLst>
        </xdr:cNvPr>
        <xdr:cNvSpPr/>
      </xdr:nvSpPr>
      <xdr:spPr>
        <a:xfrm>
          <a:off x="4945381" y="24475440"/>
          <a:ext cx="640079" cy="266700"/>
        </a:xfrm>
        <a:prstGeom prst="rect">
          <a:avLst/>
        </a:prstGeom>
        <a:noFill/>
        <a:ln w="6350">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en-US" altLang="ja-JP" sz="1100"/>
            <a:t>X</a:t>
          </a:r>
          <a:endParaRPr kumimoji="1" lang="ja-JP" altLang="en-US" sz="1100"/>
        </a:p>
      </xdr:txBody>
    </xdr:sp>
    <xdr:clientData/>
  </xdr:twoCellAnchor>
  <xdr:twoCellAnchor>
    <xdr:from>
      <xdr:col>5</xdr:col>
      <xdr:colOff>403860</xdr:colOff>
      <xdr:row>126</xdr:row>
      <xdr:rowOff>53340</xdr:rowOff>
    </xdr:from>
    <xdr:to>
      <xdr:col>10</xdr:col>
      <xdr:colOff>982980</xdr:colOff>
      <xdr:row>132</xdr:row>
      <xdr:rowOff>22860</xdr:rowOff>
    </xdr:to>
    <xdr:sp macro="" textlink="">
      <xdr:nvSpPr>
        <xdr:cNvPr id="19" name="吹き出し: 角を丸めた四角形 18">
          <a:extLst>
            <a:ext uri="{FF2B5EF4-FFF2-40B4-BE49-F238E27FC236}">
              <a16:creationId xmlns:a16="http://schemas.microsoft.com/office/drawing/2014/main" id="{6C61B806-55BF-477D-A39C-47CD4C17F2E3}"/>
            </a:ext>
          </a:extLst>
        </xdr:cNvPr>
        <xdr:cNvSpPr/>
      </xdr:nvSpPr>
      <xdr:spPr>
        <a:xfrm>
          <a:off x="3421380" y="21320760"/>
          <a:ext cx="2956560" cy="883920"/>
        </a:xfrm>
        <a:prstGeom prst="wedgeRoundRectCallout">
          <a:avLst>
            <a:gd name="adj1" fmla="val -25579"/>
            <a:gd name="adj2" fmla="val -9920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t>完走時間が</a:t>
          </a:r>
          <a:r>
            <a:rPr kumimoji="1" lang="en-US" altLang="ja-JP" sz="1100"/>
            <a:t>25:00</a:t>
          </a:r>
          <a:r>
            <a:rPr kumimoji="1" lang="ja-JP" altLang="en-US" sz="1100"/>
            <a:t>の場合</a:t>
          </a:r>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t>完走時間（時間）に</a:t>
          </a:r>
          <a:r>
            <a:rPr kumimoji="1" lang="en-US" altLang="ja-JP" sz="1100"/>
            <a:t>25</a:t>
          </a:r>
          <a:r>
            <a:rPr kumimoji="1" lang="ja-JP" altLang="en-US" sz="1100"/>
            <a:t>　を記入</a:t>
          </a:r>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t>完走時間（分）に</a:t>
          </a:r>
          <a:r>
            <a:rPr kumimoji="1" lang="en-US" altLang="ja-JP" sz="1100"/>
            <a:t>00</a:t>
          </a:r>
          <a:r>
            <a:rPr kumimoji="1" lang="ja-JP" altLang="en-US" sz="1100"/>
            <a:t>　を記入</a:t>
          </a:r>
          <a:endParaRPr kumimoji="1" lang="en-US" altLang="ja-JP" sz="1100"/>
        </a:p>
      </xdr:txBody>
    </xdr:sp>
    <xdr:clientData/>
  </xdr:twoCellAnchor>
  <xdr:twoCellAnchor>
    <xdr:from>
      <xdr:col>1</xdr:col>
      <xdr:colOff>170329</xdr:colOff>
      <xdr:row>117</xdr:row>
      <xdr:rowOff>122368</xdr:rowOff>
    </xdr:from>
    <xdr:to>
      <xdr:col>5</xdr:col>
      <xdr:colOff>224116</xdr:colOff>
      <xdr:row>128</xdr:row>
      <xdr:rowOff>23308</xdr:rowOff>
    </xdr:to>
    <xdr:sp macro="" textlink="">
      <xdr:nvSpPr>
        <xdr:cNvPr id="20" name="吹き出し: 角を丸めた四角形 19">
          <a:extLst>
            <a:ext uri="{FF2B5EF4-FFF2-40B4-BE49-F238E27FC236}">
              <a16:creationId xmlns:a16="http://schemas.microsoft.com/office/drawing/2014/main" id="{64BF3432-A3EB-4013-BBAB-D11E90627C9B}"/>
            </a:ext>
          </a:extLst>
        </xdr:cNvPr>
        <xdr:cNvSpPr/>
      </xdr:nvSpPr>
      <xdr:spPr>
        <a:xfrm>
          <a:off x="536089" y="20018188"/>
          <a:ext cx="2705547" cy="1577340"/>
        </a:xfrm>
        <a:prstGeom prst="wedgeRoundRectCallout">
          <a:avLst>
            <a:gd name="adj1" fmla="val 66074"/>
            <a:gd name="adj2" fmla="val -3571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t>署名欄に本人の姓名を記入してください。</a:t>
          </a:r>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t>普段の本人確認に使用する記入方法で</a:t>
          </a:r>
          <a:r>
            <a:rPr kumimoji="1" lang="en-US" altLang="ja-JP" sz="1100"/>
            <a:t>OK</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t>普段から英字署名する人は英字で良いし、漢字の人は漢字で署名すればよい</a:t>
          </a:r>
          <a:endParaRPr kumimoji="1" lang="en-US" altLang="ja-JP" sz="1100"/>
        </a:p>
      </xdr:txBody>
    </xdr:sp>
    <xdr:clientData/>
  </xdr:twoCellAnchor>
  <xdr:twoCellAnchor editAs="oneCell">
    <xdr:from>
      <xdr:col>1</xdr:col>
      <xdr:colOff>0</xdr:colOff>
      <xdr:row>139</xdr:row>
      <xdr:rowOff>0</xdr:rowOff>
    </xdr:from>
    <xdr:to>
      <xdr:col>10</xdr:col>
      <xdr:colOff>3014980</xdr:colOff>
      <xdr:row>172</xdr:row>
      <xdr:rowOff>9961</xdr:rowOff>
    </xdr:to>
    <xdr:pic>
      <xdr:nvPicPr>
        <xdr:cNvPr id="21" name="図 20">
          <a:extLst>
            <a:ext uri="{FF2B5EF4-FFF2-40B4-BE49-F238E27FC236}">
              <a16:creationId xmlns:a16="http://schemas.microsoft.com/office/drawing/2014/main" id="{8A265FD1-7DA1-488E-BD7D-F556040E9A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5760" y="23248620"/>
          <a:ext cx="8387080" cy="5039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979714</xdr:colOff>
      <xdr:row>142</xdr:row>
      <xdr:rowOff>32657</xdr:rowOff>
    </xdr:from>
    <xdr:to>
      <xdr:col>5</xdr:col>
      <xdr:colOff>348342</xdr:colOff>
      <xdr:row>149</xdr:row>
      <xdr:rowOff>32657</xdr:rowOff>
    </xdr:to>
    <xdr:sp macro="" textlink="">
      <xdr:nvSpPr>
        <xdr:cNvPr id="22" name="正方形/長方形 21">
          <a:extLst>
            <a:ext uri="{FF2B5EF4-FFF2-40B4-BE49-F238E27FC236}">
              <a16:creationId xmlns:a16="http://schemas.microsoft.com/office/drawing/2014/main" id="{3BDBD727-FAA9-46CC-92F5-71E9AD66B895}"/>
            </a:ext>
          </a:extLst>
        </xdr:cNvPr>
        <xdr:cNvSpPr/>
      </xdr:nvSpPr>
      <xdr:spPr>
        <a:xfrm>
          <a:off x="1985554" y="23738477"/>
          <a:ext cx="1380308" cy="1066800"/>
        </a:xfrm>
        <a:prstGeom prst="rect">
          <a:avLst/>
        </a:prstGeom>
        <a:noFill/>
        <a:ln w="28575">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900"/>
            <a:t>PC1 </a:t>
          </a:r>
          <a:r>
            <a:rPr kumimoji="1" lang="ja-JP" altLang="en-US" sz="900"/>
            <a:t>記入欄</a:t>
          </a:r>
        </a:p>
      </xdr:txBody>
    </xdr:sp>
    <xdr:clientData/>
  </xdr:twoCellAnchor>
  <xdr:twoCellAnchor>
    <xdr:from>
      <xdr:col>3</xdr:col>
      <xdr:colOff>1045028</xdr:colOff>
      <xdr:row>143</xdr:row>
      <xdr:rowOff>87086</xdr:rowOff>
    </xdr:from>
    <xdr:to>
      <xdr:col>5</xdr:col>
      <xdr:colOff>185057</xdr:colOff>
      <xdr:row>148</xdr:row>
      <xdr:rowOff>130628</xdr:rowOff>
    </xdr:to>
    <xdr:sp macro="" textlink="">
      <xdr:nvSpPr>
        <xdr:cNvPr id="23" name="正方形/長方形 22">
          <a:extLst>
            <a:ext uri="{FF2B5EF4-FFF2-40B4-BE49-F238E27FC236}">
              <a16:creationId xmlns:a16="http://schemas.microsoft.com/office/drawing/2014/main" id="{4F17F2DA-6453-4A69-8D0B-F0DC7FD72DF6}"/>
            </a:ext>
          </a:extLst>
        </xdr:cNvPr>
        <xdr:cNvSpPr/>
      </xdr:nvSpPr>
      <xdr:spPr>
        <a:xfrm>
          <a:off x="2050868" y="23945306"/>
          <a:ext cx="1151709" cy="805542"/>
        </a:xfrm>
        <a:prstGeom prst="rect">
          <a:avLst/>
        </a:prstGeom>
        <a:noFill/>
        <a:ln w="6350">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en-US" altLang="ja-JP" sz="1800"/>
            <a:t>1/5</a:t>
          </a:r>
          <a:r>
            <a:rPr kumimoji="1" lang="en-US" altLang="ja-JP" sz="1800" baseline="0"/>
            <a:t> 00</a:t>
          </a:r>
          <a:r>
            <a:rPr kumimoji="1" lang="en-US" altLang="ja-JP" sz="1800"/>
            <a:t>:40</a:t>
          </a:r>
          <a:endParaRPr kumimoji="1" lang="ja-JP" altLang="en-US" sz="1800"/>
        </a:p>
      </xdr:txBody>
    </xdr:sp>
    <xdr:clientData/>
  </xdr:twoCellAnchor>
  <xdr:twoCellAnchor>
    <xdr:from>
      <xdr:col>3</xdr:col>
      <xdr:colOff>957942</xdr:colOff>
      <xdr:row>149</xdr:row>
      <xdr:rowOff>119742</xdr:rowOff>
    </xdr:from>
    <xdr:to>
      <xdr:col>5</xdr:col>
      <xdr:colOff>326570</xdr:colOff>
      <xdr:row>156</xdr:row>
      <xdr:rowOff>119742</xdr:rowOff>
    </xdr:to>
    <xdr:sp macro="" textlink="">
      <xdr:nvSpPr>
        <xdr:cNvPr id="24" name="正方形/長方形 23">
          <a:extLst>
            <a:ext uri="{FF2B5EF4-FFF2-40B4-BE49-F238E27FC236}">
              <a16:creationId xmlns:a16="http://schemas.microsoft.com/office/drawing/2014/main" id="{C74FB5A4-08AE-4A03-B830-2CC3AED826AD}"/>
            </a:ext>
          </a:extLst>
        </xdr:cNvPr>
        <xdr:cNvSpPr/>
      </xdr:nvSpPr>
      <xdr:spPr>
        <a:xfrm>
          <a:off x="1963782" y="24892362"/>
          <a:ext cx="1380308" cy="1066800"/>
        </a:xfrm>
        <a:prstGeom prst="rect">
          <a:avLst/>
        </a:prstGeom>
        <a:noFill/>
        <a:ln w="28575">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900"/>
            <a:t>PC2 </a:t>
          </a:r>
          <a:r>
            <a:rPr kumimoji="1" lang="ja-JP" altLang="en-US" sz="900"/>
            <a:t>記入欄</a:t>
          </a:r>
        </a:p>
      </xdr:txBody>
    </xdr:sp>
    <xdr:clientData/>
  </xdr:twoCellAnchor>
  <xdr:twoCellAnchor>
    <xdr:from>
      <xdr:col>3</xdr:col>
      <xdr:colOff>1023256</xdr:colOff>
      <xdr:row>151</xdr:row>
      <xdr:rowOff>21771</xdr:rowOff>
    </xdr:from>
    <xdr:to>
      <xdr:col>5</xdr:col>
      <xdr:colOff>163285</xdr:colOff>
      <xdr:row>156</xdr:row>
      <xdr:rowOff>65313</xdr:rowOff>
    </xdr:to>
    <xdr:sp macro="" textlink="">
      <xdr:nvSpPr>
        <xdr:cNvPr id="25" name="正方形/長方形 24">
          <a:extLst>
            <a:ext uri="{FF2B5EF4-FFF2-40B4-BE49-F238E27FC236}">
              <a16:creationId xmlns:a16="http://schemas.microsoft.com/office/drawing/2014/main" id="{64D57796-4AE6-4D97-89D3-C56E2505B616}"/>
            </a:ext>
          </a:extLst>
        </xdr:cNvPr>
        <xdr:cNvSpPr/>
      </xdr:nvSpPr>
      <xdr:spPr>
        <a:xfrm>
          <a:off x="2029096" y="25099191"/>
          <a:ext cx="1151709" cy="805542"/>
        </a:xfrm>
        <a:prstGeom prst="rect">
          <a:avLst/>
        </a:prstGeom>
        <a:noFill/>
        <a:ln w="6350">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en-US" altLang="ja-JP" sz="1800"/>
            <a:t>1/5 07:00</a:t>
          </a:r>
          <a:endParaRPr kumimoji="1" lang="ja-JP" altLang="en-US" sz="1800"/>
        </a:p>
      </xdr:txBody>
    </xdr:sp>
    <xdr:clientData/>
  </xdr:twoCellAnchor>
  <xdr:twoCellAnchor>
    <xdr:from>
      <xdr:col>3</xdr:col>
      <xdr:colOff>936171</xdr:colOff>
      <xdr:row>157</xdr:row>
      <xdr:rowOff>21770</xdr:rowOff>
    </xdr:from>
    <xdr:to>
      <xdr:col>5</xdr:col>
      <xdr:colOff>304799</xdr:colOff>
      <xdr:row>164</xdr:row>
      <xdr:rowOff>21770</xdr:rowOff>
    </xdr:to>
    <xdr:sp macro="" textlink="">
      <xdr:nvSpPr>
        <xdr:cNvPr id="26" name="正方形/長方形 25">
          <a:extLst>
            <a:ext uri="{FF2B5EF4-FFF2-40B4-BE49-F238E27FC236}">
              <a16:creationId xmlns:a16="http://schemas.microsoft.com/office/drawing/2014/main" id="{65DC7843-E490-4D6E-B607-B90DBA062CFC}"/>
            </a:ext>
          </a:extLst>
        </xdr:cNvPr>
        <xdr:cNvSpPr/>
      </xdr:nvSpPr>
      <xdr:spPr>
        <a:xfrm>
          <a:off x="1942011" y="26013590"/>
          <a:ext cx="1380308" cy="1066800"/>
        </a:xfrm>
        <a:prstGeom prst="rect">
          <a:avLst/>
        </a:prstGeom>
        <a:noFill/>
        <a:ln w="28575">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900"/>
            <a:t>PC3 </a:t>
          </a:r>
          <a:r>
            <a:rPr kumimoji="1" lang="ja-JP" altLang="en-US" sz="900"/>
            <a:t>記入欄</a:t>
          </a:r>
        </a:p>
      </xdr:txBody>
    </xdr:sp>
    <xdr:clientData/>
  </xdr:twoCellAnchor>
  <xdr:twoCellAnchor>
    <xdr:from>
      <xdr:col>3</xdr:col>
      <xdr:colOff>1001485</xdr:colOff>
      <xdr:row>158</xdr:row>
      <xdr:rowOff>76199</xdr:rowOff>
    </xdr:from>
    <xdr:to>
      <xdr:col>5</xdr:col>
      <xdr:colOff>141514</xdr:colOff>
      <xdr:row>163</xdr:row>
      <xdr:rowOff>119741</xdr:rowOff>
    </xdr:to>
    <xdr:sp macro="" textlink="">
      <xdr:nvSpPr>
        <xdr:cNvPr id="27" name="正方形/長方形 26">
          <a:extLst>
            <a:ext uri="{FF2B5EF4-FFF2-40B4-BE49-F238E27FC236}">
              <a16:creationId xmlns:a16="http://schemas.microsoft.com/office/drawing/2014/main" id="{D468524B-F7AE-4875-95F7-5DA1B9D310A4}"/>
            </a:ext>
          </a:extLst>
        </xdr:cNvPr>
        <xdr:cNvSpPr/>
      </xdr:nvSpPr>
      <xdr:spPr>
        <a:xfrm>
          <a:off x="2007325" y="26220419"/>
          <a:ext cx="1151709" cy="805542"/>
        </a:xfrm>
        <a:prstGeom prst="rect">
          <a:avLst/>
        </a:prstGeom>
        <a:noFill/>
        <a:ln w="6350">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en-US" altLang="ja-JP" sz="1800"/>
            <a:t>1/5 16:00</a:t>
          </a:r>
          <a:endParaRPr kumimoji="1" lang="ja-JP" altLang="en-US" sz="1800"/>
        </a:p>
      </xdr:txBody>
    </xdr:sp>
    <xdr:clientData/>
  </xdr:twoCellAnchor>
  <xdr:twoCellAnchor>
    <xdr:from>
      <xdr:col>3</xdr:col>
      <xdr:colOff>936171</xdr:colOff>
      <xdr:row>164</xdr:row>
      <xdr:rowOff>65312</xdr:rowOff>
    </xdr:from>
    <xdr:to>
      <xdr:col>5</xdr:col>
      <xdr:colOff>304799</xdr:colOff>
      <xdr:row>171</xdr:row>
      <xdr:rowOff>65312</xdr:rowOff>
    </xdr:to>
    <xdr:sp macro="" textlink="">
      <xdr:nvSpPr>
        <xdr:cNvPr id="28" name="正方形/長方形 27">
          <a:extLst>
            <a:ext uri="{FF2B5EF4-FFF2-40B4-BE49-F238E27FC236}">
              <a16:creationId xmlns:a16="http://schemas.microsoft.com/office/drawing/2014/main" id="{988773E3-C13A-448A-85FA-9340D3E1C75F}"/>
            </a:ext>
          </a:extLst>
        </xdr:cNvPr>
        <xdr:cNvSpPr/>
      </xdr:nvSpPr>
      <xdr:spPr>
        <a:xfrm>
          <a:off x="1942011" y="27123932"/>
          <a:ext cx="1380308" cy="1066800"/>
        </a:xfrm>
        <a:prstGeom prst="rect">
          <a:avLst/>
        </a:prstGeom>
        <a:noFill/>
        <a:ln w="28575">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900"/>
            <a:t>PC4 </a:t>
          </a:r>
          <a:r>
            <a:rPr kumimoji="1" lang="ja-JP" altLang="en-US" sz="900"/>
            <a:t>記入欄</a:t>
          </a:r>
        </a:p>
      </xdr:txBody>
    </xdr:sp>
    <xdr:clientData/>
  </xdr:twoCellAnchor>
  <xdr:twoCellAnchor>
    <xdr:from>
      <xdr:col>3</xdr:col>
      <xdr:colOff>1001485</xdr:colOff>
      <xdr:row>165</xdr:row>
      <xdr:rowOff>119741</xdr:rowOff>
    </xdr:from>
    <xdr:to>
      <xdr:col>5</xdr:col>
      <xdr:colOff>141514</xdr:colOff>
      <xdr:row>171</xdr:row>
      <xdr:rowOff>10883</xdr:rowOff>
    </xdr:to>
    <xdr:sp macro="" textlink="">
      <xdr:nvSpPr>
        <xdr:cNvPr id="29" name="正方形/長方形 28">
          <a:extLst>
            <a:ext uri="{FF2B5EF4-FFF2-40B4-BE49-F238E27FC236}">
              <a16:creationId xmlns:a16="http://schemas.microsoft.com/office/drawing/2014/main" id="{84ECD44C-7FBA-43D1-AF45-EC444D5126EC}"/>
            </a:ext>
          </a:extLst>
        </xdr:cNvPr>
        <xdr:cNvSpPr/>
      </xdr:nvSpPr>
      <xdr:spPr>
        <a:xfrm>
          <a:off x="2007325" y="27330761"/>
          <a:ext cx="1151709" cy="805542"/>
        </a:xfrm>
        <a:prstGeom prst="rect">
          <a:avLst/>
        </a:prstGeom>
        <a:noFill/>
        <a:ln w="6350">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r>
            <a:rPr kumimoji="1" lang="en-US" altLang="ja-JP" sz="1800"/>
            <a:t>1/5 20:05</a:t>
          </a:r>
          <a:endParaRPr kumimoji="1" lang="ja-JP" altLang="en-US" sz="1800"/>
        </a:p>
      </xdr:txBody>
    </xdr:sp>
    <xdr:clientData/>
  </xdr:twoCellAnchor>
  <xdr:twoCellAnchor>
    <xdr:from>
      <xdr:col>7</xdr:col>
      <xdr:colOff>152401</xdr:colOff>
      <xdr:row>142</xdr:row>
      <xdr:rowOff>76199</xdr:rowOff>
    </xdr:from>
    <xdr:to>
      <xdr:col>10</xdr:col>
      <xdr:colOff>696686</xdr:colOff>
      <xdr:row>149</xdr:row>
      <xdr:rowOff>76199</xdr:rowOff>
    </xdr:to>
    <xdr:sp macro="" textlink="">
      <xdr:nvSpPr>
        <xdr:cNvPr id="30" name="正方形/長方形 29">
          <a:extLst>
            <a:ext uri="{FF2B5EF4-FFF2-40B4-BE49-F238E27FC236}">
              <a16:creationId xmlns:a16="http://schemas.microsoft.com/office/drawing/2014/main" id="{98F58990-1981-47BD-ACDA-0FACFA4CA5FB}"/>
            </a:ext>
          </a:extLst>
        </xdr:cNvPr>
        <xdr:cNvSpPr/>
      </xdr:nvSpPr>
      <xdr:spPr>
        <a:xfrm>
          <a:off x="4678681" y="23782019"/>
          <a:ext cx="1412965" cy="1066800"/>
        </a:xfrm>
        <a:prstGeom prst="rect">
          <a:avLst/>
        </a:prstGeom>
        <a:noFill/>
        <a:ln w="28575">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900"/>
            <a:t>PC5 </a:t>
          </a:r>
          <a:r>
            <a:rPr kumimoji="1" lang="ja-JP" altLang="en-US" sz="900"/>
            <a:t>記入欄</a:t>
          </a:r>
        </a:p>
      </xdr:txBody>
    </xdr:sp>
    <xdr:clientData/>
  </xdr:twoCellAnchor>
  <xdr:twoCellAnchor>
    <xdr:from>
      <xdr:col>7</xdr:col>
      <xdr:colOff>130629</xdr:colOff>
      <xdr:row>150</xdr:row>
      <xdr:rowOff>10884</xdr:rowOff>
    </xdr:from>
    <xdr:to>
      <xdr:col>10</xdr:col>
      <xdr:colOff>674914</xdr:colOff>
      <xdr:row>157</xdr:row>
      <xdr:rowOff>10884</xdr:rowOff>
    </xdr:to>
    <xdr:sp macro="" textlink="">
      <xdr:nvSpPr>
        <xdr:cNvPr id="31" name="正方形/長方形 30">
          <a:extLst>
            <a:ext uri="{FF2B5EF4-FFF2-40B4-BE49-F238E27FC236}">
              <a16:creationId xmlns:a16="http://schemas.microsoft.com/office/drawing/2014/main" id="{E421BC0D-DA20-4980-AE8F-FA8DB8ABC206}"/>
            </a:ext>
          </a:extLst>
        </xdr:cNvPr>
        <xdr:cNvSpPr/>
      </xdr:nvSpPr>
      <xdr:spPr>
        <a:xfrm>
          <a:off x="4656909" y="24935904"/>
          <a:ext cx="1412965" cy="1066800"/>
        </a:xfrm>
        <a:prstGeom prst="rect">
          <a:avLst/>
        </a:prstGeom>
        <a:noFill/>
        <a:ln w="28575">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900"/>
            <a:t>PC6 </a:t>
          </a:r>
          <a:r>
            <a:rPr kumimoji="1" lang="ja-JP" altLang="en-US" sz="900"/>
            <a:t>記入欄</a:t>
          </a:r>
        </a:p>
      </xdr:txBody>
    </xdr:sp>
    <xdr:clientData/>
  </xdr:twoCellAnchor>
  <xdr:twoCellAnchor>
    <xdr:from>
      <xdr:col>7</xdr:col>
      <xdr:colOff>163288</xdr:colOff>
      <xdr:row>157</xdr:row>
      <xdr:rowOff>65312</xdr:rowOff>
    </xdr:from>
    <xdr:to>
      <xdr:col>10</xdr:col>
      <xdr:colOff>707573</xdr:colOff>
      <xdr:row>164</xdr:row>
      <xdr:rowOff>65312</xdr:rowOff>
    </xdr:to>
    <xdr:sp macro="" textlink="">
      <xdr:nvSpPr>
        <xdr:cNvPr id="32" name="正方形/長方形 31">
          <a:extLst>
            <a:ext uri="{FF2B5EF4-FFF2-40B4-BE49-F238E27FC236}">
              <a16:creationId xmlns:a16="http://schemas.microsoft.com/office/drawing/2014/main" id="{C6DF61FB-FDFD-48E9-BDCC-D3B38BCC6F2B}"/>
            </a:ext>
          </a:extLst>
        </xdr:cNvPr>
        <xdr:cNvSpPr/>
      </xdr:nvSpPr>
      <xdr:spPr>
        <a:xfrm>
          <a:off x="4689568" y="26057132"/>
          <a:ext cx="1412965" cy="1066800"/>
        </a:xfrm>
        <a:prstGeom prst="rect">
          <a:avLst/>
        </a:prstGeom>
        <a:noFill/>
        <a:ln w="28575">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900"/>
            <a:t>PC7 </a:t>
          </a:r>
          <a:r>
            <a:rPr kumimoji="1" lang="ja-JP" altLang="en-US" sz="900"/>
            <a:t>記入欄</a:t>
          </a:r>
        </a:p>
      </xdr:txBody>
    </xdr:sp>
    <xdr:clientData/>
  </xdr:twoCellAnchor>
  <xdr:twoCellAnchor>
    <xdr:from>
      <xdr:col>7</xdr:col>
      <xdr:colOff>174174</xdr:colOff>
      <xdr:row>164</xdr:row>
      <xdr:rowOff>108854</xdr:rowOff>
    </xdr:from>
    <xdr:to>
      <xdr:col>10</xdr:col>
      <xdr:colOff>718459</xdr:colOff>
      <xdr:row>171</xdr:row>
      <xdr:rowOff>108854</xdr:rowOff>
    </xdr:to>
    <xdr:sp macro="" textlink="">
      <xdr:nvSpPr>
        <xdr:cNvPr id="33" name="正方形/長方形 32">
          <a:extLst>
            <a:ext uri="{FF2B5EF4-FFF2-40B4-BE49-F238E27FC236}">
              <a16:creationId xmlns:a16="http://schemas.microsoft.com/office/drawing/2014/main" id="{F4ED983A-B11F-4ADC-B81D-12214889791E}"/>
            </a:ext>
          </a:extLst>
        </xdr:cNvPr>
        <xdr:cNvSpPr/>
      </xdr:nvSpPr>
      <xdr:spPr>
        <a:xfrm>
          <a:off x="4700454" y="27167474"/>
          <a:ext cx="1412965" cy="1066800"/>
        </a:xfrm>
        <a:prstGeom prst="rect">
          <a:avLst/>
        </a:prstGeom>
        <a:noFill/>
        <a:ln w="28575">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900"/>
            <a:t>PC8 </a:t>
          </a:r>
          <a:r>
            <a:rPr kumimoji="1" lang="ja-JP" altLang="en-US" sz="900"/>
            <a:t>記入欄</a:t>
          </a:r>
        </a:p>
      </xdr:txBody>
    </xdr:sp>
    <xdr:clientData/>
  </xdr:twoCellAnchor>
  <xdr:twoCellAnchor>
    <xdr:from>
      <xdr:col>10</xdr:col>
      <xdr:colOff>1861458</xdr:colOff>
      <xdr:row>142</xdr:row>
      <xdr:rowOff>87084</xdr:rowOff>
    </xdr:from>
    <xdr:to>
      <xdr:col>11</xdr:col>
      <xdr:colOff>0</xdr:colOff>
      <xdr:row>149</xdr:row>
      <xdr:rowOff>87084</xdr:rowOff>
    </xdr:to>
    <xdr:sp macro="" textlink="">
      <xdr:nvSpPr>
        <xdr:cNvPr id="34" name="正方形/長方形 33">
          <a:extLst>
            <a:ext uri="{FF2B5EF4-FFF2-40B4-BE49-F238E27FC236}">
              <a16:creationId xmlns:a16="http://schemas.microsoft.com/office/drawing/2014/main" id="{E31DB84D-2A92-4C8E-8F64-7E62ABF40B2C}"/>
            </a:ext>
          </a:extLst>
        </xdr:cNvPr>
        <xdr:cNvSpPr/>
      </xdr:nvSpPr>
      <xdr:spPr>
        <a:xfrm>
          <a:off x="7256418" y="23792904"/>
          <a:ext cx="1079862" cy="1066800"/>
        </a:xfrm>
        <a:prstGeom prst="rect">
          <a:avLst/>
        </a:prstGeom>
        <a:noFill/>
        <a:ln w="28575">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900"/>
            <a:t>PC9 </a:t>
          </a:r>
          <a:r>
            <a:rPr kumimoji="1" lang="ja-JP" altLang="en-US" sz="900"/>
            <a:t>記入欄</a:t>
          </a:r>
        </a:p>
      </xdr:txBody>
    </xdr:sp>
    <xdr:clientData/>
  </xdr:twoCellAnchor>
  <xdr:twoCellAnchor>
    <xdr:from>
      <xdr:col>10</xdr:col>
      <xdr:colOff>1894116</xdr:colOff>
      <xdr:row>150</xdr:row>
      <xdr:rowOff>21769</xdr:rowOff>
    </xdr:from>
    <xdr:to>
      <xdr:col>11</xdr:col>
      <xdr:colOff>32658</xdr:colOff>
      <xdr:row>157</xdr:row>
      <xdr:rowOff>21769</xdr:rowOff>
    </xdr:to>
    <xdr:sp macro="" textlink="">
      <xdr:nvSpPr>
        <xdr:cNvPr id="35" name="正方形/長方形 34">
          <a:extLst>
            <a:ext uri="{FF2B5EF4-FFF2-40B4-BE49-F238E27FC236}">
              <a16:creationId xmlns:a16="http://schemas.microsoft.com/office/drawing/2014/main" id="{313D101C-F9C0-46D2-923D-62DD72D0CCF4}"/>
            </a:ext>
          </a:extLst>
        </xdr:cNvPr>
        <xdr:cNvSpPr/>
      </xdr:nvSpPr>
      <xdr:spPr>
        <a:xfrm>
          <a:off x="7289076" y="24946789"/>
          <a:ext cx="1079862" cy="1066800"/>
        </a:xfrm>
        <a:prstGeom prst="rect">
          <a:avLst/>
        </a:prstGeom>
        <a:noFill/>
        <a:ln w="28575">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900"/>
            <a:t>PC10 </a:t>
          </a:r>
          <a:r>
            <a:rPr kumimoji="1" lang="ja-JP" altLang="en-US" sz="900"/>
            <a:t>記入欄</a:t>
          </a:r>
        </a:p>
      </xdr:txBody>
    </xdr:sp>
    <xdr:clientData/>
  </xdr:twoCellAnchor>
  <xdr:twoCellAnchor>
    <xdr:from>
      <xdr:col>10</xdr:col>
      <xdr:colOff>1915889</xdr:colOff>
      <xdr:row>157</xdr:row>
      <xdr:rowOff>76197</xdr:rowOff>
    </xdr:from>
    <xdr:to>
      <xdr:col>11</xdr:col>
      <xdr:colOff>54431</xdr:colOff>
      <xdr:row>164</xdr:row>
      <xdr:rowOff>76197</xdr:rowOff>
    </xdr:to>
    <xdr:sp macro="" textlink="">
      <xdr:nvSpPr>
        <xdr:cNvPr id="36" name="正方形/長方形 35">
          <a:extLst>
            <a:ext uri="{FF2B5EF4-FFF2-40B4-BE49-F238E27FC236}">
              <a16:creationId xmlns:a16="http://schemas.microsoft.com/office/drawing/2014/main" id="{96C6C195-A68E-48E0-9F96-C197581F91DA}"/>
            </a:ext>
          </a:extLst>
        </xdr:cNvPr>
        <xdr:cNvSpPr/>
      </xdr:nvSpPr>
      <xdr:spPr>
        <a:xfrm>
          <a:off x="7310849" y="26068017"/>
          <a:ext cx="1079862" cy="1066800"/>
        </a:xfrm>
        <a:prstGeom prst="rect">
          <a:avLst/>
        </a:prstGeom>
        <a:noFill/>
        <a:ln w="28575">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en-US" altLang="ja-JP" sz="900"/>
            <a:t>PC11 </a:t>
          </a:r>
          <a:r>
            <a:rPr kumimoji="1" lang="ja-JP" altLang="en-US" sz="900"/>
            <a:t>記入欄</a:t>
          </a:r>
        </a:p>
      </xdr:txBody>
    </xdr:sp>
    <xdr:clientData/>
  </xdr:twoCellAnchor>
  <xdr:twoCellAnchor>
    <xdr:from>
      <xdr:col>1</xdr:col>
      <xdr:colOff>52450</xdr:colOff>
      <xdr:row>132</xdr:row>
      <xdr:rowOff>106680</xdr:rowOff>
    </xdr:from>
    <xdr:to>
      <xdr:col>6</xdr:col>
      <xdr:colOff>890709</xdr:colOff>
      <xdr:row>140</xdr:row>
      <xdr:rowOff>54428</xdr:rowOff>
    </xdr:to>
    <xdr:sp macro="" textlink="">
      <xdr:nvSpPr>
        <xdr:cNvPr id="37" name="吹き出し: 角を丸めた四角形 36">
          <a:extLst>
            <a:ext uri="{FF2B5EF4-FFF2-40B4-BE49-F238E27FC236}">
              <a16:creationId xmlns:a16="http://schemas.microsoft.com/office/drawing/2014/main" id="{13D58EAE-1198-404E-9869-40869E3C7263}"/>
            </a:ext>
          </a:extLst>
        </xdr:cNvPr>
        <xdr:cNvSpPr/>
      </xdr:nvSpPr>
      <xdr:spPr>
        <a:xfrm>
          <a:off x="418210" y="27134820"/>
          <a:ext cx="3901499" cy="1166948"/>
        </a:xfrm>
        <a:prstGeom prst="wedgeRoundRectCallout">
          <a:avLst>
            <a:gd name="adj1" fmla="val -761"/>
            <a:gd name="adj2" fmla="val 7535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t>各</a:t>
          </a:r>
          <a:r>
            <a:rPr kumimoji="1" lang="en-US" altLang="ja-JP" sz="1100"/>
            <a:t>PC</a:t>
          </a:r>
          <a:r>
            <a:rPr kumimoji="1" lang="ja-JP" altLang="en-US" sz="1100"/>
            <a:t>の通過時間をレシートから転記してください。サンプルはすべて</a:t>
          </a:r>
          <a:r>
            <a:rPr kumimoji="1" lang="en-US" altLang="ja-JP" sz="1100"/>
            <a:t>PC</a:t>
          </a:r>
          <a:r>
            <a:rPr kumimoji="1" lang="ja-JP" altLang="en-US" sz="1100"/>
            <a:t>の場合ですが、通過チェックやフォトコントロールもブルベカードに印字されている場合は記入欄がズレますので、取得したレシートの店名と</a:t>
          </a:r>
          <a:r>
            <a:rPr kumimoji="1" lang="en-US" altLang="ja-JP" sz="1100"/>
            <a:t>PC</a:t>
          </a:r>
          <a:r>
            <a:rPr kumimoji="1" lang="ja-JP" altLang="en-US" sz="1100"/>
            <a:t>名を確認してください。</a:t>
          </a:r>
          <a:endParaRPr kumimoji="1" lang="en-US" altLang="ja-JP" sz="1100"/>
        </a:p>
      </xdr:txBody>
    </xdr:sp>
    <xdr:clientData/>
  </xdr:twoCellAnchor>
  <xdr:twoCellAnchor>
    <xdr:from>
      <xdr:col>6</xdr:col>
      <xdr:colOff>511629</xdr:colOff>
      <xdr:row>162</xdr:row>
      <xdr:rowOff>74279</xdr:rowOff>
    </xdr:from>
    <xdr:to>
      <xdr:col>10</xdr:col>
      <xdr:colOff>1197429</xdr:colOff>
      <xdr:row>170</xdr:row>
      <xdr:rowOff>107577</xdr:rowOff>
    </xdr:to>
    <xdr:sp macro="" textlink="">
      <xdr:nvSpPr>
        <xdr:cNvPr id="38" name="吹き出し: 角を丸めた四角形 37">
          <a:extLst>
            <a:ext uri="{FF2B5EF4-FFF2-40B4-BE49-F238E27FC236}">
              <a16:creationId xmlns:a16="http://schemas.microsoft.com/office/drawing/2014/main" id="{75AA7CB9-5C7F-4639-8BEA-9905496252B0}"/>
            </a:ext>
          </a:extLst>
        </xdr:cNvPr>
        <xdr:cNvSpPr/>
      </xdr:nvSpPr>
      <xdr:spPr>
        <a:xfrm>
          <a:off x="3940629" y="26828099"/>
          <a:ext cx="2651760" cy="1252498"/>
        </a:xfrm>
        <a:prstGeom prst="wedgeRoundRectCallout">
          <a:avLst>
            <a:gd name="adj1" fmla="val 85900"/>
            <a:gd name="adj2" fmla="val -1835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t>緊急連絡先電話番号が記入されています。</a:t>
          </a:r>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t>通話したいときは電話してみてください。</a:t>
          </a:r>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t>急ぎでないときは電話番号あてにショートメール送ってください。</a:t>
          </a:r>
          <a:endParaRPr kumimoji="1" lang="en-US" altLang="ja-JP" sz="1100"/>
        </a:p>
      </xdr:txBody>
    </xdr:sp>
    <xdr:clientData/>
  </xdr:twoCellAnchor>
  <xdr:twoCellAnchor>
    <xdr:from>
      <xdr:col>5</xdr:col>
      <xdr:colOff>160020</xdr:colOff>
      <xdr:row>105</xdr:row>
      <xdr:rowOff>83820</xdr:rowOff>
    </xdr:from>
    <xdr:to>
      <xdr:col>10</xdr:col>
      <xdr:colOff>281940</xdr:colOff>
      <xdr:row>113</xdr:row>
      <xdr:rowOff>38100</xdr:rowOff>
    </xdr:to>
    <xdr:sp macro="" textlink="">
      <xdr:nvSpPr>
        <xdr:cNvPr id="39" name="正方形/長方形 38">
          <a:extLst>
            <a:ext uri="{FF2B5EF4-FFF2-40B4-BE49-F238E27FC236}">
              <a16:creationId xmlns:a16="http://schemas.microsoft.com/office/drawing/2014/main" id="{62E888C5-8A0B-43B6-AE62-1EF4A911F180}"/>
            </a:ext>
          </a:extLst>
        </xdr:cNvPr>
        <xdr:cNvSpPr/>
      </xdr:nvSpPr>
      <xdr:spPr>
        <a:xfrm>
          <a:off x="3177540" y="22997160"/>
          <a:ext cx="2842260" cy="1173480"/>
        </a:xfrm>
        <a:prstGeom prst="rect">
          <a:avLst/>
        </a:prstGeom>
        <a:noFill/>
        <a:ln w="28575">
          <a:solidFill>
            <a:srgbClr val="FF0000"/>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ctr"/>
        <a:lstStyle/>
        <a:p>
          <a:pPr algn="ctr"/>
          <a:endParaRPr kumimoji="1" lang="ja-JP" altLang="en-US" sz="900"/>
        </a:p>
      </xdr:txBody>
    </xdr:sp>
    <xdr:clientData/>
  </xdr:twoCellAnchor>
  <xdr:twoCellAnchor>
    <xdr:from>
      <xdr:col>0</xdr:col>
      <xdr:colOff>312420</xdr:colOff>
      <xdr:row>104</xdr:row>
      <xdr:rowOff>129540</xdr:rowOff>
    </xdr:from>
    <xdr:to>
      <xdr:col>5</xdr:col>
      <xdr:colOff>15240</xdr:colOff>
      <xdr:row>113</xdr:row>
      <xdr:rowOff>0</xdr:rowOff>
    </xdr:to>
    <xdr:sp macro="" textlink="">
      <xdr:nvSpPr>
        <xdr:cNvPr id="40" name="吹き出し: 角を丸めた四角形 39">
          <a:extLst>
            <a:ext uri="{FF2B5EF4-FFF2-40B4-BE49-F238E27FC236}">
              <a16:creationId xmlns:a16="http://schemas.microsoft.com/office/drawing/2014/main" id="{B9C2F9A7-F8D3-45BC-958C-B757DA01E4B2}"/>
            </a:ext>
          </a:extLst>
        </xdr:cNvPr>
        <xdr:cNvSpPr/>
      </xdr:nvSpPr>
      <xdr:spPr>
        <a:xfrm>
          <a:off x="312420" y="22767867"/>
          <a:ext cx="2709256" cy="1242060"/>
        </a:xfrm>
        <a:prstGeom prst="wedgeRoundRectCallout">
          <a:avLst>
            <a:gd name="adj1" fmla="val 78409"/>
            <a:gd name="adj2" fmla="val 1953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t>高知県の道の駅どこでもよいので道の駅スタンプを押印してください</a:t>
          </a:r>
          <a:endParaRPr kumimoji="1" lang="en-US" altLang="ja-JP" sz="1100"/>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t>枠からはみ出しても気にせず押してください</a:t>
          </a:r>
          <a:endParaRPr kumimoji="1" lang="en-US" altLang="ja-JP"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P173"/>
  <sheetViews>
    <sheetView tabSelected="1" view="pageBreakPreview" topLeftCell="A60" zoomScale="85" zoomScaleNormal="100" zoomScaleSheetLayoutView="85" workbookViewId="0">
      <selection activeCell="G71" sqref="G71"/>
    </sheetView>
  </sheetViews>
  <sheetFormatPr defaultColWidth="7.77734375" defaultRowHeight="12" x14ac:dyDescent="0.2"/>
  <cols>
    <col min="1" max="1" width="5.33203125" style="4" bestFit="1" customWidth="1"/>
    <col min="2" max="3" width="4.6640625" style="9" customWidth="1"/>
    <col min="4" max="4" width="26.21875" style="1" bestFit="1" customWidth="1"/>
    <col min="5" max="5" width="3.109375" style="9" customWidth="1"/>
    <col min="6" max="6" width="6" style="1" customWidth="1"/>
    <col min="7" max="7" width="16" style="11" bestFit="1" customWidth="1"/>
    <col min="8" max="8" width="5.88671875" style="3" bestFit="1" customWidth="1"/>
    <col min="9" max="9" width="6" style="10" bestFit="1" customWidth="1"/>
    <col min="10" max="10" width="5.77734375" style="3" bestFit="1" customWidth="1"/>
    <col min="11" max="11" width="47.33203125" style="1" bestFit="1" customWidth="1"/>
    <col min="12" max="12" width="7.21875" style="11" bestFit="1" customWidth="1"/>
    <col min="13" max="13" width="14.109375" style="1" bestFit="1" customWidth="1"/>
    <col min="14" max="16384" width="7.77734375" style="1"/>
  </cols>
  <sheetData>
    <row r="1" spans="1:14" x14ac:dyDescent="0.2">
      <c r="B1" s="33"/>
      <c r="C1" s="33"/>
      <c r="D1" s="2">
        <v>2021</v>
      </c>
      <c r="K1" s="29" t="s">
        <v>160</v>
      </c>
    </row>
    <row r="2" spans="1:14" x14ac:dyDescent="0.2">
      <c r="B2" s="33"/>
      <c r="C2" s="33"/>
      <c r="D2" s="33" t="s">
        <v>24</v>
      </c>
      <c r="K2" s="27">
        <v>44299</v>
      </c>
    </row>
    <row r="3" spans="1:14" ht="12.6" thickBot="1" x14ac:dyDescent="0.25"/>
    <row r="4" spans="1:14" ht="14.25" customHeight="1" x14ac:dyDescent="0.2">
      <c r="A4" s="96"/>
      <c r="B4" s="90" t="s">
        <v>0</v>
      </c>
      <c r="C4" s="90" t="s">
        <v>1</v>
      </c>
      <c r="D4" s="98" t="s">
        <v>2</v>
      </c>
      <c r="E4" s="100" t="s">
        <v>3</v>
      </c>
      <c r="F4" s="92" t="s">
        <v>4</v>
      </c>
      <c r="G4" s="93"/>
      <c r="H4" s="94" t="s">
        <v>5</v>
      </c>
      <c r="I4" s="95"/>
      <c r="J4" s="100" t="s">
        <v>14</v>
      </c>
      <c r="K4" s="98" t="s">
        <v>6</v>
      </c>
      <c r="L4" s="88" t="s">
        <v>7</v>
      </c>
    </row>
    <row r="5" spans="1:14" ht="21.75" customHeight="1" thickBot="1" x14ac:dyDescent="0.25">
      <c r="A5" s="97"/>
      <c r="B5" s="91"/>
      <c r="C5" s="91"/>
      <c r="D5" s="99"/>
      <c r="E5" s="101"/>
      <c r="F5" s="74" t="s">
        <v>8</v>
      </c>
      <c r="G5" s="74" t="s">
        <v>9</v>
      </c>
      <c r="H5" s="75" t="s">
        <v>10</v>
      </c>
      <c r="I5" s="76" t="s">
        <v>11</v>
      </c>
      <c r="J5" s="101"/>
      <c r="K5" s="99"/>
      <c r="L5" s="89"/>
    </row>
    <row r="6" spans="1:14" ht="21.75" customHeight="1" x14ac:dyDescent="0.2">
      <c r="A6" s="77">
        <v>1</v>
      </c>
      <c r="B6" s="78"/>
      <c r="C6" s="79"/>
      <c r="D6" s="80" t="s">
        <v>25</v>
      </c>
      <c r="E6" s="81"/>
      <c r="F6" s="80"/>
      <c r="G6" s="80" t="s">
        <v>26</v>
      </c>
      <c r="H6" s="82">
        <v>0</v>
      </c>
      <c r="I6" s="83">
        <v>0</v>
      </c>
      <c r="J6" s="82" t="s">
        <v>40</v>
      </c>
      <c r="K6" s="80" t="s">
        <v>33</v>
      </c>
      <c r="L6" s="84"/>
    </row>
    <row r="7" spans="1:14" ht="21.75" customHeight="1" x14ac:dyDescent="0.2">
      <c r="A7" s="23">
        <f>A6+1</f>
        <v>2</v>
      </c>
      <c r="B7" s="44" t="s">
        <v>17</v>
      </c>
      <c r="C7" s="45" t="s">
        <v>21</v>
      </c>
      <c r="D7" s="12"/>
      <c r="E7" s="17"/>
      <c r="F7" s="12" t="s">
        <v>13</v>
      </c>
      <c r="G7" s="12" t="s">
        <v>18</v>
      </c>
      <c r="H7" s="39">
        <f t="shared" ref="H7:H69" si="0">I7-I6</f>
        <v>3.2</v>
      </c>
      <c r="I7" s="49">
        <v>3.2</v>
      </c>
      <c r="J7" s="39">
        <v>12.2</v>
      </c>
      <c r="K7" s="12" t="s">
        <v>34</v>
      </c>
      <c r="L7" s="18"/>
    </row>
    <row r="8" spans="1:14" ht="21.75" customHeight="1" x14ac:dyDescent="0.2">
      <c r="A8" s="23">
        <f t="shared" ref="A8:A76" si="1">A7+1</f>
        <v>3</v>
      </c>
      <c r="B8" s="44" t="s">
        <v>16</v>
      </c>
      <c r="C8" s="45"/>
      <c r="D8" s="12"/>
      <c r="E8" s="17"/>
      <c r="F8" s="12" t="s">
        <v>12</v>
      </c>
      <c r="G8" s="12" t="s">
        <v>65</v>
      </c>
      <c r="H8" s="39">
        <f t="shared" si="0"/>
        <v>6.999999999999984E-2</v>
      </c>
      <c r="I8" s="49">
        <v>3.27</v>
      </c>
      <c r="J8" s="39">
        <v>12.3</v>
      </c>
      <c r="K8" s="37"/>
      <c r="L8" s="18"/>
    </row>
    <row r="9" spans="1:14" ht="14.4" x14ac:dyDescent="0.2">
      <c r="A9" s="23">
        <f t="shared" si="1"/>
        <v>4</v>
      </c>
      <c r="B9" s="44" t="s">
        <v>20</v>
      </c>
      <c r="C9" s="45" t="s">
        <v>21</v>
      </c>
      <c r="D9" s="12" t="s">
        <v>42</v>
      </c>
      <c r="E9" s="17"/>
      <c r="F9" s="12" t="s">
        <v>41</v>
      </c>
      <c r="G9" s="12" t="s">
        <v>27</v>
      </c>
      <c r="H9" s="39">
        <f t="shared" si="0"/>
        <v>2.78</v>
      </c>
      <c r="I9" s="49">
        <v>6.05</v>
      </c>
      <c r="J9" s="39">
        <v>26.9</v>
      </c>
      <c r="K9" s="37" t="s">
        <v>35</v>
      </c>
      <c r="L9" s="50"/>
      <c r="M9" s="7"/>
      <c r="N9" s="6"/>
    </row>
    <row r="10" spans="1:14" ht="14.4" x14ac:dyDescent="0.2">
      <c r="A10" s="23">
        <f t="shared" si="1"/>
        <v>5</v>
      </c>
      <c r="B10" s="44" t="s">
        <v>20</v>
      </c>
      <c r="C10" s="45" t="s">
        <v>21</v>
      </c>
      <c r="D10" s="46" t="s">
        <v>43</v>
      </c>
      <c r="E10" s="17"/>
      <c r="F10" s="12" t="s">
        <v>13</v>
      </c>
      <c r="G10" s="37" t="s">
        <v>29</v>
      </c>
      <c r="H10" s="39">
        <f t="shared" si="0"/>
        <v>1.8900000000000006</v>
      </c>
      <c r="I10" s="49">
        <v>7.94</v>
      </c>
      <c r="J10" s="39">
        <v>32.9</v>
      </c>
      <c r="K10" s="37" t="s">
        <v>36</v>
      </c>
      <c r="L10" s="50"/>
      <c r="M10" s="7"/>
      <c r="N10" s="6"/>
    </row>
    <row r="11" spans="1:14" ht="14.4" x14ac:dyDescent="0.2">
      <c r="A11" s="23">
        <f t="shared" si="1"/>
        <v>6</v>
      </c>
      <c r="B11" s="44" t="s">
        <v>15</v>
      </c>
      <c r="C11" s="45"/>
      <c r="D11" s="46" t="s">
        <v>117</v>
      </c>
      <c r="E11" s="17"/>
      <c r="F11" s="12" t="s">
        <v>12</v>
      </c>
      <c r="G11" s="12" t="s">
        <v>27</v>
      </c>
      <c r="H11" s="39">
        <f t="shared" si="0"/>
        <v>16.41</v>
      </c>
      <c r="I11" s="49">
        <v>24.35</v>
      </c>
      <c r="J11" s="39">
        <v>59.4</v>
      </c>
      <c r="K11" s="37" t="s">
        <v>37</v>
      </c>
      <c r="L11" s="50"/>
      <c r="M11" s="7"/>
      <c r="N11" s="6"/>
    </row>
    <row r="12" spans="1:14" ht="14.4" x14ac:dyDescent="0.2">
      <c r="A12" s="23">
        <f t="shared" si="1"/>
        <v>7</v>
      </c>
      <c r="B12" s="44" t="s">
        <v>20</v>
      </c>
      <c r="C12" s="45" t="s">
        <v>21</v>
      </c>
      <c r="D12" s="12" t="s">
        <v>44</v>
      </c>
      <c r="E12" s="17"/>
      <c r="F12" s="12" t="s">
        <v>12</v>
      </c>
      <c r="G12" s="12" t="s">
        <v>66</v>
      </c>
      <c r="H12" s="39">
        <f t="shared" si="0"/>
        <v>0.60999999999999943</v>
      </c>
      <c r="I12" s="49">
        <v>24.96</v>
      </c>
      <c r="J12" s="39">
        <v>66</v>
      </c>
      <c r="K12" s="37"/>
      <c r="L12" s="50"/>
      <c r="M12" s="7"/>
      <c r="N12" s="8"/>
    </row>
    <row r="13" spans="1:14" ht="14.4" x14ac:dyDescent="0.2">
      <c r="A13" s="23">
        <f t="shared" si="1"/>
        <v>8</v>
      </c>
      <c r="B13" s="44" t="s">
        <v>20</v>
      </c>
      <c r="C13" s="45" t="s">
        <v>21</v>
      </c>
      <c r="D13" s="12" t="s">
        <v>45</v>
      </c>
      <c r="E13" s="17"/>
      <c r="F13" s="12" t="s">
        <v>41</v>
      </c>
      <c r="G13" s="12" t="s">
        <v>67</v>
      </c>
      <c r="H13" s="39">
        <f t="shared" si="0"/>
        <v>2.6199999999999974</v>
      </c>
      <c r="I13" s="49">
        <v>27.58</v>
      </c>
      <c r="J13" s="39">
        <v>99.5</v>
      </c>
      <c r="K13" s="37"/>
      <c r="L13" s="50"/>
      <c r="M13" s="7"/>
      <c r="N13" s="8"/>
    </row>
    <row r="14" spans="1:14" ht="14.4" x14ac:dyDescent="0.2">
      <c r="A14" s="23">
        <f t="shared" si="1"/>
        <v>9</v>
      </c>
      <c r="B14" s="44" t="s">
        <v>17</v>
      </c>
      <c r="C14" s="45" t="s">
        <v>21</v>
      </c>
      <c r="D14" s="12" t="s">
        <v>68</v>
      </c>
      <c r="E14" s="17"/>
      <c r="F14" s="12" t="s">
        <v>13</v>
      </c>
      <c r="G14" s="12" t="s">
        <v>18</v>
      </c>
      <c r="H14" s="39">
        <f t="shared" si="0"/>
        <v>2.8100000000000023</v>
      </c>
      <c r="I14" s="49">
        <v>30.39</v>
      </c>
      <c r="J14" s="39">
        <v>109.6</v>
      </c>
      <c r="K14" s="37" t="s">
        <v>143</v>
      </c>
      <c r="L14" s="50"/>
      <c r="M14" s="7"/>
      <c r="N14" s="8"/>
    </row>
    <row r="15" spans="1:14" s="5" customFormat="1" ht="14.4" x14ac:dyDescent="0.2">
      <c r="A15" s="23">
        <f t="shared" si="1"/>
        <v>10</v>
      </c>
      <c r="B15" s="51" t="s">
        <v>16</v>
      </c>
      <c r="C15" s="52"/>
      <c r="D15" s="53"/>
      <c r="E15" s="54"/>
      <c r="F15" s="53" t="s">
        <v>13</v>
      </c>
      <c r="G15" s="53" t="s">
        <v>67</v>
      </c>
      <c r="H15" s="39">
        <f t="shared" si="0"/>
        <v>1.769999999999996</v>
      </c>
      <c r="I15" s="55">
        <v>32.159999999999997</v>
      </c>
      <c r="J15" s="40">
        <v>139.6</v>
      </c>
      <c r="K15" s="56"/>
      <c r="L15" s="57"/>
      <c r="M15" s="7"/>
      <c r="N15" s="60"/>
    </row>
    <row r="16" spans="1:14" ht="14.4" x14ac:dyDescent="0.2">
      <c r="A16" s="23">
        <f t="shared" si="1"/>
        <v>11</v>
      </c>
      <c r="B16" s="44" t="s">
        <v>16</v>
      </c>
      <c r="C16" s="45" t="s">
        <v>21</v>
      </c>
      <c r="D16" s="12" t="s">
        <v>46</v>
      </c>
      <c r="E16" s="17"/>
      <c r="F16" s="12" t="s">
        <v>12</v>
      </c>
      <c r="G16" s="12" t="s">
        <v>29</v>
      </c>
      <c r="H16" s="39">
        <f t="shared" si="0"/>
        <v>4.75</v>
      </c>
      <c r="I16" s="49">
        <v>36.909999999999997</v>
      </c>
      <c r="J16" s="39">
        <v>130.69999999999999</v>
      </c>
      <c r="K16" s="12"/>
      <c r="L16" s="50"/>
      <c r="M16" s="7"/>
      <c r="N16" s="8"/>
    </row>
    <row r="17" spans="1:16" ht="14.4" x14ac:dyDescent="0.2">
      <c r="A17" s="23">
        <f t="shared" si="1"/>
        <v>12</v>
      </c>
      <c r="B17" s="44" t="s">
        <v>15</v>
      </c>
      <c r="C17" s="45"/>
      <c r="D17" s="12"/>
      <c r="E17" s="17"/>
      <c r="F17" s="12" t="s">
        <v>12</v>
      </c>
      <c r="G17" s="12" t="s">
        <v>158</v>
      </c>
      <c r="H17" s="39">
        <f t="shared" si="0"/>
        <v>5.1800000000000068</v>
      </c>
      <c r="I17" s="49">
        <v>42.09</v>
      </c>
      <c r="J17" s="39">
        <v>223.3</v>
      </c>
      <c r="K17" s="37" t="s">
        <v>161</v>
      </c>
      <c r="L17" s="50"/>
      <c r="M17" s="7"/>
      <c r="N17" s="8"/>
    </row>
    <row r="18" spans="1:16" ht="14.4" x14ac:dyDescent="0.2">
      <c r="A18" s="23">
        <f t="shared" ref="A18:A24" si="2">A17+1</f>
        <v>13</v>
      </c>
      <c r="B18" s="44" t="s">
        <v>19</v>
      </c>
      <c r="C18" s="45"/>
      <c r="D18" s="12"/>
      <c r="E18" s="17"/>
      <c r="F18" s="12" t="s">
        <v>12</v>
      </c>
      <c r="G18" s="12" t="s">
        <v>18</v>
      </c>
      <c r="H18" s="39">
        <f t="shared" si="0"/>
        <v>7.5799999999999983</v>
      </c>
      <c r="I18" s="49">
        <v>49.67</v>
      </c>
      <c r="J18" s="39">
        <v>315.60000000000002</v>
      </c>
      <c r="K18" s="12" t="s">
        <v>118</v>
      </c>
      <c r="L18" s="50"/>
      <c r="M18" s="30"/>
      <c r="N18" s="8"/>
    </row>
    <row r="19" spans="1:16" ht="14.4" x14ac:dyDescent="0.2">
      <c r="A19" s="23">
        <f t="shared" si="2"/>
        <v>14</v>
      </c>
      <c r="B19" s="44" t="s">
        <v>16</v>
      </c>
      <c r="C19" s="45"/>
      <c r="D19" s="12"/>
      <c r="E19" s="17"/>
      <c r="F19" s="12" t="s">
        <v>12</v>
      </c>
      <c r="G19" s="12" t="s">
        <v>18</v>
      </c>
      <c r="H19" s="39">
        <f t="shared" si="0"/>
        <v>0.15999999999999659</v>
      </c>
      <c r="I19" s="49">
        <v>49.83</v>
      </c>
      <c r="J19" s="39">
        <v>305.3</v>
      </c>
      <c r="K19" s="12"/>
      <c r="L19" s="50"/>
      <c r="M19" s="30"/>
      <c r="N19" s="8"/>
    </row>
    <row r="20" spans="1:16" ht="64.8" x14ac:dyDescent="0.2">
      <c r="A20" s="24">
        <f t="shared" si="2"/>
        <v>15</v>
      </c>
      <c r="B20" s="34"/>
      <c r="C20" s="31"/>
      <c r="D20" s="47" t="s">
        <v>157</v>
      </c>
      <c r="E20" s="13"/>
      <c r="F20" s="47" t="s">
        <v>22</v>
      </c>
      <c r="G20" s="47" t="s">
        <v>18</v>
      </c>
      <c r="H20" s="41">
        <f t="shared" si="0"/>
        <v>6.0000000000002274E-2</v>
      </c>
      <c r="I20" s="14">
        <v>49.89</v>
      </c>
      <c r="J20" s="41">
        <v>301.7</v>
      </c>
      <c r="K20" s="16" t="s">
        <v>153</v>
      </c>
      <c r="L20" s="15">
        <f>I20-I6</f>
        <v>49.89</v>
      </c>
      <c r="M20" s="30"/>
      <c r="N20" s="8"/>
    </row>
    <row r="21" spans="1:16" ht="14.4" x14ac:dyDescent="0.2">
      <c r="A21" s="23">
        <f t="shared" si="2"/>
        <v>16</v>
      </c>
      <c r="B21" s="44" t="s">
        <v>16</v>
      </c>
      <c r="C21" s="45"/>
      <c r="D21" s="12"/>
      <c r="E21" s="17"/>
      <c r="F21" s="12" t="s">
        <v>12</v>
      </c>
      <c r="G21" s="12" t="s">
        <v>158</v>
      </c>
      <c r="H21" s="39">
        <f t="shared" si="0"/>
        <v>0.32999999999999829</v>
      </c>
      <c r="I21" s="49">
        <v>50.22</v>
      </c>
      <c r="J21" s="39">
        <v>274.89999999999998</v>
      </c>
      <c r="K21" s="37"/>
      <c r="L21" s="50"/>
      <c r="M21" s="30"/>
      <c r="N21" s="8"/>
    </row>
    <row r="22" spans="1:16" ht="14.4" x14ac:dyDescent="0.2">
      <c r="A22" s="23">
        <f t="shared" si="2"/>
        <v>17</v>
      </c>
      <c r="B22" s="44" t="s">
        <v>15</v>
      </c>
      <c r="C22" s="45" t="s">
        <v>21</v>
      </c>
      <c r="D22" s="12" t="s">
        <v>47</v>
      </c>
      <c r="E22" s="17"/>
      <c r="F22" s="12" t="s">
        <v>12</v>
      </c>
      <c r="G22" s="12" t="s">
        <v>158</v>
      </c>
      <c r="H22" s="39">
        <f t="shared" si="0"/>
        <v>3.9299999999999997</v>
      </c>
      <c r="I22" s="49">
        <v>54.15</v>
      </c>
      <c r="J22" s="39">
        <v>89</v>
      </c>
      <c r="K22" s="37"/>
      <c r="L22" s="50"/>
      <c r="M22" s="30"/>
      <c r="N22" s="8"/>
    </row>
    <row r="23" spans="1:16" ht="14.4" x14ac:dyDescent="0.2">
      <c r="A23" s="23">
        <f t="shared" si="2"/>
        <v>18</v>
      </c>
      <c r="B23" s="44" t="s">
        <v>16</v>
      </c>
      <c r="C23" s="45" t="s">
        <v>21</v>
      </c>
      <c r="D23" s="12"/>
      <c r="E23" s="17"/>
      <c r="F23" s="12" t="s">
        <v>13</v>
      </c>
      <c r="G23" s="12" t="s">
        <v>28</v>
      </c>
      <c r="H23" s="39">
        <f t="shared" si="0"/>
        <v>0.42000000000000171</v>
      </c>
      <c r="I23" s="49">
        <v>54.57</v>
      </c>
      <c r="J23" s="39">
        <v>88.4</v>
      </c>
      <c r="K23" s="12"/>
      <c r="L23" s="50"/>
      <c r="M23" s="30"/>
      <c r="N23" s="8"/>
    </row>
    <row r="24" spans="1:16" ht="14.4" x14ac:dyDescent="0.2">
      <c r="A24" s="23">
        <f t="shared" si="2"/>
        <v>19</v>
      </c>
      <c r="B24" s="44" t="s">
        <v>19</v>
      </c>
      <c r="C24" s="45" t="s">
        <v>21</v>
      </c>
      <c r="D24" s="12"/>
      <c r="E24" s="17"/>
      <c r="F24" s="12" t="s">
        <v>119</v>
      </c>
      <c r="G24" s="12" t="s">
        <v>69</v>
      </c>
      <c r="H24" s="39">
        <f t="shared" si="0"/>
        <v>1.6599999999999966</v>
      </c>
      <c r="I24" s="49">
        <v>56.23</v>
      </c>
      <c r="J24" s="39">
        <v>91.4</v>
      </c>
      <c r="K24" s="12"/>
      <c r="L24" s="18"/>
      <c r="M24" s="30"/>
      <c r="N24" s="8"/>
    </row>
    <row r="25" spans="1:16" ht="14.4" x14ac:dyDescent="0.2">
      <c r="A25" s="23">
        <f t="shared" si="1"/>
        <v>20</v>
      </c>
      <c r="B25" s="44" t="s">
        <v>17</v>
      </c>
      <c r="C25" s="45" t="s">
        <v>21</v>
      </c>
      <c r="D25" s="37" t="s">
        <v>48</v>
      </c>
      <c r="E25" s="17"/>
      <c r="F25" s="12" t="s">
        <v>41</v>
      </c>
      <c r="G25" s="12" t="s">
        <v>18</v>
      </c>
      <c r="H25" s="39">
        <f t="shared" si="0"/>
        <v>4.470000000000006</v>
      </c>
      <c r="I25" s="49">
        <v>60.7</v>
      </c>
      <c r="J25" s="39">
        <v>119.4</v>
      </c>
      <c r="K25" s="12" t="s">
        <v>120</v>
      </c>
      <c r="L25" s="50"/>
      <c r="M25" s="30"/>
      <c r="N25" s="8"/>
    </row>
    <row r="26" spans="1:16" s="5" customFormat="1" ht="14.4" x14ac:dyDescent="0.2">
      <c r="A26" s="23">
        <f t="shared" si="1"/>
        <v>21</v>
      </c>
      <c r="B26" s="44" t="s">
        <v>17</v>
      </c>
      <c r="C26" s="45" t="s">
        <v>21</v>
      </c>
      <c r="D26" s="53"/>
      <c r="E26" s="54"/>
      <c r="F26" s="53" t="s">
        <v>13</v>
      </c>
      <c r="G26" s="53" t="s">
        <v>70</v>
      </c>
      <c r="H26" s="40">
        <f t="shared" si="0"/>
        <v>0.85999999999999943</v>
      </c>
      <c r="I26" s="55">
        <v>61.56</v>
      </c>
      <c r="J26" s="40">
        <v>111</v>
      </c>
      <c r="K26" s="56" t="s">
        <v>121</v>
      </c>
      <c r="L26" s="57"/>
      <c r="M26" s="30"/>
      <c r="N26" s="8"/>
      <c r="P26" s="1"/>
    </row>
    <row r="27" spans="1:16" ht="14.4" x14ac:dyDescent="0.2">
      <c r="A27" s="23">
        <f t="shared" si="1"/>
        <v>22</v>
      </c>
      <c r="B27" s="44" t="s">
        <v>16</v>
      </c>
      <c r="C27" s="45" t="s">
        <v>21</v>
      </c>
      <c r="D27" s="12"/>
      <c r="E27" s="17"/>
      <c r="F27" s="12" t="s">
        <v>12</v>
      </c>
      <c r="G27" s="12" t="s">
        <v>29</v>
      </c>
      <c r="H27" s="39">
        <f t="shared" si="0"/>
        <v>0.32999999999999829</v>
      </c>
      <c r="I27" s="49">
        <v>61.89</v>
      </c>
      <c r="J27" s="39">
        <v>120.5</v>
      </c>
      <c r="K27" s="37"/>
      <c r="L27" s="50"/>
      <c r="M27" s="30"/>
      <c r="N27" s="8"/>
    </row>
    <row r="28" spans="1:16" ht="21.6" x14ac:dyDescent="0.2">
      <c r="A28" s="38">
        <f t="shared" si="1"/>
        <v>23</v>
      </c>
      <c r="B28" s="61"/>
      <c r="C28" s="62"/>
      <c r="D28" s="63" t="s">
        <v>111</v>
      </c>
      <c r="E28" s="64"/>
      <c r="F28" s="63" t="s">
        <v>71</v>
      </c>
      <c r="G28" s="63" t="s">
        <v>29</v>
      </c>
      <c r="H28" s="43">
        <f t="shared" si="0"/>
        <v>43.629999999999995</v>
      </c>
      <c r="I28" s="65">
        <v>105.52</v>
      </c>
      <c r="J28" s="43">
        <v>272.8</v>
      </c>
      <c r="K28" s="66" t="s">
        <v>112</v>
      </c>
      <c r="L28" s="67"/>
      <c r="M28" s="30"/>
      <c r="N28" s="8"/>
    </row>
    <row r="29" spans="1:16" ht="14.4" x14ac:dyDescent="0.2">
      <c r="A29" s="23">
        <f t="shared" si="1"/>
        <v>24</v>
      </c>
      <c r="B29" s="44" t="s">
        <v>19</v>
      </c>
      <c r="C29" s="45"/>
      <c r="D29" s="12"/>
      <c r="E29" s="17"/>
      <c r="F29" s="12" t="s">
        <v>12</v>
      </c>
      <c r="G29" s="12" t="s">
        <v>18</v>
      </c>
      <c r="H29" s="39">
        <f t="shared" si="0"/>
        <v>6.0000000000002274E-2</v>
      </c>
      <c r="I29" s="49">
        <v>105.58</v>
      </c>
      <c r="J29" s="39">
        <v>276.2</v>
      </c>
      <c r="K29" s="12" t="s">
        <v>113</v>
      </c>
      <c r="L29" s="50"/>
      <c r="M29" s="30"/>
      <c r="N29" s="8"/>
    </row>
    <row r="30" spans="1:16" ht="14.4" x14ac:dyDescent="0.2">
      <c r="A30" s="23">
        <f t="shared" si="1"/>
        <v>25</v>
      </c>
      <c r="B30" s="44" t="s">
        <v>16</v>
      </c>
      <c r="C30" s="45"/>
      <c r="D30" s="12"/>
      <c r="E30" s="17"/>
      <c r="F30" s="12" t="s">
        <v>12</v>
      </c>
      <c r="G30" s="12" t="s">
        <v>29</v>
      </c>
      <c r="H30" s="39">
        <f t="shared" si="0"/>
        <v>2.2600000000000051</v>
      </c>
      <c r="I30" s="49">
        <v>107.84</v>
      </c>
      <c r="J30" s="39">
        <v>309.10000000000002</v>
      </c>
      <c r="K30" s="12"/>
      <c r="L30" s="18"/>
      <c r="M30" s="30"/>
      <c r="N30" s="8"/>
    </row>
    <row r="31" spans="1:16" ht="14.4" x14ac:dyDescent="0.2">
      <c r="A31" s="23">
        <f t="shared" si="1"/>
        <v>26</v>
      </c>
      <c r="B31" s="44" t="s">
        <v>20</v>
      </c>
      <c r="C31" s="45" t="s">
        <v>21</v>
      </c>
      <c r="D31" s="12" t="s">
        <v>139</v>
      </c>
      <c r="E31" s="54"/>
      <c r="F31" s="53" t="s">
        <v>13</v>
      </c>
      <c r="G31" s="56" t="s">
        <v>72</v>
      </c>
      <c r="H31" s="40">
        <f t="shared" si="0"/>
        <v>19.64</v>
      </c>
      <c r="I31" s="55">
        <v>127.48</v>
      </c>
      <c r="J31" s="40">
        <v>35</v>
      </c>
      <c r="K31" s="56" t="s">
        <v>122</v>
      </c>
      <c r="L31" s="50"/>
      <c r="M31" s="30"/>
      <c r="N31" s="8"/>
    </row>
    <row r="32" spans="1:16" s="5" customFormat="1" ht="14.4" x14ac:dyDescent="0.2">
      <c r="A32" s="23">
        <f t="shared" si="1"/>
        <v>27</v>
      </c>
      <c r="B32" s="51" t="s">
        <v>19</v>
      </c>
      <c r="C32" s="45" t="s">
        <v>21</v>
      </c>
      <c r="D32" s="53" t="s">
        <v>49</v>
      </c>
      <c r="E32" s="54"/>
      <c r="F32" s="53" t="s">
        <v>12</v>
      </c>
      <c r="G32" s="53" t="s">
        <v>73</v>
      </c>
      <c r="H32" s="40">
        <f t="shared" si="0"/>
        <v>2.6700000000000017</v>
      </c>
      <c r="I32" s="55">
        <v>130.15</v>
      </c>
      <c r="J32" s="40">
        <v>18.600000000000001</v>
      </c>
      <c r="K32" s="56" t="s">
        <v>123</v>
      </c>
      <c r="L32" s="50"/>
      <c r="M32" s="30"/>
      <c r="N32" s="8"/>
      <c r="P32" s="1"/>
    </row>
    <row r="33" spans="1:16" s="5" customFormat="1" ht="14.4" x14ac:dyDescent="0.2">
      <c r="A33" s="23">
        <f t="shared" si="1"/>
        <v>28</v>
      </c>
      <c r="B33" s="44" t="s">
        <v>16</v>
      </c>
      <c r="C33" s="45" t="s">
        <v>21</v>
      </c>
      <c r="D33" s="12" t="s">
        <v>78</v>
      </c>
      <c r="E33" s="17"/>
      <c r="F33" s="12" t="s">
        <v>13</v>
      </c>
      <c r="G33" s="12" t="s">
        <v>162</v>
      </c>
      <c r="H33" s="39">
        <f t="shared" si="0"/>
        <v>3.7999999999999829</v>
      </c>
      <c r="I33" s="49">
        <v>133.94999999999999</v>
      </c>
      <c r="J33" s="39">
        <v>13.2</v>
      </c>
      <c r="K33" s="37" t="s">
        <v>77</v>
      </c>
      <c r="L33" s="50"/>
      <c r="M33" s="30"/>
      <c r="N33" s="8"/>
      <c r="P33" s="1"/>
    </row>
    <row r="34" spans="1:16" s="5" customFormat="1" ht="14.4" x14ac:dyDescent="0.2">
      <c r="A34" s="23">
        <f t="shared" si="1"/>
        <v>29</v>
      </c>
      <c r="B34" s="44" t="s">
        <v>127</v>
      </c>
      <c r="C34" s="45" t="s">
        <v>21</v>
      </c>
      <c r="D34" s="12" t="s">
        <v>125</v>
      </c>
      <c r="E34" s="17"/>
      <c r="F34" s="12" t="s">
        <v>126</v>
      </c>
      <c r="G34" s="12" t="s">
        <v>74</v>
      </c>
      <c r="H34" s="39">
        <f t="shared" si="0"/>
        <v>4.5300000000000011</v>
      </c>
      <c r="I34" s="49">
        <v>138.47999999999999</v>
      </c>
      <c r="J34" s="39">
        <v>3</v>
      </c>
      <c r="K34" s="37"/>
      <c r="L34" s="50"/>
      <c r="M34" s="30"/>
      <c r="N34" s="8"/>
      <c r="P34" s="1"/>
    </row>
    <row r="35" spans="1:16" s="5" customFormat="1" ht="14.4" x14ac:dyDescent="0.2">
      <c r="A35" s="23">
        <f t="shared" si="1"/>
        <v>30</v>
      </c>
      <c r="B35" s="44" t="s">
        <v>20</v>
      </c>
      <c r="C35" s="45" t="s">
        <v>21</v>
      </c>
      <c r="D35" s="12" t="s">
        <v>50</v>
      </c>
      <c r="E35" s="17"/>
      <c r="F35" s="12" t="s">
        <v>41</v>
      </c>
      <c r="G35" s="12" t="s">
        <v>30</v>
      </c>
      <c r="H35" s="39">
        <f t="shared" si="0"/>
        <v>3.2400000000000091</v>
      </c>
      <c r="I35" s="49">
        <v>141.72</v>
      </c>
      <c r="J35" s="39">
        <v>13.2</v>
      </c>
      <c r="K35" s="37"/>
      <c r="L35" s="50"/>
      <c r="M35" s="30"/>
      <c r="N35" s="8"/>
      <c r="P35" s="1"/>
    </row>
    <row r="36" spans="1:16" s="5" customFormat="1" ht="21.6" x14ac:dyDescent="0.2">
      <c r="A36" s="23">
        <f t="shared" si="1"/>
        <v>31</v>
      </c>
      <c r="B36" s="44" t="s">
        <v>20</v>
      </c>
      <c r="C36" s="45" t="s">
        <v>21</v>
      </c>
      <c r="D36" s="46"/>
      <c r="E36" s="17"/>
      <c r="F36" s="12" t="s">
        <v>41</v>
      </c>
      <c r="G36" s="12" t="s">
        <v>75</v>
      </c>
      <c r="H36" s="39">
        <f t="shared" si="0"/>
        <v>3.5300000000000011</v>
      </c>
      <c r="I36" s="49">
        <v>145.25</v>
      </c>
      <c r="J36" s="39">
        <v>8.5</v>
      </c>
      <c r="K36" s="37" t="s">
        <v>131</v>
      </c>
      <c r="L36" s="50"/>
      <c r="M36" s="30"/>
      <c r="N36" s="8"/>
      <c r="P36" s="1"/>
    </row>
    <row r="37" spans="1:16" s="5" customFormat="1" ht="14.4" x14ac:dyDescent="0.2">
      <c r="A37" s="23">
        <f t="shared" si="1"/>
        <v>32</v>
      </c>
      <c r="B37" s="51" t="s">
        <v>16</v>
      </c>
      <c r="C37" s="45" t="s">
        <v>21</v>
      </c>
      <c r="D37" s="56"/>
      <c r="E37" s="54"/>
      <c r="F37" s="53" t="s">
        <v>12</v>
      </c>
      <c r="G37" s="53" t="s">
        <v>79</v>
      </c>
      <c r="H37" s="40">
        <f t="shared" si="0"/>
        <v>1.3400000000000034</v>
      </c>
      <c r="I37" s="55">
        <v>146.59</v>
      </c>
      <c r="J37" s="43">
        <v>14.1</v>
      </c>
      <c r="K37" s="37"/>
      <c r="L37" s="50"/>
      <c r="M37" s="30"/>
      <c r="N37" s="8"/>
      <c r="P37" s="1"/>
    </row>
    <row r="38" spans="1:16" s="5" customFormat="1" ht="21.6" x14ac:dyDescent="0.2">
      <c r="A38" s="23">
        <f t="shared" si="1"/>
        <v>33</v>
      </c>
      <c r="B38" s="44" t="s">
        <v>20</v>
      </c>
      <c r="C38" s="45" t="s">
        <v>21</v>
      </c>
      <c r="D38" s="37" t="s">
        <v>76</v>
      </c>
      <c r="E38" s="17"/>
      <c r="F38" s="12" t="s">
        <v>41</v>
      </c>
      <c r="G38" s="12" t="s">
        <v>30</v>
      </c>
      <c r="H38" s="39">
        <f t="shared" si="0"/>
        <v>2.4799999999999898</v>
      </c>
      <c r="I38" s="49">
        <v>149.07</v>
      </c>
      <c r="J38" s="39">
        <v>17.5</v>
      </c>
      <c r="K38" s="37" t="s">
        <v>132</v>
      </c>
      <c r="L38" s="50"/>
      <c r="M38" s="30"/>
      <c r="N38" s="8"/>
      <c r="P38" s="1"/>
    </row>
    <row r="39" spans="1:16" s="5" customFormat="1" ht="14.4" x14ac:dyDescent="0.2">
      <c r="A39" s="23">
        <f t="shared" si="1"/>
        <v>34</v>
      </c>
      <c r="B39" s="44" t="s">
        <v>19</v>
      </c>
      <c r="C39" s="45" t="s">
        <v>21</v>
      </c>
      <c r="D39" s="12"/>
      <c r="E39" s="17"/>
      <c r="F39" s="48" t="s">
        <v>12</v>
      </c>
      <c r="G39" s="12" t="s">
        <v>30</v>
      </c>
      <c r="H39" s="39">
        <f t="shared" si="0"/>
        <v>2.6299999999999955</v>
      </c>
      <c r="I39" s="49">
        <v>151.69999999999999</v>
      </c>
      <c r="J39" s="39">
        <v>19</v>
      </c>
      <c r="K39" s="37"/>
      <c r="L39" s="50"/>
      <c r="M39" s="30"/>
      <c r="N39" s="8"/>
      <c r="P39" s="1"/>
    </row>
    <row r="40" spans="1:16" s="5" customFormat="1" ht="32.4" x14ac:dyDescent="0.2">
      <c r="A40" s="24">
        <f t="shared" si="1"/>
        <v>35</v>
      </c>
      <c r="B40" s="34"/>
      <c r="C40" s="31"/>
      <c r="D40" s="47" t="s">
        <v>155</v>
      </c>
      <c r="E40" s="13"/>
      <c r="F40" s="47" t="s">
        <v>22</v>
      </c>
      <c r="G40" s="47" t="s">
        <v>30</v>
      </c>
      <c r="H40" s="41">
        <f t="shared" si="0"/>
        <v>14.460000000000008</v>
      </c>
      <c r="I40" s="14">
        <v>166.16</v>
      </c>
      <c r="J40" s="41">
        <v>102.4</v>
      </c>
      <c r="K40" s="16" t="s">
        <v>146</v>
      </c>
      <c r="L40" s="15">
        <f>I40-I20</f>
        <v>116.27</v>
      </c>
      <c r="M40" s="30"/>
      <c r="N40" s="8"/>
      <c r="P40" s="1"/>
    </row>
    <row r="41" spans="1:16" s="5" customFormat="1" ht="21.6" x14ac:dyDescent="0.2">
      <c r="A41" s="23">
        <f t="shared" si="1"/>
        <v>36</v>
      </c>
      <c r="B41" s="44" t="s">
        <v>19</v>
      </c>
      <c r="C41" s="45"/>
      <c r="D41" s="46"/>
      <c r="E41" s="17"/>
      <c r="F41" s="48" t="s">
        <v>12</v>
      </c>
      <c r="G41" s="12" t="s">
        <v>80</v>
      </c>
      <c r="H41" s="39">
        <f t="shared" si="0"/>
        <v>0.70000000000001705</v>
      </c>
      <c r="I41" s="49">
        <v>166.86</v>
      </c>
      <c r="J41" s="39">
        <v>87.9</v>
      </c>
      <c r="K41" s="37" t="s">
        <v>133</v>
      </c>
      <c r="L41" s="50"/>
      <c r="M41" s="30"/>
      <c r="N41" s="8"/>
      <c r="P41" s="1"/>
    </row>
    <row r="42" spans="1:16" s="5" customFormat="1" ht="14.4" x14ac:dyDescent="0.2">
      <c r="A42" s="23">
        <f t="shared" si="1"/>
        <v>37</v>
      </c>
      <c r="B42" s="44" t="s">
        <v>15</v>
      </c>
      <c r="C42" s="45" t="s">
        <v>21</v>
      </c>
      <c r="D42" s="46"/>
      <c r="E42" s="17"/>
      <c r="F42" s="48" t="s">
        <v>12</v>
      </c>
      <c r="G42" s="12" t="s">
        <v>80</v>
      </c>
      <c r="H42" s="39">
        <f t="shared" si="0"/>
        <v>0.70999999999997954</v>
      </c>
      <c r="I42" s="49">
        <v>167.57</v>
      </c>
      <c r="J42" s="39">
        <v>85.2</v>
      </c>
      <c r="K42" s="37" t="s">
        <v>81</v>
      </c>
      <c r="L42" s="50"/>
      <c r="M42" s="30"/>
      <c r="N42" s="8"/>
      <c r="P42" s="1"/>
    </row>
    <row r="43" spans="1:16" s="5" customFormat="1" ht="14.4" x14ac:dyDescent="0.2">
      <c r="A43" s="23">
        <f t="shared" si="1"/>
        <v>38</v>
      </c>
      <c r="B43" s="44" t="s">
        <v>16</v>
      </c>
      <c r="C43" s="45" t="s">
        <v>21</v>
      </c>
      <c r="D43" s="46"/>
      <c r="E43" s="17"/>
      <c r="F43" s="48" t="s">
        <v>13</v>
      </c>
      <c r="G43" s="46" t="s">
        <v>31</v>
      </c>
      <c r="H43" s="39">
        <f t="shared" si="0"/>
        <v>10.530000000000001</v>
      </c>
      <c r="I43" s="49">
        <v>178.1</v>
      </c>
      <c r="J43" s="39">
        <v>20</v>
      </c>
      <c r="K43" s="37"/>
      <c r="L43" s="50"/>
      <c r="M43" s="30"/>
      <c r="N43" s="8"/>
      <c r="P43" s="1"/>
    </row>
    <row r="44" spans="1:16" s="5" customFormat="1" ht="14.4" x14ac:dyDescent="0.2">
      <c r="A44" s="23">
        <f t="shared" si="1"/>
        <v>39</v>
      </c>
      <c r="B44" s="44" t="s">
        <v>17</v>
      </c>
      <c r="C44" s="45" t="s">
        <v>21</v>
      </c>
      <c r="D44" s="46"/>
      <c r="E44" s="17"/>
      <c r="F44" s="48" t="s">
        <v>13</v>
      </c>
      <c r="G44" s="46" t="s">
        <v>83</v>
      </c>
      <c r="H44" s="39">
        <f t="shared" si="0"/>
        <v>0.43999999999999773</v>
      </c>
      <c r="I44" s="49">
        <v>178.54</v>
      </c>
      <c r="J44" s="39">
        <v>16.600000000000001</v>
      </c>
      <c r="K44" s="37" t="s">
        <v>82</v>
      </c>
      <c r="L44" s="50"/>
      <c r="M44" s="30"/>
      <c r="N44" s="8"/>
      <c r="P44" s="1"/>
    </row>
    <row r="45" spans="1:16" s="5" customFormat="1" ht="14.4" x14ac:dyDescent="0.2">
      <c r="A45" s="23">
        <f t="shared" si="1"/>
        <v>40</v>
      </c>
      <c r="B45" s="44" t="s">
        <v>16</v>
      </c>
      <c r="C45" s="45" t="s">
        <v>21</v>
      </c>
      <c r="D45" s="58"/>
      <c r="E45" s="54"/>
      <c r="F45" s="59" t="s">
        <v>13</v>
      </c>
      <c r="G45" s="46" t="s">
        <v>31</v>
      </c>
      <c r="H45" s="40">
        <f t="shared" si="0"/>
        <v>3.2400000000000091</v>
      </c>
      <c r="I45" s="55">
        <v>181.78</v>
      </c>
      <c r="J45" s="40">
        <v>15.7</v>
      </c>
      <c r="K45" s="56"/>
      <c r="L45" s="57"/>
      <c r="M45" s="30"/>
      <c r="N45" s="8"/>
      <c r="P45" s="1"/>
    </row>
    <row r="46" spans="1:16" s="5" customFormat="1" ht="32.4" x14ac:dyDescent="0.2">
      <c r="A46" s="24">
        <f t="shared" si="1"/>
        <v>41</v>
      </c>
      <c r="B46" s="34"/>
      <c r="C46" s="31"/>
      <c r="D46" s="36" t="s">
        <v>87</v>
      </c>
      <c r="E46" s="13"/>
      <c r="F46" s="36" t="s">
        <v>22</v>
      </c>
      <c r="G46" s="28" t="s">
        <v>31</v>
      </c>
      <c r="H46" s="41">
        <f t="shared" si="0"/>
        <v>74.619999999999976</v>
      </c>
      <c r="I46" s="14">
        <v>256.39999999999998</v>
      </c>
      <c r="J46" s="41">
        <v>6.5</v>
      </c>
      <c r="K46" s="16" t="s">
        <v>147</v>
      </c>
      <c r="L46" s="15">
        <f>I46-I40</f>
        <v>90.239999999999981</v>
      </c>
      <c r="M46" s="30"/>
      <c r="N46" s="8"/>
      <c r="P46" s="1"/>
    </row>
    <row r="47" spans="1:16" s="5" customFormat="1" ht="14.4" x14ac:dyDescent="0.2">
      <c r="A47" s="23">
        <f t="shared" si="1"/>
        <v>42</v>
      </c>
      <c r="B47" s="44" t="s">
        <v>20</v>
      </c>
      <c r="C47" s="45" t="s">
        <v>21</v>
      </c>
      <c r="D47" s="58"/>
      <c r="E47" s="54"/>
      <c r="F47" s="59" t="s">
        <v>12</v>
      </c>
      <c r="G47" s="58" t="s">
        <v>84</v>
      </c>
      <c r="H47" s="40">
        <f t="shared" si="0"/>
        <v>0.68999999999999773</v>
      </c>
      <c r="I47" s="55">
        <v>257.08999999999997</v>
      </c>
      <c r="J47" s="40">
        <v>8.6999999999999993</v>
      </c>
      <c r="K47" s="56" t="s">
        <v>123</v>
      </c>
      <c r="L47" s="57"/>
      <c r="M47" s="30"/>
      <c r="N47" s="8"/>
      <c r="P47" s="1"/>
    </row>
    <row r="48" spans="1:16" s="5" customFormat="1" ht="14.4" x14ac:dyDescent="0.2">
      <c r="A48" s="23">
        <f t="shared" si="1"/>
        <v>43</v>
      </c>
      <c r="B48" s="44" t="s">
        <v>20</v>
      </c>
      <c r="C48" s="45" t="s">
        <v>21</v>
      </c>
      <c r="D48" s="46" t="s">
        <v>140</v>
      </c>
      <c r="E48" s="17"/>
      <c r="F48" s="48" t="s">
        <v>13</v>
      </c>
      <c r="G48" s="46" t="s">
        <v>88</v>
      </c>
      <c r="H48" s="40">
        <f t="shared" si="0"/>
        <v>3.1800000000000068</v>
      </c>
      <c r="I48" s="49">
        <v>260.27</v>
      </c>
      <c r="J48" s="40">
        <v>7.7</v>
      </c>
      <c r="K48" s="12"/>
      <c r="L48" s="50"/>
      <c r="M48" s="30"/>
      <c r="N48" s="8"/>
      <c r="P48" s="1"/>
    </row>
    <row r="49" spans="1:16" s="5" customFormat="1" ht="14.4" x14ac:dyDescent="0.2">
      <c r="A49" s="23">
        <f t="shared" si="1"/>
        <v>44</v>
      </c>
      <c r="B49" s="44" t="s">
        <v>17</v>
      </c>
      <c r="C49" s="45"/>
      <c r="D49" s="12"/>
      <c r="E49" s="17"/>
      <c r="F49" s="37" t="s">
        <v>13</v>
      </c>
      <c r="G49" s="46" t="s">
        <v>88</v>
      </c>
      <c r="H49" s="40">
        <f t="shared" si="0"/>
        <v>1.2000000000000455</v>
      </c>
      <c r="I49" s="49">
        <v>261.47000000000003</v>
      </c>
      <c r="J49" s="40">
        <v>25.9</v>
      </c>
      <c r="K49" s="37"/>
      <c r="L49" s="50"/>
      <c r="M49" s="30"/>
      <c r="N49" s="8"/>
      <c r="P49" s="1"/>
    </row>
    <row r="50" spans="1:16" s="5" customFormat="1" ht="14.4" x14ac:dyDescent="0.2">
      <c r="A50" s="23">
        <f t="shared" si="1"/>
        <v>45</v>
      </c>
      <c r="B50" s="44" t="s">
        <v>16</v>
      </c>
      <c r="C50" s="45" t="s">
        <v>21</v>
      </c>
      <c r="D50" s="12"/>
      <c r="E50" s="17"/>
      <c r="F50" s="37" t="s">
        <v>13</v>
      </c>
      <c r="G50" s="12" t="s">
        <v>85</v>
      </c>
      <c r="H50" s="40">
        <f t="shared" si="0"/>
        <v>0.20999999999997954</v>
      </c>
      <c r="I50" s="49">
        <v>261.68</v>
      </c>
      <c r="J50" s="40">
        <v>11.2</v>
      </c>
      <c r="K50" s="37" t="s">
        <v>86</v>
      </c>
      <c r="L50" s="50"/>
      <c r="M50" s="30"/>
      <c r="N50" s="8"/>
      <c r="P50" s="1"/>
    </row>
    <row r="51" spans="1:16" s="5" customFormat="1" ht="14.4" x14ac:dyDescent="0.2">
      <c r="A51" s="23">
        <f t="shared" si="1"/>
        <v>46</v>
      </c>
      <c r="B51" s="44" t="s">
        <v>15</v>
      </c>
      <c r="C51" s="45"/>
      <c r="D51" s="12"/>
      <c r="E51" s="17"/>
      <c r="F51" s="37" t="s">
        <v>12</v>
      </c>
      <c r="G51" s="12" t="s">
        <v>18</v>
      </c>
      <c r="H51" s="40">
        <f t="shared" si="0"/>
        <v>22.689999999999998</v>
      </c>
      <c r="I51" s="49">
        <v>284.37</v>
      </c>
      <c r="J51" s="40">
        <v>32.1</v>
      </c>
      <c r="K51" s="37" t="s">
        <v>89</v>
      </c>
      <c r="L51" s="50"/>
      <c r="M51" s="30"/>
      <c r="N51" s="8"/>
      <c r="P51" s="1"/>
    </row>
    <row r="52" spans="1:16" s="5" customFormat="1" ht="14.4" x14ac:dyDescent="0.2">
      <c r="A52" s="23">
        <f t="shared" si="1"/>
        <v>47</v>
      </c>
      <c r="B52" s="44" t="s">
        <v>15</v>
      </c>
      <c r="C52" s="45"/>
      <c r="D52" s="46"/>
      <c r="E52" s="69" t="s">
        <v>127</v>
      </c>
      <c r="F52" s="37" t="s">
        <v>12</v>
      </c>
      <c r="G52" s="12" t="s">
        <v>90</v>
      </c>
      <c r="H52" s="40">
        <f t="shared" si="0"/>
        <v>1.9800000000000182</v>
      </c>
      <c r="I52" s="49">
        <v>286.35000000000002</v>
      </c>
      <c r="J52" s="40">
        <v>43.5</v>
      </c>
      <c r="K52" s="37" t="s">
        <v>134</v>
      </c>
      <c r="L52" s="50"/>
      <c r="M52" s="30"/>
      <c r="N52" s="8"/>
      <c r="P52" s="1"/>
    </row>
    <row r="53" spans="1:16" s="5" customFormat="1" ht="14.4" x14ac:dyDescent="0.2">
      <c r="A53" s="23">
        <f t="shared" si="1"/>
        <v>48</v>
      </c>
      <c r="B53" s="51" t="s">
        <v>16</v>
      </c>
      <c r="C53" s="52"/>
      <c r="D53" s="53"/>
      <c r="E53" s="54"/>
      <c r="F53" s="53" t="s">
        <v>12</v>
      </c>
      <c r="G53" s="12" t="s">
        <v>90</v>
      </c>
      <c r="H53" s="40">
        <f t="shared" si="0"/>
        <v>2.5799999999999841</v>
      </c>
      <c r="I53" s="55">
        <v>288.93</v>
      </c>
      <c r="J53" s="40">
        <v>26.8</v>
      </c>
      <c r="K53" s="37" t="s">
        <v>135</v>
      </c>
      <c r="L53" s="57"/>
      <c r="M53" s="30"/>
      <c r="N53" s="8"/>
      <c r="P53" s="1"/>
    </row>
    <row r="54" spans="1:16" s="5" customFormat="1" ht="43.2" x14ac:dyDescent="0.2">
      <c r="A54" s="24">
        <f t="shared" si="1"/>
        <v>49</v>
      </c>
      <c r="B54" s="34"/>
      <c r="C54" s="31"/>
      <c r="D54" s="28" t="s">
        <v>136</v>
      </c>
      <c r="E54" s="13"/>
      <c r="F54" s="16" t="s">
        <v>51</v>
      </c>
      <c r="G54" s="47" t="s">
        <v>90</v>
      </c>
      <c r="H54" s="41">
        <f t="shared" si="0"/>
        <v>10.769999999999982</v>
      </c>
      <c r="I54" s="14">
        <v>299.7</v>
      </c>
      <c r="J54" s="41">
        <v>61.6</v>
      </c>
      <c r="K54" s="16" t="s">
        <v>148</v>
      </c>
      <c r="L54" s="15">
        <f>I54-I46</f>
        <v>43.300000000000011</v>
      </c>
      <c r="M54" s="30"/>
      <c r="N54" s="8"/>
      <c r="P54" s="1"/>
    </row>
    <row r="55" spans="1:16" s="5" customFormat="1" ht="14.4" x14ac:dyDescent="0.2">
      <c r="A55" s="23">
        <f t="shared" si="1"/>
        <v>50</v>
      </c>
      <c r="B55" s="44" t="s">
        <v>15</v>
      </c>
      <c r="C55" s="45"/>
      <c r="D55" s="37"/>
      <c r="E55" s="17"/>
      <c r="F55" s="12" t="s">
        <v>12</v>
      </c>
      <c r="G55" s="12" t="s">
        <v>90</v>
      </c>
      <c r="H55" s="39">
        <f t="shared" si="0"/>
        <v>1.6100000000000136</v>
      </c>
      <c r="I55" s="49">
        <v>301.31</v>
      </c>
      <c r="J55" s="39">
        <v>105.6</v>
      </c>
      <c r="K55" s="37"/>
      <c r="L55" s="50"/>
      <c r="M55" s="30"/>
      <c r="N55" s="8"/>
      <c r="P55" s="1"/>
    </row>
    <row r="56" spans="1:16" s="5" customFormat="1" ht="14.4" x14ac:dyDescent="0.2">
      <c r="A56" s="23">
        <f t="shared" si="1"/>
        <v>51</v>
      </c>
      <c r="B56" s="44" t="s">
        <v>17</v>
      </c>
      <c r="C56" s="45" t="s">
        <v>21</v>
      </c>
      <c r="D56" s="37"/>
      <c r="E56" s="17"/>
      <c r="F56" s="12" t="s">
        <v>13</v>
      </c>
      <c r="G56" s="12" t="s">
        <v>85</v>
      </c>
      <c r="H56" s="39">
        <f t="shared" si="0"/>
        <v>11.389999999999986</v>
      </c>
      <c r="I56" s="49">
        <v>312.7</v>
      </c>
      <c r="J56" s="39">
        <v>5.9</v>
      </c>
      <c r="K56" s="37" t="s">
        <v>91</v>
      </c>
      <c r="L56" s="50"/>
      <c r="M56" s="30"/>
      <c r="N56" s="8"/>
      <c r="P56" s="1"/>
    </row>
    <row r="57" spans="1:16" s="5" customFormat="1" ht="14.4" x14ac:dyDescent="0.2">
      <c r="A57" s="23">
        <f t="shared" si="1"/>
        <v>52</v>
      </c>
      <c r="B57" s="44" t="s">
        <v>15</v>
      </c>
      <c r="C57" s="45" t="s">
        <v>21</v>
      </c>
      <c r="D57" s="12"/>
      <c r="E57" s="17"/>
      <c r="F57" s="12" t="s">
        <v>12</v>
      </c>
      <c r="G57" s="12" t="s">
        <v>88</v>
      </c>
      <c r="H57" s="39">
        <f t="shared" si="0"/>
        <v>25.740000000000009</v>
      </c>
      <c r="I57" s="49">
        <v>338.44</v>
      </c>
      <c r="J57" s="39">
        <v>11.2</v>
      </c>
      <c r="K57" s="37" t="s">
        <v>92</v>
      </c>
      <c r="L57" s="50"/>
      <c r="M57" s="30"/>
      <c r="N57" s="8"/>
      <c r="P57" s="1"/>
    </row>
    <row r="58" spans="1:16" s="5" customFormat="1" ht="14.4" x14ac:dyDescent="0.2">
      <c r="A58" s="23">
        <f t="shared" si="1"/>
        <v>53</v>
      </c>
      <c r="B58" s="44" t="s">
        <v>20</v>
      </c>
      <c r="C58" s="45" t="s">
        <v>21</v>
      </c>
      <c r="D58" s="46" t="s">
        <v>140</v>
      </c>
      <c r="E58" s="17"/>
      <c r="F58" s="12" t="s">
        <v>12</v>
      </c>
      <c r="G58" s="12" t="s">
        <v>84</v>
      </c>
      <c r="H58" s="39">
        <f t="shared" si="0"/>
        <v>1.4200000000000159</v>
      </c>
      <c r="I58" s="49">
        <v>339.86</v>
      </c>
      <c r="J58" s="39">
        <v>7.7</v>
      </c>
      <c r="K58" s="37"/>
      <c r="L58" s="50"/>
      <c r="M58" s="30"/>
      <c r="N58" s="8"/>
      <c r="P58" s="1"/>
    </row>
    <row r="59" spans="1:16" s="5" customFormat="1" ht="14.4" x14ac:dyDescent="0.2">
      <c r="A59" s="23">
        <f t="shared" si="1"/>
        <v>54</v>
      </c>
      <c r="B59" s="44" t="s">
        <v>20</v>
      </c>
      <c r="C59" s="45" t="s">
        <v>21</v>
      </c>
      <c r="D59" s="12"/>
      <c r="E59" s="17"/>
      <c r="F59" s="12" t="s">
        <v>13</v>
      </c>
      <c r="G59" s="12" t="s">
        <v>31</v>
      </c>
      <c r="H59" s="39">
        <f t="shared" si="0"/>
        <v>3.1699999999999591</v>
      </c>
      <c r="I59" s="49">
        <v>343.03</v>
      </c>
      <c r="J59" s="39">
        <v>8.6999999999999993</v>
      </c>
      <c r="K59" s="37"/>
      <c r="L59" s="50"/>
      <c r="M59" s="30"/>
      <c r="N59" s="8"/>
      <c r="P59" s="1"/>
    </row>
    <row r="60" spans="1:16" s="5" customFormat="1" ht="32.4" x14ac:dyDescent="0.2">
      <c r="A60" s="24">
        <f t="shared" si="1"/>
        <v>55</v>
      </c>
      <c r="B60" s="34"/>
      <c r="C60" s="31"/>
      <c r="D60" s="36" t="s">
        <v>110</v>
      </c>
      <c r="E60" s="13"/>
      <c r="F60" s="47" t="s">
        <v>71</v>
      </c>
      <c r="G60" s="47" t="s">
        <v>31</v>
      </c>
      <c r="H60" s="41">
        <f t="shared" si="0"/>
        <v>0.68000000000000682</v>
      </c>
      <c r="I60" s="14">
        <v>343.71</v>
      </c>
      <c r="J60" s="41">
        <v>6.8</v>
      </c>
      <c r="K60" s="16" t="s">
        <v>149</v>
      </c>
      <c r="L60" s="15">
        <f>I60-I54</f>
        <v>44.009999999999991</v>
      </c>
      <c r="M60" s="30"/>
      <c r="N60" s="8"/>
      <c r="P60" s="1"/>
    </row>
    <row r="61" spans="1:16" s="5" customFormat="1" ht="14.4" x14ac:dyDescent="0.2">
      <c r="A61" s="23">
        <f t="shared" si="1"/>
        <v>56</v>
      </c>
      <c r="B61" s="44" t="s">
        <v>19</v>
      </c>
      <c r="C61" s="45" t="s">
        <v>21</v>
      </c>
      <c r="D61" s="12"/>
      <c r="E61" s="17"/>
      <c r="F61" s="12" t="s">
        <v>12</v>
      </c>
      <c r="G61" s="12" t="s">
        <v>83</v>
      </c>
      <c r="H61" s="39">
        <f t="shared" si="0"/>
        <v>74.63</v>
      </c>
      <c r="I61" s="49">
        <v>418.34</v>
      </c>
      <c r="J61" s="39">
        <v>15.7</v>
      </c>
      <c r="K61" s="37" t="s">
        <v>93</v>
      </c>
      <c r="L61" s="50"/>
      <c r="M61" s="30"/>
      <c r="N61" s="8"/>
      <c r="P61" s="1"/>
    </row>
    <row r="62" spans="1:16" s="5" customFormat="1" ht="14.4" x14ac:dyDescent="0.2">
      <c r="A62" s="23">
        <f t="shared" si="1"/>
        <v>57</v>
      </c>
      <c r="B62" s="44" t="s">
        <v>16</v>
      </c>
      <c r="C62" s="45" t="s">
        <v>21</v>
      </c>
      <c r="D62" s="12"/>
      <c r="E62" s="17"/>
      <c r="F62" s="12" t="s">
        <v>12</v>
      </c>
      <c r="G62" s="12" t="s">
        <v>31</v>
      </c>
      <c r="H62" s="39">
        <f t="shared" si="0"/>
        <v>3.2300000000000182</v>
      </c>
      <c r="I62" s="49">
        <v>421.57</v>
      </c>
      <c r="J62" s="39">
        <v>18</v>
      </c>
      <c r="K62" s="37"/>
      <c r="L62" s="50"/>
      <c r="M62" s="30"/>
      <c r="N62" s="8"/>
      <c r="P62" s="1"/>
    </row>
    <row r="63" spans="1:16" s="5" customFormat="1" ht="14.4" x14ac:dyDescent="0.2">
      <c r="A63" s="23">
        <f t="shared" si="1"/>
        <v>58</v>
      </c>
      <c r="B63" s="44" t="s">
        <v>16</v>
      </c>
      <c r="C63" s="45" t="s">
        <v>21</v>
      </c>
      <c r="D63" s="12"/>
      <c r="E63" s="17"/>
      <c r="F63" s="12" t="s">
        <v>12</v>
      </c>
      <c r="G63" s="12" t="s">
        <v>80</v>
      </c>
      <c r="H63" s="39">
        <f t="shared" si="0"/>
        <v>0.43000000000000682</v>
      </c>
      <c r="I63" s="49">
        <v>422</v>
      </c>
      <c r="J63" s="39">
        <v>20</v>
      </c>
      <c r="K63" s="12" t="s">
        <v>94</v>
      </c>
      <c r="L63" s="50"/>
      <c r="M63" s="30"/>
      <c r="N63" s="8"/>
      <c r="P63" s="1"/>
    </row>
    <row r="64" spans="1:16" s="5" customFormat="1" ht="14.4" x14ac:dyDescent="0.2">
      <c r="A64" s="23">
        <f t="shared" si="1"/>
        <v>59</v>
      </c>
      <c r="B64" s="44" t="s">
        <v>23</v>
      </c>
      <c r="C64" s="45" t="s">
        <v>21</v>
      </c>
      <c r="D64" s="12"/>
      <c r="E64" s="17"/>
      <c r="F64" s="12" t="s">
        <v>13</v>
      </c>
      <c r="G64" s="12" t="s">
        <v>30</v>
      </c>
      <c r="H64" s="39">
        <f t="shared" si="0"/>
        <v>11.189999999999998</v>
      </c>
      <c r="I64" s="49">
        <v>433.19</v>
      </c>
      <c r="J64" s="39">
        <v>87</v>
      </c>
      <c r="K64" s="12" t="s">
        <v>137</v>
      </c>
      <c r="L64" s="50"/>
      <c r="M64" s="30"/>
      <c r="N64" s="8"/>
      <c r="P64" s="1"/>
    </row>
    <row r="65" spans="1:16" s="5" customFormat="1" ht="32.4" x14ac:dyDescent="0.2">
      <c r="A65" s="24">
        <f t="shared" si="1"/>
        <v>60</v>
      </c>
      <c r="B65" s="34"/>
      <c r="C65" s="31"/>
      <c r="D65" s="47" t="s">
        <v>156</v>
      </c>
      <c r="E65" s="13"/>
      <c r="F65" s="47" t="s">
        <v>71</v>
      </c>
      <c r="G65" s="47" t="s">
        <v>30</v>
      </c>
      <c r="H65" s="41">
        <f t="shared" si="0"/>
        <v>0.75</v>
      </c>
      <c r="I65" s="14">
        <v>433.94</v>
      </c>
      <c r="J65" s="41">
        <v>102.2</v>
      </c>
      <c r="K65" s="16" t="s">
        <v>150</v>
      </c>
      <c r="L65" s="15">
        <f>I65-I60</f>
        <v>90.230000000000018</v>
      </c>
      <c r="M65" s="30"/>
      <c r="N65" s="8"/>
      <c r="P65" s="1"/>
    </row>
    <row r="66" spans="1:16" s="5" customFormat="1" ht="14.4" x14ac:dyDescent="0.2">
      <c r="A66" s="23">
        <f t="shared" si="1"/>
        <v>61</v>
      </c>
      <c r="B66" s="44" t="s">
        <v>20</v>
      </c>
      <c r="C66" s="45" t="s">
        <v>21</v>
      </c>
      <c r="D66" s="12" t="s">
        <v>95</v>
      </c>
      <c r="E66" s="17"/>
      <c r="F66" s="12" t="s">
        <v>41</v>
      </c>
      <c r="G66" s="12" t="s">
        <v>96</v>
      </c>
      <c r="H66" s="40">
        <f t="shared" si="0"/>
        <v>17.069999999999993</v>
      </c>
      <c r="I66" s="49">
        <v>451.01</v>
      </c>
      <c r="J66" s="40">
        <v>16.7</v>
      </c>
      <c r="K66" s="37" t="s">
        <v>138</v>
      </c>
      <c r="L66" s="50"/>
      <c r="M66" s="30"/>
      <c r="N66" s="8"/>
      <c r="P66" s="1"/>
    </row>
    <row r="67" spans="1:16" s="5" customFormat="1" ht="14.4" x14ac:dyDescent="0.2">
      <c r="A67" s="23">
        <f t="shared" si="1"/>
        <v>62</v>
      </c>
      <c r="B67" s="44" t="s">
        <v>20</v>
      </c>
      <c r="C67" s="45" t="s">
        <v>21</v>
      </c>
      <c r="D67" s="53" t="s">
        <v>52</v>
      </c>
      <c r="E67" s="54"/>
      <c r="F67" s="53" t="s">
        <v>41</v>
      </c>
      <c r="G67" s="53" t="s">
        <v>97</v>
      </c>
      <c r="H67" s="40">
        <f t="shared" si="0"/>
        <v>2.5600000000000023</v>
      </c>
      <c r="I67" s="55">
        <v>453.57</v>
      </c>
      <c r="J67" s="40">
        <v>14.8</v>
      </c>
      <c r="K67" s="56" t="s">
        <v>98</v>
      </c>
      <c r="L67" s="57"/>
      <c r="M67" s="30"/>
      <c r="N67" s="60"/>
    </row>
    <row r="68" spans="1:16" s="5" customFormat="1" ht="14.4" x14ac:dyDescent="0.2">
      <c r="A68" s="23">
        <f t="shared" si="1"/>
        <v>63</v>
      </c>
      <c r="B68" s="44" t="s">
        <v>16</v>
      </c>
      <c r="C68" s="45" t="s">
        <v>21</v>
      </c>
      <c r="D68" s="37"/>
      <c r="E68" s="17"/>
      <c r="F68" s="12" t="s">
        <v>13</v>
      </c>
      <c r="G68" s="12" t="s">
        <v>30</v>
      </c>
      <c r="H68" s="39">
        <f t="shared" si="0"/>
        <v>0.59000000000003183</v>
      </c>
      <c r="I68" s="49">
        <v>454.16</v>
      </c>
      <c r="J68" s="39">
        <v>13.5</v>
      </c>
      <c r="K68" s="12"/>
      <c r="L68" s="50"/>
      <c r="M68" s="30"/>
      <c r="N68" s="8"/>
      <c r="P68" s="1"/>
    </row>
    <row r="69" spans="1:16" s="5" customFormat="1" ht="14.4" x14ac:dyDescent="0.2">
      <c r="A69" s="23">
        <f t="shared" si="1"/>
        <v>64</v>
      </c>
      <c r="B69" s="44" t="s">
        <v>20</v>
      </c>
      <c r="C69" s="45" t="s">
        <v>21</v>
      </c>
      <c r="D69" s="12"/>
      <c r="E69" s="17"/>
      <c r="F69" s="12" t="s">
        <v>12</v>
      </c>
      <c r="G69" s="12" t="s">
        <v>30</v>
      </c>
      <c r="H69" s="39">
        <f t="shared" si="0"/>
        <v>0.65999999999996817</v>
      </c>
      <c r="I69" s="49">
        <v>454.82</v>
      </c>
      <c r="J69" s="39">
        <v>8.6999999999999993</v>
      </c>
      <c r="K69" s="12"/>
      <c r="L69" s="50"/>
      <c r="M69" s="30"/>
      <c r="N69" s="8"/>
      <c r="P69" s="1"/>
    </row>
    <row r="70" spans="1:16" s="5" customFormat="1" ht="14.4" x14ac:dyDescent="0.2">
      <c r="A70" s="23">
        <f t="shared" si="1"/>
        <v>65</v>
      </c>
      <c r="B70" s="44" t="s">
        <v>20</v>
      </c>
      <c r="C70" s="45" t="s">
        <v>21</v>
      </c>
      <c r="D70" s="12" t="s">
        <v>53</v>
      </c>
      <c r="E70" s="17"/>
      <c r="F70" s="12" t="s">
        <v>41</v>
      </c>
      <c r="G70" s="12" t="s">
        <v>99</v>
      </c>
      <c r="H70" s="39">
        <f t="shared" ref="H70:H102" si="3">I70-I69</f>
        <v>3.5600000000000023</v>
      </c>
      <c r="I70" s="49">
        <v>458.38</v>
      </c>
      <c r="J70" s="39">
        <v>13.2</v>
      </c>
      <c r="K70" s="12"/>
      <c r="L70" s="50"/>
      <c r="M70" s="30"/>
      <c r="N70" s="8"/>
      <c r="P70" s="1"/>
    </row>
    <row r="71" spans="1:16" s="5" customFormat="1" ht="21.6" x14ac:dyDescent="0.2">
      <c r="A71" s="23">
        <f t="shared" si="1"/>
        <v>66</v>
      </c>
      <c r="B71" s="44" t="s">
        <v>19</v>
      </c>
      <c r="C71" s="45"/>
      <c r="D71" s="12" t="s">
        <v>129</v>
      </c>
      <c r="E71" s="17"/>
      <c r="F71" s="12" t="s">
        <v>128</v>
      </c>
      <c r="G71" s="12" t="s">
        <v>162</v>
      </c>
      <c r="H71" s="39">
        <f t="shared" si="3"/>
        <v>3.1700000000000159</v>
      </c>
      <c r="I71" s="49">
        <v>461.55</v>
      </c>
      <c r="J71" s="39">
        <v>3</v>
      </c>
      <c r="K71" s="37" t="s">
        <v>130</v>
      </c>
      <c r="L71" s="50"/>
      <c r="M71" s="30"/>
      <c r="N71" s="8"/>
      <c r="P71" s="1"/>
    </row>
    <row r="72" spans="1:16" s="5" customFormat="1" ht="14.4" x14ac:dyDescent="0.2">
      <c r="A72" s="23">
        <f t="shared" si="1"/>
        <v>67</v>
      </c>
      <c r="B72" s="51" t="s">
        <v>15</v>
      </c>
      <c r="C72" s="45" t="s">
        <v>21</v>
      </c>
      <c r="D72" s="12" t="s">
        <v>78</v>
      </c>
      <c r="E72" s="54"/>
      <c r="F72" s="53" t="s">
        <v>12</v>
      </c>
      <c r="G72" s="53" t="s">
        <v>73</v>
      </c>
      <c r="H72" s="40">
        <f t="shared" si="3"/>
        <v>4.589999999999975</v>
      </c>
      <c r="I72" s="55">
        <v>466.14</v>
      </c>
      <c r="J72" s="39">
        <v>13.2</v>
      </c>
      <c r="K72" s="56" t="s">
        <v>100</v>
      </c>
      <c r="L72" s="57"/>
      <c r="M72" s="30"/>
      <c r="N72" s="60"/>
    </row>
    <row r="73" spans="1:16" s="5" customFormat="1" ht="14.4" x14ac:dyDescent="0.2">
      <c r="A73" s="23">
        <f t="shared" si="1"/>
        <v>68</v>
      </c>
      <c r="B73" s="44" t="s">
        <v>23</v>
      </c>
      <c r="C73" s="45" t="s">
        <v>21</v>
      </c>
      <c r="D73" s="12" t="s">
        <v>54</v>
      </c>
      <c r="E73" s="17"/>
      <c r="F73" s="12" t="s">
        <v>13</v>
      </c>
      <c r="G73" s="12" t="s">
        <v>72</v>
      </c>
      <c r="H73" s="39">
        <f t="shared" si="3"/>
        <v>3.8000000000000114</v>
      </c>
      <c r="I73" s="49">
        <v>469.94</v>
      </c>
      <c r="J73" s="39">
        <v>18.600000000000001</v>
      </c>
      <c r="K73" s="56" t="s">
        <v>124</v>
      </c>
      <c r="L73" s="50"/>
      <c r="M73" s="30"/>
      <c r="N73" s="8"/>
      <c r="P73" s="1"/>
    </row>
    <row r="74" spans="1:16" s="5" customFormat="1" ht="14.4" x14ac:dyDescent="0.2">
      <c r="A74" s="23">
        <f t="shared" si="1"/>
        <v>69</v>
      </c>
      <c r="B74" s="44" t="s">
        <v>20</v>
      </c>
      <c r="C74" s="45" t="s">
        <v>21</v>
      </c>
      <c r="D74" s="12" t="s">
        <v>139</v>
      </c>
      <c r="E74" s="17"/>
      <c r="F74" s="12" t="s">
        <v>12</v>
      </c>
      <c r="G74" s="12" t="s">
        <v>29</v>
      </c>
      <c r="H74" s="39">
        <f t="shared" si="3"/>
        <v>2.660000000000025</v>
      </c>
      <c r="I74" s="49">
        <v>472.6</v>
      </c>
      <c r="J74" s="39">
        <v>34.9</v>
      </c>
      <c r="K74" s="12"/>
      <c r="L74" s="50"/>
      <c r="M74" s="30"/>
      <c r="N74" s="8"/>
      <c r="P74" s="1"/>
    </row>
    <row r="75" spans="1:16" s="5" customFormat="1" ht="14.4" x14ac:dyDescent="0.2">
      <c r="A75" s="23">
        <f t="shared" si="1"/>
        <v>70</v>
      </c>
      <c r="B75" s="44" t="s">
        <v>17</v>
      </c>
      <c r="C75" s="45"/>
      <c r="D75" s="12"/>
      <c r="E75" s="17"/>
      <c r="F75" s="12" t="s">
        <v>13</v>
      </c>
      <c r="G75" s="12" t="s">
        <v>18</v>
      </c>
      <c r="H75" s="39">
        <f t="shared" si="3"/>
        <v>19.639999999999986</v>
      </c>
      <c r="I75" s="49">
        <v>492.24</v>
      </c>
      <c r="J75" s="39">
        <v>308.5</v>
      </c>
      <c r="K75" s="37" t="s">
        <v>38</v>
      </c>
      <c r="L75" s="50"/>
      <c r="M75" s="30"/>
      <c r="N75" s="8"/>
      <c r="P75" s="1"/>
    </row>
    <row r="76" spans="1:16" s="5" customFormat="1" ht="14.4" x14ac:dyDescent="0.2">
      <c r="A76" s="23">
        <f t="shared" si="1"/>
        <v>71</v>
      </c>
      <c r="B76" s="44" t="s">
        <v>23</v>
      </c>
      <c r="C76" s="45"/>
      <c r="D76" s="12" t="s">
        <v>116</v>
      </c>
      <c r="E76" s="17"/>
      <c r="F76" s="12" t="s">
        <v>13</v>
      </c>
      <c r="G76" s="12" t="s">
        <v>29</v>
      </c>
      <c r="H76" s="40">
        <f t="shared" si="3"/>
        <v>2.2599999999999909</v>
      </c>
      <c r="I76" s="49">
        <v>494.5</v>
      </c>
      <c r="J76" s="39">
        <v>273.89999999999998</v>
      </c>
      <c r="K76" s="37" t="s">
        <v>101</v>
      </c>
      <c r="L76" s="50"/>
      <c r="M76" s="30"/>
      <c r="N76" s="8"/>
      <c r="P76" s="1"/>
    </row>
    <row r="77" spans="1:16" s="5" customFormat="1" ht="14.4" x14ac:dyDescent="0.2">
      <c r="A77" s="23">
        <f t="shared" ref="A77:A101" si="4">A76+1</f>
        <v>72</v>
      </c>
      <c r="B77" s="51" t="s">
        <v>17</v>
      </c>
      <c r="C77" s="52" t="s">
        <v>21</v>
      </c>
      <c r="D77" s="53"/>
      <c r="E77" s="54"/>
      <c r="F77" s="53" t="s">
        <v>13</v>
      </c>
      <c r="G77" s="53" t="s">
        <v>70</v>
      </c>
      <c r="H77" s="39">
        <f t="shared" si="3"/>
        <v>43.700000000000045</v>
      </c>
      <c r="I77" s="55">
        <v>538.20000000000005</v>
      </c>
      <c r="J77" s="39">
        <v>119.5</v>
      </c>
      <c r="K77" s="53" t="s">
        <v>102</v>
      </c>
      <c r="L77" s="57"/>
      <c r="M77" s="30"/>
      <c r="N77" s="60"/>
      <c r="P77" s="30"/>
    </row>
    <row r="78" spans="1:16" s="5" customFormat="1" ht="14.4" x14ac:dyDescent="0.2">
      <c r="A78" s="23">
        <f t="shared" si="4"/>
        <v>73</v>
      </c>
      <c r="B78" s="51" t="s">
        <v>16</v>
      </c>
      <c r="C78" s="52" t="s">
        <v>21</v>
      </c>
      <c r="D78" s="53"/>
      <c r="E78" s="54"/>
      <c r="F78" s="53" t="s">
        <v>12</v>
      </c>
      <c r="G78" s="53" t="s">
        <v>18</v>
      </c>
      <c r="H78" s="39">
        <f t="shared" si="3"/>
        <v>0.31999999999993634</v>
      </c>
      <c r="I78" s="55">
        <v>538.52</v>
      </c>
      <c r="J78" s="39">
        <v>110.7</v>
      </c>
      <c r="K78" s="56"/>
      <c r="L78" s="57"/>
    </row>
    <row r="79" spans="1:16" ht="14.4" x14ac:dyDescent="0.2">
      <c r="A79" s="23">
        <f t="shared" si="4"/>
        <v>74</v>
      </c>
      <c r="B79" s="44" t="s">
        <v>15</v>
      </c>
      <c r="C79" s="52" t="s">
        <v>21</v>
      </c>
      <c r="D79" s="12"/>
      <c r="E79" s="17"/>
      <c r="F79" s="12" t="s">
        <v>41</v>
      </c>
      <c r="G79" s="12" t="s">
        <v>69</v>
      </c>
      <c r="H79" s="39">
        <f t="shared" si="3"/>
        <v>0.85000000000002274</v>
      </c>
      <c r="I79" s="49">
        <v>539.37</v>
      </c>
      <c r="J79" s="39">
        <v>119.5</v>
      </c>
      <c r="K79" s="37"/>
      <c r="L79" s="50"/>
    </row>
    <row r="80" spans="1:16" ht="14.4" x14ac:dyDescent="0.2">
      <c r="A80" s="23">
        <f t="shared" si="4"/>
        <v>75</v>
      </c>
      <c r="B80" s="44" t="s">
        <v>23</v>
      </c>
      <c r="C80" s="52" t="s">
        <v>21</v>
      </c>
      <c r="D80" s="46"/>
      <c r="E80" s="17"/>
      <c r="F80" s="12" t="s">
        <v>12</v>
      </c>
      <c r="G80" s="12" t="s">
        <v>69</v>
      </c>
      <c r="H80" s="40">
        <f t="shared" si="3"/>
        <v>4.3799999999999955</v>
      </c>
      <c r="I80" s="49">
        <v>543.75</v>
      </c>
      <c r="J80" s="39">
        <v>87.8</v>
      </c>
      <c r="K80" s="37"/>
      <c r="L80" s="50"/>
    </row>
    <row r="81" spans="1:12" ht="14.4" x14ac:dyDescent="0.2">
      <c r="A81" s="23">
        <f t="shared" si="4"/>
        <v>76</v>
      </c>
      <c r="B81" s="44" t="s">
        <v>15</v>
      </c>
      <c r="C81" s="45" t="s">
        <v>21</v>
      </c>
      <c r="D81" s="12" t="s">
        <v>55</v>
      </c>
      <c r="E81" s="17"/>
      <c r="F81" s="12" t="s">
        <v>41</v>
      </c>
      <c r="G81" s="12" t="s">
        <v>28</v>
      </c>
      <c r="H81" s="39">
        <f t="shared" si="3"/>
        <v>0.53999999999996362</v>
      </c>
      <c r="I81" s="49">
        <v>544.29</v>
      </c>
      <c r="J81" s="39">
        <v>81.5</v>
      </c>
      <c r="K81" s="37"/>
      <c r="L81" s="50"/>
    </row>
    <row r="82" spans="1:12" ht="14.4" x14ac:dyDescent="0.2">
      <c r="A82" s="23">
        <f t="shared" si="4"/>
        <v>77</v>
      </c>
      <c r="B82" s="44" t="s">
        <v>15</v>
      </c>
      <c r="C82" s="45" t="s">
        <v>21</v>
      </c>
      <c r="D82" s="12" t="s">
        <v>103</v>
      </c>
      <c r="E82" s="17"/>
      <c r="F82" s="12" t="s">
        <v>12</v>
      </c>
      <c r="G82" s="12" t="s">
        <v>158</v>
      </c>
      <c r="H82" s="39">
        <f t="shared" si="3"/>
        <v>1.2200000000000273</v>
      </c>
      <c r="I82" s="49">
        <v>545.51</v>
      </c>
      <c r="J82" s="39">
        <v>88.4</v>
      </c>
      <c r="K82" s="37"/>
      <c r="L82" s="50"/>
    </row>
    <row r="83" spans="1:12" ht="14.4" x14ac:dyDescent="0.2">
      <c r="A83" s="23">
        <f t="shared" si="4"/>
        <v>78</v>
      </c>
      <c r="B83" s="44" t="s">
        <v>16</v>
      </c>
      <c r="C83" s="45" t="s">
        <v>21</v>
      </c>
      <c r="D83" s="12" t="s">
        <v>56</v>
      </c>
      <c r="E83" s="17"/>
      <c r="F83" s="46" t="s">
        <v>13</v>
      </c>
      <c r="G83" s="12" t="s">
        <v>158</v>
      </c>
      <c r="H83" s="39">
        <f t="shared" si="3"/>
        <v>0.41999999999995907</v>
      </c>
      <c r="I83" s="49">
        <v>545.92999999999995</v>
      </c>
      <c r="J83" s="39">
        <v>88.7</v>
      </c>
      <c r="K83" s="37"/>
      <c r="L83" s="50"/>
    </row>
    <row r="84" spans="1:12" ht="14.4" x14ac:dyDescent="0.2">
      <c r="A84" s="23">
        <f t="shared" si="4"/>
        <v>79</v>
      </c>
      <c r="B84" s="44" t="s">
        <v>17</v>
      </c>
      <c r="C84" s="45" t="s">
        <v>21</v>
      </c>
      <c r="D84" s="12"/>
      <c r="E84" s="17"/>
      <c r="F84" s="12" t="s">
        <v>13</v>
      </c>
      <c r="G84" s="12" t="s">
        <v>104</v>
      </c>
      <c r="H84" s="40">
        <f t="shared" si="3"/>
        <v>1.2000000000000455</v>
      </c>
      <c r="I84" s="49">
        <v>547.13</v>
      </c>
      <c r="J84" s="39">
        <v>139.5</v>
      </c>
      <c r="K84" s="37" t="s">
        <v>141</v>
      </c>
      <c r="L84" s="50"/>
    </row>
    <row r="85" spans="1:12" ht="64.8" x14ac:dyDescent="0.2">
      <c r="A85" s="24">
        <f t="shared" si="4"/>
        <v>80</v>
      </c>
      <c r="B85" s="34"/>
      <c r="C85" s="31"/>
      <c r="D85" s="28" t="s">
        <v>109</v>
      </c>
      <c r="E85" s="13"/>
      <c r="F85" s="28" t="s">
        <v>41</v>
      </c>
      <c r="G85" s="47" t="s">
        <v>104</v>
      </c>
      <c r="H85" s="41">
        <f t="shared" si="3"/>
        <v>0.14999999999997726</v>
      </c>
      <c r="I85" s="14">
        <v>547.28</v>
      </c>
      <c r="J85" s="39">
        <v>139.9</v>
      </c>
      <c r="K85" s="16" t="s">
        <v>154</v>
      </c>
      <c r="L85" s="15">
        <f>I85-I65</f>
        <v>113.33999999999997</v>
      </c>
    </row>
    <row r="86" spans="1:12" ht="14.4" x14ac:dyDescent="0.2">
      <c r="A86" s="23">
        <f t="shared" si="4"/>
        <v>81</v>
      </c>
      <c r="B86" s="44" t="s">
        <v>16</v>
      </c>
      <c r="C86" s="45" t="s">
        <v>21</v>
      </c>
      <c r="D86" s="46"/>
      <c r="E86" s="17"/>
      <c r="F86" s="46" t="s">
        <v>13</v>
      </c>
      <c r="G86" s="12" t="s">
        <v>158</v>
      </c>
      <c r="H86" s="39">
        <f t="shared" si="3"/>
        <v>0.14999999999997726</v>
      </c>
      <c r="I86" s="49">
        <v>547.42999999999995</v>
      </c>
      <c r="J86" s="39">
        <v>139.5</v>
      </c>
      <c r="K86" s="37"/>
      <c r="L86" s="50"/>
    </row>
    <row r="87" spans="1:12" ht="14.4" x14ac:dyDescent="0.2">
      <c r="A87" s="23">
        <f t="shared" si="4"/>
        <v>82</v>
      </c>
      <c r="B87" s="44" t="s">
        <v>16</v>
      </c>
      <c r="C87" s="45"/>
      <c r="D87" s="46"/>
      <c r="E87" s="17"/>
      <c r="F87" s="46" t="s">
        <v>13</v>
      </c>
      <c r="G87" s="37" t="s">
        <v>29</v>
      </c>
      <c r="H87" s="39">
        <f t="shared" si="3"/>
        <v>10.680000000000064</v>
      </c>
      <c r="I87" s="49">
        <v>558.11</v>
      </c>
      <c r="J87" s="39">
        <v>223.3</v>
      </c>
      <c r="K87" s="12" t="s">
        <v>159</v>
      </c>
      <c r="L87" s="50"/>
    </row>
    <row r="88" spans="1:12" ht="14.4" x14ac:dyDescent="0.2">
      <c r="A88" s="23">
        <f t="shared" si="4"/>
        <v>83</v>
      </c>
      <c r="B88" s="44" t="s">
        <v>17</v>
      </c>
      <c r="C88" s="45" t="s">
        <v>21</v>
      </c>
      <c r="D88" s="46" t="s">
        <v>57</v>
      </c>
      <c r="E88" s="17"/>
      <c r="F88" s="46" t="s">
        <v>13</v>
      </c>
      <c r="G88" s="46" t="s">
        <v>67</v>
      </c>
      <c r="H88" s="40">
        <f t="shared" si="3"/>
        <v>5.1899999999999409</v>
      </c>
      <c r="I88" s="49">
        <v>563.29999999999995</v>
      </c>
      <c r="J88" s="39">
        <v>130.69999999999999</v>
      </c>
      <c r="K88" s="12"/>
      <c r="L88" s="50"/>
    </row>
    <row r="89" spans="1:12" ht="14.4" x14ac:dyDescent="0.2">
      <c r="A89" s="23">
        <f t="shared" si="4"/>
        <v>84</v>
      </c>
      <c r="B89" s="44" t="s">
        <v>15</v>
      </c>
      <c r="C89" s="45"/>
      <c r="D89" s="46"/>
      <c r="E89" s="17"/>
      <c r="F89" s="46" t="s">
        <v>12</v>
      </c>
      <c r="G89" s="46" t="s">
        <v>18</v>
      </c>
      <c r="H89" s="39">
        <f t="shared" si="3"/>
        <v>4.7400000000000091</v>
      </c>
      <c r="I89" s="49">
        <v>568.04</v>
      </c>
      <c r="J89" s="39">
        <v>139.6</v>
      </c>
      <c r="K89" s="12" t="s">
        <v>142</v>
      </c>
      <c r="L89" s="50"/>
    </row>
    <row r="90" spans="1:12" ht="14.4" x14ac:dyDescent="0.2">
      <c r="A90" s="23">
        <f t="shared" si="4"/>
        <v>85</v>
      </c>
      <c r="B90" s="44" t="s">
        <v>16</v>
      </c>
      <c r="C90" s="45" t="s">
        <v>21</v>
      </c>
      <c r="D90" s="12" t="s">
        <v>68</v>
      </c>
      <c r="E90" s="17"/>
      <c r="F90" s="46" t="s">
        <v>12</v>
      </c>
      <c r="G90" s="46" t="s">
        <v>67</v>
      </c>
      <c r="H90" s="39">
        <f t="shared" si="3"/>
        <v>1.7800000000000864</v>
      </c>
      <c r="I90" s="49">
        <v>569.82000000000005</v>
      </c>
      <c r="J90" s="39">
        <v>109.6</v>
      </c>
      <c r="K90" s="12"/>
      <c r="L90" s="50"/>
    </row>
    <row r="91" spans="1:12" ht="14.4" x14ac:dyDescent="0.2">
      <c r="A91" s="23">
        <f t="shared" si="4"/>
        <v>86</v>
      </c>
      <c r="B91" s="44" t="s">
        <v>20</v>
      </c>
      <c r="C91" s="45" t="s">
        <v>21</v>
      </c>
      <c r="D91" s="46" t="s">
        <v>59</v>
      </c>
      <c r="E91" s="17"/>
      <c r="F91" s="46" t="s">
        <v>41</v>
      </c>
      <c r="G91" s="46" t="s">
        <v>66</v>
      </c>
      <c r="H91" s="39">
        <f t="shared" si="3"/>
        <v>2.7999999999999545</v>
      </c>
      <c r="I91" s="49">
        <v>572.62</v>
      </c>
      <c r="J91" s="39">
        <v>99.5</v>
      </c>
      <c r="K91" s="12"/>
      <c r="L91" s="50"/>
    </row>
    <row r="92" spans="1:12" ht="14.4" x14ac:dyDescent="0.2">
      <c r="A92" s="23">
        <f t="shared" si="4"/>
        <v>87</v>
      </c>
      <c r="B92" s="44" t="s">
        <v>20</v>
      </c>
      <c r="C92" s="45" t="s">
        <v>21</v>
      </c>
      <c r="D92" s="46" t="s">
        <v>58</v>
      </c>
      <c r="E92" s="17"/>
      <c r="F92" s="46" t="s">
        <v>13</v>
      </c>
      <c r="G92" s="12" t="s">
        <v>27</v>
      </c>
      <c r="H92" s="40">
        <f t="shared" si="3"/>
        <v>2.6299999999999955</v>
      </c>
      <c r="I92" s="49">
        <v>575.25</v>
      </c>
      <c r="J92" s="39">
        <v>66</v>
      </c>
      <c r="K92" s="12"/>
      <c r="L92" s="50"/>
    </row>
    <row r="93" spans="1:12" ht="14.4" x14ac:dyDescent="0.2">
      <c r="A93" s="23">
        <f t="shared" si="4"/>
        <v>88</v>
      </c>
      <c r="B93" s="44" t="s">
        <v>15</v>
      </c>
      <c r="C93" s="45"/>
      <c r="D93" s="46"/>
      <c r="E93" s="17"/>
      <c r="F93" s="46" t="s">
        <v>12</v>
      </c>
      <c r="G93" s="12" t="s">
        <v>27</v>
      </c>
      <c r="H93" s="39">
        <f t="shared" si="3"/>
        <v>0.46000000000003638</v>
      </c>
      <c r="I93" s="49">
        <v>575.71</v>
      </c>
      <c r="J93" s="39">
        <v>61.7</v>
      </c>
      <c r="K93" s="12"/>
      <c r="L93" s="50"/>
    </row>
    <row r="94" spans="1:12" ht="21.6" x14ac:dyDescent="0.2">
      <c r="A94" s="23">
        <f t="shared" si="4"/>
        <v>89</v>
      </c>
      <c r="B94" s="44" t="s">
        <v>16</v>
      </c>
      <c r="C94" s="45" t="s">
        <v>21</v>
      </c>
      <c r="D94" s="46"/>
      <c r="E94" s="17"/>
      <c r="F94" s="46" t="s">
        <v>13</v>
      </c>
      <c r="G94" s="46" t="s">
        <v>29</v>
      </c>
      <c r="H94" s="39">
        <f t="shared" si="3"/>
        <v>6.9999999999936335E-2</v>
      </c>
      <c r="I94" s="49">
        <v>575.78</v>
      </c>
      <c r="J94" s="39">
        <v>59.1</v>
      </c>
      <c r="K94" s="37" t="s">
        <v>39</v>
      </c>
      <c r="L94" s="50"/>
    </row>
    <row r="95" spans="1:12" ht="14.4" x14ac:dyDescent="0.2">
      <c r="A95" s="23">
        <f t="shared" si="4"/>
        <v>90</v>
      </c>
      <c r="B95" s="44" t="s">
        <v>20</v>
      </c>
      <c r="C95" s="45" t="s">
        <v>21</v>
      </c>
      <c r="D95" s="46" t="s">
        <v>60</v>
      </c>
      <c r="E95" s="17"/>
      <c r="F95" s="46" t="s">
        <v>12</v>
      </c>
      <c r="G95" s="12" t="s">
        <v>27</v>
      </c>
      <c r="H95" s="39">
        <f t="shared" si="3"/>
        <v>16.540000000000077</v>
      </c>
      <c r="I95" s="49">
        <v>592.32000000000005</v>
      </c>
      <c r="J95" s="39">
        <v>32.9</v>
      </c>
      <c r="K95" s="12" t="s">
        <v>105</v>
      </c>
      <c r="L95" s="50"/>
    </row>
    <row r="96" spans="1:12" ht="14.4" x14ac:dyDescent="0.2">
      <c r="A96" s="23">
        <f t="shared" si="4"/>
        <v>91</v>
      </c>
      <c r="B96" s="44" t="s">
        <v>20</v>
      </c>
      <c r="C96" s="45" t="s">
        <v>21</v>
      </c>
      <c r="D96" s="46" t="s">
        <v>61</v>
      </c>
      <c r="E96" s="17"/>
      <c r="F96" s="46" t="s">
        <v>41</v>
      </c>
      <c r="G96" s="46" t="s">
        <v>65</v>
      </c>
      <c r="H96" s="40">
        <f t="shared" si="3"/>
        <v>1.8499999999999091</v>
      </c>
      <c r="I96" s="49">
        <v>594.16999999999996</v>
      </c>
      <c r="J96" s="39">
        <v>26.6</v>
      </c>
      <c r="K96" s="37" t="s">
        <v>35</v>
      </c>
      <c r="L96" s="50"/>
    </row>
    <row r="97" spans="1:12" ht="14.4" x14ac:dyDescent="0.2">
      <c r="A97" s="23">
        <f t="shared" si="4"/>
        <v>92</v>
      </c>
      <c r="B97" s="44" t="s">
        <v>23</v>
      </c>
      <c r="C97" s="45" t="s">
        <v>21</v>
      </c>
      <c r="D97" s="46" t="s">
        <v>115</v>
      </c>
      <c r="E97" s="17"/>
      <c r="F97" s="46" t="s">
        <v>12</v>
      </c>
      <c r="G97" s="46" t="s">
        <v>32</v>
      </c>
      <c r="H97" s="39">
        <f t="shared" si="3"/>
        <v>2.9200000000000728</v>
      </c>
      <c r="I97" s="49">
        <v>597.09</v>
      </c>
      <c r="J97" s="39">
        <v>14.1</v>
      </c>
      <c r="K97" s="12"/>
      <c r="L97" s="50"/>
    </row>
    <row r="98" spans="1:12" ht="14.4" x14ac:dyDescent="0.2">
      <c r="A98" s="23">
        <f t="shared" si="4"/>
        <v>93</v>
      </c>
      <c r="B98" s="44" t="s">
        <v>20</v>
      </c>
      <c r="C98" s="45" t="s">
        <v>21</v>
      </c>
      <c r="D98" s="46" t="s">
        <v>62</v>
      </c>
      <c r="E98" s="17"/>
      <c r="F98" s="46" t="s">
        <v>41</v>
      </c>
      <c r="G98" s="46" t="s">
        <v>106</v>
      </c>
      <c r="H98" s="39">
        <f t="shared" si="3"/>
        <v>2.0899999999999181</v>
      </c>
      <c r="I98" s="49">
        <v>599.17999999999995</v>
      </c>
      <c r="J98" s="39">
        <v>15.8</v>
      </c>
      <c r="K98" s="12" t="s">
        <v>107</v>
      </c>
      <c r="L98" s="50"/>
    </row>
    <row r="99" spans="1:12" ht="14.4" x14ac:dyDescent="0.2">
      <c r="A99" s="23">
        <f t="shared" si="4"/>
        <v>94</v>
      </c>
      <c r="B99" s="44" t="s">
        <v>17</v>
      </c>
      <c r="C99" s="45" t="s">
        <v>21</v>
      </c>
      <c r="D99" s="46" t="s">
        <v>63</v>
      </c>
      <c r="E99" s="17"/>
      <c r="F99" s="46" t="s">
        <v>41</v>
      </c>
      <c r="G99" s="46" t="s">
        <v>108</v>
      </c>
      <c r="H99" s="39">
        <f t="shared" si="3"/>
        <v>1.1000000000000227</v>
      </c>
      <c r="I99" s="49">
        <v>600.28</v>
      </c>
      <c r="J99" s="39">
        <v>5.3</v>
      </c>
      <c r="K99" s="12"/>
      <c r="L99" s="50"/>
    </row>
    <row r="100" spans="1:12" ht="14.4" x14ac:dyDescent="0.2">
      <c r="A100" s="23">
        <f t="shared" si="4"/>
        <v>95</v>
      </c>
      <c r="B100" s="44" t="s">
        <v>15</v>
      </c>
      <c r="C100" s="45" t="s">
        <v>21</v>
      </c>
      <c r="D100" s="46" t="s">
        <v>64</v>
      </c>
      <c r="E100" s="17"/>
      <c r="F100" s="46" t="s">
        <v>12</v>
      </c>
      <c r="G100" s="46" t="s">
        <v>18</v>
      </c>
      <c r="H100" s="40">
        <f t="shared" si="3"/>
        <v>9.0000000000031832E-2</v>
      </c>
      <c r="I100" s="49">
        <v>600.37</v>
      </c>
      <c r="J100" s="39">
        <v>4.3</v>
      </c>
      <c r="K100" s="12"/>
      <c r="L100" s="50"/>
    </row>
    <row r="101" spans="1:12" ht="32.4" x14ac:dyDescent="0.2">
      <c r="A101" s="24">
        <f t="shared" si="4"/>
        <v>96</v>
      </c>
      <c r="B101" s="70"/>
      <c r="C101" s="71"/>
      <c r="D101" s="16" t="s">
        <v>114</v>
      </c>
      <c r="E101" s="13"/>
      <c r="F101" s="47" t="s">
        <v>71</v>
      </c>
      <c r="G101" s="28"/>
      <c r="H101" s="41">
        <f t="shared" si="3"/>
        <v>0.14999999999997726</v>
      </c>
      <c r="I101" s="72">
        <v>600.52</v>
      </c>
      <c r="J101" s="41">
        <v>4.4000000000000004</v>
      </c>
      <c r="K101" s="36" t="s">
        <v>151</v>
      </c>
      <c r="L101" s="73"/>
    </row>
    <row r="102" spans="1:12" s="5" customFormat="1" ht="33" thickBot="1" x14ac:dyDescent="0.25">
      <c r="A102" s="25">
        <f>A101+1</f>
        <v>97</v>
      </c>
      <c r="B102" s="35"/>
      <c r="C102" s="32"/>
      <c r="D102" s="22" t="s">
        <v>145</v>
      </c>
      <c r="E102" s="20"/>
      <c r="F102" s="19" t="s">
        <v>71</v>
      </c>
      <c r="G102" s="19"/>
      <c r="H102" s="42">
        <f t="shared" si="3"/>
        <v>0</v>
      </c>
      <c r="I102" s="21">
        <v>600.52</v>
      </c>
      <c r="J102" s="68">
        <v>4.4000000000000004</v>
      </c>
      <c r="K102" s="22" t="s">
        <v>144</v>
      </c>
      <c r="L102" s="26">
        <f>I102-I85</f>
        <v>53.240000000000009</v>
      </c>
    </row>
    <row r="104" spans="1:12" x14ac:dyDescent="0.2">
      <c r="D104" s="1" t="s">
        <v>152</v>
      </c>
      <c r="J104" s="1"/>
    </row>
    <row r="105" spans="1:12" x14ac:dyDescent="0.2">
      <c r="J105" s="1"/>
    </row>
    <row r="106" spans="1:12" x14ac:dyDescent="0.2">
      <c r="J106" s="1"/>
    </row>
    <row r="107" spans="1:12" x14ac:dyDescent="0.2">
      <c r="J107" s="1"/>
    </row>
    <row r="108" spans="1:12" x14ac:dyDescent="0.2">
      <c r="J108" s="1"/>
    </row>
    <row r="109" spans="1:12" x14ac:dyDescent="0.2">
      <c r="J109" s="1"/>
    </row>
    <row r="110" spans="1:12" x14ac:dyDescent="0.2">
      <c r="J110" s="1"/>
    </row>
    <row r="111" spans="1:12" x14ac:dyDescent="0.2">
      <c r="J111" s="1"/>
    </row>
    <row r="112" spans="1:12" x14ac:dyDescent="0.2">
      <c r="J112" s="1"/>
    </row>
    <row r="113" spans="10:10" x14ac:dyDescent="0.2">
      <c r="J113" s="1"/>
    </row>
    <row r="114" spans="10:10" x14ac:dyDescent="0.2">
      <c r="J114" s="1"/>
    </row>
    <row r="115" spans="10:10" x14ac:dyDescent="0.2">
      <c r="J115" s="1"/>
    </row>
    <row r="116" spans="10:10" x14ac:dyDescent="0.2">
      <c r="J116" s="1"/>
    </row>
    <row r="117" spans="10:10" x14ac:dyDescent="0.2">
      <c r="J117" s="1"/>
    </row>
    <row r="118" spans="10:10" x14ac:dyDescent="0.2">
      <c r="J118" s="1"/>
    </row>
    <row r="119" spans="10:10" x14ac:dyDescent="0.2">
      <c r="J119" s="1"/>
    </row>
    <row r="120" spans="10:10" x14ac:dyDescent="0.2">
      <c r="J120" s="1"/>
    </row>
    <row r="121" spans="10:10" x14ac:dyDescent="0.2">
      <c r="J121" s="1"/>
    </row>
    <row r="122" spans="10:10" x14ac:dyDescent="0.2">
      <c r="J122" s="1"/>
    </row>
    <row r="123" spans="10:10" x14ac:dyDescent="0.2">
      <c r="J123" s="1"/>
    </row>
    <row r="124" spans="10:10" x14ac:dyDescent="0.2">
      <c r="J124" s="1"/>
    </row>
    <row r="125" spans="10:10" x14ac:dyDescent="0.2">
      <c r="J125" s="1"/>
    </row>
    <row r="126" spans="10:10" x14ac:dyDescent="0.2">
      <c r="J126" s="1"/>
    </row>
    <row r="127" spans="10:10" x14ac:dyDescent="0.2">
      <c r="J127" s="1"/>
    </row>
    <row r="128" spans="10:10" x14ac:dyDescent="0.2">
      <c r="J128" s="1"/>
    </row>
    <row r="129" spans="10:10" x14ac:dyDescent="0.2">
      <c r="J129" s="1"/>
    </row>
    <row r="130" spans="10:10" x14ac:dyDescent="0.2">
      <c r="J130" s="1"/>
    </row>
    <row r="131" spans="10:10" x14ac:dyDescent="0.2">
      <c r="J131" s="1"/>
    </row>
    <row r="132" spans="10:10" x14ac:dyDescent="0.2">
      <c r="J132" s="1"/>
    </row>
    <row r="133" spans="10:10" x14ac:dyDescent="0.2">
      <c r="J133" s="1"/>
    </row>
    <row r="134" spans="10:10" x14ac:dyDescent="0.2">
      <c r="J134" s="1"/>
    </row>
    <row r="135" spans="10:10" x14ac:dyDescent="0.2">
      <c r="J135" s="1"/>
    </row>
    <row r="136" spans="10:10" x14ac:dyDescent="0.2">
      <c r="J136" s="1"/>
    </row>
    <row r="137" spans="10:10" x14ac:dyDescent="0.2">
      <c r="J137" s="1"/>
    </row>
    <row r="138" spans="10:10" x14ac:dyDescent="0.2">
      <c r="J138" s="1"/>
    </row>
    <row r="139" spans="10:10" x14ac:dyDescent="0.2">
      <c r="J139" s="1"/>
    </row>
    <row r="140" spans="10:10" x14ac:dyDescent="0.2">
      <c r="J140" s="1"/>
    </row>
    <row r="141" spans="10:10" x14ac:dyDescent="0.2">
      <c r="J141" s="1"/>
    </row>
    <row r="142" spans="10:10" x14ac:dyDescent="0.2">
      <c r="J142" s="1"/>
    </row>
    <row r="143" spans="10:10" x14ac:dyDescent="0.2">
      <c r="J143" s="1"/>
    </row>
    <row r="144" spans="10:10" x14ac:dyDescent="0.2">
      <c r="J144" s="1"/>
    </row>
    <row r="145" spans="10:10" x14ac:dyDescent="0.2">
      <c r="J145" s="1"/>
    </row>
    <row r="146" spans="10:10" x14ac:dyDescent="0.2">
      <c r="J146" s="1"/>
    </row>
    <row r="147" spans="10:10" x14ac:dyDescent="0.2">
      <c r="J147" s="1"/>
    </row>
    <row r="148" spans="10:10" x14ac:dyDescent="0.2">
      <c r="J148" s="1"/>
    </row>
    <row r="149" spans="10:10" x14ac:dyDescent="0.2">
      <c r="J149" s="1"/>
    </row>
    <row r="150" spans="10:10" x14ac:dyDescent="0.2">
      <c r="J150" s="1"/>
    </row>
    <row r="151" spans="10:10" x14ac:dyDescent="0.2">
      <c r="J151" s="1"/>
    </row>
    <row r="152" spans="10:10" x14ac:dyDescent="0.2">
      <c r="J152" s="1"/>
    </row>
    <row r="153" spans="10:10" x14ac:dyDescent="0.2">
      <c r="J153" s="1"/>
    </row>
    <row r="154" spans="10:10" x14ac:dyDescent="0.2">
      <c r="J154" s="1"/>
    </row>
    <row r="155" spans="10:10" x14ac:dyDescent="0.2">
      <c r="J155" s="1"/>
    </row>
    <row r="156" spans="10:10" x14ac:dyDescent="0.2">
      <c r="J156" s="1"/>
    </row>
    <row r="157" spans="10:10" x14ac:dyDescent="0.2">
      <c r="J157" s="1"/>
    </row>
    <row r="158" spans="10:10" x14ac:dyDescent="0.2">
      <c r="J158" s="1"/>
    </row>
    <row r="159" spans="10:10" x14ac:dyDescent="0.2">
      <c r="J159" s="1"/>
    </row>
    <row r="160" spans="10:10" x14ac:dyDescent="0.2">
      <c r="J160" s="1"/>
    </row>
    <row r="161" spans="2:10" x14ac:dyDescent="0.2">
      <c r="J161" s="1"/>
    </row>
    <row r="162" spans="2:10" x14ac:dyDescent="0.2">
      <c r="J162" s="1"/>
    </row>
    <row r="163" spans="2:10" x14ac:dyDescent="0.2">
      <c r="J163" s="1"/>
    </row>
    <row r="164" spans="2:10" x14ac:dyDescent="0.2">
      <c r="J164" s="1"/>
    </row>
    <row r="165" spans="2:10" x14ac:dyDescent="0.2">
      <c r="J165" s="1"/>
    </row>
    <row r="166" spans="2:10" x14ac:dyDescent="0.2">
      <c r="J166" s="1"/>
    </row>
    <row r="167" spans="2:10" x14ac:dyDescent="0.2">
      <c r="J167" s="1"/>
    </row>
    <row r="168" spans="2:10" x14ac:dyDescent="0.2">
      <c r="J168" s="1"/>
    </row>
    <row r="169" spans="2:10" x14ac:dyDescent="0.2">
      <c r="J169" s="1"/>
    </row>
    <row r="170" spans="2:10" x14ac:dyDescent="0.2">
      <c r="J170" s="1"/>
    </row>
    <row r="171" spans="2:10" x14ac:dyDescent="0.2">
      <c r="J171" s="1"/>
    </row>
    <row r="172" spans="2:10" x14ac:dyDescent="0.2">
      <c r="J172" s="1"/>
    </row>
    <row r="173" spans="2:10" ht="14.4" x14ac:dyDescent="0.2">
      <c r="B173" s="85"/>
      <c r="C173" s="86"/>
      <c r="F173" s="87"/>
      <c r="J173" s="1"/>
    </row>
  </sheetData>
  <mergeCells count="10">
    <mergeCell ref="L4:L5"/>
    <mergeCell ref="C4:C5"/>
    <mergeCell ref="F4:G4"/>
    <mergeCell ref="H4:I4"/>
    <mergeCell ref="A4:A5"/>
    <mergeCell ref="D4:D5"/>
    <mergeCell ref="E4:E5"/>
    <mergeCell ref="B4:B5"/>
    <mergeCell ref="K4:K5"/>
    <mergeCell ref="J4:J5"/>
  </mergeCells>
  <phoneticPr fontId="2"/>
  <conditionalFormatting sqref="J102">
    <cfRule type="colorScale" priority="5">
      <colorScale>
        <cfvo type="min"/>
        <cfvo type="percentile" val="50"/>
        <cfvo type="max"/>
        <color rgb="FF63BE7B"/>
        <color rgb="FFFFEB84"/>
        <color rgb="FFF8696B"/>
      </colorScale>
    </cfRule>
  </conditionalFormatting>
  <conditionalFormatting sqref="J101">
    <cfRule type="colorScale" priority="3">
      <colorScale>
        <cfvo type="min"/>
        <cfvo type="percentile" val="50"/>
        <cfvo type="max"/>
        <color rgb="FF63BE7B"/>
        <color rgb="FFFFEB84"/>
        <color rgb="FFF8696B"/>
      </colorScale>
    </cfRule>
  </conditionalFormatting>
  <conditionalFormatting sqref="J7:J102">
    <cfRule type="colorScale" priority="1">
      <colorScale>
        <cfvo type="min"/>
        <cfvo type="percentile" val="50"/>
        <cfvo type="max"/>
        <color rgb="FF63BE7B"/>
        <color rgb="FFFFEB84"/>
        <color rgb="FFF8696B"/>
      </colorScale>
    </cfRule>
  </conditionalFormatting>
  <conditionalFormatting sqref="J6:J102">
    <cfRule type="colorScale" priority="11">
      <colorScale>
        <cfvo type="min"/>
        <cfvo type="percentile" val="50"/>
        <cfvo type="max"/>
        <color rgb="FF63BE7B"/>
        <color rgb="FFFFEB84"/>
        <color rgb="FFF8696B"/>
      </colorScale>
    </cfRule>
  </conditionalFormatting>
  <pageMargins left="0.25" right="0.25" top="0.75" bottom="0.75" header="0.3" footer="0.3"/>
  <pageSetup paperSize="9" scale="73" fitToHeight="0" orientation="portrait" horizontalDpi="4294967293" verticalDpi="4294967293" r:id="rId1"/>
  <headerFooter alignWithMargins="0"/>
  <rowBreaks count="2" manualBreakCount="2">
    <brk id="60" max="11" man="1"/>
    <brk id="102" max="11" man="1"/>
  </rowBreaks>
  <drawing r:id="rId2"/>
  <webPublishItems count="1">
    <webPublishItem id="25480" divId="京都600_BAK715_25480" sourceType="range" sourceRef="A1:L77" destinationFile="H:\Users\ZIN\Documents\BRM2012京都\2012-715.htm"/>
  </webPublishItem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
  <sheetViews>
    <sheetView workbookViewId="0"/>
  </sheetViews>
  <sheetFormatPr defaultRowHeight="13.2" x14ac:dyDescent="0.2"/>
  <sheetData/>
  <phoneticPr fontId="2"/>
  <pageMargins left="0.75" right="0.75" top="1" bottom="1" header="0.51200000000000001" footer="0.5120000000000000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
  <sheetViews>
    <sheetView workbookViewId="0"/>
  </sheetViews>
  <sheetFormatPr defaultRowHeight="13.2" x14ac:dyDescent="0.2"/>
  <sheetData/>
  <phoneticPr fontId="2"/>
  <pageMargins left="0.75" right="0.75" top="1" bottom="1" header="0.51200000000000001" footer="0.51200000000000001"/>
  <pageSetup paperSize="9" orientation="portrait" horizontalDpi="4294967293"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Sheet1</vt:lpstr>
      <vt:lpstr>Sheet2</vt:lpstr>
      <vt:lpstr>Sheet3</vt:lpstr>
      <vt:lpstr>Sheet1!Print_Area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John Smith</dc:creator>
  <cp:keywords/>
  <dc:description/>
  <cp:lastModifiedBy>酢豚</cp:lastModifiedBy>
  <cp:revision/>
  <cp:lastPrinted>2021-04-12T22:32:13Z</cp:lastPrinted>
  <dcterms:created xsi:type="dcterms:W3CDTF">2011-02-06T12:06:47Z</dcterms:created>
  <dcterms:modified xsi:type="dcterms:W3CDTF">2021-04-12T22:33:10Z</dcterms:modified>
  <cp:category/>
  <cp:contentStatus/>
</cp:coreProperties>
</file>