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1/515/"/>
    </mc:Choice>
  </mc:AlternateContent>
  <xr:revisionPtr revIDLastSave="1664" documentId="6_{45798992-11EF-49E5-B661-0BD8DE113783}" xr6:coauthVersionLast="46" xr6:coauthVersionMax="46" xr10:uidLastSave="{21A3918C-F986-4D69-89C6-2B0D29FA90ED}"/>
  <bookViews>
    <workbookView xWindow="6528" yWindow="1128" windowWidth="16152" windowHeight="10452" xr2:uid="{00000000-000D-0000-FFFF-FFFF00000000}"/>
  </bookViews>
  <sheets>
    <sheet name="600" sheetId="1" r:id="rId1"/>
    <sheet name="700" sheetId="13" r:id="rId2"/>
    <sheet name="800" sheetId="14" r:id="rId3"/>
    <sheet name="改訂履歴" sheetId="4" r:id="rId4"/>
  </sheets>
  <definedNames>
    <definedName name="_xlnm.Print_Area" localSheetId="0">'600'!$A$1:$K$162</definedName>
    <definedName name="_xlnm.Print_Area" localSheetId="1">'700'!$A$1:$K$162</definedName>
    <definedName name="_xlnm.Print_Area" localSheetId="2">'800'!$A$1:$K$162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9" i="14" l="1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K60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I6" i="14"/>
  <c r="I7" i="14" s="1"/>
  <c r="I8" i="14" s="1"/>
  <c r="I9" i="14" s="1"/>
  <c r="I10" i="14" s="1"/>
  <c r="I11" i="14" s="1"/>
  <c r="I12" i="14" s="1"/>
  <c r="I13" i="14" s="1"/>
  <c r="I14" i="14" s="1"/>
  <c r="I15" i="14" s="1"/>
  <c r="I16" i="14" s="1"/>
  <c r="I17" i="14" s="1"/>
  <c r="I18" i="14" s="1"/>
  <c r="I19" i="14" s="1"/>
  <c r="I20" i="14" s="1"/>
  <c r="H21" i="14" s="1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K60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I6" i="13"/>
  <c r="I7" i="13" s="1"/>
  <c r="I8" i="13" s="1"/>
  <c r="I9" i="13" s="1"/>
  <c r="I10" i="13" s="1"/>
  <c r="I11" i="13" s="1"/>
  <c r="I12" i="13" s="1"/>
  <c r="I13" i="13" s="1"/>
  <c r="I14" i="13" s="1"/>
  <c r="I15" i="13" s="1"/>
  <c r="I16" i="13" s="1"/>
  <c r="I17" i="13" s="1"/>
  <c r="I18" i="13" s="1"/>
  <c r="I19" i="13" s="1"/>
  <c r="I20" i="13" s="1"/>
  <c r="H21" i="13" s="1"/>
  <c r="H52" i="1"/>
  <c r="H53" i="1"/>
  <c r="H101" i="1"/>
  <c r="H102" i="1"/>
  <c r="H103" i="1"/>
  <c r="H104" i="1"/>
  <c r="H105" i="1"/>
  <c r="H106" i="1" l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64" i="1"/>
  <c r="H65" i="1"/>
  <c r="H66" i="1"/>
  <c r="H67" i="1"/>
  <c r="H68" i="1"/>
  <c r="H55" i="1"/>
  <c r="H56" i="1"/>
  <c r="H57" i="1"/>
  <c r="H58" i="1"/>
  <c r="H54" i="1"/>
  <c r="H50" i="1"/>
  <c r="H45" i="1"/>
  <c r="H36" i="1"/>
  <c r="H37" i="1"/>
  <c r="H38" i="1"/>
  <c r="K60" i="1"/>
  <c r="H32" i="1"/>
  <c r="H31" i="1"/>
  <c r="H22" i="1"/>
  <c r="H23" i="1"/>
  <c r="H24" i="1"/>
  <c r="H25" i="1"/>
  <c r="H26" i="1"/>
  <c r="H27" i="1"/>
  <c r="H28" i="1"/>
  <c r="H29" i="1"/>
  <c r="H30" i="1"/>
  <c r="H33" i="1"/>
  <c r="H34" i="1"/>
  <c r="H35" i="1"/>
  <c r="H39" i="1"/>
  <c r="H40" i="1"/>
  <c r="H41" i="1"/>
  <c r="H42" i="1"/>
  <c r="H43" i="1"/>
  <c r="H44" i="1"/>
  <c r="H46" i="1"/>
  <c r="H47" i="1"/>
  <c r="H48" i="1"/>
  <c r="H49" i="1"/>
  <c r="H51" i="1"/>
  <c r="H59" i="1"/>
  <c r="H60" i="1"/>
  <c r="H61" i="1"/>
  <c r="H62" i="1"/>
  <c r="H63" i="1"/>
  <c r="H69" i="1"/>
  <c r="H70" i="1"/>
  <c r="H71" i="1"/>
  <c r="H72" i="1"/>
  <c r="H73" i="1"/>
  <c r="H74" i="1"/>
  <c r="H75" i="1"/>
  <c r="H76" i="1"/>
  <c r="H77" i="1"/>
  <c r="H78" i="1"/>
  <c r="H83" i="1"/>
  <c r="I6" i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H21" i="1" s="1"/>
</calcChain>
</file>

<file path=xl/sharedStrings.xml><?xml version="1.0" encoding="utf-8"?>
<sst xmlns="http://schemas.openxmlformats.org/spreadsheetml/2006/main" count="1837" uniqueCount="300">
  <si>
    <t>形状</t>
    <rPh sb="0" eb="2">
      <t>ケイジョウ</t>
    </rPh>
    <phoneticPr fontId="2"/>
  </si>
  <si>
    <t>信号</t>
    <rPh sb="0" eb="2">
      <t>シンゴウ</t>
    </rPh>
    <phoneticPr fontId="2"/>
  </si>
  <si>
    <t>ポイント</t>
    <phoneticPr fontId="2"/>
  </si>
  <si>
    <t>標識</t>
    <rPh sb="0" eb="2">
      <t>ヒョウシキ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</si>
  <si>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</si>
  <si>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現在地までの</t>
    <rPh sb="0" eb="3">
      <t>ゲンザイチ</t>
    </rPh>
    <phoneticPr fontId="2"/>
  </si>
  <si>
    <t>備考</t>
    <rPh sb="0" eb="2">
      <t>ビコウ</t>
    </rPh>
    <phoneticPr fontId="2"/>
  </si>
  <si>
    <t>PC間</t>
    <rPh sb="2" eb="3">
      <t>アイダ</t>
    </rPh>
    <phoneticPr fontId="2"/>
  </si>
  <si>
    <t>方角</t>
    <rPh sb="0" eb="2">
      <t>ホウガク</t>
    </rPh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</si>
  <si>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</si>
  <si>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</si>
  <si>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</si>
  <si>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十</t>
    <rPh sb="0" eb="1">
      <t>ジュウ</t>
    </rPh>
    <phoneticPr fontId="2"/>
  </si>
  <si>
    <t>S</t>
  </si>
  <si>
    <t>左折</t>
    <rPh sb="0" eb="2">
      <t>サセツ</t>
    </rPh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</si>
  <si>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</si>
  <si>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</si>
  <si>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R8</t>
    <phoneticPr fontId="2"/>
  </si>
  <si>
    <t>S</t>
    <phoneticPr fontId="2"/>
  </si>
  <si>
    <t>├</t>
    <phoneticPr fontId="3"/>
  </si>
  <si>
    <t>左奥に神社　曲がった先「ぐるっときぬがさコース」</t>
    <rPh sb="0" eb="1">
      <t>ヒダリ</t>
    </rPh>
    <rPh sb="1" eb="2">
      <t>オク</t>
    </rPh>
    <rPh sb="3" eb="5">
      <t>ジンジャ</t>
    </rPh>
    <rPh sb="6" eb="7">
      <t>マ</t>
    </rPh>
    <rPh sb="10" eb="11">
      <t>サキ</t>
    </rPh>
    <phoneticPr fontId="2"/>
  </si>
  <si>
    <t>K52</t>
    <phoneticPr fontId="2"/>
  </si>
  <si>
    <t>簗瀬S</t>
    <rPh sb="0" eb="2">
      <t>ヤナセ</t>
    </rPh>
    <phoneticPr fontId="2"/>
  </si>
  <si>
    <t>┼</t>
    <phoneticPr fontId="2"/>
  </si>
  <si>
    <t>×</t>
    <phoneticPr fontId="2"/>
  </si>
  <si>
    <t>|</t>
    <phoneticPr fontId="2"/>
  </si>
  <si>
    <t>┬</t>
    <phoneticPr fontId="2"/>
  </si>
  <si>
    <t>K199</t>
    <phoneticPr fontId="2"/>
  </si>
  <si>
    <t>直進</t>
    <rPh sb="0" eb="2">
      <t>チョクシン</t>
    </rPh>
    <phoneticPr fontId="2"/>
  </si>
  <si>
    <t>白看板「この先道狭し 通り抜け困難」</t>
    <rPh sb="0" eb="1">
      <t>シロ</t>
    </rPh>
    <rPh sb="1" eb="3">
      <t>カンバン</t>
    </rPh>
    <rPh sb="6" eb="7">
      <t>サキ</t>
    </rPh>
    <rPh sb="7" eb="8">
      <t>ミチ</t>
    </rPh>
    <rPh sb="8" eb="9">
      <t>セマ</t>
    </rPh>
    <rPh sb="11" eb="12">
      <t>トオ</t>
    </rPh>
    <rPh sb="13" eb="14">
      <t>ヌ</t>
    </rPh>
    <rPh sb="15" eb="17">
      <t>コンナン</t>
    </rPh>
    <phoneticPr fontId="2"/>
  </si>
  <si>
    <t>正面 安土図書館</t>
    <rPh sb="0" eb="2">
      <t>ショウメン</t>
    </rPh>
    <rPh sb="3" eb="5">
      <t>アヅチ</t>
    </rPh>
    <rPh sb="5" eb="8">
      <t>トショカン</t>
    </rPh>
    <phoneticPr fontId="2"/>
  </si>
  <si>
    <t>左手前 セブンイレブン、右奥 シャトレーゼ</t>
    <rPh sb="0" eb="1">
      <t>ヒダリ</t>
    </rPh>
    <rPh sb="1" eb="3">
      <t>テマエ</t>
    </rPh>
    <rPh sb="12" eb="13">
      <t>ミギ</t>
    </rPh>
    <rPh sb="13" eb="14">
      <t>オク</t>
    </rPh>
    <phoneticPr fontId="2"/>
  </si>
  <si>
    <t>K201</t>
    <phoneticPr fontId="2"/>
  </si>
  <si>
    <t>上出S</t>
    <rPh sb="0" eb="1">
      <t>ウエ</t>
    </rPh>
    <rPh sb="1" eb="2">
      <t>デ</t>
    </rPh>
    <phoneticPr fontId="2"/>
  </si>
  <si>
    <t>左手前「(有)成和商事」</t>
    <rPh sb="0" eb="1">
      <t>ヒダリ</t>
    </rPh>
    <rPh sb="1" eb="3">
      <t>テマエ</t>
    </rPh>
    <rPh sb="4" eb="7">
      <t>ユウ</t>
    </rPh>
    <rPh sb="7" eb="8">
      <t>ナ</t>
    </rPh>
    <rPh sb="8" eb="9">
      <t>ワ</t>
    </rPh>
    <rPh sb="9" eb="11">
      <t>ショウジ</t>
    </rPh>
    <phoneticPr fontId="2"/>
  </si>
  <si>
    <t>これより道幅狭い住宅地。飛び出し注意。</t>
    <rPh sb="4" eb="6">
      <t>ミチハバ</t>
    </rPh>
    <rPh sb="6" eb="7">
      <t>セマ</t>
    </rPh>
    <rPh sb="8" eb="11">
      <t>ジュウタクチ</t>
    </rPh>
    <rPh sb="12" eb="13">
      <t>ト</t>
    </rPh>
    <rPh sb="14" eb="15">
      <t>ダ</t>
    </rPh>
    <rPh sb="16" eb="18">
      <t>チュウイ</t>
    </rPh>
    <phoneticPr fontId="2"/>
  </si>
  <si>
    <t>逆K</t>
    <rPh sb="0" eb="1">
      <t>ギャク</t>
    </rPh>
    <phoneticPr fontId="2"/>
  </si>
  <si>
    <t>手前「清水鼻の名水」</t>
    <phoneticPr fontId="2"/>
  </si>
  <si>
    <t>愛知川</t>
    <rPh sb="0" eb="2">
      <t>アイチ</t>
    </rPh>
    <rPh sb="2" eb="3">
      <t>ガワ</t>
    </rPh>
    <phoneticPr fontId="2"/>
  </si>
  <si>
    <t>┼</t>
  </si>
  <si>
    <t>┬</t>
  </si>
  <si>
    <t>×</t>
  </si>
  <si>
    <t>←標識・案内看板等なし</t>
  </si>
  <si>
    <t>左手前に石灯篭と鳥居、踏み切り手前の小道を左折</t>
    <rPh sb="0" eb="1">
      <t>ヒダリ</t>
    </rPh>
    <rPh sb="1" eb="3">
      <t>テマエ</t>
    </rPh>
    <rPh sb="4" eb="5">
      <t>イシ</t>
    </rPh>
    <rPh sb="5" eb="7">
      <t>トウロウ</t>
    </rPh>
    <rPh sb="8" eb="10">
      <t>トリイ</t>
    </rPh>
    <rPh sb="11" eb="12">
      <t>フ</t>
    </rPh>
    <rPh sb="13" eb="14">
      <t>キ</t>
    </rPh>
    <rPh sb="15" eb="17">
      <t>テマエ</t>
    </rPh>
    <rPh sb="18" eb="20">
      <t>コミチ</t>
    </rPh>
    <rPh sb="21" eb="23">
      <t>サセツ</t>
    </rPh>
    <phoneticPr fontId="2"/>
  </si>
  <si>
    <t>Y</t>
    <phoneticPr fontId="2"/>
  </si>
  <si>
    <t>┤</t>
    <phoneticPr fontId="2"/>
  </si>
  <si>
    <t>右側
(直進)</t>
    <rPh sb="0" eb="2">
      <t>ミギガワ</t>
    </rPh>
    <rPh sb="4" eb="6">
      <t>チョクシン</t>
    </rPh>
    <phoneticPr fontId="2"/>
  </si>
  <si>
    <t>右折直後に踏み切りあり</t>
    <rPh sb="0" eb="2">
      <t>ウセツ</t>
    </rPh>
    <rPh sb="2" eb="4">
      <t>チョクゴ</t>
    </rPh>
    <rPh sb="5" eb="6">
      <t>フ</t>
    </rPh>
    <rPh sb="7" eb="8">
      <t>キ</t>
    </rPh>
    <phoneticPr fontId="2"/>
  </si>
  <si>
    <t>五箇荘商人の旧邸宅が続きます</t>
    <rPh sb="0" eb="3">
      <t>ゴカショウ</t>
    </rPh>
    <rPh sb="3" eb="5">
      <t>ショウニン</t>
    </rPh>
    <rPh sb="6" eb="9">
      <t>キュウテイタク</t>
    </rPh>
    <rPh sb="10" eb="11">
      <t>ツヅ</t>
    </rPh>
    <phoneticPr fontId="2"/>
  </si>
  <si>
    <t>改訂履歴</t>
    <rPh sb="0" eb="2">
      <t>カイテイ</t>
    </rPh>
    <rPh sb="2" eb="4">
      <t>リレキ</t>
    </rPh>
    <phoneticPr fontId="2"/>
  </si>
  <si>
    <t>左奥に滋賀銀行。この先、当分真っ直ぐ。
旧中山道 宿場町で旅の旅情をゆったりとお楽しみください</t>
    <rPh sb="0" eb="1">
      <t>ヒダリ</t>
    </rPh>
    <rPh sb="1" eb="2">
      <t>オク</t>
    </rPh>
    <rPh sb="3" eb="5">
      <t>シガ</t>
    </rPh>
    <rPh sb="5" eb="7">
      <t>ギンコウ</t>
    </rPh>
    <rPh sb="10" eb="11">
      <t>サキ</t>
    </rPh>
    <rPh sb="12" eb="14">
      <t>トウブン</t>
    </rPh>
    <rPh sb="14" eb="15">
      <t>マ</t>
    </rPh>
    <rPh sb="16" eb="17">
      <t>ス</t>
    </rPh>
    <rPh sb="20" eb="24">
      <t>キュウナカセンドウ</t>
    </rPh>
    <rPh sb="25" eb="27">
      <t>シュクバ</t>
    </rPh>
    <rPh sb="27" eb="28">
      <t>マチ</t>
    </rPh>
    <rPh sb="29" eb="30">
      <t>タビ</t>
    </rPh>
    <rPh sb="31" eb="33">
      <t>リョジョウ</t>
    </rPh>
    <rPh sb="40" eb="41">
      <t>タノ</t>
    </rPh>
    <phoneticPr fontId="2"/>
  </si>
  <si>
    <t>左方向</t>
    <rPh sb="0" eb="1">
      <t>ヒダリ</t>
    </rPh>
    <rPh sb="1" eb="3">
      <t>ホウコウ</t>
    </rPh>
    <phoneticPr fontId="2"/>
  </si>
  <si>
    <t>START 近江八幡市駅南第二児童公園</t>
    <rPh sb="6" eb="11">
      <t>オウミハチマンシ</t>
    </rPh>
    <rPh sb="11" eb="12">
      <t>エキ</t>
    </rPh>
    <rPh sb="12" eb="13">
      <t>ミナミ</t>
    </rPh>
    <rPh sb="13" eb="15">
      <t>ダイニ</t>
    </rPh>
    <rPh sb="15" eb="17">
      <t>ジドウ</t>
    </rPh>
    <rPh sb="17" eb="19">
      <t>コウエン</t>
    </rPh>
    <phoneticPr fontId="3"/>
  </si>
  <si>
    <t>ver.1.0.0</t>
    <phoneticPr fontId="2"/>
  </si>
  <si>
    <t>ver.1.0.0　→　ver.1.1.0</t>
    <phoneticPr fontId="2"/>
  </si>
  <si>
    <t>No.</t>
    <phoneticPr fontId="2"/>
  </si>
  <si>
    <t>改訂場所</t>
    <rPh sb="0" eb="2">
      <t>カイテイ</t>
    </rPh>
    <rPh sb="2" eb="4">
      <t>バショ</t>
    </rPh>
    <phoneticPr fontId="2"/>
  </si>
  <si>
    <t>改訂前</t>
    <rPh sb="0" eb="2">
      <t>カイテイ</t>
    </rPh>
    <rPh sb="2" eb="3">
      <t>マエ</t>
    </rPh>
    <phoneticPr fontId="2"/>
  </si>
  <si>
    <t>改訂後</t>
    <rPh sb="0" eb="2">
      <t>カイテイ</t>
    </rPh>
    <rPh sb="2" eb="3">
      <t>ゴ</t>
    </rPh>
    <phoneticPr fontId="2"/>
  </si>
  <si>
    <t>K239</t>
    <phoneticPr fontId="2"/>
  </si>
  <si>
    <t>手前右手に郵便局、そば処「百百百百(どどもも)」</t>
    <rPh sb="2" eb="4">
      <t>ミギテ</t>
    </rPh>
    <rPh sb="5" eb="8">
      <t>ユウビンキョク</t>
    </rPh>
    <rPh sb="11" eb="12">
      <t>ドコロ</t>
    </rPh>
    <rPh sb="13" eb="14">
      <t>ヒャク</t>
    </rPh>
    <rPh sb="14" eb="15">
      <t>ヒャク</t>
    </rPh>
    <rPh sb="15" eb="16">
      <t>ヒャク</t>
    </rPh>
    <rPh sb="16" eb="17">
      <t>ヒャク</t>
    </rPh>
    <phoneticPr fontId="2"/>
  </si>
  <si>
    <t>右側3本目の├字路。右折直後に看板「小特を除く7-9　この先200m」</t>
    <rPh sb="0" eb="2">
      <t>ミギガワ</t>
    </rPh>
    <rPh sb="3" eb="5">
      <t>ホンメ</t>
    </rPh>
    <rPh sb="7" eb="9">
      <t>ジロ</t>
    </rPh>
    <rPh sb="10" eb="14">
      <t>ウセツチョクゴ</t>
    </rPh>
    <rPh sb="15" eb="17">
      <t>カンバン</t>
    </rPh>
    <rPh sb="18" eb="19">
      <t>ショウ</t>
    </rPh>
    <rPh sb="19" eb="20">
      <t>トク</t>
    </rPh>
    <rPh sb="21" eb="22">
      <t>ノゾ</t>
    </rPh>
    <rPh sb="29" eb="30">
      <t>サキ</t>
    </rPh>
    <phoneticPr fontId="2"/>
  </si>
  <si>
    <t>変形十</t>
    <rPh sb="0" eb="2">
      <t>ヘンケイ</t>
    </rPh>
    <rPh sb="2" eb="3">
      <t>ジュウ</t>
    </rPh>
    <phoneticPr fontId="2"/>
  </si>
  <si>
    <t>右手前に石碑「中山道」、「中山 鳥居本」。この先、中山道 番場宿。</t>
    <rPh sb="0" eb="3">
      <t>ミギテマエ</t>
    </rPh>
    <rPh sb="4" eb="6">
      <t>セキヒ</t>
    </rPh>
    <rPh sb="7" eb="10">
      <t>ナカセンドウ</t>
    </rPh>
    <rPh sb="13" eb="15">
      <t>ナカヤマ</t>
    </rPh>
    <rPh sb="16" eb="18">
      <t>トリイ</t>
    </rPh>
    <rPh sb="18" eb="19">
      <t>モト</t>
    </rPh>
    <rPh sb="23" eb="24">
      <t>サキ</t>
    </rPh>
    <rPh sb="25" eb="28">
      <t>ナカヤマミチ</t>
    </rPh>
    <rPh sb="29" eb="31">
      <t>バンバ</t>
    </rPh>
    <rPh sb="31" eb="32">
      <t>シュク</t>
    </rPh>
    <phoneticPr fontId="2"/>
  </si>
  <si>
    <t>始めての信号を右折。</t>
    <rPh sb="0" eb="1">
      <t>ハジ</t>
    </rPh>
    <rPh sb="4" eb="6">
      <t>シンゴウ</t>
    </rPh>
    <rPh sb="7" eb="9">
      <t>ウセツ</t>
    </rPh>
    <phoneticPr fontId="2"/>
  </si>
  <si>
    <t>K240</t>
    <phoneticPr fontId="2"/>
  </si>
  <si>
    <t>R21</t>
    <phoneticPr fontId="2"/>
  </si>
  <si>
    <t>樋口西S</t>
    <rPh sb="0" eb="2">
      <t>ヒグチ</t>
    </rPh>
    <rPh sb="2" eb="3">
      <t>ニシ</t>
    </rPh>
    <phoneticPr fontId="2"/>
  </si>
  <si>
    <t>正面 お食事処よしだ。この先、一部路肩が狭い区間あり。走行注意。</t>
    <rPh sb="0" eb="2">
      <t>ショウメン</t>
    </rPh>
    <rPh sb="4" eb="7">
      <t>ショクジドコロ</t>
    </rPh>
    <rPh sb="13" eb="14">
      <t>サキ</t>
    </rPh>
    <rPh sb="15" eb="17">
      <t>イチブ</t>
    </rPh>
    <rPh sb="17" eb="19">
      <t>ロカタ</t>
    </rPh>
    <rPh sb="20" eb="21">
      <t>セマ</t>
    </rPh>
    <rPh sb="22" eb="24">
      <t>クカン</t>
    </rPh>
    <rPh sb="27" eb="31">
      <t>ソウコウチュウイ</t>
    </rPh>
    <phoneticPr fontId="2"/>
  </si>
  <si>
    <t>一ツ軒S</t>
    <rPh sb="0" eb="1">
      <t>イチ</t>
    </rPh>
    <rPh sb="2" eb="3">
      <t>ノキ</t>
    </rPh>
    <phoneticPr fontId="2"/>
  </si>
  <si>
    <t>青看板「←関ケ原バイパス、↑岐阜 大垣、→四日市 関ケ原IC」
右手前 ファミリーマート</t>
    <rPh sb="0" eb="3">
      <t>アオカンバン</t>
    </rPh>
    <rPh sb="5" eb="8">
      <t>セキガハラ</t>
    </rPh>
    <rPh sb="14" eb="16">
      <t>ギフ</t>
    </rPh>
    <rPh sb="17" eb="19">
      <t>オオガキ</t>
    </rPh>
    <rPh sb="21" eb="24">
      <t>ヨッカイチ</t>
    </rPh>
    <rPh sb="25" eb="28">
      <t>セキガハラ</t>
    </rPh>
    <rPh sb="32" eb="35">
      <t>ミギテマエ</t>
    </rPh>
    <phoneticPr fontId="2"/>
  </si>
  <si>
    <t>伊吹S</t>
    <rPh sb="0" eb="2">
      <t>イブキ</t>
    </rPh>
    <phoneticPr fontId="2"/>
  </si>
  <si>
    <t>K53</t>
    <phoneticPr fontId="2"/>
  </si>
  <si>
    <t>府中小学校南S</t>
    <rPh sb="0" eb="2">
      <t>フチュウ</t>
    </rPh>
    <rPh sb="2" eb="5">
      <t>ショウガッコウ</t>
    </rPh>
    <rPh sb="5" eb="6">
      <t>ミナミ</t>
    </rPh>
    <phoneticPr fontId="2"/>
  </si>
  <si>
    <t>K94</t>
    <phoneticPr fontId="2"/>
  </si>
  <si>
    <t>藍川橋西S</t>
    <rPh sb="0" eb="3">
      <t>アイカワバシ</t>
    </rPh>
    <rPh sb="3" eb="4">
      <t>ニシ</t>
    </rPh>
    <phoneticPr fontId="2"/>
  </si>
  <si>
    <t>K93</t>
    <phoneticPr fontId="2"/>
  </si>
  <si>
    <t>藍川橋東S</t>
    <rPh sb="0" eb="3">
      <t>アイカワバシ</t>
    </rPh>
    <rPh sb="3" eb="4">
      <t>ヒガシ</t>
    </rPh>
    <phoneticPr fontId="2"/>
  </si>
  <si>
    <t>K287</t>
    <phoneticPr fontId="2"/>
  </si>
  <si>
    <t>青看板「←山県、↑、→関」、藍川橋を渡る。</t>
    <rPh sb="0" eb="3">
      <t>アオカンバン</t>
    </rPh>
    <rPh sb="5" eb="7">
      <t>ヤマガタ</t>
    </rPh>
    <rPh sb="11" eb="12">
      <t>セキ</t>
    </rPh>
    <rPh sb="14" eb="17">
      <t>アイカワバシ</t>
    </rPh>
    <rPh sb="18" eb="19">
      <t>ワタ</t>
    </rPh>
    <phoneticPr fontId="2"/>
  </si>
  <si>
    <t>青看板「←、↑関 各務ヶ原、→岐阜市街」</t>
    <rPh sb="0" eb="3">
      <t>アオカンバン</t>
    </rPh>
    <rPh sb="7" eb="8">
      <t>セキ</t>
    </rPh>
    <rPh sb="9" eb="13">
      <t>カガミガハラ</t>
    </rPh>
    <rPh sb="15" eb="19">
      <t>ギフシガイ</t>
    </rPh>
    <phoneticPr fontId="2"/>
  </si>
  <si>
    <t>リバーサイド大橋S</t>
    <rPh sb="6" eb="8">
      <t>オオハシ</t>
    </rPh>
    <phoneticPr fontId="2"/>
  </si>
  <si>
    <t>青看板「←美濃、↑関、→」</t>
    <rPh sb="0" eb="3">
      <t>アオカンバン</t>
    </rPh>
    <rPh sb="5" eb="7">
      <t>ミノ</t>
    </rPh>
    <rPh sb="9" eb="10">
      <t>セキ</t>
    </rPh>
    <phoneticPr fontId="2"/>
  </si>
  <si>
    <t>千疋大橋東S</t>
    <rPh sb="0" eb="1">
      <t>セン</t>
    </rPh>
    <rPh sb="2" eb="4">
      <t>オオハシ</t>
    </rPh>
    <rPh sb="4" eb="5">
      <t>ヒガシ</t>
    </rPh>
    <phoneticPr fontId="2"/>
  </si>
  <si>
    <t>K79</t>
    <phoneticPr fontId="2"/>
  </si>
  <si>
    <t>青看板「←山県、↑美濃 R156、→関市街」</t>
    <rPh sb="0" eb="3">
      <t>アオカンバン</t>
    </rPh>
    <rPh sb="5" eb="7">
      <t>ヤマガタ</t>
    </rPh>
    <rPh sb="9" eb="11">
      <t>ミノ</t>
    </rPh>
    <rPh sb="18" eb="21">
      <t>セキシガイ</t>
    </rPh>
    <phoneticPr fontId="2"/>
  </si>
  <si>
    <t>右方向</t>
    <rPh sb="0" eb="3">
      <t>ミギホウコウ</t>
    </rPh>
    <phoneticPr fontId="2"/>
  </si>
  <si>
    <t>変十</t>
    <rPh sb="0" eb="1">
      <t>ヘン</t>
    </rPh>
    <rPh sb="1" eb="2">
      <t>ジュウ</t>
    </rPh>
    <phoneticPr fontId="2"/>
  </si>
  <si>
    <t>右側
(右折)</t>
    <rPh sb="0" eb="2">
      <t>ミギガワ</t>
    </rPh>
    <rPh sb="4" eb="6">
      <t>ウセツ</t>
    </rPh>
    <phoneticPr fontId="2"/>
  </si>
  <si>
    <t>K291</t>
    <phoneticPr fontId="2"/>
  </si>
  <si>
    <t>市道&gt;K81</t>
    <rPh sb="0" eb="2">
      <t>シドウ</t>
    </rPh>
    <phoneticPr fontId="2"/>
  </si>
  <si>
    <t>東海北陸自動車道の高架を通過した、次のY字路。</t>
    <rPh sb="0" eb="4">
      <t>トウカイホクリク</t>
    </rPh>
    <rPh sb="4" eb="8">
      <t>ジドウシャドウ</t>
    </rPh>
    <rPh sb="9" eb="11">
      <t>コウカ</t>
    </rPh>
    <rPh sb="12" eb="14">
      <t>ツウカ</t>
    </rPh>
    <rPh sb="17" eb="18">
      <t>ツギ</t>
    </rPh>
    <rPh sb="20" eb="22">
      <t>ジロ</t>
    </rPh>
    <phoneticPr fontId="2"/>
  </si>
  <si>
    <t>R156</t>
    <phoneticPr fontId="2"/>
  </si>
  <si>
    <t>K61</t>
    <phoneticPr fontId="2"/>
  </si>
  <si>
    <t>下田北S</t>
    <rPh sb="0" eb="2">
      <t>シモダ</t>
    </rPh>
    <rPh sb="2" eb="3">
      <t>キタ</t>
    </rPh>
    <phoneticPr fontId="2"/>
  </si>
  <si>
    <t>R256</t>
    <phoneticPr fontId="2"/>
  </si>
  <si>
    <t>城南S</t>
    <rPh sb="0" eb="2">
      <t>ジョウナン</t>
    </rPh>
    <phoneticPr fontId="2"/>
  </si>
  <si>
    <t>青看板「←岐阜 美濃、↑白川郷 白鳥、→高山 下呂」</t>
    <rPh sb="0" eb="3">
      <t>アオカンバン</t>
    </rPh>
    <rPh sb="5" eb="7">
      <t>ギフ</t>
    </rPh>
    <rPh sb="8" eb="10">
      <t>ミノ</t>
    </rPh>
    <rPh sb="12" eb="15">
      <t>シラカワゴウ</t>
    </rPh>
    <rPh sb="16" eb="18">
      <t>シロトリ</t>
    </rPh>
    <rPh sb="20" eb="22">
      <t>タカヤマ</t>
    </rPh>
    <rPh sb="23" eb="25">
      <t>ゲロ</t>
    </rPh>
    <phoneticPr fontId="2"/>
  </si>
  <si>
    <t>K320</t>
    <phoneticPr fontId="2"/>
  </si>
  <si>
    <t>R472&gt;R257&gt;K73</t>
    <phoneticPr fontId="2"/>
  </si>
  <si>
    <t>三日町S</t>
    <rPh sb="0" eb="3">
      <t>ミッカマチ</t>
    </rPh>
    <phoneticPr fontId="2"/>
  </si>
  <si>
    <t>R158</t>
    <phoneticPr fontId="2"/>
  </si>
  <si>
    <t>青看板「←白川郷 中部縦貫道、→松本 高山市街」</t>
    <rPh sb="0" eb="3">
      <t>アオカンバン</t>
    </rPh>
    <rPh sb="5" eb="8">
      <t>シラカワゴウ</t>
    </rPh>
    <rPh sb="9" eb="11">
      <t>チュウブ</t>
    </rPh>
    <rPh sb="11" eb="14">
      <t>ジュウカンドウ</t>
    </rPh>
    <rPh sb="16" eb="18">
      <t>マツモト</t>
    </rPh>
    <rPh sb="19" eb="23">
      <t>タカヤマシガイ</t>
    </rPh>
    <phoneticPr fontId="2"/>
  </si>
  <si>
    <t>岡本町1南</t>
    <rPh sb="0" eb="1">
      <t>オカ</t>
    </rPh>
    <rPh sb="1" eb="3">
      <t>ホンマチ</t>
    </rPh>
    <rPh sb="4" eb="5">
      <t>ミナミ</t>
    </rPh>
    <phoneticPr fontId="2"/>
  </si>
  <si>
    <t>PC1 JR高山駅</t>
    <rPh sb="6" eb="9">
      <t>タカヤマエキ</t>
    </rPh>
    <phoneticPr fontId="2"/>
  </si>
  <si>
    <t>左手前 高山市立南小学校</t>
    <rPh sb="0" eb="3">
      <t>ヒダリテマエ</t>
    </rPh>
    <rPh sb="4" eb="8">
      <t>タカヤマシリツ</t>
    </rPh>
    <rPh sb="8" eb="9">
      <t>ミナミ</t>
    </rPh>
    <rPh sb="9" eb="12">
      <t>ショウガッコウ</t>
    </rPh>
    <phoneticPr fontId="2"/>
  </si>
  <si>
    <t>左奥 高山市立南小学校</t>
    <rPh sb="0" eb="1">
      <t>ヒダリ</t>
    </rPh>
    <rPh sb="1" eb="2">
      <t>オク</t>
    </rPh>
    <rPh sb="3" eb="7">
      <t>タカヤマシリツ</t>
    </rPh>
    <rPh sb="7" eb="8">
      <t>ミナミ</t>
    </rPh>
    <rPh sb="8" eb="11">
      <t>ショウガッコウ</t>
    </rPh>
    <phoneticPr fontId="2"/>
  </si>
  <si>
    <t>左奥 マックハウス</t>
    <rPh sb="0" eb="2">
      <t>ヒダリオク</t>
    </rPh>
    <phoneticPr fontId="2"/>
  </si>
  <si>
    <t>左手前 マックハウス</t>
    <rPh sb="0" eb="1">
      <t>ヒダリ</t>
    </rPh>
    <rPh sb="1" eb="3">
      <t>テマエ</t>
    </rPh>
    <phoneticPr fontId="2"/>
  </si>
  <si>
    <t>左方向</t>
    <rPh sb="0" eb="3">
      <t>ヒダリホウコウ</t>
    </rPh>
    <phoneticPr fontId="2"/>
  </si>
  <si>
    <t>R303&gt;K163</t>
    <phoneticPr fontId="2"/>
  </si>
  <si>
    <t>K163&gt;K94</t>
    <phoneticPr fontId="2"/>
  </si>
  <si>
    <t>鵜川町S</t>
    <rPh sb="0" eb="2">
      <t>ウカワ</t>
    </rPh>
    <rPh sb="2" eb="3">
      <t>マチ</t>
    </rPh>
    <phoneticPr fontId="2"/>
  </si>
  <si>
    <t>左手前にファミリーマート。</t>
    <rPh sb="0" eb="1">
      <t>ヒダリ</t>
    </rPh>
    <rPh sb="1" eb="2">
      <t>テ</t>
    </rPh>
    <rPh sb="2" eb="3">
      <t>マエ</t>
    </rPh>
    <phoneticPr fontId="2"/>
  </si>
  <si>
    <t>5叉</t>
    <rPh sb="1" eb="2">
      <t>マタ</t>
    </rPh>
    <phoneticPr fontId="2"/>
  </si>
  <si>
    <t>青看板「←千鳥橋、↑美濃」、右方向は自転車進入禁止なので注意。</t>
  </si>
  <si>
    <t>千疋大橋を渡った直後の十字路を右折。左奥　ソーラーパネル。</t>
  </si>
  <si>
    <t>正面に揖斐川工業㈱ 「高品質骨材」</t>
  </si>
  <si>
    <t>青看板「←山県、↑大縄場大橋、→羽島」、左手前 備長吉兆や</t>
    <rPh sb="5" eb="7">
      <t>ヤマガタ</t>
    </rPh>
    <rPh sb="9" eb="12">
      <t>オオナワバ</t>
    </rPh>
    <rPh sb="12" eb="14">
      <t>オオハシ</t>
    </rPh>
    <rPh sb="16" eb="18">
      <t>ハシマ</t>
    </rPh>
    <rPh sb="20" eb="23">
      <t>ヒダリテマエ</t>
    </rPh>
    <rPh sb="24" eb="26">
      <t>ビンチョウ</t>
    </rPh>
    <rPh sb="26" eb="28">
      <t>キッチョウ</t>
    </rPh>
    <phoneticPr fontId="2"/>
  </si>
  <si>
    <t>菅生6S</t>
    <rPh sb="0" eb="2">
      <t>スゴウ</t>
    </rPh>
    <phoneticPr fontId="2"/>
  </si>
  <si>
    <t>K77</t>
    <phoneticPr fontId="2"/>
  </si>
  <si>
    <t>北島7S</t>
    <rPh sb="0" eb="2">
      <t>キタジマ</t>
    </rPh>
    <phoneticPr fontId="2"/>
  </si>
  <si>
    <t>左手前 百華園、左奥 なか卯。</t>
    <rPh sb="0" eb="3">
      <t>ヒダリテマエ</t>
    </rPh>
    <rPh sb="4" eb="5">
      <t>ヒャク</t>
    </rPh>
    <rPh sb="5" eb="6">
      <t>ハナ</t>
    </rPh>
    <rPh sb="6" eb="7">
      <t>エン</t>
    </rPh>
    <rPh sb="9" eb="10">
      <t>オク</t>
    </rPh>
    <rPh sb="13" eb="14">
      <t>ウ</t>
    </rPh>
    <phoneticPr fontId="2"/>
  </si>
  <si>
    <t>十</t>
    <rPh sb="0" eb="1">
      <t>ジュウ</t>
    </rPh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</si>
  <si>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</si>
  <si>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</si>
  <si>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S</t>
    <phoneticPr fontId="2"/>
  </si>
  <si>
    <t>青看板「←高畑、↑R156」、新美並橋を渡って左折。</t>
    <rPh sb="0" eb="3">
      <t>アオカンバン</t>
    </rPh>
    <rPh sb="5" eb="7">
      <t>タカハタ</t>
    </rPh>
    <rPh sb="15" eb="16">
      <t>シン</t>
    </rPh>
    <rPh sb="16" eb="18">
      <t>ミナミ</t>
    </rPh>
    <rPh sb="18" eb="19">
      <t>ハシ</t>
    </rPh>
    <rPh sb="20" eb="21">
      <t>ワタ</t>
    </rPh>
    <rPh sb="23" eb="25">
      <t>サセツ</t>
    </rPh>
    <phoneticPr fontId="2"/>
  </si>
  <si>
    <t>天龍橋を渡って右折。</t>
    <rPh sb="0" eb="3">
      <t>テンリュウバシ</t>
    </rPh>
    <rPh sb="4" eb="5">
      <t>ワタ</t>
    </rPh>
    <rPh sb="7" eb="9">
      <t>ウセツ</t>
    </rPh>
    <phoneticPr fontId="2"/>
  </si>
  <si>
    <t>左折専用レーンに沿って左折。左手前 GS、両側 スズキ</t>
    <rPh sb="0" eb="2">
      <t>サセツ</t>
    </rPh>
    <rPh sb="2" eb="4">
      <t>センヨウ</t>
    </rPh>
    <rPh sb="8" eb="9">
      <t>ソ</t>
    </rPh>
    <rPh sb="11" eb="13">
      <t>サセツ</t>
    </rPh>
    <rPh sb="14" eb="17">
      <t>ヒダリテマエ</t>
    </rPh>
    <rPh sb="21" eb="23">
      <t>リョウガワ</t>
    </rPh>
    <phoneticPr fontId="2"/>
  </si>
  <si>
    <t>八幡大橋南Sの次の交差点を左折。左手前に郵便ポスト。</t>
    <rPh sb="0" eb="4">
      <t>ハチマンオオハシ</t>
    </rPh>
    <rPh sb="4" eb="5">
      <t>ミナミ</t>
    </rPh>
    <rPh sb="7" eb="8">
      <t>ツギ</t>
    </rPh>
    <rPh sb="9" eb="12">
      <t>コウサテン</t>
    </rPh>
    <rPh sb="13" eb="15">
      <t>サセツ</t>
    </rPh>
    <rPh sb="16" eb="19">
      <t>ヒダリテマエ</t>
    </rPh>
    <rPh sb="20" eb="22">
      <t>ユウビン</t>
    </rPh>
    <phoneticPr fontId="2"/>
  </si>
  <si>
    <t>下小野S</t>
    <rPh sb="0" eb="1">
      <t>シモ</t>
    </rPh>
    <rPh sb="1" eb="3">
      <t>オノ</t>
    </rPh>
    <phoneticPr fontId="2"/>
  </si>
  <si>
    <t>R472</t>
    <phoneticPr fontId="2"/>
  </si>
  <si>
    <t>K73&gt;R257&gt;R472</t>
    <phoneticPr fontId="2"/>
  </si>
  <si>
    <t>八幡大橋南S</t>
    <phoneticPr fontId="2"/>
  </si>
  <si>
    <t>R256</t>
    <phoneticPr fontId="2"/>
  </si>
  <si>
    <t>右折</t>
    <rPh sb="0" eb="2">
      <t>ウセツ</t>
    </rPh>
    <phoneticPr fontId="2"/>
  </si>
  <si>
    <t>城南S</t>
    <rPh sb="0" eb="2">
      <t>ジョウナン</t>
    </rPh>
    <phoneticPr fontId="2"/>
  </si>
  <si>
    <t>K327</t>
    <phoneticPr fontId="2"/>
  </si>
  <si>
    <t>青看板「←岐阜 下呂、→東海北陸道 白鳥」、白看板「→郡上警察署」
正面に郡上八幡城が見えて来る。左折専用レーンに沿って左折。</t>
    <rPh sb="0" eb="3">
      <t>アオカンバン</t>
    </rPh>
    <rPh sb="5" eb="7">
      <t>ギフ</t>
    </rPh>
    <rPh sb="8" eb="10">
      <t>ゲロ</t>
    </rPh>
    <rPh sb="12" eb="17">
      <t>トウカイホクリクドウ</t>
    </rPh>
    <rPh sb="18" eb="20">
      <t>シロトリ</t>
    </rPh>
    <rPh sb="22" eb="25">
      <t>シロカンバン</t>
    </rPh>
    <rPh sb="27" eb="29">
      <t>グジョウ</t>
    </rPh>
    <rPh sb="29" eb="32">
      <t>ケイサツショ</t>
    </rPh>
    <rPh sb="49" eb="51">
      <t>サセツ</t>
    </rPh>
    <rPh sb="51" eb="53">
      <t>センヨウ</t>
    </rPh>
    <rPh sb="57" eb="58">
      <t>ソ</t>
    </rPh>
    <rPh sb="60" eb="62">
      <t>サセツ</t>
    </rPh>
    <phoneticPr fontId="2"/>
  </si>
  <si>
    <t>青看板「←下呂 和良、→岐阜 白鳥」、白看板「→郡上市役所」</t>
    <rPh sb="0" eb="3">
      <t>アオカンバン</t>
    </rPh>
    <rPh sb="5" eb="7">
      <t>ゲロ</t>
    </rPh>
    <rPh sb="8" eb="10">
      <t>ワラ</t>
    </rPh>
    <rPh sb="12" eb="14">
      <t>ギフ</t>
    </rPh>
    <rPh sb="15" eb="17">
      <t>シロトリ</t>
    </rPh>
    <rPh sb="19" eb="22">
      <t>シロカンバン</t>
    </rPh>
    <rPh sb="24" eb="26">
      <t>グジョウ</t>
    </rPh>
    <rPh sb="26" eb="29">
      <t>シヤクショ</t>
    </rPh>
    <phoneticPr fontId="2"/>
  </si>
  <si>
    <t>Y</t>
  </si>
  <si>
    <t>Y</t>
    <phoneticPr fontId="2"/>
  </si>
  <si>
    <t>右方向</t>
    <rPh sb="0" eb="3">
      <t>ミギホウコウ</t>
    </rPh>
    <phoneticPr fontId="2"/>
  </si>
  <si>
    <t>右方向へ進み、踏切を渡る。</t>
    <rPh sb="0" eb="3">
      <t>ミギホウコウ</t>
    </rPh>
    <rPh sb="4" eb="5">
      <t>スス</t>
    </rPh>
    <rPh sb="7" eb="9">
      <t>フミキリ</t>
    </rPh>
    <rPh sb="10" eb="11">
      <t>ワタ</t>
    </rPh>
    <phoneticPr fontId="2"/>
  </si>
  <si>
    <t>K61</t>
    <phoneticPr fontId="2"/>
  </si>
  <si>
    <t>右手前 GS</t>
    <rPh sb="0" eb="3">
      <t>ミギテマエ</t>
    </rPh>
    <phoneticPr fontId="2"/>
  </si>
  <si>
    <t>左方向</t>
    <rPh sb="0" eb="3">
      <t>ヒダリホウコウ</t>
    </rPh>
    <phoneticPr fontId="2"/>
  </si>
  <si>
    <t>R156</t>
    <phoneticPr fontId="2"/>
  </si>
  <si>
    <t>右手前に立派な門を持つ日本家屋、正面 JA。</t>
    <rPh sb="0" eb="3">
      <t>ミギテマエ</t>
    </rPh>
    <rPh sb="16" eb="18">
      <t>ショウメン</t>
    </rPh>
    <phoneticPr fontId="2"/>
  </si>
  <si>
    <t>左手前　高圧線鉄塔、右奥 GS。</t>
    <rPh sb="0" eb="3">
      <t>ヒダリテマエ</t>
    </rPh>
    <rPh sb="4" eb="6">
      <t>コウアツ</t>
    </rPh>
    <rPh sb="6" eb="7">
      <t>セン</t>
    </rPh>
    <rPh sb="7" eb="9">
      <t>テットウ</t>
    </rPh>
    <rPh sb="10" eb="12">
      <t>ミギオク</t>
    </rPh>
    <phoneticPr fontId="2"/>
  </si>
  <si>
    <t>K324</t>
    <phoneticPr fontId="2"/>
  </si>
  <si>
    <t>新吉田橋を渡って右折。</t>
    <rPh sb="0" eb="1">
      <t>シン</t>
    </rPh>
    <rPh sb="1" eb="3">
      <t>ヨシダ</t>
    </rPh>
    <rPh sb="3" eb="4">
      <t>ハシ</t>
    </rPh>
    <rPh sb="5" eb="6">
      <t>ワタ</t>
    </rPh>
    <rPh sb="8" eb="10">
      <t>ウセツ</t>
    </rPh>
    <phoneticPr fontId="2"/>
  </si>
  <si>
    <t>保木脇S</t>
    <rPh sb="0" eb="1">
      <t>ホ</t>
    </rPh>
    <rPh sb="1" eb="2">
      <t>キ</t>
    </rPh>
    <rPh sb="2" eb="3">
      <t>ワキ</t>
    </rPh>
    <phoneticPr fontId="2"/>
  </si>
  <si>
    <t>K291</t>
    <phoneticPr fontId="2"/>
  </si>
  <si>
    <t>正面に看板 鈴屋、正面 うなぎ川泉</t>
    <rPh sb="0" eb="2">
      <t>ショウメン</t>
    </rPh>
    <rPh sb="3" eb="5">
      <t>カンバン</t>
    </rPh>
    <rPh sb="6" eb="7">
      <t>スズ</t>
    </rPh>
    <rPh sb="7" eb="8">
      <t>ヤ</t>
    </rPh>
    <rPh sb="15" eb="17">
      <t>カワイズミ</t>
    </rPh>
    <phoneticPr fontId="2"/>
  </si>
  <si>
    <t>K81&gt;市道</t>
    <rPh sb="4" eb="6">
      <t>シドウ</t>
    </rPh>
    <phoneticPr fontId="2"/>
  </si>
  <si>
    <t>正面 みさお美容室、交差点が赤茶色に舗装されている。</t>
    <rPh sb="0" eb="2">
      <t>ショウメン</t>
    </rPh>
    <phoneticPr fontId="2"/>
  </si>
  <si>
    <t>市道&gt;K290</t>
    <rPh sb="0" eb="2">
      <t>シドウ</t>
    </rPh>
    <phoneticPr fontId="2"/>
  </si>
  <si>
    <t>地図上では正面に道路があるが、現地は非舗装のあぜ道。</t>
    <rPh sb="0" eb="3">
      <t>チズジョウ</t>
    </rPh>
    <rPh sb="5" eb="7">
      <t>ショウメン</t>
    </rPh>
    <rPh sb="8" eb="10">
      <t>ドウロ</t>
    </rPh>
    <rPh sb="15" eb="17">
      <t>ゲンチ</t>
    </rPh>
    <rPh sb="18" eb="21">
      <t>ヒホソウ</t>
    </rPh>
    <rPh sb="24" eb="25">
      <t>ミチ</t>
    </rPh>
    <phoneticPr fontId="2"/>
  </si>
  <si>
    <t>1番始めの「止まれ」を左折する。</t>
    <rPh sb="0" eb="3">
      <t>イチバンハジ</t>
    </rPh>
    <rPh sb="6" eb="7">
      <t>ト</t>
    </rPh>
    <rPh sb="11" eb="13">
      <t>サセツ</t>
    </rPh>
    <phoneticPr fontId="2"/>
  </si>
  <si>
    <t>K79</t>
    <phoneticPr fontId="2"/>
  </si>
  <si>
    <t>K287</t>
    <phoneticPr fontId="2"/>
  </si>
  <si>
    <t>長良川国際会議場北S</t>
    <rPh sb="0" eb="3">
      <t>ナガラガワ</t>
    </rPh>
    <rPh sb="3" eb="5">
      <t>コクサイ</t>
    </rPh>
    <rPh sb="5" eb="8">
      <t>カイギジョウ</t>
    </rPh>
    <rPh sb="8" eb="9">
      <t>キタ</t>
    </rPh>
    <phoneticPr fontId="2"/>
  </si>
  <si>
    <t>大縄場大橋西S</t>
    <rPh sb="0" eb="5">
      <t>オオナワバオオハシ</t>
    </rPh>
    <rPh sb="5" eb="6">
      <t>ニシ</t>
    </rPh>
    <phoneticPr fontId="2"/>
  </si>
  <si>
    <t>左手前 みさお美容室、交差点が赤茶色に舗装されている。</t>
    <phoneticPr fontId="2"/>
  </si>
  <si>
    <t>K92</t>
    <phoneticPr fontId="2"/>
  </si>
  <si>
    <t>下磯S</t>
    <rPh sb="0" eb="1">
      <t>シタ</t>
    </rPh>
    <rPh sb="1" eb="2">
      <t>イソ</t>
    </rPh>
    <phoneticPr fontId="2"/>
  </si>
  <si>
    <t>青看板「←瑞穂、↑大垣 池田、→大野市街」
左奥 ミニストップ、右手前 道の駅 パレットピアおおの、右奥 GS</t>
    <rPh sb="0" eb="3">
      <t>アオカンバン</t>
    </rPh>
    <rPh sb="5" eb="7">
      <t>ミズホ</t>
    </rPh>
    <rPh sb="9" eb="11">
      <t>オオガキ</t>
    </rPh>
    <rPh sb="12" eb="14">
      <t>イケダ</t>
    </rPh>
    <rPh sb="16" eb="20">
      <t>オオノシガイ</t>
    </rPh>
    <rPh sb="22" eb="24">
      <t>ヒダリオク</t>
    </rPh>
    <rPh sb="32" eb="35">
      <t>ミギテマエ</t>
    </rPh>
    <rPh sb="36" eb="37">
      <t>ミチ</t>
    </rPh>
    <rPh sb="38" eb="39">
      <t>エキ</t>
    </rPh>
    <rPh sb="50" eb="52">
      <t>ミギオク</t>
    </rPh>
    <phoneticPr fontId="2"/>
  </si>
  <si>
    <t>K212</t>
    <phoneticPr fontId="2"/>
  </si>
  <si>
    <t>福井S</t>
    <rPh sb="0" eb="2">
      <t>フクイ</t>
    </rPh>
    <phoneticPr fontId="2"/>
  </si>
  <si>
    <t>K217</t>
    <phoneticPr fontId="2"/>
  </si>
  <si>
    <t>青看板「→大垣」、左手前 ミニストップ</t>
    <rPh sb="0" eb="1">
      <t>アオ</t>
    </rPh>
    <rPh sb="1" eb="3">
      <t>カンバン</t>
    </rPh>
    <rPh sb="5" eb="7">
      <t>オオガキ</t>
    </rPh>
    <rPh sb="9" eb="12">
      <t>ヒダリテマエ</t>
    </rPh>
    <phoneticPr fontId="2"/>
  </si>
  <si>
    <t>変十</t>
    <rPh sb="0" eb="1">
      <t>ヘン</t>
    </rPh>
    <rPh sb="1" eb="2">
      <t>ジュウ</t>
    </rPh>
    <phoneticPr fontId="2"/>
  </si>
  <si>
    <t>相川橋北</t>
    <rPh sb="0" eb="3">
      <t>アイカワバシ</t>
    </rPh>
    <rPh sb="3" eb="4">
      <t>キタ</t>
    </rPh>
    <phoneticPr fontId="2"/>
  </si>
  <si>
    <t>赤坂新橋西S</t>
    <rPh sb="0" eb="2">
      <t>アカサカ</t>
    </rPh>
    <rPh sb="2" eb="4">
      <t>シンバシ</t>
    </rPh>
    <rPh sb="4" eb="5">
      <t>ニシ</t>
    </rPh>
    <phoneticPr fontId="3"/>
  </si>
  <si>
    <t>赤坂大橋西S</t>
    <rPh sb="0" eb="2">
      <t>アカサカ</t>
    </rPh>
    <rPh sb="2" eb="4">
      <t>オオハシ</t>
    </rPh>
    <rPh sb="4" eb="5">
      <t>ニシ</t>
    </rPh>
    <phoneticPr fontId="3"/>
  </si>
  <si>
    <t>K216(旧中山道)</t>
    <phoneticPr fontId="2"/>
  </si>
  <si>
    <t>変十</t>
    <rPh sb="0" eb="2">
      <t>ヘンジュウ</t>
    </rPh>
    <phoneticPr fontId="2"/>
  </si>
  <si>
    <t>直進</t>
    <rPh sb="0" eb="2">
      <t>チョクシン</t>
    </rPh>
    <phoneticPr fontId="2"/>
  </si>
  <si>
    <t>ミニストップを右手に直進。信号ナシ、横断注意。右手に横断歩道あり。</t>
    <rPh sb="23" eb="25">
      <t>ミギテ</t>
    </rPh>
    <rPh sb="26" eb="30">
      <t>オウダンホドウ</t>
    </rPh>
    <phoneticPr fontId="2"/>
  </si>
  <si>
    <t>「とまれ」、右手の梅谷川を渡る。</t>
    <rPh sb="6" eb="8">
      <t>ミギテ</t>
    </rPh>
    <rPh sb="9" eb="12">
      <t>ウメタニガワ</t>
    </rPh>
    <rPh sb="13" eb="14">
      <t>ワタ</t>
    </rPh>
    <phoneticPr fontId="2"/>
  </si>
  <si>
    <t>市道(旧中山道)</t>
    <rPh sb="0" eb="2">
      <t>シドウ</t>
    </rPh>
    <phoneticPr fontId="2"/>
  </si>
  <si>
    <t>K228&gt;市道(旧中山道)</t>
    <rPh sb="5" eb="7">
      <t>シドウ</t>
    </rPh>
    <phoneticPr fontId="2"/>
  </si>
  <si>
    <t>白看板「←R21、→岩手」</t>
    <rPh sb="0" eb="1">
      <t>シロ</t>
    </rPh>
    <rPh sb="1" eb="3">
      <t>カンバン</t>
    </rPh>
    <rPh sb="10" eb="12">
      <t>イワテ</t>
    </rPh>
    <phoneticPr fontId="2"/>
  </si>
  <si>
    <t>白看板「←大垣、→関ケ原」</t>
    <rPh sb="0" eb="1">
      <t>シロ</t>
    </rPh>
    <rPh sb="1" eb="3">
      <t>カンバン</t>
    </rPh>
    <rPh sb="5" eb="7">
      <t>オオガキ</t>
    </rPh>
    <rPh sb="9" eb="12">
      <t>セキガハラ</t>
    </rPh>
    <phoneticPr fontId="2"/>
  </si>
  <si>
    <t>日守西S</t>
    <rPh sb="0" eb="2">
      <t>ヒモリ</t>
    </rPh>
    <rPh sb="2" eb="3">
      <t>ニシ</t>
    </rPh>
    <phoneticPr fontId="2"/>
  </si>
  <si>
    <t>西円寺S</t>
    <rPh sb="0" eb="1">
      <t>ニシ</t>
    </rPh>
    <rPh sb="1" eb="2">
      <t>エン</t>
    </rPh>
    <rPh sb="2" eb="3">
      <t>テラ</t>
    </rPh>
    <phoneticPr fontId="2"/>
  </si>
  <si>
    <t>R21</t>
  </si>
  <si>
    <t>R8</t>
  </si>
  <si>
    <t>青看板「↖大津 彦根、→敦賀 長浜」</t>
    <rPh sb="0" eb="1">
      <t>アオ</t>
    </rPh>
    <rPh sb="1" eb="3">
      <t>カンバン</t>
    </rPh>
    <rPh sb="5" eb="7">
      <t>オオツ</t>
    </rPh>
    <rPh sb="8" eb="10">
      <t>ヒコネ</t>
    </rPh>
    <rPh sb="12" eb="14">
      <t>ツルガ</t>
    </rPh>
    <rPh sb="15" eb="17">
      <t>ナガハマ</t>
    </rPh>
    <phoneticPr fontId="2"/>
  </si>
  <si>
    <t>右奥 台湾料理 盛華。岐阜県側は路肩が狭いため走行注意。</t>
    <rPh sb="0" eb="1">
      <t>ミギ</t>
    </rPh>
    <rPh sb="1" eb="2">
      <t>オク</t>
    </rPh>
    <rPh sb="3" eb="5">
      <t>タイワン</t>
    </rPh>
    <rPh sb="5" eb="7">
      <t>リョウリ</t>
    </rPh>
    <rPh sb="8" eb="9">
      <t>モリ</t>
    </rPh>
    <rPh sb="9" eb="10">
      <t>ハナ</t>
    </rPh>
    <rPh sb="11" eb="14">
      <t>ギフケン</t>
    </rPh>
    <rPh sb="14" eb="15">
      <t>ガワ</t>
    </rPh>
    <rPh sb="16" eb="18">
      <t>ロカタ</t>
    </rPh>
    <rPh sb="19" eb="20">
      <t>セマ</t>
    </rPh>
    <rPh sb="23" eb="25">
      <t>ソウコウ</t>
    </rPh>
    <rPh sb="25" eb="27">
      <t>チュウイ</t>
    </rPh>
    <phoneticPr fontId="2"/>
  </si>
  <si>
    <t>梅ヶ原S</t>
    <rPh sb="0" eb="3">
      <t>ウメガハラ</t>
    </rPh>
    <phoneticPr fontId="2"/>
  </si>
  <si>
    <t>この先、彦根城内を走行。</t>
    <rPh sb="2" eb="3">
      <t>サキ</t>
    </rPh>
    <rPh sb="4" eb="6">
      <t>ヒコネ</t>
    </rPh>
    <rPh sb="6" eb="7">
      <t>シロ</t>
    </rPh>
    <rPh sb="7" eb="8">
      <t>ナイ</t>
    </rPh>
    <rPh sb="9" eb="11">
      <t>ソウコウ</t>
    </rPh>
    <phoneticPr fontId="2"/>
  </si>
  <si>
    <t>彦根東高校を左手に進む。</t>
    <rPh sb="0" eb="2">
      <t>ヒコネ</t>
    </rPh>
    <rPh sb="2" eb="5">
      <t>ヒガシコウコウ</t>
    </rPh>
    <rPh sb="6" eb="8">
      <t>ヒダリテ</t>
    </rPh>
    <rPh sb="9" eb="10">
      <t>スス</t>
    </rPh>
    <phoneticPr fontId="2"/>
  </si>
  <si>
    <t>青看板「←、↑近江八幡 東近江、→湖岸道路」、右手前「関西みらい銀行」</t>
    <rPh sb="0" eb="3">
      <t>アオカンバン</t>
    </rPh>
    <rPh sb="7" eb="11">
      <t>オウミハチマン</t>
    </rPh>
    <rPh sb="12" eb="15">
      <t>ヒガシオウミ</t>
    </rPh>
    <rPh sb="17" eb="21">
      <t>コガンドウロ</t>
    </rPh>
    <rPh sb="23" eb="26">
      <t>ミギテマエ</t>
    </rPh>
    <rPh sb="27" eb="29">
      <t>カンサイ</t>
    </rPh>
    <rPh sb="32" eb="34">
      <t>ギンコウ</t>
    </rPh>
    <phoneticPr fontId="2"/>
  </si>
  <si>
    <t>本町2丁目S</t>
    <rPh sb="0" eb="2">
      <t>ホンマチ</t>
    </rPh>
    <rPh sb="3" eb="5">
      <t>チョウメ</t>
    </rPh>
    <phoneticPr fontId="2"/>
  </si>
  <si>
    <t>本町1丁目S</t>
    <rPh sb="0" eb="2">
      <t>ホンマチ</t>
    </rPh>
    <rPh sb="3" eb="5">
      <t>チョウメ</t>
    </rPh>
    <phoneticPr fontId="2"/>
  </si>
  <si>
    <t>K518&gt;市道</t>
    <rPh sb="5" eb="7">
      <t>シドウ</t>
    </rPh>
    <phoneticPr fontId="2"/>
  </si>
  <si>
    <t>K2</t>
    <phoneticPr fontId="2"/>
  </si>
  <si>
    <t>日夏町島S</t>
    <rPh sb="0" eb="1">
      <t>ヒ</t>
    </rPh>
    <rPh sb="1" eb="2">
      <t>ナツ</t>
    </rPh>
    <rPh sb="2" eb="3">
      <t>マチ</t>
    </rPh>
    <rPh sb="3" eb="4">
      <t>シマ</t>
    </rPh>
    <phoneticPr fontId="2"/>
  </si>
  <si>
    <t>青看板「←R8、↑近江八幡、→」</t>
    <rPh sb="0" eb="3">
      <t>アオカンバン</t>
    </rPh>
    <rPh sb="9" eb="13">
      <t>オウミハチマン</t>
    </rPh>
    <phoneticPr fontId="2"/>
  </si>
  <si>
    <t>日夏町中沢S</t>
    <rPh sb="0" eb="1">
      <t>ヒ</t>
    </rPh>
    <rPh sb="1" eb="2">
      <t>ナツ</t>
    </rPh>
    <rPh sb="2" eb="3">
      <t>マチ</t>
    </rPh>
    <rPh sb="3" eb="4">
      <t>ナカ</t>
    </rPh>
    <rPh sb="4" eb="5">
      <t>ザワ</t>
    </rPh>
    <phoneticPr fontId="2"/>
  </si>
  <si>
    <t>白看板「↑子どもセンター、荒神山自然の家、荒神山」</t>
    <rPh sb="0" eb="3">
      <t>シロカンバン</t>
    </rPh>
    <rPh sb="5" eb="6">
      <t>コ</t>
    </rPh>
    <rPh sb="13" eb="16">
      <t>コウジンヤマ</t>
    </rPh>
    <rPh sb="16" eb="18">
      <t>シゼン</t>
    </rPh>
    <rPh sb="19" eb="20">
      <t>イエ</t>
    </rPh>
    <rPh sb="21" eb="24">
      <t>コウジンヤマ</t>
    </rPh>
    <phoneticPr fontId="2"/>
  </si>
  <si>
    <t>賀田山町西S</t>
    <rPh sb="0" eb="1">
      <t>ガ</t>
    </rPh>
    <rPh sb="1" eb="2">
      <t>タ</t>
    </rPh>
    <rPh sb="2" eb="3">
      <t>ヤマ</t>
    </rPh>
    <rPh sb="3" eb="4">
      <t>マチ</t>
    </rPh>
    <rPh sb="4" eb="5">
      <t>ニシ</t>
    </rPh>
    <phoneticPr fontId="2"/>
  </si>
  <si>
    <t>青看板「←R8、→近江八幡 東近江」</t>
    <rPh sb="0" eb="3">
      <t>アオカンバン</t>
    </rPh>
    <rPh sb="9" eb="13">
      <t>オウミハチマン</t>
    </rPh>
    <rPh sb="14" eb="17">
      <t>ヒガシオウミ</t>
    </rPh>
    <phoneticPr fontId="2"/>
  </si>
  <si>
    <t>右側
(直進)</t>
    <rPh sb="0" eb="2">
      <t>ミギガワ</t>
    </rPh>
    <rPh sb="4" eb="6">
      <t>チョクシン</t>
    </rPh>
    <phoneticPr fontId="2"/>
  </si>
  <si>
    <t>左側
(直進)</t>
    <rPh sb="0" eb="2">
      <t>ヒダリガワ</t>
    </rPh>
    <rPh sb="4" eb="6">
      <t>チョクシン</t>
    </rPh>
    <phoneticPr fontId="2"/>
  </si>
  <si>
    <t>FINISH-B : セブンイレブン
　　　　　　　　　　　　　安土常楽寺店</t>
    <rPh sb="32" eb="34">
      <t>アヅチ</t>
    </rPh>
    <rPh sb="34" eb="36">
      <t>ジョウラク</t>
    </rPh>
    <rPh sb="36" eb="37">
      <t>ジ</t>
    </rPh>
    <rPh sb="37" eb="38">
      <t>ミセ</t>
    </rPh>
    <phoneticPr fontId="2"/>
  </si>
  <si>
    <t>FINISH-A : ローソン
　　　　　　　　　　　　　安土下豊浦店</t>
    <rPh sb="29" eb="31">
      <t>アヅチ</t>
    </rPh>
    <rPh sb="31" eb="32">
      <t>シタ</t>
    </rPh>
    <rPh sb="32" eb="34">
      <t>トヨウラ</t>
    </rPh>
    <rPh sb="34" eb="35">
      <t>ミセ</t>
    </rPh>
    <phoneticPr fontId="2"/>
  </si>
  <si>
    <t>|</t>
    <phoneticPr fontId="2"/>
  </si>
  <si>
    <t>中村町西S</t>
    <rPh sb="0" eb="3">
      <t>ナカムラマチ</t>
    </rPh>
    <rPh sb="3" eb="4">
      <t>ニシ</t>
    </rPh>
    <phoneticPr fontId="2"/>
  </si>
  <si>
    <t>FINISH受付 Nビル3階</t>
    <rPh sb="6" eb="8">
      <t>ウケツケ</t>
    </rPh>
    <rPh sb="13" eb="14">
      <t>カイ</t>
    </rPh>
    <phoneticPr fontId="2"/>
  </si>
  <si>
    <t>右側</t>
    <rPh sb="0" eb="2">
      <t>ミギガワ</t>
    </rPh>
    <phoneticPr fontId="2"/>
  </si>
  <si>
    <t>右奥 ミサワホーム、右奥にCOCO'sがある信号は行き過ぎ。</t>
    <rPh sb="0" eb="2">
      <t>ミギオク</t>
    </rPh>
    <rPh sb="10" eb="12">
      <t>ミギオク</t>
    </rPh>
    <rPh sb="22" eb="24">
      <t>シンゴウ</t>
    </rPh>
    <rPh sb="25" eb="26">
      <t>イ</t>
    </rPh>
    <rPh sb="27" eb="28">
      <t>ス</t>
    </rPh>
    <phoneticPr fontId="2"/>
  </si>
  <si>
    <t>R156へ戻る。</t>
    <rPh sb="5" eb="6">
      <t>モド</t>
    </rPh>
    <phoneticPr fontId="2"/>
  </si>
  <si>
    <t>この先隘路。</t>
    <rPh sb="2" eb="3">
      <t>サキ</t>
    </rPh>
    <rPh sb="3" eb="5">
      <t>アイロ</t>
    </rPh>
    <phoneticPr fontId="2"/>
  </si>
  <si>
    <t>青看板「←、↗高畑」。橋を渡って林へ進む。この先、隘路、落石注意。</t>
    <rPh sb="0" eb="3">
      <t>アオカンバン</t>
    </rPh>
    <rPh sb="7" eb="9">
      <t>タカハタ</t>
    </rPh>
    <rPh sb="11" eb="12">
      <t>ハシ</t>
    </rPh>
    <rPh sb="13" eb="14">
      <t>ワタ</t>
    </rPh>
    <rPh sb="16" eb="17">
      <t>ハヤシ</t>
    </rPh>
    <rPh sb="18" eb="19">
      <t>スス</t>
    </rPh>
    <rPh sb="23" eb="24">
      <t>サキ</t>
    </rPh>
    <rPh sb="25" eb="27">
      <t>アイロ</t>
    </rPh>
    <rPh sb="28" eb="30">
      <t>ラクセキ</t>
    </rPh>
    <rPh sb="30" eb="32">
      <t>チュウイ</t>
    </rPh>
    <phoneticPr fontId="2"/>
  </si>
  <si>
    <r>
      <t>左折して立花トンネルを通過。</t>
    </r>
    <r>
      <rPr>
        <b/>
        <u/>
        <sz val="9"/>
        <rFont val="ＭＳ Ｐゴシック"/>
        <family val="3"/>
        <charset val="128"/>
        <scheme val="minor"/>
      </rPr>
      <t>必ず尾灯を点灯</t>
    </r>
    <r>
      <rPr>
        <sz val="9"/>
        <rFont val="ＭＳ Ｐゴシック"/>
        <family val="3"/>
        <charset val="128"/>
        <scheme val="minor"/>
      </rPr>
      <t>する。この先通行量が多いので通行注意。　※本当は旧道を通したかったのですが、昼間は工事中のため国道を行きます。十分に気を付けて走って下さい。</t>
    </r>
    <rPh sb="0" eb="2">
      <t>サセツ</t>
    </rPh>
    <rPh sb="4" eb="6">
      <t>タチバナ</t>
    </rPh>
    <rPh sb="11" eb="13">
      <t>ツウカ</t>
    </rPh>
    <rPh sb="14" eb="15">
      <t>カナラ</t>
    </rPh>
    <rPh sb="16" eb="18">
      <t>ビトウ</t>
    </rPh>
    <rPh sb="19" eb="21">
      <t>テントウ</t>
    </rPh>
    <rPh sb="26" eb="27">
      <t>サキ</t>
    </rPh>
    <rPh sb="27" eb="30">
      <t>ツウコウリョウ</t>
    </rPh>
    <rPh sb="31" eb="32">
      <t>オオ</t>
    </rPh>
    <rPh sb="35" eb="37">
      <t>ツウコウ</t>
    </rPh>
    <rPh sb="37" eb="39">
      <t>チュウイ</t>
    </rPh>
    <rPh sb="42" eb="44">
      <t>ホントウ</t>
    </rPh>
    <rPh sb="45" eb="47">
      <t>キュウドウ</t>
    </rPh>
    <rPh sb="48" eb="49">
      <t>トオ</t>
    </rPh>
    <rPh sb="59" eb="61">
      <t>ヒルマ</t>
    </rPh>
    <rPh sb="62" eb="64">
      <t>コウジ</t>
    </rPh>
    <rPh sb="64" eb="65">
      <t>チュウ</t>
    </rPh>
    <rPh sb="68" eb="70">
      <t>コクドウ</t>
    </rPh>
    <rPh sb="71" eb="72">
      <t>イ</t>
    </rPh>
    <rPh sb="76" eb="78">
      <t>ジュウブン</t>
    </rPh>
    <rPh sb="79" eb="80">
      <t>キ</t>
    </rPh>
    <rPh sb="81" eb="82">
      <t>ツ</t>
    </rPh>
    <rPh sb="84" eb="85">
      <t>ハシ</t>
    </rPh>
    <rPh sb="87" eb="88">
      <t>クダ</t>
    </rPh>
    <phoneticPr fontId="2"/>
  </si>
  <si>
    <t>Photo Control-2 美濃長瀬郵便局
(長瀬S)</t>
    <rPh sb="25" eb="27">
      <t>ナガセ</t>
    </rPh>
    <phoneticPr fontId="2"/>
  </si>
  <si>
    <t>Photo Control-1 美濃長瀬郵便局
(長瀬S)</t>
    <rPh sb="25" eb="27">
      <t>ナガセ</t>
    </rPh>
    <phoneticPr fontId="2"/>
  </si>
  <si>
    <t>OPEN 18:08、CLOSE 5/16 9:00
どちらかのお店でレシートを取得。打刻時間をブルベカードに記入。この打刻時間をフィニッシュ時間とする。レシートを取得せず、直接受付に来た場合は受け付けないので、必ず取得すること。</t>
    <rPh sb="33" eb="34">
      <t>ミセ</t>
    </rPh>
    <rPh sb="40" eb="42">
      <t>シュトク</t>
    </rPh>
    <rPh sb="43" eb="47">
      <t>ダコクジカン</t>
    </rPh>
    <rPh sb="55" eb="57">
      <t>キニュウ</t>
    </rPh>
    <rPh sb="60" eb="62">
      <t>ダコク</t>
    </rPh>
    <rPh sb="62" eb="64">
      <t>ジカン</t>
    </rPh>
    <rPh sb="71" eb="73">
      <t>ジカン</t>
    </rPh>
    <rPh sb="82" eb="84">
      <t>シュトク</t>
    </rPh>
    <rPh sb="87" eb="89">
      <t>チョクセツ</t>
    </rPh>
    <rPh sb="89" eb="91">
      <t>ウケツケ</t>
    </rPh>
    <rPh sb="92" eb="93">
      <t>ク</t>
    </rPh>
    <rPh sb="94" eb="96">
      <t>バアイ</t>
    </rPh>
    <rPh sb="97" eb="98">
      <t>ウ</t>
    </rPh>
    <rPh sb="99" eb="100">
      <t>ツ</t>
    </rPh>
    <rPh sb="106" eb="107">
      <t>カナラ</t>
    </rPh>
    <rPh sb="108" eb="110">
      <t>シュトク</t>
    </rPh>
    <phoneticPr fontId="2"/>
  </si>
  <si>
    <t>OPEN 21:00 、CLOSE 12:00 
なごみ接骨院が目印。軒下駐車場の右側2台分に駐輪し、ブルベカードへ必要事項を全て記入してから3階の受付へ提出すること。</t>
    <rPh sb="28" eb="31">
      <t>セッコツイン</t>
    </rPh>
    <rPh sb="32" eb="34">
      <t>メジルシ</t>
    </rPh>
    <rPh sb="35" eb="37">
      <t>ノキシタ</t>
    </rPh>
    <rPh sb="37" eb="40">
      <t>チュウシャジョウ</t>
    </rPh>
    <rPh sb="41" eb="43">
      <t>ミギガワ</t>
    </rPh>
    <rPh sb="44" eb="46">
      <t>ダイブン</t>
    </rPh>
    <rPh sb="47" eb="49">
      <t>チュウリン</t>
    </rPh>
    <rPh sb="58" eb="62">
      <t>ヒツヨウジコウ</t>
    </rPh>
    <rPh sb="63" eb="64">
      <t>スベ</t>
    </rPh>
    <rPh sb="65" eb="67">
      <t>キニュウ</t>
    </rPh>
    <rPh sb="72" eb="73">
      <t>カイ</t>
    </rPh>
    <rPh sb="74" eb="76">
      <t>ウケツケ</t>
    </rPh>
    <rPh sb="77" eb="79">
      <t>テイシュツ</t>
    </rPh>
    <phoneticPr fontId="2"/>
  </si>
  <si>
    <t>2021BRM515近畿400km近江八幡</t>
    <rPh sb="10" eb="12">
      <t>キンキ</t>
    </rPh>
    <rPh sb="17" eb="21">
      <t>オウミハチマン</t>
    </rPh>
    <phoneticPr fontId="3"/>
  </si>
  <si>
    <t>2021/5/15  6：00スタート　日出4:53　日没:18:54</t>
    <phoneticPr fontId="3"/>
  </si>
  <si>
    <t>花粉は止んでいる杉林。</t>
    <rPh sb="0" eb="2">
      <t>カフン</t>
    </rPh>
    <rPh sb="3" eb="4">
      <t>ヤ</t>
    </rPh>
    <rPh sb="8" eb="10">
      <t>スギバヤシ</t>
    </rPh>
    <phoneticPr fontId="2"/>
  </si>
  <si>
    <t>彦根の京町通まで来るとフィニッシュまであと少し。</t>
    <rPh sb="0" eb="2">
      <t>ヒコネ</t>
    </rPh>
    <rPh sb="3" eb="6">
      <t>キョウマチドオリ</t>
    </rPh>
    <rPh sb="8" eb="9">
      <t>ク</t>
    </rPh>
    <rPh sb="21" eb="22">
      <t>スコ</t>
    </rPh>
    <phoneticPr fontId="2"/>
  </si>
  <si>
    <t xml:space="preserve">#43、73Photo Control </t>
    <phoneticPr fontId="2"/>
  </si>
  <si>
    <t>美濃長瀬郵便局</t>
    <phoneticPr fontId="2"/>
  </si>
  <si>
    <t>#55 PC1 JR高山駅</t>
    <phoneticPr fontId="2"/>
  </si>
  <si>
    <t>#41 目印の電柱看板</t>
    <rPh sb="4" eb="6">
      <t>メジルシ</t>
    </rPh>
    <rPh sb="7" eb="11">
      <t>デンチュウカンバン</t>
    </rPh>
    <phoneticPr fontId="2"/>
  </si>
  <si>
    <t>正面にJAグリーン近江、左手前に小学校</t>
    <rPh sb="0" eb="2">
      <t>ショウメン</t>
    </rPh>
    <rPh sb="9" eb="11">
      <t>オウミ</t>
    </rPh>
    <rPh sb="12" eb="13">
      <t>ヒダリ</t>
    </rPh>
    <rPh sb="13" eb="15">
      <t>テマエ</t>
    </rPh>
    <rPh sb="16" eb="19">
      <t>ショウガッコウ</t>
    </rPh>
    <phoneticPr fontId="2"/>
  </si>
  <si>
    <t>青看板「←敦賀↑東近江市街、大津→」。この先、交通量が多いので注意</t>
    <rPh sb="0" eb="1">
      <t>アオ</t>
    </rPh>
    <rPh sb="1" eb="3">
      <t>カンバン</t>
    </rPh>
    <rPh sb="5" eb="7">
      <t>ツルガ</t>
    </rPh>
    <rPh sb="8" eb="9">
      <t>ヒガシ</t>
    </rPh>
    <rPh sb="9" eb="11">
      <t>オウミ</t>
    </rPh>
    <rPh sb="11" eb="13">
      <t>シガイ</t>
    </rPh>
    <rPh sb="14" eb="16">
      <t>オオツ</t>
    </rPh>
    <rPh sb="21" eb="22">
      <t>サキ</t>
    </rPh>
    <rPh sb="23" eb="25">
      <t>コウツウ</t>
    </rPh>
    <rPh sb="25" eb="26">
      <t>リョウ</t>
    </rPh>
    <rPh sb="27" eb="28">
      <t>オオ</t>
    </rPh>
    <rPh sb="31" eb="33">
      <t>チュウイ</t>
    </rPh>
    <phoneticPr fontId="2"/>
  </si>
  <si>
    <t>左手にUCCの巨大コーヒーカップ。記念写真をどうぞ。</t>
    <rPh sb="0" eb="1">
      <t>ヒダリ</t>
    </rPh>
    <rPh sb="1" eb="2">
      <t>テ</t>
    </rPh>
    <rPh sb="7" eb="9">
      <t>キョダイ</t>
    </rPh>
    <rPh sb="17" eb="19">
      <t>キネン</t>
    </rPh>
    <rPh sb="19" eb="21">
      <t>シャシン</t>
    </rPh>
    <phoneticPr fontId="2"/>
  </si>
  <si>
    <t>市道&gt;K28&gt;市道&gt;K220&gt;市道&gt;K542&gt;市道(旧中山道)&gt;K239</t>
    <rPh sb="0" eb="2">
      <t>シドウ</t>
    </rPh>
    <rPh sb="7" eb="9">
      <t>シドウ</t>
    </rPh>
    <rPh sb="15" eb="17">
      <t>シドウ</t>
    </rPh>
    <rPh sb="23" eb="25">
      <t>シドウ</t>
    </rPh>
    <phoneticPr fontId="2"/>
  </si>
  <si>
    <t>左手前 自販機、左奥「消火栓の株式会社 北川鉄工所」、右手前 魚成</t>
    <rPh sb="0" eb="2">
      <t>ヒダリテ</t>
    </rPh>
    <rPh sb="2" eb="3">
      <t>マエ</t>
    </rPh>
    <rPh sb="4" eb="7">
      <t>ジハンキ</t>
    </rPh>
    <rPh sb="8" eb="9">
      <t>ヒダリ</t>
    </rPh>
    <rPh sb="9" eb="10">
      <t>オク</t>
    </rPh>
    <rPh sb="11" eb="14">
      <t>ショウカセン</t>
    </rPh>
    <rPh sb="15" eb="19">
      <t>カブシキガイシャ</t>
    </rPh>
    <rPh sb="20" eb="22">
      <t>キタガワ</t>
    </rPh>
    <rPh sb="22" eb="25">
      <t>テッコウジョ</t>
    </rPh>
    <rPh sb="27" eb="30">
      <t>ミギテマエ</t>
    </rPh>
    <rPh sb="31" eb="32">
      <t>ウオ</t>
    </rPh>
    <rPh sb="32" eb="33">
      <t>ナリ</t>
    </rPh>
    <phoneticPr fontId="2"/>
  </si>
  <si>
    <t>トンネルを抜け、最初の十字路。</t>
    <rPh sb="5" eb="6">
      <t>ヌ</t>
    </rPh>
    <rPh sb="8" eb="10">
      <t>サイショ</t>
    </rPh>
    <rPh sb="11" eb="14">
      <t>ジュウジロ</t>
    </rPh>
    <phoneticPr fontId="2"/>
  </si>
  <si>
    <t>大高Sの後の├路を右折。このあとゆったりとした下り。</t>
    <rPh sb="0" eb="2">
      <t>オオダカ</t>
    </rPh>
    <rPh sb="4" eb="5">
      <t>ノチ</t>
    </rPh>
    <rPh sb="7" eb="8">
      <t>ロ</t>
    </rPh>
    <rPh sb="9" eb="11">
      <t>ウセツ</t>
    </rPh>
    <rPh sb="23" eb="24">
      <t>クダ</t>
    </rPh>
    <phoneticPr fontId="2"/>
  </si>
  <si>
    <t>青看板「←岐阜 池田、↑大垣、→垂井駅」、白看板「←池田温泉」
この先、トンネルあり。必ず尾灯点灯。広い歩道の活用を推奨。</t>
    <rPh sb="0" eb="3">
      <t>アオカンバン</t>
    </rPh>
    <rPh sb="5" eb="7">
      <t>ギフ</t>
    </rPh>
    <rPh sb="8" eb="10">
      <t>イケダ</t>
    </rPh>
    <rPh sb="12" eb="14">
      <t>オオガキ</t>
    </rPh>
    <rPh sb="16" eb="18">
      <t>タルイ</t>
    </rPh>
    <rPh sb="18" eb="19">
      <t>エキ</t>
    </rPh>
    <rPh sb="21" eb="24">
      <t>シロカンバン</t>
    </rPh>
    <rPh sb="26" eb="28">
      <t>イケダ</t>
    </rPh>
    <rPh sb="28" eb="30">
      <t>オンセン</t>
    </rPh>
    <rPh sb="34" eb="35">
      <t>サキ</t>
    </rPh>
    <rPh sb="43" eb="44">
      <t>カナラ</t>
    </rPh>
    <rPh sb="45" eb="49">
      <t>ビトウテントウ</t>
    </rPh>
    <rPh sb="50" eb="51">
      <t>ヒロ</t>
    </rPh>
    <rPh sb="52" eb="54">
      <t>ホドウ</t>
    </rPh>
    <rPh sb="55" eb="57">
      <t>カツヨウ</t>
    </rPh>
    <rPh sb="58" eb="60">
      <t>スイショウ</t>
    </rPh>
    <phoneticPr fontId="2"/>
  </si>
  <si>
    <t>リバーサイド大橋南S</t>
    <rPh sb="6" eb="8">
      <t>オオハシ</t>
    </rPh>
    <rPh sb="8" eb="9">
      <t>ミナミ</t>
    </rPh>
    <phoneticPr fontId="2"/>
  </si>
  <si>
    <t>左奥の電柱に青看板「Siz ㈱シズテック ← 池尻」※P.2に写真あり</t>
    <rPh sb="0" eb="2">
      <t>ヒダリオク</t>
    </rPh>
    <rPh sb="3" eb="5">
      <t>デンチュウ</t>
    </rPh>
    <rPh sb="6" eb="9">
      <t>アオカンバン</t>
    </rPh>
    <rPh sb="23" eb="25">
      <t>イケジリ</t>
    </rPh>
    <rPh sb="31" eb="33">
      <t>シャシン</t>
    </rPh>
    <phoneticPr fontId="2"/>
  </si>
  <si>
    <t>左手前 立派な門を持つ日本家屋、右手 JA。下田橋を渡らず左折。</t>
    <rPh sb="0" eb="3">
      <t>ヒダリテマエ</t>
    </rPh>
    <rPh sb="4" eb="6">
      <t>リッパ</t>
    </rPh>
    <rPh sb="7" eb="8">
      <t>モン</t>
    </rPh>
    <rPh sb="9" eb="10">
      <t>モ</t>
    </rPh>
    <rPh sb="11" eb="15">
      <t>ニホンカオク</t>
    </rPh>
    <rPh sb="16" eb="17">
      <t>ミギ</t>
    </rPh>
    <rPh sb="17" eb="18">
      <t>テ</t>
    </rPh>
    <rPh sb="22" eb="25">
      <t>シモダバシ</t>
    </rPh>
    <rPh sb="26" eb="27">
      <t>ワタ</t>
    </rPh>
    <rPh sb="29" eb="31">
      <t>サセツ</t>
    </rPh>
    <phoneticPr fontId="2"/>
  </si>
  <si>
    <t>K327</t>
    <phoneticPr fontId="2"/>
  </si>
  <si>
    <t>十</t>
    <rPh sb="0" eb="1">
      <t>ジュウ</t>
    </rPh>
    <phoneticPr fontId="2"/>
  </si>
  <si>
    <t>S</t>
    <phoneticPr fontId="2"/>
  </si>
  <si>
    <t>郡上八幡駅南S</t>
    <rPh sb="0" eb="2">
      <t>グジョウ</t>
    </rPh>
    <rPh sb="2" eb="5">
      <t>ハチマンエキ</t>
    </rPh>
    <rPh sb="5" eb="6">
      <t>ミナミ</t>
    </rPh>
    <phoneticPr fontId="2"/>
  </si>
  <si>
    <t>右折</t>
    <rPh sb="0" eb="2">
      <t>ウセツ</t>
    </rPh>
    <phoneticPr fontId="2"/>
  </si>
  <si>
    <t>白看板「→国土交通省 八幡維持出張所」</t>
    <rPh sb="0" eb="3">
      <t>シロカンバン</t>
    </rPh>
    <rPh sb="5" eb="10">
      <t>コクドコウツウショウ</t>
    </rPh>
    <rPh sb="11" eb="13">
      <t>ハチマン</t>
    </rPh>
    <rPh sb="13" eb="15">
      <t>イジ</t>
    </rPh>
    <rPh sb="15" eb="18">
      <t>シュッチョウジョ</t>
    </rPh>
    <phoneticPr fontId="2"/>
  </si>
  <si>
    <t>直進は工事中で通行止め予定。
※通行可能な場合は1.8km直進してR472へ右折で合流しても可。</t>
    <rPh sb="0" eb="2">
      <t>チョクシン</t>
    </rPh>
    <rPh sb="3" eb="6">
      <t>コウジチュウ</t>
    </rPh>
    <rPh sb="7" eb="10">
      <t>ツウコウド</t>
    </rPh>
    <rPh sb="11" eb="13">
      <t>ヨテイ</t>
    </rPh>
    <rPh sb="16" eb="20">
      <t>ツウコウカノウ</t>
    </rPh>
    <rPh sb="21" eb="23">
      <t>バアイ</t>
    </rPh>
    <rPh sb="29" eb="31">
      <t>チョクシン</t>
    </rPh>
    <rPh sb="38" eb="40">
      <t>ウセツ</t>
    </rPh>
    <rPh sb="41" eb="43">
      <t>ゴウリュウ</t>
    </rPh>
    <rPh sb="46" eb="47">
      <t>カ</t>
    </rPh>
    <phoneticPr fontId="2"/>
  </si>
  <si>
    <t>青看板「←郡上八幡駅、↑岐阜、→白鳥 郡上八幡IC」
右奥に吉野家とローソン。</t>
    <rPh sb="0" eb="3">
      <t>アオカンバン</t>
    </rPh>
    <rPh sb="5" eb="10">
      <t>グジョウハチマンエキ</t>
    </rPh>
    <rPh sb="12" eb="14">
      <t>ギフ</t>
    </rPh>
    <rPh sb="16" eb="18">
      <t>シロトリ</t>
    </rPh>
    <rPh sb="19" eb="23">
      <t>グジョウハチマン</t>
    </rPh>
    <rPh sb="27" eb="29">
      <t>ミギオク</t>
    </rPh>
    <rPh sb="30" eb="33">
      <t>ヨシノヤ</t>
    </rPh>
    <phoneticPr fontId="2"/>
  </si>
  <si>
    <t>左奥 ㈱郡上合板 ㈱アーノルド。郡上八幡駅南Sと橋を渡った先で左折。
この先、隘路、落石注意。暗黒空間が続くので気持ちを強く持つこと。</t>
    <rPh sb="0" eb="2">
      <t>ヒダリオク</t>
    </rPh>
    <rPh sb="4" eb="6">
      <t>グジョウ</t>
    </rPh>
    <rPh sb="6" eb="8">
      <t>ゴウハン</t>
    </rPh>
    <rPh sb="16" eb="20">
      <t>グジョウハチマン</t>
    </rPh>
    <rPh sb="20" eb="21">
      <t>エキ</t>
    </rPh>
    <rPh sb="21" eb="22">
      <t>ミナミ</t>
    </rPh>
    <rPh sb="24" eb="25">
      <t>ハシ</t>
    </rPh>
    <rPh sb="26" eb="27">
      <t>ワタ</t>
    </rPh>
    <rPh sb="29" eb="30">
      <t>サキ</t>
    </rPh>
    <rPh sb="31" eb="33">
      <t>サセツ</t>
    </rPh>
    <rPh sb="37" eb="38">
      <t>サキ</t>
    </rPh>
    <rPh sb="39" eb="41">
      <t>アイロ</t>
    </rPh>
    <rPh sb="42" eb="44">
      <t>ラクセキ</t>
    </rPh>
    <rPh sb="44" eb="46">
      <t>チュウイ</t>
    </rPh>
    <rPh sb="47" eb="49">
      <t>アンコク</t>
    </rPh>
    <rPh sb="49" eb="51">
      <t>クウカン</t>
    </rPh>
    <rPh sb="52" eb="53">
      <t>ツヅ</t>
    </rPh>
    <rPh sb="56" eb="58">
      <t>キモ</t>
    </rPh>
    <rPh sb="60" eb="61">
      <t>ツヨ</t>
    </rPh>
    <rPh sb="62" eb="63">
      <t>モ</t>
    </rPh>
    <phoneticPr fontId="2"/>
  </si>
  <si>
    <t>右奥にソーラーパネル。</t>
    <rPh sb="0" eb="2">
      <t>ミギオク</t>
    </rPh>
    <phoneticPr fontId="2"/>
  </si>
  <si>
    <t>青看板「←美濃・関市街方向」</t>
    <rPh sb="0" eb="3">
      <t>アオカンバン</t>
    </rPh>
    <rPh sb="5" eb="7">
      <t>ミノ</t>
    </rPh>
    <rPh sb="8" eb="9">
      <t>セキ</t>
    </rPh>
    <rPh sb="9" eb="11">
      <t>シガイ</t>
    </rPh>
    <rPh sb="11" eb="13">
      <t>ホウコウ</t>
    </rPh>
    <phoneticPr fontId="2"/>
  </si>
  <si>
    <t>青看板「←関、↑岐阜市街、→山県」</t>
    <rPh sb="0" eb="3">
      <t>アオカンバン</t>
    </rPh>
    <rPh sb="5" eb="6">
      <t>セキ</t>
    </rPh>
    <rPh sb="8" eb="12">
      <t>ギフシガイ</t>
    </rPh>
    <rPh sb="14" eb="16">
      <t>ヤマガタ</t>
    </rPh>
    <phoneticPr fontId="2"/>
  </si>
  <si>
    <t>青看板「←千鳥橋。↑山県、→」
この先は交通量が増えるが、広めの歩道が続くので活用を推奨。</t>
    <rPh sb="0" eb="3">
      <t>アオカンバン</t>
    </rPh>
    <rPh sb="5" eb="8">
      <t>チドリバシ</t>
    </rPh>
    <rPh sb="10" eb="12">
      <t>ヤマガタ</t>
    </rPh>
    <rPh sb="18" eb="19">
      <t>サキ</t>
    </rPh>
    <rPh sb="20" eb="23">
      <t>コウツウリョウ</t>
    </rPh>
    <rPh sb="24" eb="25">
      <t>フ</t>
    </rPh>
    <rPh sb="29" eb="30">
      <t>ヒロ</t>
    </rPh>
    <rPh sb="32" eb="34">
      <t>ホドウ</t>
    </rPh>
    <rPh sb="35" eb="36">
      <t>ツヅ</t>
    </rPh>
    <rPh sb="39" eb="41">
      <t>カツヨウ</t>
    </rPh>
    <rPh sb="42" eb="44">
      <t>スイショウ</t>
    </rPh>
    <phoneticPr fontId="2"/>
  </si>
  <si>
    <t>白看板「世界イベント村ぎふ」、左手前 ラーメン俺ん家、</t>
    <rPh sb="0" eb="3">
      <t>シロカンバン</t>
    </rPh>
    <rPh sb="4" eb="6">
      <t>セカイ</t>
    </rPh>
    <rPh sb="10" eb="11">
      <t>ムラ</t>
    </rPh>
    <rPh sb="15" eb="18">
      <t>ヒダリテマエ</t>
    </rPh>
    <rPh sb="23" eb="24">
      <t>オレ</t>
    </rPh>
    <rPh sb="25" eb="26">
      <t>イエ</t>
    </rPh>
    <phoneticPr fontId="2"/>
  </si>
  <si>
    <t>青看板「←岐阜市街 大縄場大橋、↑、→真正、北方」
右手前 トヨタ、右奥 ファミリーマート</t>
    <rPh sb="0" eb="3">
      <t>アオカンバン</t>
    </rPh>
    <rPh sb="5" eb="9">
      <t>ギフシガイ</t>
    </rPh>
    <rPh sb="10" eb="13">
      <t>オオナワバ</t>
    </rPh>
    <rPh sb="13" eb="15">
      <t>オオハシ</t>
    </rPh>
    <rPh sb="19" eb="21">
      <t>シンセイ</t>
    </rPh>
    <rPh sb="22" eb="24">
      <t>キタカタ</t>
    </rPh>
    <rPh sb="26" eb="29">
      <t>ミギテマエ</t>
    </rPh>
    <rPh sb="34" eb="36">
      <t>ミギオク</t>
    </rPh>
    <phoneticPr fontId="2"/>
  </si>
  <si>
    <t>白看板「→神戸町役場、→神戸大橋」、青看板「↑瑞穂、→大垣」。</t>
    <rPh sb="0" eb="3">
      <t>シロカンバン</t>
    </rPh>
    <rPh sb="5" eb="7">
      <t>ゴウド</t>
    </rPh>
    <rPh sb="7" eb="8">
      <t>マチ</t>
    </rPh>
    <rPh sb="8" eb="10">
      <t>ヤクバ</t>
    </rPh>
    <rPh sb="12" eb="14">
      <t>ゴウド</t>
    </rPh>
    <rPh sb="14" eb="16">
      <t>オオハシ</t>
    </rPh>
    <rPh sb="18" eb="21">
      <t>アオカンバン</t>
    </rPh>
    <rPh sb="23" eb="25">
      <t>ミズホ</t>
    </rPh>
    <rPh sb="27" eb="29">
      <t>オオガキ</t>
    </rPh>
    <phoneticPr fontId="2"/>
  </si>
  <si>
    <t>青看板「←瑞穂、↑、→大垣市街 池田、東海環状」、左手前 ミニストップ</t>
    <rPh sb="0" eb="3">
      <t>アオカンバン</t>
    </rPh>
    <rPh sb="5" eb="7">
      <t>ミズホ</t>
    </rPh>
    <rPh sb="11" eb="15">
      <t>オオガキシガイ</t>
    </rPh>
    <rPh sb="16" eb="18">
      <t>イケダ</t>
    </rPh>
    <rPh sb="19" eb="21">
      <t>トウカイ</t>
    </rPh>
    <rPh sb="21" eb="23">
      <t>カンジョウ</t>
    </rPh>
    <rPh sb="25" eb="28">
      <t>ヒダリテマエ</t>
    </rPh>
    <phoneticPr fontId="2"/>
  </si>
  <si>
    <t>青看板「←大垣市街 R21」「→揖斐川 池田」、右奥 ファミリーマート</t>
    <rPh sb="0" eb="3">
      <t>アオカンバン</t>
    </rPh>
    <rPh sb="5" eb="9">
      <t>オオガキシガイ</t>
    </rPh>
    <rPh sb="16" eb="19">
      <t>イビガワ</t>
    </rPh>
    <rPh sb="20" eb="22">
      <t>イケダ</t>
    </rPh>
    <rPh sb="24" eb="26">
      <t>ミギオク</t>
    </rPh>
    <phoneticPr fontId="2"/>
  </si>
  <si>
    <t>青看板「←大垣市街、↑R21、→」、白看板「←赤坂交番」。
この先。旧中山道 赤坂宿。</t>
    <rPh sb="0" eb="3">
      <t>アオカンバン</t>
    </rPh>
    <rPh sb="5" eb="9">
      <t>オオガキシガイ</t>
    </rPh>
    <rPh sb="18" eb="21">
      <t>シロカンバン</t>
    </rPh>
    <rPh sb="23" eb="25">
      <t>アカサカ</t>
    </rPh>
    <rPh sb="25" eb="27">
      <t>コウバン</t>
    </rPh>
    <rPh sb="32" eb="33">
      <t>サキ</t>
    </rPh>
    <rPh sb="34" eb="38">
      <t>キュウナカセンドウ</t>
    </rPh>
    <rPh sb="39" eb="42">
      <t>アカサカシュク</t>
    </rPh>
    <phoneticPr fontId="2"/>
  </si>
  <si>
    <t>今回はこういう場所ばかり走ります。</t>
    <rPh sb="0" eb="2">
      <t>コンカイ</t>
    </rPh>
    <rPh sb="7" eb="9">
      <t>バショ</t>
    </rPh>
    <rPh sb="12" eb="13">
      <t>ハシ</t>
    </rPh>
    <phoneticPr fontId="2"/>
  </si>
  <si>
    <r>
      <t>青看板「←美濃市街、|、→洞戸」
「美濃長瀬郵便局」の看板を入れて撮影。</t>
    </r>
    <r>
      <rPr>
        <b/>
        <u/>
        <sz val="9"/>
        <rFont val="ＭＳ Ｐゴシック"/>
        <family val="3"/>
        <charset val="128"/>
        <scheme val="minor"/>
      </rPr>
      <t>夜間に撮影したことを判断出来るように撮影すること</t>
    </r>
    <r>
      <rPr>
        <b/>
        <sz val="9"/>
        <rFont val="ＭＳ Ｐゴシック"/>
        <family val="3"/>
        <charset val="128"/>
        <scheme val="minor"/>
      </rPr>
      <t>。
これよりしばらくTour of JAPAN 美濃ステージのコースを走行。</t>
    </r>
    <rPh sb="5" eb="9">
      <t>ミノシガイ</t>
    </rPh>
    <rPh sb="13" eb="15">
      <t>ホラド</t>
    </rPh>
    <rPh sb="18" eb="20">
      <t>ミノ</t>
    </rPh>
    <rPh sb="20" eb="22">
      <t>ナガセ</t>
    </rPh>
    <rPh sb="22" eb="25">
      <t>ユウビンキョク</t>
    </rPh>
    <rPh sb="27" eb="29">
      <t>カンバン</t>
    </rPh>
    <rPh sb="30" eb="31">
      <t>イ</t>
    </rPh>
    <rPh sb="33" eb="35">
      <t>サツエイ</t>
    </rPh>
    <rPh sb="36" eb="38">
      <t>ヤカン</t>
    </rPh>
    <rPh sb="39" eb="41">
      <t>サツエイ</t>
    </rPh>
    <rPh sb="46" eb="48">
      <t>ハンダン</t>
    </rPh>
    <rPh sb="48" eb="50">
      <t>デキ</t>
    </rPh>
    <rPh sb="54" eb="56">
      <t>サツエイ</t>
    </rPh>
    <rPh sb="84" eb="86">
      <t>ミノ</t>
    </rPh>
    <rPh sb="95" eb="97">
      <t>ソウコウ</t>
    </rPh>
    <phoneticPr fontId="2"/>
  </si>
  <si>
    <r>
      <t>青看板「←、↑洞戸、→」、白看板「→県立陽光園」
「美濃長瀬郵便局」の看板を入れて撮影。</t>
    </r>
    <r>
      <rPr>
        <b/>
        <u/>
        <sz val="9"/>
        <rFont val="ＭＳ Ｐゴシック"/>
        <family val="3"/>
        <charset val="128"/>
        <scheme val="minor"/>
      </rPr>
      <t>昼間に撮影したことを判断出来るように撮影すること</t>
    </r>
    <r>
      <rPr>
        <b/>
        <sz val="9"/>
        <rFont val="ＭＳ Ｐゴシック"/>
        <family val="3"/>
        <charset val="128"/>
        <scheme val="minor"/>
      </rPr>
      <t>。</t>
    </r>
    <rPh sb="26" eb="28">
      <t>ミノ</t>
    </rPh>
    <rPh sb="28" eb="30">
      <t>ナガセ</t>
    </rPh>
    <rPh sb="30" eb="33">
      <t>ユウビンキョク</t>
    </rPh>
    <rPh sb="35" eb="37">
      <t>カンバン</t>
    </rPh>
    <rPh sb="38" eb="39">
      <t>イ</t>
    </rPh>
    <rPh sb="41" eb="43">
      <t>サツエイ</t>
    </rPh>
    <rPh sb="44" eb="46">
      <t>ヒルマ</t>
    </rPh>
    <rPh sb="47" eb="49">
      <t>サツエイ</t>
    </rPh>
    <rPh sb="54" eb="56">
      <t>ハンダン</t>
    </rPh>
    <rPh sb="56" eb="58">
      <t>デキ</t>
    </rPh>
    <rPh sb="62" eb="64">
      <t>サツエイ</t>
    </rPh>
    <phoneticPr fontId="2"/>
  </si>
  <si>
    <r>
      <t xml:space="preserve">OPEN 12:06、CLOSE 19:48
</t>
    </r>
    <r>
      <rPr>
        <b/>
        <u/>
        <sz val="9"/>
        <rFont val="ＭＳ Ｐゴシック"/>
        <family val="3"/>
        <charset val="128"/>
        <scheme val="minor"/>
      </rPr>
      <t>高山駅前の時計台とブルベカードのエントリー番号を1フレームに入れた写真を撮影</t>
    </r>
    <r>
      <rPr>
        <b/>
        <sz val="9"/>
        <rFont val="ＭＳ Ｐゴシック"/>
        <family val="3"/>
        <charset val="128"/>
        <scheme val="minor"/>
      </rPr>
      <t>。時計台が示す時間をブルベカードに記載してリスタート。フィニッシュ受付でスタッフに提示。</t>
    </r>
    <rPh sb="23" eb="27">
      <t>タカヤマエキマエ</t>
    </rPh>
    <rPh sb="28" eb="30">
      <t>トケイ</t>
    </rPh>
    <rPh sb="30" eb="31">
      <t>ダイ</t>
    </rPh>
    <rPh sb="44" eb="46">
      <t>バンゴウ</t>
    </rPh>
    <rPh sb="53" eb="54">
      <t>イ</t>
    </rPh>
    <rPh sb="56" eb="58">
      <t>シャシン</t>
    </rPh>
    <rPh sb="59" eb="61">
      <t>サツエイ</t>
    </rPh>
    <rPh sb="62" eb="65">
      <t>トケイダイ</t>
    </rPh>
    <rPh sb="66" eb="67">
      <t>シメ</t>
    </rPh>
    <rPh sb="68" eb="70">
      <t>ジカン</t>
    </rPh>
    <rPh sb="78" eb="80">
      <t>キサイ</t>
    </rPh>
    <rPh sb="94" eb="96">
      <t>ウケツケ</t>
    </rPh>
    <rPh sb="102" eb="104">
      <t>テイジ</t>
    </rPh>
    <phoneticPr fontId="2"/>
  </si>
  <si>
    <t>右手前 ヤンマー中央研究所。右折後、JRの線路下を進む。</t>
    <rPh sb="0" eb="3">
      <t>ミギテマエ</t>
    </rPh>
    <rPh sb="8" eb="10">
      <t>チュウオウ</t>
    </rPh>
    <rPh sb="10" eb="13">
      <t>ケンキュウジョ</t>
    </rPh>
    <rPh sb="14" eb="17">
      <t>ウセツゴ</t>
    </rPh>
    <rPh sb="21" eb="23">
      <t>センロ</t>
    </rPh>
    <rPh sb="23" eb="24">
      <t>シタ</t>
    </rPh>
    <rPh sb="25" eb="26">
      <t>スス</t>
    </rPh>
    <phoneticPr fontId="2"/>
  </si>
  <si>
    <t>右奥に茶色看板「五十子仏壇店」、右手前 ジョイフル</t>
    <rPh sb="0" eb="2">
      <t>ミギオク</t>
    </rPh>
    <rPh sb="3" eb="5">
      <t>チャイロ</t>
    </rPh>
    <rPh sb="5" eb="7">
      <t>カンバン</t>
    </rPh>
    <rPh sb="8" eb="10">
      <t>ゴジュウ</t>
    </rPh>
    <rPh sb="10" eb="11">
      <t>コ</t>
    </rPh>
    <rPh sb="11" eb="13">
      <t>ブツダン</t>
    </rPh>
    <rPh sb="13" eb="14">
      <t>テン</t>
    </rPh>
    <rPh sb="16" eb="18">
      <t>ミギテ</t>
    </rPh>
    <rPh sb="18" eb="19">
      <t>マエ</t>
    </rPh>
    <phoneticPr fontId="2"/>
  </si>
  <si>
    <t>昼夜の写真が必要</t>
    <rPh sb="0" eb="2">
      <t>チュウヤ</t>
    </rPh>
    <rPh sb="3" eb="5">
      <t>シャシン</t>
    </rPh>
    <rPh sb="6" eb="8">
      <t>ヒツヨウ</t>
    </rPh>
    <phoneticPr fontId="2"/>
  </si>
  <si>
    <t>時計台の時刻が通過時間です</t>
    <rPh sb="0" eb="3">
      <t>トケイダイ</t>
    </rPh>
    <rPh sb="4" eb="6">
      <t>ジコク</t>
    </rPh>
    <rPh sb="7" eb="11">
      <t>ツウカジカン</t>
    </rPh>
    <phoneticPr fontId="2"/>
  </si>
  <si>
    <t>右折して直後の橋を渡る ※道路を占拠しない</t>
    <rPh sb="0" eb="2">
      <t>ウセツ</t>
    </rPh>
    <rPh sb="4" eb="6">
      <t>チョクゴ</t>
    </rPh>
    <rPh sb="7" eb="8">
      <t>ハシ</t>
    </rPh>
    <rPh sb="9" eb="10">
      <t>ワタ</t>
    </rPh>
    <rPh sb="13" eb="15">
      <t>ドウロ</t>
    </rPh>
    <rPh sb="16" eb="18">
      <t>センキョ</t>
    </rPh>
    <phoneticPr fontId="2"/>
  </si>
  <si>
    <t>2021/5/15  7：00スタート　日出4:53　日没:18:54</t>
    <phoneticPr fontId="3"/>
  </si>
  <si>
    <r>
      <t xml:space="preserve">OPEN 13:06、CLOSE 20:48
</t>
    </r>
    <r>
      <rPr>
        <b/>
        <u/>
        <sz val="9"/>
        <rFont val="ＭＳ Ｐゴシック"/>
        <family val="3"/>
        <charset val="128"/>
        <scheme val="minor"/>
      </rPr>
      <t>高山駅前の時計台とブルベカードのエントリー番号を1フレームに入れた写真を撮影</t>
    </r>
    <r>
      <rPr>
        <b/>
        <sz val="9"/>
        <rFont val="ＭＳ Ｐゴシック"/>
        <family val="3"/>
        <charset val="128"/>
        <scheme val="minor"/>
      </rPr>
      <t>。時計台が示す時間をブルベカードに記載してリスタート。フィニッシュ受付でスタッフに提示。</t>
    </r>
    <rPh sb="23" eb="27">
      <t>タカヤマエキマエ</t>
    </rPh>
    <rPh sb="28" eb="30">
      <t>トケイ</t>
    </rPh>
    <rPh sb="30" eb="31">
      <t>ダイ</t>
    </rPh>
    <rPh sb="44" eb="46">
      <t>バンゴウ</t>
    </rPh>
    <rPh sb="53" eb="54">
      <t>イ</t>
    </rPh>
    <rPh sb="56" eb="58">
      <t>シャシン</t>
    </rPh>
    <rPh sb="59" eb="61">
      <t>サツエイ</t>
    </rPh>
    <rPh sb="62" eb="65">
      <t>トケイダイ</t>
    </rPh>
    <rPh sb="66" eb="67">
      <t>シメ</t>
    </rPh>
    <rPh sb="68" eb="70">
      <t>ジカン</t>
    </rPh>
    <rPh sb="78" eb="80">
      <t>キサイ</t>
    </rPh>
    <rPh sb="94" eb="96">
      <t>ウケツケ</t>
    </rPh>
    <rPh sb="102" eb="104">
      <t>テイジ</t>
    </rPh>
    <phoneticPr fontId="2"/>
  </si>
  <si>
    <t>OPEN 19:08、CLOSE 5/16 10:00
どちらかのお店でレシートを取得。打刻時間をブルベカードに記入。この打刻時間をフィニッシュ時間とする。レシートを取得せず、直接受付に来た場合は受け付けないので、必ず取得すること。</t>
    <rPh sb="34" eb="35">
      <t>ミセ</t>
    </rPh>
    <rPh sb="41" eb="43">
      <t>シュトク</t>
    </rPh>
    <rPh sb="44" eb="48">
      <t>ダコクジカン</t>
    </rPh>
    <rPh sb="56" eb="58">
      <t>キニュウ</t>
    </rPh>
    <rPh sb="61" eb="63">
      <t>ダコク</t>
    </rPh>
    <rPh sb="63" eb="65">
      <t>ジカン</t>
    </rPh>
    <rPh sb="72" eb="74">
      <t>ジカン</t>
    </rPh>
    <rPh sb="83" eb="85">
      <t>シュトク</t>
    </rPh>
    <rPh sb="88" eb="90">
      <t>チョクセツ</t>
    </rPh>
    <rPh sb="90" eb="92">
      <t>ウケツケ</t>
    </rPh>
    <rPh sb="93" eb="94">
      <t>ク</t>
    </rPh>
    <rPh sb="95" eb="97">
      <t>バアイ</t>
    </rPh>
    <rPh sb="98" eb="99">
      <t>ウ</t>
    </rPh>
    <rPh sb="100" eb="101">
      <t>ツ</t>
    </rPh>
    <rPh sb="107" eb="108">
      <t>カナラ</t>
    </rPh>
    <rPh sb="109" eb="111">
      <t>シュトク</t>
    </rPh>
    <phoneticPr fontId="2"/>
  </si>
  <si>
    <t>OPEN 20:08、CLOSE 5/16 11:00
どちらかのお店でレシートを取得。打刻時間をブルベカードに記入。この打刻時間をフィニッシュ時間とする。レシートを取得せず、直接受付に来た場合は受け付けないので、必ず取得すること。</t>
    <rPh sb="34" eb="35">
      <t>ミセ</t>
    </rPh>
    <rPh sb="41" eb="43">
      <t>シュトク</t>
    </rPh>
    <rPh sb="44" eb="48">
      <t>ダコクジカン</t>
    </rPh>
    <rPh sb="56" eb="58">
      <t>キニュウ</t>
    </rPh>
    <rPh sb="61" eb="63">
      <t>ダコク</t>
    </rPh>
    <rPh sb="63" eb="65">
      <t>ジカン</t>
    </rPh>
    <rPh sb="72" eb="74">
      <t>ジカン</t>
    </rPh>
    <rPh sb="83" eb="85">
      <t>シュトク</t>
    </rPh>
    <rPh sb="88" eb="90">
      <t>チョクセツ</t>
    </rPh>
    <rPh sb="90" eb="92">
      <t>ウケツケ</t>
    </rPh>
    <rPh sb="93" eb="94">
      <t>ク</t>
    </rPh>
    <rPh sb="95" eb="97">
      <t>バアイ</t>
    </rPh>
    <rPh sb="98" eb="99">
      <t>ウ</t>
    </rPh>
    <rPh sb="100" eb="101">
      <t>ツ</t>
    </rPh>
    <rPh sb="107" eb="108">
      <t>カナラ</t>
    </rPh>
    <rPh sb="109" eb="111">
      <t>シュトク</t>
    </rPh>
    <phoneticPr fontId="2"/>
  </si>
  <si>
    <t>2021/5/15  8：00スタート　日出4:53　日没:18:54</t>
    <phoneticPr fontId="3"/>
  </si>
  <si>
    <t>ロータリーを直進</t>
    <rPh sb="6" eb="8">
      <t>チョクシン</t>
    </rPh>
    <phoneticPr fontId="2"/>
  </si>
  <si>
    <t>方向</t>
    <rPh sb="0" eb="2">
      <t>ホウコウ</t>
    </rPh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</si>
  <si>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</si>
  <si>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</si>
  <si>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K290</t>
    <phoneticPr fontId="2"/>
  </si>
  <si>
    <t>市道</t>
    <rPh sb="0" eb="2">
      <t>シドウ</t>
    </rPh>
    <phoneticPr fontId="2"/>
  </si>
  <si>
    <t>K290</t>
    <phoneticPr fontId="2"/>
  </si>
  <si>
    <t>道路</t>
    <rPh sb="0" eb="2">
      <t>ドウロ</t>
    </rPh>
    <phoneticPr fontId="2"/>
  </si>
  <si>
    <t>十</t>
    <rPh sb="0" eb="1">
      <t>ジュウ</t>
    </rPh>
    <phoneticPr fontId="2"/>
  </si>
  <si>
    <t>T</t>
    <phoneticPr fontId="2"/>
  </si>
  <si>
    <t>├</t>
    <phoneticPr fontId="2"/>
  </si>
  <si>
    <t>形状</t>
    <rPh sb="0" eb="2">
      <t>ケイジョウ</t>
    </rPh>
    <phoneticPr fontId="2"/>
  </si>
  <si>
    <t>K93</t>
    <phoneticPr fontId="2"/>
  </si>
  <si>
    <t>K94</t>
    <phoneticPr fontId="2"/>
  </si>
  <si>
    <t>K417</t>
    <phoneticPr fontId="2"/>
  </si>
  <si>
    <t>R417</t>
    <phoneticPr fontId="2"/>
  </si>
  <si>
    <t>市道＞K234＞市道</t>
    <phoneticPr fontId="2"/>
  </si>
  <si>
    <t>K329＞市道＞K518</t>
    <phoneticPr fontId="2"/>
  </si>
  <si>
    <t>K329＞K517＞K518</t>
    <phoneticPr fontId="2"/>
  </si>
  <si>
    <t>十</t>
    <rPh sb="0" eb="1">
      <t>ジュウ</t>
    </rPh>
    <phoneticPr fontId="3"/>
  </si>
  <si>
    <t>R417</t>
    <phoneticPr fontId="2"/>
  </si>
  <si>
    <t>市道＞K234＞市道</t>
    <rPh sb="0" eb="2">
      <t>シドウ</t>
    </rPh>
    <rPh sb="8" eb="10">
      <t>シドウ</t>
    </rPh>
    <phoneticPr fontId="2"/>
  </si>
  <si>
    <t>K329&gt;K517&gt;K518</t>
    <phoneticPr fontId="2"/>
  </si>
  <si>
    <t>ver.1.1.0</t>
    <phoneticPr fontId="2"/>
  </si>
  <si>
    <r>
      <t xml:space="preserve">OPEN 14:06、CLOSE 21:48
</t>
    </r>
    <r>
      <rPr>
        <b/>
        <u/>
        <sz val="9"/>
        <rFont val="ＭＳ Ｐゴシック"/>
        <family val="3"/>
        <charset val="128"/>
        <scheme val="minor"/>
      </rPr>
      <t>高山駅前の時計台とブルベカードのエントリー番号を1フレームに入れた写真を撮影</t>
    </r>
    <r>
      <rPr>
        <b/>
        <sz val="9"/>
        <rFont val="ＭＳ Ｐゴシック"/>
        <family val="3"/>
        <charset val="128"/>
        <scheme val="minor"/>
      </rPr>
      <t>。時計台が示す時間をブルベカードに記載してリスタート。フィニッシュ受付でスタッフに提示。</t>
    </r>
    <rPh sb="23" eb="27">
      <t>タカヤマエキマエ</t>
    </rPh>
    <rPh sb="28" eb="30">
      <t>トケイ</t>
    </rPh>
    <rPh sb="30" eb="31">
      <t>ダイ</t>
    </rPh>
    <rPh sb="44" eb="46">
      <t>バンゴウ</t>
    </rPh>
    <rPh sb="53" eb="54">
      <t>イ</t>
    </rPh>
    <rPh sb="56" eb="58">
      <t>シャシン</t>
    </rPh>
    <rPh sb="59" eb="61">
      <t>サツエイ</t>
    </rPh>
    <rPh sb="62" eb="65">
      <t>トケイダイ</t>
    </rPh>
    <rPh sb="66" eb="67">
      <t>シメ</t>
    </rPh>
    <rPh sb="68" eb="70">
      <t>ジカン</t>
    </rPh>
    <rPh sb="78" eb="80">
      <t>キサイ</t>
    </rPh>
    <rPh sb="94" eb="96">
      <t>ウケツケ</t>
    </rPh>
    <rPh sb="102" eb="104">
      <t>テイジ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</si>
</sst>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9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9"/>
      <color rgb="FFFF0000"/>
      <name val="ＭＳ Ｐゴシック"/>
      <family val="3"/>
      <charset val="128"/>
      <scheme val="minor"/>
    </font>
    <font>
      <b/>
      <u/>
      <sz val="9"/>
      <name val="ＭＳ Ｐゴシック"/>
      <family val="3"/>
      <charset val="128"/>
      <scheme val="minor"/>
    </font>
    <font>
      <b/>
      <sz val="8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DE9D9"/>
        <bgColor rgb="FFFDE9D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" fillId="0" borderId="0">
      <alignment vertical="center"/>
    </xf>
  </cellStyleXfs>
  <cellXfs count="233">
    <xf numFmtId="0" fontId="0" fillId="0" borderId="0" xfId="0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5" borderId="0" xfId="0" applyFont="1" applyFill="1" applyAlignment="1">
      <alignment horizontal="center" vertical="center"/>
    </xf>
    <xf numFmtId="0" fontId="8" fillId="0" borderId="0" xfId="0" applyFont="1">
      <alignment vertical="center"/>
    </xf>
    <xf numFmtId="0" fontId="5" fillId="0" borderId="8" xfId="0" applyFont="1" applyBorder="1">
      <alignment vertical="center"/>
    </xf>
    <xf numFmtId="176" fontId="5" fillId="0" borderId="8" xfId="0" applyNumberFormat="1" applyFont="1" applyBorder="1" applyAlignment="1">
      <alignment horizontal="right" vertical="center"/>
    </xf>
    <xf numFmtId="0" fontId="9" fillId="4" borderId="39" xfId="0" applyFont="1" applyFill="1" applyBorder="1">
      <alignment vertical="center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9" fillId="0" borderId="19" xfId="0" applyFont="1" applyBorder="1">
      <alignment vertical="center"/>
    </xf>
    <xf numFmtId="0" fontId="5" fillId="0" borderId="24" xfId="0" applyFont="1" applyBorder="1" applyAlignment="1">
      <alignment horizontal="center" vertical="center" wrapText="1"/>
    </xf>
    <xf numFmtId="0" fontId="5" fillId="0" borderId="24" xfId="0" applyFont="1" applyBorder="1">
      <alignment vertical="center"/>
    </xf>
    <xf numFmtId="176" fontId="5" fillId="0" borderId="24" xfId="0" applyNumberFormat="1" applyFont="1" applyBorder="1" applyAlignment="1">
      <alignment horizontal="right" vertical="center"/>
    </xf>
    <xf numFmtId="0" fontId="5" fillId="0" borderId="38" xfId="0" applyFont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>
      <alignment vertical="center"/>
    </xf>
    <xf numFmtId="0" fontId="5" fillId="0" borderId="19" xfId="0" applyFont="1" applyBorder="1" applyAlignment="1">
      <alignment horizontal="center" vertical="center" wrapText="1"/>
    </xf>
    <xf numFmtId="176" fontId="5" fillId="0" borderId="19" xfId="0" applyNumberFormat="1" applyFont="1" applyBorder="1" applyAlignment="1">
      <alignment horizontal="right" vertical="center"/>
    </xf>
    <xf numFmtId="0" fontId="5" fillId="0" borderId="20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5" fillId="0" borderId="21" xfId="0" applyFont="1" applyBorder="1">
      <alignment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/>
    </xf>
    <xf numFmtId="0" fontId="5" fillId="0" borderId="19" xfId="0" applyFont="1" applyBorder="1" applyAlignment="1">
      <alignment vertical="center" wrapText="1"/>
    </xf>
    <xf numFmtId="0" fontId="8" fillId="0" borderId="4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2" borderId="19" xfId="0" applyFont="1" applyFill="1" applyBorder="1" applyAlignment="1">
      <alignment vertical="center" wrapText="1"/>
    </xf>
    <xf numFmtId="22" fontId="8" fillId="0" borderId="0" xfId="0" applyNumberFormat="1" applyFont="1">
      <alignment vertical="center"/>
    </xf>
    <xf numFmtId="0" fontId="5" fillId="0" borderId="19" xfId="0" applyFont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176" fontId="9" fillId="2" borderId="19" xfId="0" applyNumberFormat="1" applyFont="1" applyFill="1" applyBorder="1" applyAlignment="1">
      <alignment horizontal="right" vertical="center"/>
    </xf>
    <xf numFmtId="176" fontId="11" fillId="2" borderId="20" xfId="0" applyNumberFormat="1" applyFont="1" applyFill="1" applyBorder="1">
      <alignment vertical="center"/>
    </xf>
    <xf numFmtId="0" fontId="9" fillId="2" borderId="19" xfId="0" applyFont="1" applyFill="1" applyBorder="1">
      <alignment vertical="center"/>
    </xf>
    <xf numFmtId="177" fontId="8" fillId="0" borderId="0" xfId="0" applyNumberFormat="1" applyFont="1">
      <alignment vertical="center"/>
    </xf>
    <xf numFmtId="0" fontId="12" fillId="0" borderId="0" xfId="2" applyFont="1">
      <alignment vertical="center"/>
    </xf>
    <xf numFmtId="0" fontId="9" fillId="2" borderId="29" xfId="2" applyFont="1" applyFill="1" applyBorder="1" applyAlignment="1">
      <alignment horizontal="center" vertical="center"/>
    </xf>
    <xf numFmtId="0" fontId="9" fillId="2" borderId="30" xfId="2" applyFont="1" applyFill="1" applyBorder="1" applyAlignment="1">
      <alignment horizontal="center" vertical="center"/>
    </xf>
    <xf numFmtId="0" fontId="9" fillId="2" borderId="28" xfId="2" applyFont="1" applyFill="1" applyBorder="1" applyAlignment="1">
      <alignment horizontal="center" vertical="center"/>
    </xf>
    <xf numFmtId="0" fontId="9" fillId="2" borderId="44" xfId="2" applyFont="1" applyFill="1" applyBorder="1" applyAlignment="1">
      <alignment vertical="center" wrapText="1"/>
    </xf>
    <xf numFmtId="176" fontId="9" fillId="2" borderId="43" xfId="2" applyNumberFormat="1" applyFont="1" applyFill="1" applyBorder="1">
      <alignment vertical="center"/>
    </xf>
    <xf numFmtId="0" fontId="5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1" applyFont="1">
      <alignment vertical="center"/>
    </xf>
    <xf numFmtId="0" fontId="5" fillId="0" borderId="37" xfId="0" applyFont="1" applyBorder="1">
      <alignment vertical="center"/>
    </xf>
    <xf numFmtId="0" fontId="5" fillId="0" borderId="34" xfId="0" applyFont="1" applyBorder="1">
      <alignment vertical="center"/>
    </xf>
    <xf numFmtId="0" fontId="5" fillId="0" borderId="34" xfId="0" applyFont="1" applyBorder="1" applyAlignment="1">
      <alignment vertical="center" wrapText="1"/>
    </xf>
    <xf numFmtId="0" fontId="9" fillId="2" borderId="34" xfId="0" applyFont="1" applyFill="1" applyBorder="1" applyAlignment="1">
      <alignment vertical="center" wrapText="1"/>
    </xf>
    <xf numFmtId="0" fontId="5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15" fillId="0" borderId="19" xfId="0" applyFont="1" applyBorder="1" applyAlignment="1">
      <alignment horizontal="center" vertical="center"/>
    </xf>
    <xf numFmtId="0" fontId="15" fillId="0" borderId="19" xfId="0" applyFont="1" applyBorder="1">
      <alignment vertical="center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4" xfId="0" applyFont="1" applyFill="1" applyBorder="1">
      <alignment vertical="center"/>
    </xf>
    <xf numFmtId="176" fontId="9" fillId="2" borderId="14" xfId="0" applyNumberFormat="1" applyFont="1" applyFill="1" applyBorder="1" applyAlignment="1">
      <alignment horizontal="right" vertical="center"/>
    </xf>
    <xf numFmtId="0" fontId="9" fillId="2" borderId="15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9" xfId="0" applyFont="1" applyFill="1" applyBorder="1" applyAlignment="1">
      <alignment vertical="center" wrapText="1"/>
    </xf>
    <xf numFmtId="176" fontId="5" fillId="0" borderId="19" xfId="0" applyNumberFormat="1" applyFont="1" applyFill="1" applyBorder="1" applyAlignment="1">
      <alignment horizontal="right" vertical="center"/>
    </xf>
    <xf numFmtId="0" fontId="5" fillId="0" borderId="34" xfId="0" applyFont="1" applyFill="1" applyBorder="1" applyAlignment="1">
      <alignment vertical="center" wrapText="1"/>
    </xf>
    <xf numFmtId="0" fontId="5" fillId="0" borderId="26" xfId="0" applyFont="1" applyFill="1" applyBorder="1" applyAlignment="1">
      <alignment vertical="center" wrapText="1"/>
    </xf>
    <xf numFmtId="0" fontId="5" fillId="0" borderId="18" xfId="0" applyFont="1" applyFill="1" applyBorder="1" applyAlignment="1">
      <alignment horizontal="left" vertical="center" wrapText="1"/>
    </xf>
    <xf numFmtId="0" fontId="5" fillId="0" borderId="19" xfId="0" applyFont="1" applyFill="1" applyBorder="1">
      <alignment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34" xfId="0" applyFont="1" applyFill="1" applyBorder="1">
      <alignment vertical="center"/>
    </xf>
    <xf numFmtId="0" fontId="5" fillId="0" borderId="18" xfId="0" applyFont="1" applyFill="1" applyBorder="1">
      <alignment vertical="center"/>
    </xf>
    <xf numFmtId="0" fontId="8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5" fillId="0" borderId="53" xfId="0" applyFont="1" applyFill="1" applyBorder="1">
      <alignment vertical="center"/>
    </xf>
    <xf numFmtId="176" fontId="5" fillId="0" borderId="0" xfId="0" applyNumberFormat="1" applyFont="1" applyAlignment="1">
      <alignment vertical="center"/>
    </xf>
    <xf numFmtId="176" fontId="5" fillId="0" borderId="9" xfId="0" applyNumberFormat="1" applyFont="1" applyBorder="1" applyAlignment="1">
      <alignment vertical="center"/>
    </xf>
    <xf numFmtId="176" fontId="10" fillId="2" borderId="12" xfId="0" applyNumberFormat="1" applyFont="1" applyFill="1" applyBorder="1" applyAlignment="1">
      <alignment vertical="center"/>
    </xf>
    <xf numFmtId="176" fontId="10" fillId="0" borderId="17" xfId="0" applyNumberFormat="1" applyFont="1" applyBorder="1" applyAlignment="1">
      <alignment vertical="center"/>
    </xf>
    <xf numFmtId="176" fontId="10" fillId="2" borderId="17" xfId="0" applyNumberFormat="1" applyFont="1" applyFill="1" applyBorder="1" applyAlignment="1">
      <alignment vertical="center"/>
    </xf>
    <xf numFmtId="176" fontId="10" fillId="0" borderId="17" xfId="0" applyNumberFormat="1" applyFont="1" applyFill="1" applyBorder="1" applyAlignment="1">
      <alignment vertical="center"/>
    </xf>
    <xf numFmtId="176" fontId="10" fillId="0" borderId="41" xfId="0" applyNumberFormat="1" applyFont="1" applyFill="1" applyBorder="1" applyAlignment="1">
      <alignment vertical="center"/>
    </xf>
    <xf numFmtId="176" fontId="10" fillId="2" borderId="41" xfId="0" applyNumberFormat="1" applyFont="1" applyFill="1" applyBorder="1" applyAlignment="1">
      <alignment vertical="center"/>
    </xf>
    <xf numFmtId="0" fontId="15" fillId="6" borderId="19" xfId="0" applyFont="1" applyFill="1" applyBorder="1">
      <alignment vertical="center"/>
    </xf>
    <xf numFmtId="0" fontId="8" fillId="6" borderId="19" xfId="0" applyFont="1" applyFill="1" applyBorder="1" applyAlignment="1">
      <alignment vertical="center" wrapText="1"/>
    </xf>
    <xf numFmtId="0" fontId="5" fillId="6" borderId="19" xfId="0" applyFont="1" applyFill="1" applyBorder="1" applyAlignment="1">
      <alignment vertical="center" wrapText="1"/>
    </xf>
    <xf numFmtId="0" fontId="15" fillId="0" borderId="54" xfId="0" applyFont="1" applyBorder="1" applyAlignment="1">
      <alignment horizontal="center" vertical="center"/>
    </xf>
    <xf numFmtId="0" fontId="15" fillId="6" borderId="54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vertical="center" wrapText="1"/>
    </xf>
    <xf numFmtId="0" fontId="5" fillId="6" borderId="0" xfId="0" applyFont="1" applyFill="1">
      <alignment vertical="center"/>
    </xf>
    <xf numFmtId="176" fontId="5" fillId="6" borderId="0" xfId="0" applyNumberFormat="1" applyFont="1" applyFill="1" applyAlignment="1">
      <alignment horizontal="right" vertical="center"/>
    </xf>
    <xf numFmtId="176" fontId="5" fillId="6" borderId="0" xfId="0" applyNumberFormat="1" applyFont="1" applyFill="1" applyAlignment="1">
      <alignment vertical="center"/>
    </xf>
    <xf numFmtId="0" fontId="15" fillId="0" borderId="25" xfId="0" applyFont="1" applyBorder="1" applyAlignment="1">
      <alignment horizontal="center" vertical="center"/>
    </xf>
    <xf numFmtId="0" fontId="15" fillId="0" borderId="25" xfId="0" applyFont="1" applyBorder="1" applyAlignment="1">
      <alignment horizontal="left" vertical="center"/>
    </xf>
    <xf numFmtId="0" fontId="15" fillId="6" borderId="25" xfId="0" applyFont="1" applyFill="1" applyBorder="1" applyAlignment="1">
      <alignment vertical="center"/>
    </xf>
    <xf numFmtId="0" fontId="5" fillId="0" borderId="19" xfId="0" applyFont="1" applyFill="1" applyBorder="1" applyAlignment="1">
      <alignment horizontal="center" vertical="center" wrapText="1"/>
    </xf>
    <xf numFmtId="0" fontId="5" fillId="0" borderId="21" xfId="0" applyFont="1" applyFill="1" applyBorder="1">
      <alignment vertical="center"/>
    </xf>
    <xf numFmtId="0" fontId="5" fillId="0" borderId="20" xfId="0" applyFont="1" applyFill="1" applyBorder="1" applyAlignment="1">
      <alignment horizontal="center" vertical="center"/>
    </xf>
    <xf numFmtId="176" fontId="8" fillId="0" borderId="20" xfId="0" applyNumberFormat="1" applyFont="1" applyFill="1" applyBorder="1">
      <alignment vertical="center"/>
    </xf>
    <xf numFmtId="0" fontId="5" fillId="0" borderId="25" xfId="0" applyFont="1" applyFill="1" applyBorder="1">
      <alignment vertical="center"/>
    </xf>
    <xf numFmtId="0" fontId="8" fillId="0" borderId="29" xfId="0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vertical="center" wrapText="1"/>
    </xf>
    <xf numFmtId="0" fontId="5" fillId="0" borderId="18" xfId="0" applyFont="1" applyFill="1" applyBorder="1" applyAlignment="1">
      <alignment vertical="center" wrapText="1"/>
    </xf>
    <xf numFmtId="0" fontId="8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4" xfId="0" applyFont="1" applyFill="1" applyBorder="1">
      <alignment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7" xfId="0" applyFont="1" applyFill="1" applyBorder="1">
      <alignment vertical="center"/>
    </xf>
    <xf numFmtId="0" fontId="5" fillId="0" borderId="23" xfId="0" applyFont="1" applyFill="1" applyBorder="1">
      <alignment vertical="center"/>
    </xf>
    <xf numFmtId="0" fontId="5" fillId="0" borderId="29" xfId="2" applyFont="1" applyFill="1" applyBorder="1" applyAlignment="1">
      <alignment horizontal="center" vertical="center"/>
    </xf>
    <xf numFmtId="0" fontId="5" fillId="0" borderId="30" xfId="2" applyFont="1" applyFill="1" applyBorder="1" applyAlignment="1">
      <alignment horizontal="center" vertical="center"/>
    </xf>
    <xf numFmtId="0" fontId="5" fillId="0" borderId="28" xfId="2" applyFont="1" applyFill="1" applyBorder="1">
      <alignment vertical="center"/>
    </xf>
    <xf numFmtId="0" fontId="5" fillId="0" borderId="27" xfId="2" applyFont="1" applyFill="1" applyBorder="1">
      <alignment vertical="center"/>
    </xf>
    <xf numFmtId="0" fontId="5" fillId="0" borderId="44" xfId="2" applyFont="1" applyFill="1" applyBorder="1" applyAlignment="1">
      <alignment vertical="center" wrapText="1"/>
    </xf>
    <xf numFmtId="0" fontId="5" fillId="0" borderId="43" xfId="2" applyFont="1" applyFill="1" applyBorder="1">
      <alignment vertical="center"/>
    </xf>
    <xf numFmtId="0" fontId="5" fillId="0" borderId="44" xfId="2" applyFont="1" applyFill="1" applyBorder="1">
      <alignment vertical="center"/>
    </xf>
    <xf numFmtId="0" fontId="5" fillId="0" borderId="45" xfId="2" applyFont="1" applyFill="1" applyBorder="1">
      <alignment vertical="center"/>
    </xf>
    <xf numFmtId="0" fontId="5" fillId="0" borderId="48" xfId="2" applyFont="1" applyFill="1" applyBorder="1" applyAlignment="1">
      <alignment vertical="center" wrapText="1"/>
    </xf>
    <xf numFmtId="0" fontId="5" fillId="0" borderId="47" xfId="2" applyFont="1" applyFill="1" applyBorder="1" applyAlignment="1">
      <alignment horizontal="center" vertical="center"/>
    </xf>
    <xf numFmtId="0" fontId="5" fillId="0" borderId="19" xfId="2" applyFont="1" applyFill="1" applyBorder="1">
      <alignment vertical="center"/>
    </xf>
    <xf numFmtId="0" fontId="5" fillId="0" borderId="47" xfId="2" applyFont="1" applyFill="1" applyBorder="1">
      <alignment vertical="center"/>
    </xf>
    <xf numFmtId="0" fontId="5" fillId="0" borderId="46" xfId="2" applyFont="1" applyFill="1" applyBorder="1">
      <alignment vertical="center"/>
    </xf>
    <xf numFmtId="0" fontId="5" fillId="0" borderId="24" xfId="0" applyFont="1" applyFill="1" applyBorder="1" applyAlignment="1">
      <alignment vertical="center" wrapText="1"/>
    </xf>
    <xf numFmtId="176" fontId="8" fillId="0" borderId="38" xfId="0" applyNumberFormat="1" applyFont="1" applyFill="1" applyBorder="1">
      <alignment vertical="center"/>
    </xf>
    <xf numFmtId="0" fontId="5" fillId="0" borderId="34" xfId="2" applyFont="1" applyFill="1" applyBorder="1" applyAlignment="1">
      <alignment vertical="center" wrapText="1"/>
    </xf>
    <xf numFmtId="0" fontId="16" fillId="0" borderId="19" xfId="0" applyFont="1" applyFill="1" applyBorder="1" applyAlignment="1">
      <alignment horizontal="center" vertical="center"/>
    </xf>
    <xf numFmtId="176" fontId="5" fillId="0" borderId="43" xfId="2" applyNumberFormat="1" applyFont="1" applyFill="1" applyBorder="1">
      <alignment vertical="center"/>
    </xf>
    <xf numFmtId="0" fontId="5" fillId="0" borderId="18" xfId="2" applyFont="1" applyFill="1" applyBorder="1" applyAlignment="1">
      <alignment vertical="center" wrapText="1"/>
    </xf>
    <xf numFmtId="0" fontId="5" fillId="0" borderId="51" xfId="2" applyFont="1" applyFill="1" applyBorder="1" applyAlignment="1">
      <alignment vertical="center" wrapText="1"/>
    </xf>
    <xf numFmtId="0" fontId="8" fillId="0" borderId="17" xfId="0" applyFont="1" applyFill="1" applyBorder="1" applyAlignment="1">
      <alignment horizontal="left" vertical="center"/>
    </xf>
    <xf numFmtId="176" fontId="8" fillId="0" borderId="20" xfId="0" applyNumberFormat="1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left" vertical="center"/>
    </xf>
    <xf numFmtId="0" fontId="5" fillId="0" borderId="37" xfId="0" applyFont="1" applyFill="1" applyBorder="1" applyAlignment="1">
      <alignment vertical="center" wrapText="1"/>
    </xf>
    <xf numFmtId="176" fontId="5" fillId="0" borderId="19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176" fontId="5" fillId="0" borderId="24" xfId="0" applyNumberFormat="1" applyFont="1" applyFill="1" applyBorder="1" applyAlignment="1">
      <alignment horizontal="right" vertical="center"/>
    </xf>
    <xf numFmtId="0" fontId="8" fillId="0" borderId="55" xfId="0" applyFont="1" applyFill="1" applyBorder="1" applyAlignment="1">
      <alignment horizontal="center" vertical="center"/>
    </xf>
    <xf numFmtId="0" fontId="5" fillId="0" borderId="55" xfId="0" applyFont="1" applyFill="1" applyBorder="1">
      <alignment vertical="center"/>
    </xf>
    <xf numFmtId="0" fontId="16" fillId="0" borderId="24" xfId="0" applyFont="1" applyFill="1" applyBorder="1" applyAlignment="1">
      <alignment horizontal="center" vertical="center"/>
    </xf>
    <xf numFmtId="0" fontId="5" fillId="0" borderId="56" xfId="2" applyFont="1" applyFill="1" applyBorder="1">
      <alignment vertical="center"/>
    </xf>
    <xf numFmtId="0" fontId="5" fillId="0" borderId="57" xfId="2" applyFont="1" applyFill="1" applyBorder="1">
      <alignment vertical="center"/>
    </xf>
    <xf numFmtId="0" fontId="5" fillId="0" borderId="30" xfId="2" applyFont="1" applyFill="1" applyBorder="1" applyAlignment="1">
      <alignment vertical="center" wrapText="1"/>
    </xf>
    <xf numFmtId="0" fontId="8" fillId="0" borderId="58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60" xfId="0" applyFont="1" applyFill="1" applyBorder="1">
      <alignment vertical="center"/>
    </xf>
    <xf numFmtId="0" fontId="5" fillId="0" borderId="61" xfId="0" applyFont="1" applyFill="1" applyBorder="1">
      <alignment vertical="center"/>
    </xf>
    <xf numFmtId="176" fontId="8" fillId="0" borderId="62" xfId="0" applyNumberFormat="1" applyFont="1" applyFill="1" applyBorder="1">
      <alignment vertical="center"/>
    </xf>
    <xf numFmtId="0" fontId="5" fillId="0" borderId="0" xfId="2" applyFont="1" applyFill="1" applyBorder="1">
      <alignment vertical="center"/>
    </xf>
    <xf numFmtId="177" fontId="8" fillId="0" borderId="0" xfId="0" applyNumberFormat="1" applyFont="1" applyBorder="1">
      <alignment vertical="center"/>
    </xf>
    <xf numFmtId="0" fontId="8" fillId="0" borderId="0" xfId="0" applyFont="1" applyBorder="1">
      <alignment vertical="center"/>
    </xf>
    <xf numFmtId="0" fontId="8" fillId="0" borderId="0" xfId="0" applyFont="1" applyBorder="1" applyAlignment="1">
      <alignment horizontal="center" vertical="center"/>
    </xf>
    <xf numFmtId="176" fontId="5" fillId="0" borderId="20" xfId="0" applyNumberFormat="1" applyFont="1" applyBorder="1">
      <alignment vertical="center"/>
    </xf>
    <xf numFmtId="0" fontId="5" fillId="7" borderId="45" xfId="0" applyFont="1" applyFill="1" applyBorder="1">
      <alignment vertical="center"/>
    </xf>
    <xf numFmtId="176" fontId="8" fillId="0" borderId="0" xfId="0" applyNumberFormat="1" applyFont="1">
      <alignment vertical="center"/>
    </xf>
    <xf numFmtId="0" fontId="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vertical="center" wrapText="1"/>
    </xf>
    <xf numFmtId="0" fontId="7" fillId="2" borderId="19" xfId="0" applyFont="1" applyFill="1" applyBorder="1" applyAlignment="1">
      <alignment horizontal="center" vertical="center"/>
    </xf>
    <xf numFmtId="0" fontId="11" fillId="2" borderId="65" xfId="0" applyFont="1" applyFill="1" applyBorder="1" applyAlignment="1">
      <alignment horizontal="center" vertical="center"/>
    </xf>
    <xf numFmtId="0" fontId="9" fillId="2" borderId="66" xfId="0" applyFont="1" applyFill="1" applyBorder="1" applyAlignment="1">
      <alignment horizontal="center" vertical="center"/>
    </xf>
    <xf numFmtId="0" fontId="9" fillId="2" borderId="67" xfId="0" applyFont="1" applyFill="1" applyBorder="1" applyAlignment="1">
      <alignment vertical="center" wrapText="1"/>
    </xf>
    <xf numFmtId="0" fontId="9" fillId="2" borderId="67" xfId="0" applyFont="1" applyFill="1" applyBorder="1" applyAlignment="1">
      <alignment horizontal="center" vertical="center"/>
    </xf>
    <xf numFmtId="0" fontId="9" fillId="2" borderId="67" xfId="0" applyFont="1" applyFill="1" applyBorder="1">
      <alignment vertical="center"/>
    </xf>
    <xf numFmtId="176" fontId="9" fillId="2" borderId="67" xfId="0" applyNumberFormat="1" applyFont="1" applyFill="1" applyBorder="1" applyAlignment="1">
      <alignment horizontal="right" vertical="center"/>
    </xf>
    <xf numFmtId="176" fontId="10" fillId="2" borderId="69" xfId="0" applyNumberFormat="1" applyFont="1" applyFill="1" applyBorder="1" applyAlignment="1">
      <alignment vertical="center"/>
    </xf>
    <xf numFmtId="0" fontId="9" fillId="2" borderId="66" xfId="0" applyFont="1" applyFill="1" applyBorder="1" applyAlignment="1">
      <alignment vertical="center" wrapText="1"/>
    </xf>
    <xf numFmtId="0" fontId="9" fillId="2" borderId="68" xfId="0" applyFont="1" applyFill="1" applyBorder="1">
      <alignment vertical="center"/>
    </xf>
    <xf numFmtId="0" fontId="9" fillId="2" borderId="28" xfId="2" applyFont="1" applyFill="1" applyBorder="1">
      <alignment vertical="center"/>
    </xf>
    <xf numFmtId="0" fontId="9" fillId="2" borderId="27" xfId="2" applyFont="1" applyFill="1" applyBorder="1">
      <alignment vertical="center"/>
    </xf>
    <xf numFmtId="0" fontId="11" fillId="2" borderId="11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5" fillId="0" borderId="42" xfId="2" applyFont="1" applyFill="1" applyBorder="1" applyAlignment="1">
      <alignment horizontal="center" vertical="center"/>
    </xf>
    <xf numFmtId="0" fontId="9" fillId="2" borderId="16" xfId="2" applyFont="1" applyFill="1" applyBorder="1" applyAlignment="1">
      <alignment horizontal="center" vertical="center"/>
    </xf>
    <xf numFmtId="0" fontId="5" fillId="0" borderId="50" xfId="2" applyFont="1" applyFill="1" applyBorder="1" applyAlignment="1">
      <alignment horizontal="center" vertical="center"/>
    </xf>
    <xf numFmtId="0" fontId="5" fillId="0" borderId="36" xfId="2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1" fillId="2" borderId="64" xfId="0" applyFont="1" applyFill="1" applyBorder="1" applyAlignment="1">
      <alignment horizontal="center" vertical="center"/>
    </xf>
    <xf numFmtId="177" fontId="8" fillId="0" borderId="0" xfId="0" applyNumberFormat="1" applyFont="1" applyFill="1">
      <alignment vertical="center"/>
    </xf>
    <xf numFmtId="0" fontId="8" fillId="0" borderId="0" xfId="0" applyFont="1" applyFill="1">
      <alignment vertical="center"/>
    </xf>
    <xf numFmtId="176" fontId="8" fillId="0" borderId="0" xfId="0" applyNumberFormat="1" applyFont="1" applyFill="1">
      <alignment vertical="center"/>
    </xf>
    <xf numFmtId="0" fontId="9" fillId="2" borderId="64" xfId="2" applyFont="1" applyFill="1" applyBorder="1" applyAlignment="1">
      <alignment horizontal="center" vertical="center"/>
    </xf>
    <xf numFmtId="0" fontId="11" fillId="2" borderId="70" xfId="0" applyFont="1" applyFill="1" applyBorder="1" applyAlignment="1">
      <alignment horizontal="center" vertical="center"/>
    </xf>
    <xf numFmtId="0" fontId="9" fillId="2" borderId="71" xfId="0" applyFont="1" applyFill="1" applyBorder="1" applyAlignment="1">
      <alignment horizontal="center" vertical="center"/>
    </xf>
    <xf numFmtId="0" fontId="9" fillId="2" borderId="72" xfId="0" applyFont="1" applyFill="1" applyBorder="1" applyAlignment="1">
      <alignment horizontal="center" vertical="center"/>
    </xf>
    <xf numFmtId="0" fontId="9" fillId="2" borderId="72" xfId="0" applyFont="1" applyFill="1" applyBorder="1">
      <alignment vertical="center"/>
    </xf>
    <xf numFmtId="0" fontId="9" fillId="2" borderId="73" xfId="0" applyFont="1" applyFill="1" applyBorder="1" applyAlignment="1">
      <alignment vertical="center" wrapText="1"/>
    </xf>
    <xf numFmtId="176" fontId="11" fillId="2" borderId="68" xfId="0" applyNumberFormat="1" applyFont="1" applyFill="1" applyBorder="1">
      <alignment vertical="center"/>
    </xf>
    <xf numFmtId="0" fontId="8" fillId="0" borderId="0" xfId="0" applyFont="1" applyAlignment="1">
      <alignment vertical="center"/>
    </xf>
    <xf numFmtId="176" fontId="10" fillId="0" borderId="49" xfId="0" applyNumberFormat="1" applyFont="1" applyFill="1" applyBorder="1" applyAlignment="1">
      <alignment vertical="center"/>
    </xf>
    <xf numFmtId="176" fontId="10" fillId="0" borderId="41" xfId="0" applyNumberFormat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22" fontId="8" fillId="0" borderId="0" xfId="0" applyNumberFormat="1" applyFont="1" applyFill="1">
      <alignment vertical="center"/>
    </xf>
    <xf numFmtId="0" fontId="9" fillId="2" borderId="33" xfId="0" applyFont="1" applyFill="1" applyBorder="1" applyAlignment="1">
      <alignment vertical="center" wrapText="1"/>
    </xf>
    <xf numFmtId="0" fontId="18" fillId="2" borderId="28" xfId="2" applyFont="1" applyFill="1" applyBorder="1" applyAlignment="1">
      <alignment vertical="center" wrapText="1"/>
    </xf>
    <xf numFmtId="0" fontId="5" fillId="0" borderId="0" xfId="0" applyFont="1" applyFill="1">
      <alignment vertical="center"/>
    </xf>
    <xf numFmtId="176" fontId="5" fillId="0" borderId="0" xfId="0" applyNumberFormat="1" applyFont="1" applyFill="1" applyAlignment="1">
      <alignment horizontal="right" vertical="center"/>
    </xf>
    <xf numFmtId="176" fontId="5" fillId="0" borderId="0" xfId="0" applyNumberFormat="1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6" borderId="19" xfId="0" applyFont="1" applyFill="1" applyBorder="1">
      <alignment vertical="center"/>
    </xf>
    <xf numFmtId="176" fontId="5" fillId="0" borderId="3" xfId="0" applyNumberFormat="1" applyFont="1" applyBorder="1" applyAlignment="1">
      <alignment horizontal="center" vertical="center"/>
    </xf>
    <xf numFmtId="176" fontId="5" fillId="0" borderId="5" xfId="0" applyNumberFormat="1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2" borderId="35" xfId="0" applyFont="1" applyFill="1" applyBorder="1" applyAlignment="1">
      <alignment horizontal="left" vertical="center" wrapText="1"/>
    </xf>
    <xf numFmtId="0" fontId="9" fillId="2" borderId="37" xfId="0" applyFont="1" applyFill="1" applyBorder="1" applyAlignment="1">
      <alignment horizontal="left" vertical="center"/>
    </xf>
    <xf numFmtId="176" fontId="11" fillId="2" borderId="63" xfId="0" applyNumberFormat="1" applyFont="1" applyFill="1" applyBorder="1" applyAlignment="1">
      <alignment horizontal="center" vertical="center"/>
    </xf>
    <xf numFmtId="176" fontId="11" fillId="2" borderId="38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8" fillId="6" borderId="17" xfId="0" applyFont="1" applyFill="1" applyBorder="1" applyAlignment="1">
      <alignment horizontal="center" vertical="center"/>
    </xf>
    <xf numFmtId="0" fontId="8" fillId="6" borderId="29" xfId="0" applyFont="1" applyFill="1" applyBorder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2" xfId="2" xr:uid="{2AC0EA75-3A80-4237-BB67-617DB4FF4F8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119</xdr:row>
      <xdr:rowOff>121920</xdr:rowOff>
    </xdr:from>
    <xdr:to>
      <xdr:col>8</xdr:col>
      <xdr:colOff>89520</xdr:colOff>
      <xdr:row>137</xdr:row>
      <xdr:rowOff>78720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BDD5B14-8B38-4506-A7E0-A215D7A7F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23964900"/>
          <a:ext cx="2025000" cy="27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35700</xdr:colOff>
      <xdr:row>142</xdr:row>
      <xdr:rowOff>104490</xdr:rowOff>
    </xdr:from>
    <xdr:to>
      <xdr:col>6</xdr:col>
      <xdr:colOff>160980</xdr:colOff>
      <xdr:row>159</xdr:row>
      <xdr:rowOff>91770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F6D62C3-EAF8-40E4-97A5-36BC3F4A7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0" y="2730027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216180</xdr:colOff>
      <xdr:row>142</xdr:row>
      <xdr:rowOff>104490</xdr:rowOff>
    </xdr:from>
    <xdr:to>
      <xdr:col>9</xdr:col>
      <xdr:colOff>290460</xdr:colOff>
      <xdr:row>159</xdr:row>
      <xdr:rowOff>91770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CEF258-107C-4DF6-94E4-7406A7F9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00" y="27300270"/>
          <a:ext cx="2025000" cy="27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366180</xdr:colOff>
      <xdr:row>119</xdr:row>
      <xdr:rowOff>114720</xdr:rowOff>
    </xdr:from>
    <xdr:to>
      <xdr:col>10</xdr:col>
      <xdr:colOff>415260</xdr:colOff>
      <xdr:row>137</xdr:row>
      <xdr:rowOff>71520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944DB45-B4E6-4315-98E5-00EF036E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620" y="2395770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371400</xdr:colOff>
      <xdr:row>142</xdr:row>
      <xdr:rowOff>104490</xdr:rowOff>
    </xdr:from>
    <xdr:to>
      <xdr:col>10</xdr:col>
      <xdr:colOff>420480</xdr:colOff>
      <xdr:row>159</xdr:row>
      <xdr:rowOff>91770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E3F8851-02C1-49D3-B675-1C06DB36E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6840" y="2730027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16080</xdr:colOff>
      <xdr:row>119</xdr:row>
      <xdr:rowOff>115140</xdr:rowOff>
    </xdr:from>
    <xdr:to>
      <xdr:col>3</xdr:col>
      <xdr:colOff>1484820</xdr:colOff>
      <xdr:row>137</xdr:row>
      <xdr:rowOff>71940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18DEBDC-8FC3-432D-89C9-506EFAF59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640" y="23958120"/>
          <a:ext cx="2025000" cy="27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119</xdr:row>
      <xdr:rowOff>121920</xdr:rowOff>
    </xdr:from>
    <xdr:to>
      <xdr:col>8</xdr:col>
      <xdr:colOff>89520</xdr:colOff>
      <xdr:row>137</xdr:row>
      <xdr:rowOff>78720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53768AD-C8C4-4DA2-A79B-49F515224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23964900"/>
          <a:ext cx="2025000" cy="27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35700</xdr:colOff>
      <xdr:row>142</xdr:row>
      <xdr:rowOff>104490</xdr:rowOff>
    </xdr:from>
    <xdr:to>
      <xdr:col>6</xdr:col>
      <xdr:colOff>160980</xdr:colOff>
      <xdr:row>159</xdr:row>
      <xdr:rowOff>91770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7F27FEA-484A-4BBF-8FC2-EBEA47C46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0" y="2745267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216180</xdr:colOff>
      <xdr:row>142</xdr:row>
      <xdr:rowOff>104490</xdr:rowOff>
    </xdr:from>
    <xdr:to>
      <xdr:col>9</xdr:col>
      <xdr:colOff>290460</xdr:colOff>
      <xdr:row>159</xdr:row>
      <xdr:rowOff>91770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CB1AEF0-1AB0-4C3D-AEE4-CDB837D7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00" y="27452670"/>
          <a:ext cx="2025000" cy="27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366180</xdr:colOff>
      <xdr:row>119</xdr:row>
      <xdr:rowOff>114720</xdr:rowOff>
    </xdr:from>
    <xdr:to>
      <xdr:col>10</xdr:col>
      <xdr:colOff>415260</xdr:colOff>
      <xdr:row>137</xdr:row>
      <xdr:rowOff>71520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07D27C1-6DF6-408E-9848-B2713297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620" y="2395770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371400</xdr:colOff>
      <xdr:row>142</xdr:row>
      <xdr:rowOff>104490</xdr:rowOff>
    </xdr:from>
    <xdr:to>
      <xdr:col>10</xdr:col>
      <xdr:colOff>420480</xdr:colOff>
      <xdr:row>159</xdr:row>
      <xdr:rowOff>91770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A29014E-E2E6-4CB7-B62C-588B78732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6840" y="2745267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16080</xdr:colOff>
      <xdr:row>119</xdr:row>
      <xdr:rowOff>115140</xdr:rowOff>
    </xdr:from>
    <xdr:to>
      <xdr:col>3</xdr:col>
      <xdr:colOff>1484820</xdr:colOff>
      <xdr:row>137</xdr:row>
      <xdr:rowOff>71940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0F89890-B12C-44EA-9B52-8A81927D2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640" y="23958120"/>
          <a:ext cx="2025000" cy="27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119</xdr:row>
      <xdr:rowOff>121920</xdr:rowOff>
    </xdr:from>
    <xdr:to>
      <xdr:col>8</xdr:col>
      <xdr:colOff>89520</xdr:colOff>
      <xdr:row>137</xdr:row>
      <xdr:rowOff>78720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CD40B6-13F7-4473-BAA9-0FFE4349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23964900"/>
          <a:ext cx="2025000" cy="27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35700</xdr:colOff>
      <xdr:row>142</xdr:row>
      <xdr:rowOff>104490</xdr:rowOff>
    </xdr:from>
    <xdr:to>
      <xdr:col>6</xdr:col>
      <xdr:colOff>160980</xdr:colOff>
      <xdr:row>159</xdr:row>
      <xdr:rowOff>91770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0360796-B69F-416A-A586-F2CADE97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0" y="2745267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216180</xdr:colOff>
      <xdr:row>142</xdr:row>
      <xdr:rowOff>104490</xdr:rowOff>
    </xdr:from>
    <xdr:to>
      <xdr:col>9</xdr:col>
      <xdr:colOff>290460</xdr:colOff>
      <xdr:row>159</xdr:row>
      <xdr:rowOff>91770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D5E4A11-8B4B-4DE2-A132-8B729324C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00" y="27452670"/>
          <a:ext cx="2025000" cy="27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366180</xdr:colOff>
      <xdr:row>119</xdr:row>
      <xdr:rowOff>114720</xdr:rowOff>
    </xdr:from>
    <xdr:to>
      <xdr:col>10</xdr:col>
      <xdr:colOff>415260</xdr:colOff>
      <xdr:row>137</xdr:row>
      <xdr:rowOff>71520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CB89204-726A-4C84-A01D-C589F36B1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620" y="2395770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371400</xdr:colOff>
      <xdr:row>142</xdr:row>
      <xdr:rowOff>104490</xdr:rowOff>
    </xdr:from>
    <xdr:to>
      <xdr:col>10</xdr:col>
      <xdr:colOff>420480</xdr:colOff>
      <xdr:row>159</xdr:row>
      <xdr:rowOff>91770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69A5E4B-FDD4-44CA-B186-46CF4A702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6840" y="2745267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16080</xdr:colOff>
      <xdr:row>119</xdr:row>
      <xdr:rowOff>115140</xdr:rowOff>
    </xdr:from>
    <xdr:to>
      <xdr:col>3</xdr:col>
      <xdr:colOff>1484820</xdr:colOff>
      <xdr:row>137</xdr:row>
      <xdr:rowOff>71940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37BC7FE-F43C-4A88-B13E-A3D647684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640" y="23958120"/>
          <a:ext cx="2025000" cy="27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63"/>
  <sheetViews>
    <sheetView tabSelected="1" zoomScaleNormal="100" workbookViewId="0">
      <selection activeCell="J9" sqref="J9"/>
    </sheetView>
  </sheetViews>
  <sheetFormatPr defaultColWidth="7.77734375" defaultRowHeight="12" x14ac:dyDescent="0.2"/>
  <cols>
    <col min="1" max="1" width="4.21875" style="30" customWidth="1"/>
    <col min="2" max="2" width="4.6640625" style="30" customWidth="1"/>
    <col min="3" max="3" width="3.44140625" style="30" customWidth="1"/>
    <col min="4" max="4" width="28" style="7" bestFit="1" customWidth="1"/>
    <col min="5" max="5" width="3" style="30" customWidth="1"/>
    <col min="6" max="6" width="7.33203125" style="7" customWidth="1"/>
    <col min="7" max="7" width="16" style="2" bestFit="1" customWidth="1"/>
    <col min="8" max="8" width="5.44140625" style="3" customWidth="1"/>
    <col min="9" max="9" width="7" style="78" customWidth="1"/>
    <col min="10" max="10" width="51.77734375" style="2" bestFit="1" customWidth="1"/>
    <col min="11" max="11" width="6.33203125" style="2" customWidth="1"/>
    <col min="12" max="12" width="16" style="7" bestFit="1" customWidth="1"/>
    <col min="13" max="16384" width="7.77734375" style="7"/>
  </cols>
  <sheetData>
    <row r="1" spans="1:11" s="5" customFormat="1" ht="13.2" x14ac:dyDescent="0.2">
      <c r="A1" s="1" t="s">
        <v>223</v>
      </c>
      <c r="B1" s="1"/>
      <c r="C1" s="1"/>
      <c r="D1" s="201"/>
      <c r="E1" s="201" t="s">
        <v>224</v>
      </c>
      <c r="F1" s="201"/>
      <c r="G1" s="201"/>
      <c r="H1" s="202"/>
      <c r="I1" s="203"/>
      <c r="J1" s="201"/>
      <c r="K1" s="4"/>
    </row>
    <row r="2" spans="1:11" s="5" customFormat="1" ht="13.8" thickBot="1" x14ac:dyDescent="0.25">
      <c r="A2" s="47"/>
      <c r="B2" s="2"/>
      <c r="C2" s="2"/>
      <c r="D2" s="2"/>
      <c r="E2" s="6" t="s">
        <v>41</v>
      </c>
      <c r="F2" s="2" t="s">
        <v>42</v>
      </c>
      <c r="G2" s="2"/>
      <c r="H2" s="3"/>
      <c r="I2" s="78"/>
      <c r="J2" s="2"/>
      <c r="K2" s="4" t="s">
        <v>298</v>
      </c>
    </row>
    <row r="3" spans="1:11" ht="14.25" customHeight="1" x14ac:dyDescent="0.2">
      <c r="A3" s="216"/>
      <c r="B3" s="218" t="s">
        <v>0</v>
      </c>
      <c r="C3" s="218" t="s">
        <v>1</v>
      </c>
      <c r="D3" s="220" t="s">
        <v>2</v>
      </c>
      <c r="E3" s="222" t="s">
        <v>3</v>
      </c>
      <c r="F3" s="214" t="s">
        <v>4</v>
      </c>
      <c r="G3" s="215"/>
      <c r="H3" s="208" t="s">
        <v>5</v>
      </c>
      <c r="I3" s="209"/>
      <c r="J3" s="210" t="s">
        <v>6</v>
      </c>
      <c r="K3" s="212" t="s">
        <v>7</v>
      </c>
    </row>
    <row r="4" spans="1:11" ht="21.75" customHeight="1" thickBot="1" x14ac:dyDescent="0.25">
      <c r="A4" s="217"/>
      <c r="B4" s="219"/>
      <c r="C4" s="219"/>
      <c r="D4" s="221"/>
      <c r="E4" s="223"/>
      <c r="F4" s="8" t="s">
        <v>8</v>
      </c>
      <c r="G4" s="8" t="s">
        <v>9</v>
      </c>
      <c r="H4" s="9" t="s">
        <v>10</v>
      </c>
      <c r="I4" s="79" t="s">
        <v>11</v>
      </c>
      <c r="J4" s="211"/>
      <c r="K4" s="213"/>
    </row>
    <row r="5" spans="1:11" ht="14.4" customHeight="1" thickTop="1" x14ac:dyDescent="0.2">
      <c r="A5" s="171">
        <v>1</v>
      </c>
      <c r="B5" s="58" t="s">
        <v>26</v>
      </c>
      <c r="C5" s="59"/>
      <c r="D5" s="10" t="s">
        <v>52</v>
      </c>
      <c r="E5" s="60"/>
      <c r="F5" s="61" t="s">
        <v>15</v>
      </c>
      <c r="G5" s="61" t="s">
        <v>16</v>
      </c>
      <c r="H5" s="62">
        <v>0</v>
      </c>
      <c r="I5" s="80">
        <v>0</v>
      </c>
      <c r="J5" s="199" t="s">
        <v>269</v>
      </c>
      <c r="K5" s="63"/>
    </row>
    <row r="6" spans="1:11" ht="14.4" customHeight="1" x14ac:dyDescent="0.2">
      <c r="A6" s="172">
        <v>2</v>
      </c>
      <c r="B6" s="11" t="s">
        <v>23</v>
      </c>
      <c r="C6" s="12"/>
      <c r="D6" s="13"/>
      <c r="E6" s="14"/>
      <c r="F6" s="15" t="s">
        <v>14</v>
      </c>
      <c r="G6" s="15" t="s">
        <v>16</v>
      </c>
      <c r="H6" s="16">
        <v>0.1</v>
      </c>
      <c r="I6" s="81">
        <f t="shared" ref="I6:I20" si="0">I5+H6</f>
        <v>0.1</v>
      </c>
      <c r="J6" s="50" t="s">
        <v>31</v>
      </c>
      <c r="K6" s="17"/>
    </row>
    <row r="7" spans="1:11" ht="14.4" customHeight="1" x14ac:dyDescent="0.2">
      <c r="A7" s="172">
        <v>3</v>
      </c>
      <c r="B7" s="11" t="s">
        <v>26</v>
      </c>
      <c r="C7" s="12" t="s">
        <v>18</v>
      </c>
      <c r="D7" s="13"/>
      <c r="E7" s="14"/>
      <c r="F7" s="15" t="s">
        <v>15</v>
      </c>
      <c r="G7" s="15" t="s">
        <v>16</v>
      </c>
      <c r="H7" s="16">
        <v>1.7</v>
      </c>
      <c r="I7" s="81">
        <f t="shared" si="0"/>
        <v>1.8</v>
      </c>
      <c r="J7" s="50"/>
      <c r="K7" s="17"/>
    </row>
    <row r="8" spans="1:11" ht="14.4" customHeight="1" x14ac:dyDescent="0.2">
      <c r="A8" s="172">
        <v>4</v>
      </c>
      <c r="B8" s="11" t="s">
        <v>23</v>
      </c>
      <c r="C8" s="12"/>
      <c r="D8" s="13"/>
      <c r="E8" s="18" t="s">
        <v>24</v>
      </c>
      <c r="F8" s="15" t="s">
        <v>14</v>
      </c>
      <c r="G8" s="15" t="s">
        <v>27</v>
      </c>
      <c r="H8" s="16">
        <v>0.1</v>
      </c>
      <c r="I8" s="81">
        <f t="shared" si="0"/>
        <v>1.9000000000000001</v>
      </c>
      <c r="J8" s="50" t="s">
        <v>43</v>
      </c>
      <c r="K8" s="17"/>
    </row>
    <row r="9" spans="1:11" ht="14.4" customHeight="1" x14ac:dyDescent="0.2">
      <c r="A9" s="172">
        <v>5</v>
      </c>
      <c r="B9" s="11" t="s">
        <v>23</v>
      </c>
      <c r="C9" s="12"/>
      <c r="D9" s="13"/>
      <c r="E9" s="14"/>
      <c r="F9" s="15" t="s">
        <v>28</v>
      </c>
      <c r="G9" s="15" t="s">
        <v>16</v>
      </c>
      <c r="H9" s="16">
        <v>1.1000000000000001</v>
      </c>
      <c r="I9" s="81">
        <f t="shared" si="0"/>
        <v>3</v>
      </c>
      <c r="J9" s="50" t="s">
        <v>29</v>
      </c>
      <c r="K9" s="17"/>
    </row>
    <row r="10" spans="1:11" ht="14.4" customHeight="1" x14ac:dyDescent="0.2">
      <c r="A10" s="172">
        <v>6</v>
      </c>
      <c r="B10" s="11" t="s">
        <v>26</v>
      </c>
      <c r="C10" s="12"/>
      <c r="D10" s="13"/>
      <c r="E10" s="14"/>
      <c r="F10" s="15" t="s">
        <v>15</v>
      </c>
      <c r="G10" s="15" t="s">
        <v>16</v>
      </c>
      <c r="H10" s="16">
        <v>0.1</v>
      </c>
      <c r="I10" s="81">
        <f t="shared" si="0"/>
        <v>3.1</v>
      </c>
      <c r="J10" s="50" t="s">
        <v>47</v>
      </c>
      <c r="K10" s="17"/>
    </row>
    <row r="11" spans="1:11" ht="14.4" customHeight="1" x14ac:dyDescent="0.2">
      <c r="A11" s="172">
        <v>7</v>
      </c>
      <c r="B11" s="11" t="s">
        <v>26</v>
      </c>
      <c r="C11" s="12"/>
      <c r="D11" s="13"/>
      <c r="E11" s="14"/>
      <c r="F11" s="15" t="s">
        <v>15</v>
      </c>
      <c r="G11" s="15" t="s">
        <v>32</v>
      </c>
      <c r="H11" s="16">
        <v>1.4</v>
      </c>
      <c r="I11" s="81">
        <f t="shared" si="0"/>
        <v>4.5</v>
      </c>
      <c r="J11" s="50" t="s">
        <v>30</v>
      </c>
      <c r="K11" s="17"/>
    </row>
    <row r="12" spans="1:11" ht="14.4" customHeight="1" x14ac:dyDescent="0.2">
      <c r="A12" s="172">
        <v>8</v>
      </c>
      <c r="B12" s="11" t="s">
        <v>23</v>
      </c>
      <c r="C12" s="19" t="s">
        <v>18</v>
      </c>
      <c r="D12" s="20" t="s">
        <v>33</v>
      </c>
      <c r="E12" s="21"/>
      <c r="F12" s="20" t="s">
        <v>14</v>
      </c>
      <c r="G12" s="20" t="s">
        <v>16</v>
      </c>
      <c r="H12" s="22">
        <v>0.6</v>
      </c>
      <c r="I12" s="81">
        <f t="shared" si="0"/>
        <v>5.0999999999999996</v>
      </c>
      <c r="J12" s="51" t="s">
        <v>34</v>
      </c>
      <c r="K12" s="23"/>
    </row>
    <row r="13" spans="1:11" ht="14.4" customHeight="1" x14ac:dyDescent="0.2">
      <c r="A13" s="172">
        <v>9</v>
      </c>
      <c r="B13" s="24" t="s">
        <v>36</v>
      </c>
      <c r="C13" s="19"/>
      <c r="D13" s="20"/>
      <c r="E13" s="21"/>
      <c r="F13" s="25" t="s">
        <v>28</v>
      </c>
      <c r="G13" s="20" t="s">
        <v>16</v>
      </c>
      <c r="H13" s="22">
        <v>1.9</v>
      </c>
      <c r="I13" s="81">
        <f t="shared" si="0"/>
        <v>7</v>
      </c>
      <c r="J13" s="51" t="s">
        <v>35</v>
      </c>
      <c r="K13" s="23"/>
    </row>
    <row r="14" spans="1:11" ht="14.4" customHeight="1" x14ac:dyDescent="0.2">
      <c r="A14" s="172">
        <v>10</v>
      </c>
      <c r="B14" s="11" t="s">
        <v>26</v>
      </c>
      <c r="C14" s="19"/>
      <c r="D14" s="20"/>
      <c r="E14" s="21"/>
      <c r="F14" s="20" t="s">
        <v>14</v>
      </c>
      <c r="G14" s="20" t="s">
        <v>16</v>
      </c>
      <c r="H14" s="22">
        <v>1.2</v>
      </c>
      <c r="I14" s="81">
        <f t="shared" si="0"/>
        <v>8.1999999999999993</v>
      </c>
      <c r="J14" s="51" t="s">
        <v>37</v>
      </c>
      <c r="K14" s="23"/>
    </row>
    <row r="15" spans="1:11" ht="14.4" customHeight="1" x14ac:dyDescent="0.2">
      <c r="A15" s="172">
        <v>11</v>
      </c>
      <c r="B15" s="11" t="s">
        <v>26</v>
      </c>
      <c r="C15" s="26"/>
      <c r="D15" s="20"/>
      <c r="E15" s="21"/>
      <c r="F15" s="25" t="s">
        <v>15</v>
      </c>
      <c r="G15" s="20" t="s">
        <v>16</v>
      </c>
      <c r="H15" s="22">
        <v>2</v>
      </c>
      <c r="I15" s="81">
        <f>I14+H15</f>
        <v>10.199999999999999</v>
      </c>
      <c r="J15" s="51" t="s">
        <v>231</v>
      </c>
      <c r="K15" s="23"/>
    </row>
    <row r="16" spans="1:11" ht="14.4" customHeight="1" x14ac:dyDescent="0.2">
      <c r="A16" s="172">
        <v>12</v>
      </c>
      <c r="B16" s="11" t="s">
        <v>23</v>
      </c>
      <c r="C16" s="26"/>
      <c r="D16" s="20"/>
      <c r="E16" s="18" t="s">
        <v>24</v>
      </c>
      <c r="F16" s="20" t="s">
        <v>14</v>
      </c>
      <c r="G16" s="20" t="s">
        <v>16</v>
      </c>
      <c r="H16" s="22">
        <v>0.1</v>
      </c>
      <c r="I16" s="81">
        <f t="shared" si="0"/>
        <v>10.299999999999999</v>
      </c>
      <c r="J16" s="51" t="s">
        <v>20</v>
      </c>
      <c r="K16" s="23"/>
    </row>
    <row r="17" spans="1:12" ht="14.4" customHeight="1" x14ac:dyDescent="0.2">
      <c r="A17" s="172">
        <v>13</v>
      </c>
      <c r="B17" s="11" t="s">
        <v>26</v>
      </c>
      <c r="C17" s="26"/>
      <c r="D17" s="20"/>
      <c r="E17" s="21"/>
      <c r="F17" s="25" t="s">
        <v>15</v>
      </c>
      <c r="G17" s="20" t="s">
        <v>21</v>
      </c>
      <c r="H17" s="22">
        <v>1.5</v>
      </c>
      <c r="I17" s="81">
        <f t="shared" si="0"/>
        <v>11.799999999999999</v>
      </c>
      <c r="J17" s="51" t="s">
        <v>48</v>
      </c>
      <c r="K17" s="23"/>
    </row>
    <row r="18" spans="1:12" ht="14.4" customHeight="1" x14ac:dyDescent="0.2">
      <c r="A18" s="172">
        <v>14</v>
      </c>
      <c r="B18" s="11" t="s">
        <v>26</v>
      </c>
      <c r="C18" s="19" t="s">
        <v>13</v>
      </c>
      <c r="D18" s="20" t="s">
        <v>22</v>
      </c>
      <c r="E18" s="21"/>
      <c r="F18" s="20" t="s">
        <v>14</v>
      </c>
      <c r="G18" s="20" t="s">
        <v>17</v>
      </c>
      <c r="H18" s="22">
        <v>0.3</v>
      </c>
      <c r="I18" s="81">
        <f t="shared" si="0"/>
        <v>12.1</v>
      </c>
      <c r="J18" s="51" t="s">
        <v>232</v>
      </c>
      <c r="K18" s="23"/>
    </row>
    <row r="19" spans="1:12" ht="14.25" customHeight="1" x14ac:dyDescent="0.2">
      <c r="A19" s="172">
        <v>15</v>
      </c>
      <c r="B19" s="27" t="s">
        <v>19</v>
      </c>
      <c r="C19" s="19" t="s">
        <v>13</v>
      </c>
      <c r="D19" s="20" t="s">
        <v>38</v>
      </c>
      <c r="E19" s="21"/>
      <c r="F19" s="20" t="s">
        <v>15</v>
      </c>
      <c r="G19" s="65" t="s">
        <v>16</v>
      </c>
      <c r="H19" s="22">
        <v>1.7</v>
      </c>
      <c r="I19" s="81">
        <f t="shared" si="0"/>
        <v>13.799999999999999</v>
      </c>
      <c r="J19" s="51" t="s">
        <v>233</v>
      </c>
      <c r="K19" s="23"/>
    </row>
    <row r="20" spans="1:12" ht="53.4" customHeight="1" x14ac:dyDescent="0.2">
      <c r="A20" s="172">
        <v>16</v>
      </c>
      <c r="B20" s="29" t="s">
        <v>23</v>
      </c>
      <c r="C20" s="19" t="s">
        <v>18</v>
      </c>
      <c r="D20" s="20"/>
      <c r="E20" s="21"/>
      <c r="F20" s="20" t="s">
        <v>14</v>
      </c>
      <c r="G20" s="65" t="s">
        <v>234</v>
      </c>
      <c r="H20" s="22">
        <v>0.1</v>
      </c>
      <c r="I20" s="81">
        <f t="shared" si="0"/>
        <v>13.899999999999999</v>
      </c>
      <c r="J20" s="52" t="s">
        <v>50</v>
      </c>
      <c r="K20" s="23"/>
    </row>
    <row r="21" spans="1:12" ht="13.95" customHeight="1" x14ac:dyDescent="0.2">
      <c r="A21" s="172">
        <v>17</v>
      </c>
      <c r="B21" s="137" t="s">
        <v>19</v>
      </c>
      <c r="C21" s="75"/>
      <c r="D21" s="70"/>
      <c r="E21" s="18" t="s">
        <v>24</v>
      </c>
      <c r="F21" s="99" t="s">
        <v>15</v>
      </c>
      <c r="G21" s="65" t="s">
        <v>59</v>
      </c>
      <c r="H21" s="66">
        <f>I21-I20</f>
        <v>13.700000000000003</v>
      </c>
      <c r="I21" s="83">
        <v>27.6</v>
      </c>
      <c r="J21" s="67" t="s">
        <v>60</v>
      </c>
      <c r="K21" s="100"/>
    </row>
    <row r="22" spans="1:12" ht="13.95" customHeight="1" x14ac:dyDescent="0.2">
      <c r="A22" s="172">
        <v>18</v>
      </c>
      <c r="B22" s="74" t="s">
        <v>45</v>
      </c>
      <c r="C22" s="75"/>
      <c r="D22" s="70"/>
      <c r="E22" s="98"/>
      <c r="F22" s="70" t="s">
        <v>14</v>
      </c>
      <c r="G22" s="70" t="s">
        <v>16</v>
      </c>
      <c r="H22" s="66">
        <f t="shared" ref="H22:H90" si="1">I22-I21</f>
        <v>0.59999999999999787</v>
      </c>
      <c r="I22" s="83">
        <v>28.2</v>
      </c>
      <c r="J22" s="72" t="s">
        <v>235</v>
      </c>
      <c r="K22" s="100"/>
    </row>
    <row r="23" spans="1:12" ht="13.95" customHeight="1" x14ac:dyDescent="0.2">
      <c r="A23" s="172">
        <v>19</v>
      </c>
      <c r="B23" s="74" t="s">
        <v>19</v>
      </c>
      <c r="C23" s="75"/>
      <c r="D23" s="65"/>
      <c r="E23" s="18" t="s">
        <v>24</v>
      </c>
      <c r="F23" s="65" t="s">
        <v>15</v>
      </c>
      <c r="G23" s="65" t="s">
        <v>16</v>
      </c>
      <c r="H23" s="66">
        <f t="shared" si="1"/>
        <v>0.10000000000000142</v>
      </c>
      <c r="I23" s="83">
        <v>28.3</v>
      </c>
      <c r="J23" s="67" t="s">
        <v>61</v>
      </c>
      <c r="K23" s="101"/>
      <c r="L23" s="32"/>
    </row>
    <row r="24" spans="1:12" ht="13.2" x14ac:dyDescent="0.2">
      <c r="A24" s="172">
        <v>20</v>
      </c>
      <c r="B24" s="132" t="s">
        <v>62</v>
      </c>
      <c r="C24" s="75"/>
      <c r="D24" s="65"/>
      <c r="E24" s="71"/>
      <c r="F24" s="70" t="s">
        <v>14</v>
      </c>
      <c r="G24" s="65" t="s">
        <v>16</v>
      </c>
      <c r="H24" s="66">
        <f t="shared" si="1"/>
        <v>1</v>
      </c>
      <c r="I24" s="83">
        <v>29.3</v>
      </c>
      <c r="J24" s="67" t="s">
        <v>236</v>
      </c>
      <c r="K24" s="101"/>
      <c r="L24" s="32"/>
    </row>
    <row r="25" spans="1:12" ht="13.2" x14ac:dyDescent="0.2">
      <c r="A25" s="172">
        <v>21</v>
      </c>
      <c r="B25" s="74" t="s">
        <v>26</v>
      </c>
      <c r="C25" s="75"/>
      <c r="D25" s="65"/>
      <c r="E25" s="71"/>
      <c r="F25" s="70" t="s">
        <v>15</v>
      </c>
      <c r="G25" s="65" t="s">
        <v>16</v>
      </c>
      <c r="H25" s="66">
        <f t="shared" si="1"/>
        <v>1.3000000000000007</v>
      </c>
      <c r="I25" s="83">
        <v>30.6</v>
      </c>
      <c r="J25" s="67" t="s">
        <v>63</v>
      </c>
      <c r="K25" s="101"/>
      <c r="L25" s="32"/>
    </row>
    <row r="26" spans="1:12" ht="13.2" x14ac:dyDescent="0.2">
      <c r="A26" s="172">
        <v>22</v>
      </c>
      <c r="B26" s="74" t="s">
        <v>12</v>
      </c>
      <c r="C26" s="75" t="s">
        <v>18</v>
      </c>
      <c r="D26" s="65"/>
      <c r="E26" s="71"/>
      <c r="F26" s="70" t="s">
        <v>15</v>
      </c>
      <c r="G26" s="65" t="s">
        <v>65</v>
      </c>
      <c r="H26" s="66">
        <f t="shared" si="1"/>
        <v>3</v>
      </c>
      <c r="I26" s="83">
        <v>33.6</v>
      </c>
      <c r="J26" s="67" t="s">
        <v>64</v>
      </c>
      <c r="K26" s="101"/>
      <c r="L26" s="32"/>
    </row>
    <row r="27" spans="1:12" ht="13.2" x14ac:dyDescent="0.2">
      <c r="A27" s="172">
        <v>23</v>
      </c>
      <c r="B27" s="74" t="s">
        <v>26</v>
      </c>
      <c r="C27" s="75" t="s">
        <v>18</v>
      </c>
      <c r="D27" s="65" t="s">
        <v>67</v>
      </c>
      <c r="E27" s="71"/>
      <c r="F27" s="70" t="s">
        <v>15</v>
      </c>
      <c r="G27" s="65" t="s">
        <v>66</v>
      </c>
      <c r="H27" s="66">
        <f t="shared" si="1"/>
        <v>1.3999999999999986</v>
      </c>
      <c r="I27" s="83">
        <v>35</v>
      </c>
      <c r="J27" s="67" t="s">
        <v>68</v>
      </c>
      <c r="K27" s="101"/>
      <c r="L27" s="32"/>
    </row>
    <row r="28" spans="1:12" ht="21.6" x14ac:dyDescent="0.2">
      <c r="A28" s="172">
        <v>24</v>
      </c>
      <c r="B28" s="74" t="s">
        <v>12</v>
      </c>
      <c r="C28" s="75" t="s">
        <v>18</v>
      </c>
      <c r="D28" s="65" t="s">
        <v>69</v>
      </c>
      <c r="E28" s="71"/>
      <c r="F28" s="70" t="s">
        <v>14</v>
      </c>
      <c r="G28" s="65" t="s">
        <v>16</v>
      </c>
      <c r="H28" s="66">
        <f t="shared" si="1"/>
        <v>16.600000000000001</v>
      </c>
      <c r="I28" s="83">
        <v>51.6</v>
      </c>
      <c r="J28" s="67" t="s">
        <v>70</v>
      </c>
      <c r="K28" s="101"/>
      <c r="L28" s="32"/>
    </row>
    <row r="29" spans="1:12" ht="13.2" x14ac:dyDescent="0.2">
      <c r="A29" s="172">
        <v>25</v>
      </c>
      <c r="B29" s="74" t="s">
        <v>19</v>
      </c>
      <c r="C29" s="75"/>
      <c r="D29" s="65"/>
      <c r="E29" s="18" t="s">
        <v>24</v>
      </c>
      <c r="F29" s="70" t="s">
        <v>15</v>
      </c>
      <c r="G29" s="65" t="s">
        <v>16</v>
      </c>
      <c r="H29" s="66">
        <f t="shared" si="1"/>
        <v>0.19999999999999574</v>
      </c>
      <c r="I29" s="83">
        <v>51.8</v>
      </c>
      <c r="J29" s="67" t="s">
        <v>237</v>
      </c>
      <c r="K29" s="101"/>
      <c r="L29" s="32"/>
    </row>
    <row r="30" spans="1:12" ht="13.2" customHeight="1" x14ac:dyDescent="0.2">
      <c r="A30" s="172">
        <v>26</v>
      </c>
      <c r="B30" s="74" t="s">
        <v>26</v>
      </c>
      <c r="C30" s="75"/>
      <c r="D30" s="102"/>
      <c r="E30" s="71"/>
      <c r="F30" s="70" t="s">
        <v>14</v>
      </c>
      <c r="G30" s="65" t="s">
        <v>16</v>
      </c>
      <c r="H30" s="136">
        <f t="shared" si="1"/>
        <v>1.4000000000000057</v>
      </c>
      <c r="I30" s="84">
        <v>53.2</v>
      </c>
      <c r="J30" s="67"/>
      <c r="K30" s="133"/>
      <c r="L30" s="32"/>
    </row>
    <row r="31" spans="1:12" ht="13.2" customHeight="1" x14ac:dyDescent="0.2">
      <c r="A31" s="172">
        <v>27</v>
      </c>
      <c r="B31" s="103" t="s">
        <v>19</v>
      </c>
      <c r="C31" s="75"/>
      <c r="D31" s="65"/>
      <c r="E31" s="18" t="s">
        <v>24</v>
      </c>
      <c r="F31" s="70" t="s">
        <v>15</v>
      </c>
      <c r="G31" s="65" t="s">
        <v>16</v>
      </c>
      <c r="H31" s="136">
        <f t="shared" si="1"/>
        <v>9.9999999999994316E-2</v>
      </c>
      <c r="I31" s="193">
        <v>53.3</v>
      </c>
      <c r="J31" s="135"/>
      <c r="K31" s="101"/>
      <c r="L31" s="32"/>
    </row>
    <row r="32" spans="1:12" ht="13.95" customHeight="1" x14ac:dyDescent="0.2">
      <c r="A32" s="172">
        <v>28</v>
      </c>
      <c r="B32" s="103" t="s">
        <v>12</v>
      </c>
      <c r="C32" s="75" t="s">
        <v>18</v>
      </c>
      <c r="D32" s="65" t="s">
        <v>71</v>
      </c>
      <c r="E32" s="71"/>
      <c r="F32" s="70" t="s">
        <v>14</v>
      </c>
      <c r="G32" s="65" t="s">
        <v>72</v>
      </c>
      <c r="H32" s="136">
        <f t="shared" si="1"/>
        <v>0.20000000000000284</v>
      </c>
      <c r="I32" s="83">
        <v>53.5</v>
      </c>
      <c r="J32" s="68"/>
      <c r="K32" s="101"/>
      <c r="L32" s="32"/>
    </row>
    <row r="33" spans="1:12" ht="21.6" x14ac:dyDescent="0.2">
      <c r="A33" s="172">
        <v>29</v>
      </c>
      <c r="B33" s="74" t="s">
        <v>12</v>
      </c>
      <c r="C33" s="75" t="s">
        <v>18</v>
      </c>
      <c r="D33" s="65" t="s">
        <v>73</v>
      </c>
      <c r="E33" s="71"/>
      <c r="F33" s="70" t="s">
        <v>14</v>
      </c>
      <c r="G33" s="65" t="s">
        <v>72</v>
      </c>
      <c r="H33" s="66">
        <f t="shared" si="1"/>
        <v>2.8999999999999986</v>
      </c>
      <c r="I33" s="83">
        <v>56.4</v>
      </c>
      <c r="J33" s="67" t="s">
        <v>238</v>
      </c>
      <c r="K33" s="101"/>
      <c r="L33" s="32"/>
    </row>
    <row r="34" spans="1:12" s="183" customFormat="1" ht="13.2" x14ac:dyDescent="0.2">
      <c r="A34" s="197">
        <v>30</v>
      </c>
      <c r="B34" s="74" t="s">
        <v>12</v>
      </c>
      <c r="C34" s="75" t="s">
        <v>18</v>
      </c>
      <c r="D34" s="65" t="s">
        <v>119</v>
      </c>
      <c r="E34" s="71"/>
      <c r="F34" s="70" t="s">
        <v>14</v>
      </c>
      <c r="G34" s="65" t="s">
        <v>120</v>
      </c>
      <c r="H34" s="66">
        <f t="shared" si="1"/>
        <v>21.6</v>
      </c>
      <c r="I34" s="83">
        <v>78</v>
      </c>
      <c r="J34" s="68" t="s">
        <v>118</v>
      </c>
      <c r="K34" s="101"/>
      <c r="L34" s="198"/>
    </row>
    <row r="35" spans="1:12" ht="13.2" x14ac:dyDescent="0.2">
      <c r="A35" s="172">
        <v>31</v>
      </c>
      <c r="B35" s="74" t="s">
        <v>12</v>
      </c>
      <c r="C35" s="75" t="s">
        <v>18</v>
      </c>
      <c r="D35" s="65" t="s">
        <v>121</v>
      </c>
      <c r="E35" s="71"/>
      <c r="F35" s="70" t="s">
        <v>15</v>
      </c>
      <c r="G35" s="65" t="s">
        <v>110</v>
      </c>
      <c r="H35" s="66">
        <f t="shared" si="1"/>
        <v>0.59999999999999432</v>
      </c>
      <c r="I35" s="83">
        <v>78.599999999999994</v>
      </c>
      <c r="J35" s="68" t="s">
        <v>122</v>
      </c>
      <c r="K35" s="101"/>
      <c r="L35" s="32"/>
    </row>
    <row r="36" spans="1:12" ht="13.2" x14ac:dyDescent="0.2">
      <c r="A36" s="172">
        <v>32</v>
      </c>
      <c r="B36" s="74" t="s">
        <v>26</v>
      </c>
      <c r="C36" s="75" t="s">
        <v>18</v>
      </c>
      <c r="D36" s="65" t="s">
        <v>112</v>
      </c>
      <c r="E36" s="71"/>
      <c r="F36" s="70" t="s">
        <v>15</v>
      </c>
      <c r="G36" s="65" t="s">
        <v>111</v>
      </c>
      <c r="H36" s="66">
        <f t="shared" si="1"/>
        <v>3.8000000000000114</v>
      </c>
      <c r="I36" s="83">
        <v>82.4</v>
      </c>
      <c r="J36" s="68" t="s">
        <v>113</v>
      </c>
      <c r="K36" s="101"/>
      <c r="L36" s="32"/>
    </row>
    <row r="37" spans="1:12" ht="13.2" x14ac:dyDescent="0.2">
      <c r="A37" s="172">
        <v>33</v>
      </c>
      <c r="B37" s="74" t="s">
        <v>44</v>
      </c>
      <c r="C37" s="75"/>
      <c r="D37" s="65"/>
      <c r="E37" s="71"/>
      <c r="F37" s="70" t="s">
        <v>51</v>
      </c>
      <c r="G37" s="65" t="s">
        <v>74</v>
      </c>
      <c r="H37" s="66">
        <f t="shared" si="1"/>
        <v>4.0999999999999943</v>
      </c>
      <c r="I37" s="83">
        <v>86.5</v>
      </c>
      <c r="J37" s="68" t="s">
        <v>115</v>
      </c>
      <c r="K37" s="101"/>
      <c r="L37" s="32"/>
    </row>
    <row r="38" spans="1:12" ht="13.95" customHeight="1" x14ac:dyDescent="0.2">
      <c r="A38" s="172">
        <v>34</v>
      </c>
      <c r="B38" s="74" t="s">
        <v>12</v>
      </c>
      <c r="C38" s="75" t="s">
        <v>18</v>
      </c>
      <c r="D38" s="134" t="s">
        <v>75</v>
      </c>
      <c r="E38" s="75"/>
      <c r="F38" s="65" t="s">
        <v>15</v>
      </c>
      <c r="G38" s="65" t="s">
        <v>76</v>
      </c>
      <c r="H38" s="66">
        <f t="shared" si="1"/>
        <v>2.9000000000000057</v>
      </c>
      <c r="I38" s="83">
        <v>89.4</v>
      </c>
      <c r="J38" s="68" t="s">
        <v>79</v>
      </c>
      <c r="K38" s="101"/>
      <c r="L38" s="32"/>
    </row>
    <row r="39" spans="1:12" ht="13.95" customHeight="1" x14ac:dyDescent="0.2">
      <c r="A39" s="172">
        <v>35</v>
      </c>
      <c r="B39" s="74" t="s">
        <v>12</v>
      </c>
      <c r="C39" s="75" t="s">
        <v>18</v>
      </c>
      <c r="D39" s="65" t="s">
        <v>77</v>
      </c>
      <c r="E39" s="71"/>
      <c r="F39" s="70" t="s">
        <v>14</v>
      </c>
      <c r="G39" s="65" t="s">
        <v>78</v>
      </c>
      <c r="H39" s="66">
        <f t="shared" si="1"/>
        <v>0.29999999999999716</v>
      </c>
      <c r="I39" s="83">
        <v>89.7</v>
      </c>
      <c r="J39" s="68" t="s">
        <v>80</v>
      </c>
      <c r="K39" s="101"/>
      <c r="L39" s="32"/>
    </row>
    <row r="40" spans="1:12" ht="13.95" customHeight="1" x14ac:dyDescent="0.2">
      <c r="A40" s="172">
        <v>36</v>
      </c>
      <c r="B40" s="74" t="s">
        <v>12</v>
      </c>
      <c r="C40" s="75" t="s">
        <v>18</v>
      </c>
      <c r="D40" s="65" t="s">
        <v>239</v>
      </c>
      <c r="E40" s="71"/>
      <c r="F40" s="65" t="s">
        <v>14</v>
      </c>
      <c r="G40" s="65" t="s">
        <v>16</v>
      </c>
      <c r="H40" s="66">
        <f t="shared" si="1"/>
        <v>1.2999999999999972</v>
      </c>
      <c r="I40" s="83">
        <v>91</v>
      </c>
      <c r="J40" s="68" t="s">
        <v>82</v>
      </c>
      <c r="K40" s="101"/>
      <c r="L40" s="32"/>
    </row>
    <row r="41" spans="1:12" ht="13.95" customHeight="1" x14ac:dyDescent="0.2">
      <c r="A41" s="172">
        <v>37</v>
      </c>
      <c r="B41" s="74" t="s">
        <v>12</v>
      </c>
      <c r="C41" s="75" t="s">
        <v>18</v>
      </c>
      <c r="D41" s="65" t="s">
        <v>83</v>
      </c>
      <c r="E41" s="71"/>
      <c r="F41" s="70" t="s">
        <v>14</v>
      </c>
      <c r="G41" s="65" t="s">
        <v>84</v>
      </c>
      <c r="H41" s="66">
        <f t="shared" si="1"/>
        <v>3</v>
      </c>
      <c r="I41" s="83">
        <v>94</v>
      </c>
      <c r="J41" s="68" t="s">
        <v>85</v>
      </c>
      <c r="K41" s="101"/>
      <c r="L41" s="32"/>
    </row>
    <row r="42" spans="1:12" ht="13.2" x14ac:dyDescent="0.2">
      <c r="A42" s="172">
        <v>38</v>
      </c>
      <c r="B42" s="74" t="s">
        <v>12</v>
      </c>
      <c r="C42" s="75" t="s">
        <v>18</v>
      </c>
      <c r="D42" s="65"/>
      <c r="E42" s="137"/>
      <c r="F42" s="70" t="s">
        <v>15</v>
      </c>
      <c r="G42" s="65" t="s">
        <v>16</v>
      </c>
      <c r="H42" s="66">
        <f t="shared" si="1"/>
        <v>0.29999999999999716</v>
      </c>
      <c r="I42" s="83">
        <v>94.3</v>
      </c>
      <c r="J42" s="67" t="s">
        <v>116</v>
      </c>
      <c r="K42" s="101"/>
      <c r="L42" s="32"/>
    </row>
    <row r="43" spans="1:12" ht="14.4" customHeight="1" x14ac:dyDescent="0.2">
      <c r="A43" s="172">
        <v>39</v>
      </c>
      <c r="B43" s="74" t="s">
        <v>44</v>
      </c>
      <c r="C43" s="75"/>
      <c r="D43" s="65"/>
      <c r="E43" s="71"/>
      <c r="F43" s="70" t="s">
        <v>86</v>
      </c>
      <c r="G43" s="65" t="s">
        <v>16</v>
      </c>
      <c r="H43" s="66">
        <f t="shared" si="1"/>
        <v>0.20000000000000284</v>
      </c>
      <c r="I43" s="83">
        <v>94.5</v>
      </c>
      <c r="J43" s="68" t="s">
        <v>117</v>
      </c>
      <c r="K43" s="101"/>
      <c r="L43" s="32"/>
    </row>
    <row r="44" spans="1:12" ht="13.2" x14ac:dyDescent="0.2">
      <c r="A44" s="172">
        <v>40</v>
      </c>
      <c r="B44" s="74" t="s">
        <v>26</v>
      </c>
      <c r="C44" s="75"/>
      <c r="D44" s="65"/>
      <c r="E44" s="71"/>
      <c r="F44" s="70" t="s">
        <v>15</v>
      </c>
      <c r="G44" s="65" t="s">
        <v>16</v>
      </c>
      <c r="H44" s="66">
        <f t="shared" si="1"/>
        <v>3.0999999999999943</v>
      </c>
      <c r="I44" s="84">
        <v>97.6</v>
      </c>
      <c r="J44" s="69"/>
      <c r="K44" s="101"/>
      <c r="L44" s="32"/>
    </row>
    <row r="45" spans="1:12" ht="13.2" x14ac:dyDescent="0.2">
      <c r="A45" s="172">
        <v>41</v>
      </c>
      <c r="B45" s="74" t="s">
        <v>123</v>
      </c>
      <c r="C45" s="75"/>
      <c r="D45" s="65"/>
      <c r="E45" s="18" t="s">
        <v>24</v>
      </c>
      <c r="F45" s="70" t="s">
        <v>124</v>
      </c>
      <c r="G45" s="88" t="s">
        <v>279</v>
      </c>
      <c r="H45" s="66">
        <f t="shared" ref="H45" si="2">I45-I44</f>
        <v>0.40000000000000568</v>
      </c>
      <c r="I45" s="84">
        <v>98</v>
      </c>
      <c r="J45" s="69" t="s">
        <v>240</v>
      </c>
      <c r="K45" s="101"/>
      <c r="L45" s="32"/>
    </row>
    <row r="46" spans="1:12" ht="13.2" x14ac:dyDescent="0.2">
      <c r="A46" s="172">
        <v>42</v>
      </c>
      <c r="B46" s="74" t="s">
        <v>87</v>
      </c>
      <c r="C46" s="75"/>
      <c r="D46" s="65"/>
      <c r="E46" s="71"/>
      <c r="F46" s="207" t="s">
        <v>14</v>
      </c>
      <c r="G46" s="65" t="s">
        <v>90</v>
      </c>
      <c r="H46" s="66">
        <f>I46-I44</f>
        <v>3.3000000000000114</v>
      </c>
      <c r="I46" s="83">
        <v>100.9</v>
      </c>
      <c r="J46" s="67" t="s">
        <v>165</v>
      </c>
      <c r="K46" s="101"/>
      <c r="L46" s="32"/>
    </row>
    <row r="47" spans="1:12" ht="32.4" x14ac:dyDescent="0.2">
      <c r="A47" s="173">
        <v>43</v>
      </c>
      <c r="B47" s="34" t="s">
        <v>12</v>
      </c>
      <c r="C47" s="35" t="s">
        <v>18</v>
      </c>
      <c r="D47" s="31" t="s">
        <v>220</v>
      </c>
      <c r="E47" s="36"/>
      <c r="F47" s="31" t="s">
        <v>88</v>
      </c>
      <c r="G47" s="31" t="s">
        <v>89</v>
      </c>
      <c r="H47" s="37">
        <f t="shared" si="1"/>
        <v>6</v>
      </c>
      <c r="I47" s="82">
        <v>106.9</v>
      </c>
      <c r="J47" s="53" t="s">
        <v>263</v>
      </c>
      <c r="K47" s="38"/>
      <c r="L47" s="32"/>
    </row>
    <row r="48" spans="1:12" ht="13.2" x14ac:dyDescent="0.2">
      <c r="A48" s="174">
        <v>44</v>
      </c>
      <c r="B48" s="74" t="s">
        <v>44</v>
      </c>
      <c r="C48" s="75"/>
      <c r="D48" s="65"/>
      <c r="E48" s="71"/>
      <c r="F48" s="70" t="s">
        <v>51</v>
      </c>
      <c r="G48" s="65" t="s">
        <v>89</v>
      </c>
      <c r="H48" s="66">
        <f t="shared" si="1"/>
        <v>3.5</v>
      </c>
      <c r="I48" s="83">
        <v>110.4</v>
      </c>
      <c r="J48" s="67" t="s">
        <v>91</v>
      </c>
      <c r="K48" s="101"/>
      <c r="L48" s="32"/>
    </row>
    <row r="49" spans="1:14" ht="32.4" x14ac:dyDescent="0.2">
      <c r="A49" s="174">
        <v>45</v>
      </c>
      <c r="B49" s="74" t="s">
        <v>12</v>
      </c>
      <c r="C49" s="75"/>
      <c r="D49" s="65"/>
      <c r="E49" s="71"/>
      <c r="F49" s="70" t="s">
        <v>14</v>
      </c>
      <c r="G49" s="65" t="s">
        <v>92</v>
      </c>
      <c r="H49" s="66">
        <f t="shared" si="1"/>
        <v>9.9999999999994316E-2</v>
      </c>
      <c r="I49" s="83">
        <v>110.5</v>
      </c>
      <c r="J49" s="67" t="s">
        <v>218</v>
      </c>
      <c r="K49" s="101"/>
      <c r="L49" s="32"/>
    </row>
    <row r="50" spans="1:14" ht="13.2" x14ac:dyDescent="0.2">
      <c r="A50" s="174">
        <v>46</v>
      </c>
      <c r="B50" s="74" t="s">
        <v>45</v>
      </c>
      <c r="C50" s="75" t="s">
        <v>18</v>
      </c>
      <c r="D50" s="65" t="s">
        <v>94</v>
      </c>
      <c r="E50" s="71"/>
      <c r="F50" s="70" t="s">
        <v>14</v>
      </c>
      <c r="G50" s="65" t="s">
        <v>93</v>
      </c>
      <c r="H50" s="66">
        <f t="shared" si="1"/>
        <v>8.9000000000000057</v>
      </c>
      <c r="I50" s="83">
        <v>119.4</v>
      </c>
      <c r="J50" s="104" t="s">
        <v>241</v>
      </c>
      <c r="K50" s="101"/>
      <c r="L50" s="32"/>
    </row>
    <row r="51" spans="1:14" ht="13.2" x14ac:dyDescent="0.2">
      <c r="A51" s="174">
        <v>47</v>
      </c>
      <c r="B51" s="74" t="s">
        <v>12</v>
      </c>
      <c r="C51" s="75" t="s">
        <v>126</v>
      </c>
      <c r="D51" s="65"/>
      <c r="E51" s="71"/>
      <c r="F51" s="65" t="s">
        <v>14</v>
      </c>
      <c r="G51" s="70" t="s">
        <v>92</v>
      </c>
      <c r="H51" s="66">
        <f t="shared" si="1"/>
        <v>6.0999999999999943</v>
      </c>
      <c r="I51" s="83">
        <v>125.5</v>
      </c>
      <c r="J51" s="67" t="s">
        <v>127</v>
      </c>
      <c r="K51" s="101"/>
      <c r="L51" s="40"/>
    </row>
    <row r="52" spans="1:14" ht="13.2" x14ac:dyDescent="0.2">
      <c r="A52" s="174">
        <v>48</v>
      </c>
      <c r="B52" s="74" t="s">
        <v>243</v>
      </c>
      <c r="C52" s="75" t="s">
        <v>244</v>
      </c>
      <c r="D52" s="65" t="s">
        <v>245</v>
      </c>
      <c r="E52" s="71"/>
      <c r="F52" s="65" t="s">
        <v>246</v>
      </c>
      <c r="G52" s="77" t="s">
        <v>242</v>
      </c>
      <c r="H52" s="66">
        <f t="shared" si="1"/>
        <v>8.8000000000000114</v>
      </c>
      <c r="I52" s="83">
        <v>134.30000000000001</v>
      </c>
      <c r="J52" s="104" t="s">
        <v>247</v>
      </c>
      <c r="K52" s="101"/>
      <c r="L52" s="40"/>
    </row>
    <row r="53" spans="1:14" ht="13.2" x14ac:dyDescent="0.2">
      <c r="A53" s="174">
        <v>49</v>
      </c>
      <c r="B53" s="74" t="s">
        <v>114</v>
      </c>
      <c r="C53" s="75" t="s">
        <v>18</v>
      </c>
      <c r="D53" s="70" t="s">
        <v>96</v>
      </c>
      <c r="E53" s="128"/>
      <c r="F53" s="70" t="s">
        <v>15</v>
      </c>
      <c r="G53" s="77" t="s">
        <v>95</v>
      </c>
      <c r="H53" s="66">
        <f t="shared" si="1"/>
        <v>0.69999999999998863</v>
      </c>
      <c r="I53" s="84">
        <v>135</v>
      </c>
      <c r="J53" s="105" t="s">
        <v>97</v>
      </c>
      <c r="K53" s="101"/>
      <c r="L53" s="40"/>
    </row>
    <row r="54" spans="1:14" ht="13.2" x14ac:dyDescent="0.2">
      <c r="A54" s="174">
        <v>50</v>
      </c>
      <c r="B54" s="106" t="s">
        <v>45</v>
      </c>
      <c r="C54" s="75"/>
      <c r="D54" s="70"/>
      <c r="E54" s="18" t="s">
        <v>24</v>
      </c>
      <c r="F54" s="70" t="s">
        <v>14</v>
      </c>
      <c r="G54" s="77" t="s">
        <v>98</v>
      </c>
      <c r="H54" s="66">
        <f>I54-I53</f>
        <v>1.9000000000000057</v>
      </c>
      <c r="I54" s="84">
        <v>136.9</v>
      </c>
      <c r="J54" s="73" t="s">
        <v>130</v>
      </c>
      <c r="K54" s="101"/>
      <c r="L54" s="40"/>
    </row>
    <row r="55" spans="1:14" ht="21.6" x14ac:dyDescent="0.2">
      <c r="A55" s="174">
        <v>51</v>
      </c>
      <c r="B55" s="139" t="s">
        <v>45</v>
      </c>
      <c r="C55" s="75"/>
      <c r="D55" s="70"/>
      <c r="E55" s="71"/>
      <c r="F55" s="70" t="s">
        <v>124</v>
      </c>
      <c r="G55" s="140" t="s">
        <v>125</v>
      </c>
      <c r="H55" s="66">
        <f t="shared" si="1"/>
        <v>10.099999999999994</v>
      </c>
      <c r="I55" s="84">
        <v>147</v>
      </c>
      <c r="J55" s="105" t="s">
        <v>248</v>
      </c>
      <c r="K55" s="101"/>
      <c r="L55" s="40"/>
    </row>
    <row r="56" spans="1:14" ht="13.2" x14ac:dyDescent="0.2">
      <c r="A56" s="174">
        <v>52</v>
      </c>
      <c r="B56" s="232" t="s">
        <v>26</v>
      </c>
      <c r="C56" s="107"/>
      <c r="D56" s="108"/>
      <c r="E56" s="18" t="s">
        <v>24</v>
      </c>
      <c r="F56" s="110" t="s">
        <v>15</v>
      </c>
      <c r="G56" s="110" t="s">
        <v>99</v>
      </c>
      <c r="H56" s="138">
        <f t="shared" si="1"/>
        <v>0.30000000000001137</v>
      </c>
      <c r="I56" s="193">
        <v>147.30000000000001</v>
      </c>
      <c r="J56" s="111" t="s">
        <v>128</v>
      </c>
      <c r="K56" s="126"/>
      <c r="L56" s="40"/>
    </row>
    <row r="57" spans="1:14" ht="13.2" x14ac:dyDescent="0.2">
      <c r="A57" s="174">
        <v>53</v>
      </c>
      <c r="B57" s="74" t="s">
        <v>26</v>
      </c>
      <c r="C57" s="75" t="s">
        <v>18</v>
      </c>
      <c r="D57" s="70" t="s">
        <v>100</v>
      </c>
      <c r="E57" s="71"/>
      <c r="F57" s="70" t="s">
        <v>15</v>
      </c>
      <c r="G57" s="70" t="s">
        <v>101</v>
      </c>
      <c r="H57" s="66">
        <f t="shared" si="1"/>
        <v>52.599999999999994</v>
      </c>
      <c r="I57" s="84">
        <v>199.9</v>
      </c>
      <c r="J57" s="73" t="s">
        <v>102</v>
      </c>
      <c r="K57" s="101"/>
      <c r="L57" s="40"/>
    </row>
    <row r="58" spans="1:14" ht="13.95" customHeight="1" x14ac:dyDescent="0.2">
      <c r="A58" s="174">
        <v>54</v>
      </c>
      <c r="B58" s="74" t="s">
        <v>12</v>
      </c>
      <c r="C58" s="75" t="s">
        <v>18</v>
      </c>
      <c r="D58" s="70" t="s">
        <v>103</v>
      </c>
      <c r="E58" s="71"/>
      <c r="F58" s="70" t="s">
        <v>14</v>
      </c>
      <c r="G58" s="70" t="s">
        <v>16</v>
      </c>
      <c r="H58" s="66">
        <f t="shared" si="1"/>
        <v>6.2999999999999829</v>
      </c>
      <c r="I58" s="84">
        <v>206.2</v>
      </c>
      <c r="J58" s="105" t="s">
        <v>107</v>
      </c>
      <c r="K58" s="101"/>
      <c r="L58" s="40"/>
    </row>
    <row r="59" spans="1:14" ht="13.2" x14ac:dyDescent="0.2">
      <c r="A59" s="174">
        <v>55</v>
      </c>
      <c r="B59" s="74" t="s">
        <v>12</v>
      </c>
      <c r="C59" s="75" t="s">
        <v>18</v>
      </c>
      <c r="D59" s="70"/>
      <c r="E59" s="71"/>
      <c r="F59" s="65" t="s">
        <v>15</v>
      </c>
      <c r="G59" s="70" t="s">
        <v>16</v>
      </c>
      <c r="H59" s="66">
        <f t="shared" si="1"/>
        <v>0.30000000000001137</v>
      </c>
      <c r="I59" s="84">
        <v>206.5</v>
      </c>
      <c r="J59" s="105" t="s">
        <v>105</v>
      </c>
      <c r="K59" s="101"/>
      <c r="L59" s="40"/>
    </row>
    <row r="60" spans="1:14" ht="46.2" customHeight="1" x14ac:dyDescent="0.2">
      <c r="A60" s="173">
        <v>56</v>
      </c>
      <c r="B60" s="42" t="s">
        <v>25</v>
      </c>
      <c r="C60" s="43"/>
      <c r="D60" s="169" t="s">
        <v>104</v>
      </c>
      <c r="E60" s="44"/>
      <c r="F60" s="200" t="s">
        <v>275</v>
      </c>
      <c r="G60" s="170" t="s">
        <v>16</v>
      </c>
      <c r="H60" s="37">
        <f t="shared" si="1"/>
        <v>0.19999999999998863</v>
      </c>
      <c r="I60" s="85">
        <v>206.7</v>
      </c>
      <c r="J60" s="45" t="s">
        <v>264</v>
      </c>
      <c r="K60" s="46">
        <f>I60</f>
        <v>206.7</v>
      </c>
      <c r="L60" s="41"/>
    </row>
    <row r="61" spans="1:14" ht="13.2" x14ac:dyDescent="0.2">
      <c r="A61" s="174">
        <v>57</v>
      </c>
      <c r="B61" s="74" t="s">
        <v>12</v>
      </c>
      <c r="C61" s="75" t="s">
        <v>18</v>
      </c>
      <c r="D61" s="70"/>
      <c r="E61" s="71"/>
      <c r="F61" s="65" t="s">
        <v>14</v>
      </c>
      <c r="G61" s="70" t="s">
        <v>16</v>
      </c>
      <c r="H61" s="66">
        <f t="shared" si="1"/>
        <v>0.30000000000001137</v>
      </c>
      <c r="I61" s="84">
        <v>207</v>
      </c>
      <c r="J61" s="105" t="s">
        <v>106</v>
      </c>
      <c r="K61" s="117"/>
      <c r="L61" s="41"/>
      <c r="N61" s="156"/>
    </row>
    <row r="62" spans="1:14" ht="13.2" x14ac:dyDescent="0.2">
      <c r="A62" s="175">
        <v>58</v>
      </c>
      <c r="B62" s="74" t="s">
        <v>12</v>
      </c>
      <c r="C62" s="75" t="s">
        <v>18</v>
      </c>
      <c r="D62" s="70" t="s">
        <v>103</v>
      </c>
      <c r="E62" s="71"/>
      <c r="F62" s="70" t="s">
        <v>15</v>
      </c>
      <c r="G62" s="70" t="s">
        <v>101</v>
      </c>
      <c r="H62" s="66">
        <f t="shared" si="1"/>
        <v>0.30000000000001137</v>
      </c>
      <c r="I62" s="84">
        <v>207.3</v>
      </c>
      <c r="J62" s="116" t="s">
        <v>108</v>
      </c>
      <c r="K62" s="129"/>
      <c r="L62" s="41"/>
      <c r="N62" s="156"/>
    </row>
    <row r="63" spans="1:14" ht="13.2" x14ac:dyDescent="0.2">
      <c r="A63" s="174">
        <v>59</v>
      </c>
      <c r="B63" s="74" t="s">
        <v>44</v>
      </c>
      <c r="C63" s="75" t="s">
        <v>126</v>
      </c>
      <c r="D63" s="70" t="s">
        <v>100</v>
      </c>
      <c r="E63" s="71"/>
      <c r="F63" s="70" t="s">
        <v>109</v>
      </c>
      <c r="G63" s="70" t="s">
        <v>133</v>
      </c>
      <c r="H63" s="66">
        <f t="shared" si="1"/>
        <v>6.1999999999999886</v>
      </c>
      <c r="I63" s="84">
        <v>213.5</v>
      </c>
      <c r="J63" s="118" t="s">
        <v>129</v>
      </c>
      <c r="K63" s="117"/>
      <c r="L63" s="40"/>
      <c r="N63" s="156"/>
    </row>
    <row r="64" spans="1:14" ht="21.6" x14ac:dyDescent="0.2">
      <c r="A64" s="175">
        <v>60</v>
      </c>
      <c r="B64" s="74" t="s">
        <v>114</v>
      </c>
      <c r="C64" s="75" t="s">
        <v>126</v>
      </c>
      <c r="D64" s="77" t="s">
        <v>131</v>
      </c>
      <c r="E64" s="71"/>
      <c r="F64" s="70" t="s">
        <v>124</v>
      </c>
      <c r="G64" s="77" t="s">
        <v>132</v>
      </c>
      <c r="H64" s="66">
        <f t="shared" si="1"/>
        <v>62.399999999999977</v>
      </c>
      <c r="I64" s="84">
        <v>275.89999999999998</v>
      </c>
      <c r="J64" s="116" t="s">
        <v>139</v>
      </c>
      <c r="K64" s="143"/>
      <c r="L64" s="40"/>
      <c r="N64" s="156"/>
    </row>
    <row r="65" spans="1:14" ht="13.2" x14ac:dyDescent="0.2">
      <c r="A65" s="174">
        <v>61</v>
      </c>
      <c r="B65" s="112" t="s">
        <v>26</v>
      </c>
      <c r="C65" s="113" t="s">
        <v>126</v>
      </c>
      <c r="D65" s="115" t="s">
        <v>134</v>
      </c>
      <c r="E65" s="141"/>
      <c r="F65" s="115" t="s">
        <v>136</v>
      </c>
      <c r="G65" s="115" t="s">
        <v>135</v>
      </c>
      <c r="H65" s="66">
        <f t="shared" si="1"/>
        <v>0.20000000000004547</v>
      </c>
      <c r="I65" s="84">
        <v>276.10000000000002</v>
      </c>
      <c r="J65" s="144" t="s">
        <v>140</v>
      </c>
      <c r="K65" s="142"/>
      <c r="N65" s="156"/>
    </row>
    <row r="66" spans="1:14" ht="21.6" x14ac:dyDescent="0.2">
      <c r="A66" s="175">
        <v>62</v>
      </c>
      <c r="B66" s="74" t="s">
        <v>114</v>
      </c>
      <c r="C66" s="113" t="s">
        <v>126</v>
      </c>
      <c r="D66" s="114" t="s">
        <v>137</v>
      </c>
      <c r="E66" s="128"/>
      <c r="F66" s="114" t="s">
        <v>124</v>
      </c>
      <c r="G66" s="115" t="s">
        <v>138</v>
      </c>
      <c r="H66" s="66">
        <f t="shared" si="1"/>
        <v>1.8999999999999773</v>
      </c>
      <c r="I66" s="84">
        <v>278</v>
      </c>
      <c r="J66" s="116" t="s">
        <v>249</v>
      </c>
      <c r="K66" s="117"/>
      <c r="N66" s="156"/>
    </row>
    <row r="67" spans="1:14" ht="13.2" x14ac:dyDescent="0.2">
      <c r="A67" s="174">
        <v>63</v>
      </c>
      <c r="B67" s="112" t="s">
        <v>142</v>
      </c>
      <c r="C67" s="113"/>
      <c r="D67" s="114"/>
      <c r="E67" s="18" t="s">
        <v>24</v>
      </c>
      <c r="F67" s="114" t="s">
        <v>143</v>
      </c>
      <c r="G67" s="115" t="s">
        <v>138</v>
      </c>
      <c r="H67" s="66">
        <f t="shared" si="1"/>
        <v>0.69999999999998863</v>
      </c>
      <c r="I67" s="84">
        <v>278.7</v>
      </c>
      <c r="J67" s="118" t="s">
        <v>144</v>
      </c>
      <c r="K67" s="117"/>
      <c r="L67" s="40"/>
      <c r="N67" s="156"/>
    </row>
    <row r="68" spans="1:14" ht="21.6" x14ac:dyDescent="0.2">
      <c r="A68" s="175">
        <v>64</v>
      </c>
      <c r="B68" s="112" t="s">
        <v>123</v>
      </c>
      <c r="C68" s="113"/>
      <c r="D68" s="114"/>
      <c r="E68" s="18" t="s">
        <v>24</v>
      </c>
      <c r="F68" s="119" t="s">
        <v>124</v>
      </c>
      <c r="G68" s="115" t="s">
        <v>145</v>
      </c>
      <c r="H68" s="66">
        <f t="shared" si="1"/>
        <v>0.10000000000002274</v>
      </c>
      <c r="I68" s="84">
        <v>278.8</v>
      </c>
      <c r="J68" s="120" t="s">
        <v>250</v>
      </c>
      <c r="K68" s="117"/>
      <c r="L68" s="40"/>
      <c r="N68" s="156"/>
    </row>
    <row r="69" spans="1:14" ht="13.2" x14ac:dyDescent="0.2">
      <c r="A69" s="174">
        <v>65</v>
      </c>
      <c r="B69" s="157" t="s">
        <v>26</v>
      </c>
      <c r="C69" s="121"/>
      <c r="D69" s="150"/>
      <c r="E69" s="128"/>
      <c r="F69" s="122" t="s">
        <v>136</v>
      </c>
      <c r="G69" s="123" t="s">
        <v>135</v>
      </c>
      <c r="H69" s="66">
        <f t="shared" si="1"/>
        <v>3.3000000000000114</v>
      </c>
      <c r="I69" s="84">
        <v>282.10000000000002</v>
      </c>
      <c r="J69" s="130" t="s">
        <v>146</v>
      </c>
      <c r="K69" s="124"/>
      <c r="L69" s="40"/>
      <c r="N69" s="156"/>
    </row>
    <row r="70" spans="1:14" ht="13.2" x14ac:dyDescent="0.2">
      <c r="A70" s="175">
        <v>66</v>
      </c>
      <c r="B70" s="74" t="s">
        <v>142</v>
      </c>
      <c r="C70" s="75"/>
      <c r="D70" s="65"/>
      <c r="E70" s="71"/>
      <c r="F70" s="65" t="s">
        <v>147</v>
      </c>
      <c r="G70" s="65" t="s">
        <v>145</v>
      </c>
      <c r="H70" s="66">
        <f t="shared" si="1"/>
        <v>9.9999999999965894E-2</v>
      </c>
      <c r="I70" s="84">
        <v>282.2</v>
      </c>
      <c r="J70" s="131" t="s">
        <v>217</v>
      </c>
      <c r="K70" s="101"/>
      <c r="L70" s="40"/>
      <c r="N70" s="156"/>
    </row>
    <row r="71" spans="1:14" ht="13.2" x14ac:dyDescent="0.2">
      <c r="A71" s="174">
        <v>67</v>
      </c>
      <c r="B71" s="106" t="s">
        <v>26</v>
      </c>
      <c r="C71" s="107"/>
      <c r="D71" s="108"/>
      <c r="E71" s="109"/>
      <c r="F71" s="125" t="s">
        <v>136</v>
      </c>
      <c r="G71" s="125" t="s">
        <v>145</v>
      </c>
      <c r="H71" s="66">
        <f t="shared" si="1"/>
        <v>5.5</v>
      </c>
      <c r="I71" s="193">
        <v>287.7</v>
      </c>
      <c r="J71" s="158" t="s">
        <v>216</v>
      </c>
      <c r="K71" s="126"/>
      <c r="L71" s="40"/>
      <c r="N71" s="156"/>
    </row>
    <row r="72" spans="1:14" ht="13.2" x14ac:dyDescent="0.2">
      <c r="A72" s="175">
        <v>68</v>
      </c>
      <c r="B72" s="74" t="s">
        <v>123</v>
      </c>
      <c r="C72" s="75" t="s">
        <v>126</v>
      </c>
      <c r="D72" s="70" t="s">
        <v>94</v>
      </c>
      <c r="E72" s="71"/>
      <c r="F72" s="65" t="s">
        <v>136</v>
      </c>
      <c r="G72" s="65" t="s">
        <v>148</v>
      </c>
      <c r="H72" s="66">
        <f t="shared" si="1"/>
        <v>5.6999999999999886</v>
      </c>
      <c r="I72" s="84">
        <v>293.39999999999998</v>
      </c>
      <c r="J72" s="127" t="s">
        <v>149</v>
      </c>
      <c r="K72" s="101"/>
      <c r="L72" s="40"/>
      <c r="N72" s="156"/>
    </row>
    <row r="73" spans="1:14" ht="13.2" x14ac:dyDescent="0.2">
      <c r="A73" s="174">
        <v>69</v>
      </c>
      <c r="B73" s="74" t="s">
        <v>123</v>
      </c>
      <c r="C73" s="75" t="s">
        <v>126</v>
      </c>
      <c r="D73" s="70"/>
      <c r="E73" s="71"/>
      <c r="F73" s="65" t="s">
        <v>124</v>
      </c>
      <c r="G73" s="65" t="s">
        <v>125</v>
      </c>
      <c r="H73" s="66">
        <f t="shared" si="1"/>
        <v>1.1000000000000227</v>
      </c>
      <c r="I73" s="84">
        <v>294.5</v>
      </c>
      <c r="J73" s="158" t="s">
        <v>150</v>
      </c>
      <c r="K73" s="101"/>
      <c r="L73" s="40"/>
      <c r="N73" s="156"/>
    </row>
    <row r="74" spans="1:14" ht="13.2" x14ac:dyDescent="0.2">
      <c r="A74" s="175">
        <v>70</v>
      </c>
      <c r="B74" s="74" t="s">
        <v>123</v>
      </c>
      <c r="C74" s="75"/>
      <c r="D74" s="70"/>
      <c r="E74" s="18" t="s">
        <v>24</v>
      </c>
      <c r="F74" s="65" t="s">
        <v>136</v>
      </c>
      <c r="G74" s="65" t="s">
        <v>151</v>
      </c>
      <c r="H74" s="66">
        <f t="shared" si="1"/>
        <v>0.19999999999998863</v>
      </c>
      <c r="I74" s="84">
        <v>294.7</v>
      </c>
      <c r="J74" s="127" t="s">
        <v>152</v>
      </c>
      <c r="K74" s="101"/>
      <c r="L74" s="40"/>
      <c r="N74" s="156"/>
    </row>
    <row r="75" spans="1:14" ht="13.2" x14ac:dyDescent="0.2">
      <c r="A75" s="174">
        <v>71</v>
      </c>
      <c r="B75" s="74" t="s">
        <v>123</v>
      </c>
      <c r="C75" s="75" t="s">
        <v>126</v>
      </c>
      <c r="D75" s="70"/>
      <c r="E75" s="71"/>
      <c r="F75" s="65" t="s">
        <v>124</v>
      </c>
      <c r="G75" s="65" t="s">
        <v>148</v>
      </c>
      <c r="H75" s="66">
        <f t="shared" si="1"/>
        <v>11.699999999999989</v>
      </c>
      <c r="I75" s="84">
        <v>306.39999999999998</v>
      </c>
      <c r="J75" s="127" t="s">
        <v>215</v>
      </c>
      <c r="K75" s="101"/>
      <c r="L75" s="40"/>
      <c r="N75" s="156"/>
    </row>
    <row r="76" spans="1:14" ht="13.2" x14ac:dyDescent="0.2">
      <c r="A76" s="175">
        <v>72</v>
      </c>
      <c r="B76" s="74" t="s">
        <v>123</v>
      </c>
      <c r="C76" s="75" t="s">
        <v>126</v>
      </c>
      <c r="D76" s="70" t="s">
        <v>153</v>
      </c>
      <c r="E76" s="71"/>
      <c r="F76" s="65" t="s">
        <v>136</v>
      </c>
      <c r="G76" s="65" t="s">
        <v>125</v>
      </c>
      <c r="H76" s="66">
        <f t="shared" si="1"/>
        <v>1.1000000000000227</v>
      </c>
      <c r="I76" s="84">
        <v>307.5</v>
      </c>
      <c r="J76" s="158"/>
      <c r="K76" s="101"/>
      <c r="L76" s="40"/>
      <c r="N76" s="156"/>
    </row>
    <row r="77" spans="1:14" ht="13.2" x14ac:dyDescent="0.2">
      <c r="A77" s="174">
        <v>73</v>
      </c>
      <c r="B77" s="76" t="s">
        <v>26</v>
      </c>
      <c r="C77" s="75"/>
      <c r="D77" s="70"/>
      <c r="E77" s="71"/>
      <c r="F77" s="70" t="s">
        <v>124</v>
      </c>
      <c r="G77" s="70" t="s">
        <v>154</v>
      </c>
      <c r="H77" s="66">
        <f t="shared" si="1"/>
        <v>0.10000000000002274</v>
      </c>
      <c r="I77" s="84">
        <v>307.60000000000002</v>
      </c>
      <c r="J77" s="72"/>
      <c r="K77" s="101"/>
      <c r="L77" s="40"/>
      <c r="N77" s="156"/>
    </row>
    <row r="78" spans="1:14" ht="43.8" thickBot="1" x14ac:dyDescent="0.25">
      <c r="A78" s="185">
        <v>74</v>
      </c>
      <c r="B78" s="186" t="s">
        <v>123</v>
      </c>
      <c r="C78" s="187" t="s">
        <v>126</v>
      </c>
      <c r="D78" s="162" t="s">
        <v>219</v>
      </c>
      <c r="E78" s="188"/>
      <c r="F78" s="189" t="s">
        <v>124</v>
      </c>
      <c r="G78" s="189" t="s">
        <v>156</v>
      </c>
      <c r="H78" s="165">
        <f t="shared" si="1"/>
        <v>2.2999999999999545</v>
      </c>
      <c r="I78" s="166">
        <v>309.89999999999998</v>
      </c>
      <c r="J78" s="190" t="s">
        <v>262</v>
      </c>
      <c r="K78" s="191"/>
      <c r="L78" s="40"/>
      <c r="N78" s="156"/>
    </row>
    <row r="79" spans="1:14" s="5" customFormat="1" ht="13.2" x14ac:dyDescent="0.2">
      <c r="A79" s="1" t="s">
        <v>223</v>
      </c>
      <c r="B79" s="1"/>
      <c r="C79" s="1"/>
      <c r="D79" s="2"/>
      <c r="E79" s="92" t="s">
        <v>224</v>
      </c>
      <c r="F79" s="92"/>
      <c r="G79" s="92"/>
      <c r="H79" s="93"/>
      <c r="I79" s="94"/>
      <c r="J79" s="2"/>
      <c r="K79" s="4"/>
    </row>
    <row r="80" spans="1:14" s="5" customFormat="1" ht="13.8" thickBot="1" x14ac:dyDescent="0.25">
      <c r="A80" s="47"/>
      <c r="B80" s="2"/>
      <c r="C80" s="2"/>
      <c r="D80" s="2"/>
      <c r="E80" s="6" t="s">
        <v>41</v>
      </c>
      <c r="F80" s="2" t="s">
        <v>42</v>
      </c>
      <c r="G80" s="2"/>
      <c r="H80" s="3"/>
      <c r="I80" s="78"/>
      <c r="J80" s="2"/>
      <c r="K80" s="4" t="s">
        <v>53</v>
      </c>
    </row>
    <row r="81" spans="1:14" ht="14.25" customHeight="1" x14ac:dyDescent="0.2">
      <c r="A81" s="216"/>
      <c r="B81" s="218" t="s">
        <v>0</v>
      </c>
      <c r="C81" s="218" t="s">
        <v>1</v>
      </c>
      <c r="D81" s="220" t="s">
        <v>2</v>
      </c>
      <c r="E81" s="222" t="s">
        <v>3</v>
      </c>
      <c r="F81" s="214" t="s">
        <v>4</v>
      </c>
      <c r="G81" s="215"/>
      <c r="H81" s="208" t="s">
        <v>5</v>
      </c>
      <c r="I81" s="209"/>
      <c r="J81" s="210" t="s">
        <v>6</v>
      </c>
      <c r="K81" s="212" t="s">
        <v>7</v>
      </c>
    </row>
    <row r="82" spans="1:14" ht="21.75" customHeight="1" thickBot="1" x14ac:dyDescent="0.25">
      <c r="A82" s="217"/>
      <c r="B82" s="219"/>
      <c r="C82" s="219"/>
      <c r="D82" s="221"/>
      <c r="E82" s="223"/>
      <c r="F82" s="8" t="s">
        <v>8</v>
      </c>
      <c r="G82" s="8" t="s">
        <v>9</v>
      </c>
      <c r="H82" s="9" t="s">
        <v>10</v>
      </c>
      <c r="I82" s="79" t="s">
        <v>11</v>
      </c>
      <c r="J82" s="211"/>
      <c r="K82" s="213"/>
    </row>
    <row r="83" spans="1:14" s="183" customFormat="1" ht="13.8" thickTop="1" x14ac:dyDescent="0.2">
      <c r="A83" s="177">
        <v>75</v>
      </c>
      <c r="B83" s="145" t="s">
        <v>142</v>
      </c>
      <c r="C83" s="146"/>
      <c r="D83" s="147"/>
      <c r="E83" s="128"/>
      <c r="F83" s="147" t="s">
        <v>143</v>
      </c>
      <c r="G83" s="148" t="s">
        <v>125</v>
      </c>
      <c r="H83" s="66">
        <f>I83-I78</f>
        <v>5.1000000000000227</v>
      </c>
      <c r="I83" s="84">
        <v>315</v>
      </c>
      <c r="J83" s="73" t="s">
        <v>155</v>
      </c>
      <c r="K83" s="149"/>
      <c r="L83" s="182"/>
      <c r="N83" s="184"/>
    </row>
    <row r="84" spans="1:14" s="152" customFormat="1" ht="13.2" x14ac:dyDescent="0.2">
      <c r="A84" s="178">
        <v>76</v>
      </c>
      <c r="B84" s="106" t="s">
        <v>26</v>
      </c>
      <c r="C84" s="107"/>
      <c r="D84" s="108"/>
      <c r="E84" s="141"/>
      <c r="F84" s="108" t="s">
        <v>124</v>
      </c>
      <c r="G84" s="108" t="s">
        <v>158</v>
      </c>
      <c r="H84" s="138">
        <f t="shared" si="1"/>
        <v>0.89999999999997726</v>
      </c>
      <c r="I84" s="193">
        <v>315.89999999999998</v>
      </c>
      <c r="J84" s="67" t="s">
        <v>157</v>
      </c>
      <c r="K84" s="126"/>
      <c r="L84" s="151"/>
      <c r="N84" s="156"/>
    </row>
    <row r="85" spans="1:14" s="152" customFormat="1" ht="13.2" x14ac:dyDescent="0.2">
      <c r="A85" s="177">
        <v>77</v>
      </c>
      <c r="B85" s="74" t="s">
        <v>26</v>
      </c>
      <c r="C85" s="75"/>
      <c r="D85" s="70"/>
      <c r="E85" s="128"/>
      <c r="F85" s="70" t="s">
        <v>136</v>
      </c>
      <c r="G85" s="70" t="s">
        <v>125</v>
      </c>
      <c r="H85" s="66">
        <f t="shared" si="1"/>
        <v>3.4000000000000341</v>
      </c>
      <c r="I85" s="84">
        <v>319.3</v>
      </c>
      <c r="J85" s="73" t="s">
        <v>159</v>
      </c>
      <c r="K85" s="101"/>
      <c r="L85" s="151"/>
      <c r="N85" s="156"/>
    </row>
    <row r="86" spans="1:14" s="152" customFormat="1" ht="13.2" x14ac:dyDescent="0.2">
      <c r="A86" s="178">
        <v>78</v>
      </c>
      <c r="B86" s="74" t="s">
        <v>123</v>
      </c>
      <c r="C86" s="75"/>
      <c r="D86" s="70"/>
      <c r="E86" s="128"/>
      <c r="F86" s="70" t="s">
        <v>124</v>
      </c>
      <c r="G86" s="70" t="s">
        <v>125</v>
      </c>
      <c r="H86" s="66">
        <f t="shared" si="1"/>
        <v>0.5</v>
      </c>
      <c r="I86" s="84">
        <v>319.8</v>
      </c>
      <c r="J86" s="73" t="s">
        <v>160</v>
      </c>
      <c r="K86" s="101"/>
      <c r="L86" s="151"/>
      <c r="N86" s="156"/>
    </row>
    <row r="87" spans="1:14" s="152" customFormat="1" ht="13.2" x14ac:dyDescent="0.2">
      <c r="A87" s="177">
        <v>79</v>
      </c>
      <c r="B87" s="74" t="s">
        <v>123</v>
      </c>
      <c r="C87" s="75" t="s">
        <v>126</v>
      </c>
      <c r="D87" s="70"/>
      <c r="E87" s="128"/>
      <c r="F87" s="70" t="s">
        <v>124</v>
      </c>
      <c r="G87" s="70" t="s">
        <v>161</v>
      </c>
      <c r="H87" s="66">
        <f t="shared" si="1"/>
        <v>3.0999999999999659</v>
      </c>
      <c r="I87" s="84">
        <v>322.89999999999998</v>
      </c>
      <c r="J87" s="73" t="s">
        <v>251</v>
      </c>
      <c r="K87" s="101"/>
      <c r="L87" s="151"/>
      <c r="N87" s="156"/>
    </row>
    <row r="88" spans="1:14" s="152" customFormat="1" ht="13.2" x14ac:dyDescent="0.2">
      <c r="A88" s="178">
        <v>80</v>
      </c>
      <c r="B88" s="74" t="s">
        <v>123</v>
      </c>
      <c r="C88" s="75" t="s">
        <v>126</v>
      </c>
      <c r="D88" s="70" t="s">
        <v>83</v>
      </c>
      <c r="E88" s="128"/>
      <c r="F88" s="70" t="s">
        <v>136</v>
      </c>
      <c r="G88" s="70" t="s">
        <v>125</v>
      </c>
      <c r="H88" s="66">
        <f t="shared" si="1"/>
        <v>0.20000000000004547</v>
      </c>
      <c r="I88" s="84">
        <v>323.10000000000002</v>
      </c>
      <c r="J88" s="73" t="s">
        <v>252</v>
      </c>
      <c r="K88" s="101"/>
      <c r="L88" s="151"/>
      <c r="N88" s="156"/>
    </row>
    <row r="89" spans="1:14" s="152" customFormat="1" ht="13.2" x14ac:dyDescent="0.2">
      <c r="A89" s="177">
        <v>81</v>
      </c>
      <c r="B89" s="231" t="s">
        <v>123</v>
      </c>
      <c r="C89" s="75" t="s">
        <v>126</v>
      </c>
      <c r="D89" s="70" t="s">
        <v>81</v>
      </c>
      <c r="E89" s="128"/>
      <c r="F89" s="70" t="s">
        <v>136</v>
      </c>
      <c r="G89" s="70" t="s">
        <v>162</v>
      </c>
      <c r="H89" s="66">
        <f t="shared" si="1"/>
        <v>3</v>
      </c>
      <c r="I89" s="84">
        <v>326.10000000000002</v>
      </c>
      <c r="J89" s="73"/>
      <c r="K89" s="101"/>
      <c r="L89" s="151"/>
      <c r="N89" s="156"/>
    </row>
    <row r="90" spans="1:14" s="152" customFormat="1" ht="13.2" x14ac:dyDescent="0.2">
      <c r="A90" s="178">
        <v>82</v>
      </c>
      <c r="B90" s="74" t="s">
        <v>294</v>
      </c>
      <c r="C90" s="75" t="s">
        <v>126</v>
      </c>
      <c r="D90" s="70" t="s">
        <v>77</v>
      </c>
      <c r="E90" s="128"/>
      <c r="F90" s="70" t="s">
        <v>136</v>
      </c>
      <c r="G90" s="207" t="s">
        <v>74</v>
      </c>
      <c r="H90" s="66">
        <f t="shared" si="1"/>
        <v>1.3999999999999773</v>
      </c>
      <c r="I90" s="84">
        <v>327.5</v>
      </c>
      <c r="J90" s="73" t="s">
        <v>253</v>
      </c>
      <c r="K90" s="101"/>
      <c r="L90" s="151"/>
      <c r="N90" s="156"/>
    </row>
    <row r="91" spans="1:14" s="152" customFormat="1" ht="21.6" x14ac:dyDescent="0.2">
      <c r="A91" s="177">
        <v>83</v>
      </c>
      <c r="B91" s="74" t="s">
        <v>123</v>
      </c>
      <c r="C91" s="75" t="s">
        <v>126</v>
      </c>
      <c r="D91" s="70" t="s">
        <v>75</v>
      </c>
      <c r="E91" s="128"/>
      <c r="F91" s="70" t="s">
        <v>124</v>
      </c>
      <c r="G91" s="207" t="s">
        <v>74</v>
      </c>
      <c r="H91" s="66">
        <f t="shared" ref="H91:H119" si="3">I91-I90</f>
        <v>0.19999999999998863</v>
      </c>
      <c r="I91" s="84">
        <v>327.7</v>
      </c>
      <c r="J91" s="105" t="s">
        <v>254</v>
      </c>
      <c r="K91" s="101"/>
      <c r="L91" s="151"/>
      <c r="N91" s="156"/>
    </row>
    <row r="92" spans="1:14" s="152" customFormat="1" ht="13.2" x14ac:dyDescent="0.2">
      <c r="A92" s="178">
        <v>84</v>
      </c>
      <c r="B92" s="74" t="s">
        <v>123</v>
      </c>
      <c r="C92" s="75" t="s">
        <v>126</v>
      </c>
      <c r="D92" s="70" t="s">
        <v>163</v>
      </c>
      <c r="E92" s="128"/>
      <c r="F92" s="70" t="s">
        <v>124</v>
      </c>
      <c r="G92" s="70" t="s">
        <v>125</v>
      </c>
      <c r="H92" s="66">
        <f t="shared" si="3"/>
        <v>7.1999999999999886</v>
      </c>
      <c r="I92" s="84">
        <v>334.9</v>
      </c>
      <c r="J92" s="73" t="s">
        <v>255</v>
      </c>
      <c r="K92" s="101"/>
      <c r="L92" s="151"/>
      <c r="N92" s="156"/>
    </row>
    <row r="93" spans="1:14" s="152" customFormat="1" ht="21.6" x14ac:dyDescent="0.2">
      <c r="A93" s="177">
        <v>85</v>
      </c>
      <c r="B93" s="74" t="s">
        <v>123</v>
      </c>
      <c r="C93" s="75" t="s">
        <v>126</v>
      </c>
      <c r="D93" s="70" t="s">
        <v>164</v>
      </c>
      <c r="E93" s="128"/>
      <c r="F93" s="70" t="s">
        <v>136</v>
      </c>
      <c r="G93" s="70" t="s">
        <v>72</v>
      </c>
      <c r="H93" s="66">
        <f t="shared" si="3"/>
        <v>3.6000000000000227</v>
      </c>
      <c r="I93" s="84">
        <v>338.5</v>
      </c>
      <c r="J93" s="105" t="s">
        <v>256</v>
      </c>
      <c r="K93" s="101"/>
      <c r="L93" s="151"/>
      <c r="N93" s="156"/>
    </row>
    <row r="94" spans="1:14" s="152" customFormat="1" ht="21.6" x14ac:dyDescent="0.2">
      <c r="A94" s="178">
        <v>86</v>
      </c>
      <c r="B94" s="74" t="s">
        <v>123</v>
      </c>
      <c r="C94" s="75" t="s">
        <v>126</v>
      </c>
      <c r="D94" s="70" t="s">
        <v>167</v>
      </c>
      <c r="E94" s="128"/>
      <c r="F94" s="70" t="s">
        <v>124</v>
      </c>
      <c r="G94" s="70" t="s">
        <v>166</v>
      </c>
      <c r="H94" s="66">
        <f t="shared" si="3"/>
        <v>10.100000000000023</v>
      </c>
      <c r="I94" s="84">
        <v>348.6</v>
      </c>
      <c r="J94" s="105" t="s">
        <v>168</v>
      </c>
      <c r="K94" s="101"/>
      <c r="L94" s="151"/>
      <c r="N94" s="156"/>
    </row>
    <row r="95" spans="1:14" s="152" customFormat="1" ht="13.2" x14ac:dyDescent="0.2">
      <c r="A95" s="177">
        <v>87</v>
      </c>
      <c r="B95" s="74" t="s">
        <v>19</v>
      </c>
      <c r="C95" s="75"/>
      <c r="D95" s="70"/>
      <c r="E95" s="128"/>
      <c r="F95" s="70" t="s">
        <v>136</v>
      </c>
      <c r="G95" s="70" t="s">
        <v>169</v>
      </c>
      <c r="H95" s="66">
        <f t="shared" si="3"/>
        <v>1.1999999999999886</v>
      </c>
      <c r="I95" s="84">
        <v>349.8</v>
      </c>
      <c r="J95" s="73" t="s">
        <v>257</v>
      </c>
      <c r="K95" s="101"/>
      <c r="L95" s="151"/>
      <c r="N95" s="156"/>
    </row>
    <row r="96" spans="1:14" s="152" customFormat="1" ht="13.2" x14ac:dyDescent="0.2">
      <c r="A96" s="178">
        <v>88</v>
      </c>
      <c r="B96" s="74" t="s">
        <v>123</v>
      </c>
      <c r="C96" s="75" t="s">
        <v>126</v>
      </c>
      <c r="D96" s="70" t="s">
        <v>170</v>
      </c>
      <c r="E96" s="128"/>
      <c r="F96" s="70" t="s">
        <v>136</v>
      </c>
      <c r="G96" s="70" t="s">
        <v>171</v>
      </c>
      <c r="H96" s="66">
        <f t="shared" si="3"/>
        <v>1</v>
      </c>
      <c r="I96" s="84">
        <v>350.8</v>
      </c>
      <c r="J96" s="73" t="s">
        <v>172</v>
      </c>
      <c r="K96" s="101"/>
      <c r="L96" s="151"/>
      <c r="N96" s="156"/>
    </row>
    <row r="97" spans="1:14" s="152" customFormat="1" ht="13.2" x14ac:dyDescent="0.2">
      <c r="A97" s="177">
        <v>89</v>
      </c>
      <c r="B97" s="74" t="s">
        <v>173</v>
      </c>
      <c r="C97" s="75"/>
      <c r="D97" s="70"/>
      <c r="E97" s="128"/>
      <c r="F97" s="70" t="s">
        <v>136</v>
      </c>
      <c r="G97" s="70" t="s">
        <v>171</v>
      </c>
      <c r="H97" s="66">
        <f t="shared" si="3"/>
        <v>4.3000000000000114</v>
      </c>
      <c r="I97" s="84">
        <v>355.1</v>
      </c>
      <c r="J97" s="73" t="s">
        <v>258</v>
      </c>
      <c r="K97" s="101"/>
      <c r="L97" s="151"/>
      <c r="N97" s="156"/>
    </row>
    <row r="98" spans="1:14" s="152" customFormat="1" ht="13.2" x14ac:dyDescent="0.2">
      <c r="A98" s="178">
        <v>90</v>
      </c>
      <c r="B98" s="74" t="s">
        <v>123</v>
      </c>
      <c r="C98" s="75" t="s">
        <v>126</v>
      </c>
      <c r="D98" s="155" t="s">
        <v>175</v>
      </c>
      <c r="E98" s="128"/>
      <c r="F98" s="70" t="s">
        <v>124</v>
      </c>
      <c r="G98" s="207" t="s">
        <v>295</v>
      </c>
      <c r="H98" s="66">
        <f t="shared" si="3"/>
        <v>9.9999999999965894E-2</v>
      </c>
      <c r="I98" s="84">
        <v>355.2</v>
      </c>
      <c r="J98" s="73" t="s">
        <v>259</v>
      </c>
      <c r="K98" s="101"/>
      <c r="L98" s="151"/>
      <c r="N98" s="156"/>
    </row>
    <row r="99" spans="1:14" s="152" customFormat="1" ht="21.6" x14ac:dyDescent="0.2">
      <c r="A99" s="177">
        <v>91</v>
      </c>
      <c r="B99" s="74" t="s">
        <v>123</v>
      </c>
      <c r="C99" s="75" t="s">
        <v>126</v>
      </c>
      <c r="D99" s="155" t="s">
        <v>176</v>
      </c>
      <c r="E99" s="128"/>
      <c r="F99" s="70" t="s">
        <v>136</v>
      </c>
      <c r="G99" s="70" t="s">
        <v>177</v>
      </c>
      <c r="H99" s="66">
        <f t="shared" si="3"/>
        <v>0.30000000000001137</v>
      </c>
      <c r="I99" s="84">
        <v>355.5</v>
      </c>
      <c r="J99" s="105" t="s">
        <v>260</v>
      </c>
      <c r="K99" s="101"/>
      <c r="L99" s="151"/>
      <c r="N99" s="156"/>
    </row>
    <row r="100" spans="1:14" s="152" customFormat="1" ht="13.2" x14ac:dyDescent="0.2">
      <c r="A100" s="178">
        <v>92</v>
      </c>
      <c r="B100" s="74" t="s">
        <v>178</v>
      </c>
      <c r="C100" s="75"/>
      <c r="D100" s="70"/>
      <c r="E100" s="128"/>
      <c r="F100" s="70" t="s">
        <v>179</v>
      </c>
      <c r="G100" s="70" t="s">
        <v>183</v>
      </c>
      <c r="H100" s="66">
        <f t="shared" si="3"/>
        <v>2.8999999999999773</v>
      </c>
      <c r="I100" s="84">
        <v>358.4</v>
      </c>
      <c r="J100" s="73" t="s">
        <v>180</v>
      </c>
      <c r="K100" s="101"/>
      <c r="L100" s="151"/>
      <c r="N100" s="156"/>
    </row>
    <row r="101" spans="1:14" s="152" customFormat="1" ht="13.2" x14ac:dyDescent="0.2">
      <c r="A101" s="177">
        <v>93</v>
      </c>
      <c r="B101" s="74" t="s">
        <v>123</v>
      </c>
      <c r="C101" s="75"/>
      <c r="D101" s="70"/>
      <c r="E101" s="18" t="s">
        <v>24</v>
      </c>
      <c r="F101" s="70" t="s">
        <v>136</v>
      </c>
      <c r="G101" s="70" t="s">
        <v>182</v>
      </c>
      <c r="H101" s="66">
        <f t="shared" si="3"/>
        <v>2.8000000000000114</v>
      </c>
      <c r="I101" s="84">
        <v>361.2</v>
      </c>
      <c r="J101" s="73" t="s">
        <v>181</v>
      </c>
      <c r="K101" s="101"/>
      <c r="L101" s="151"/>
      <c r="N101" s="156"/>
    </row>
    <row r="102" spans="1:14" s="152" customFormat="1" ht="13.2" x14ac:dyDescent="0.2">
      <c r="A102" s="178">
        <v>94</v>
      </c>
      <c r="B102" s="74" t="s">
        <v>123</v>
      </c>
      <c r="C102" s="75" t="s">
        <v>126</v>
      </c>
      <c r="D102" s="70" t="s">
        <v>174</v>
      </c>
      <c r="E102" s="128"/>
      <c r="F102" s="70" t="s">
        <v>124</v>
      </c>
      <c r="G102" s="207" t="s">
        <v>296</v>
      </c>
      <c r="H102" s="66">
        <f t="shared" si="3"/>
        <v>0.10000000000002274</v>
      </c>
      <c r="I102" s="84">
        <v>361.3</v>
      </c>
      <c r="J102" s="73"/>
      <c r="K102" s="101"/>
      <c r="L102" s="151"/>
      <c r="N102" s="156"/>
    </row>
    <row r="103" spans="1:14" s="152" customFormat="1" ht="13.2" x14ac:dyDescent="0.2">
      <c r="A103" s="177">
        <v>95</v>
      </c>
      <c r="B103" s="74" t="s">
        <v>40</v>
      </c>
      <c r="C103" s="75"/>
      <c r="D103" s="70"/>
      <c r="E103" s="128"/>
      <c r="F103" s="70" t="s">
        <v>14</v>
      </c>
      <c r="G103" s="207" t="s">
        <v>16</v>
      </c>
      <c r="H103" s="66">
        <f t="shared" si="3"/>
        <v>1.8000000000000114</v>
      </c>
      <c r="I103" s="84">
        <v>363.1</v>
      </c>
      <c r="J103" s="73" t="s">
        <v>184</v>
      </c>
      <c r="K103" s="101"/>
      <c r="L103" s="151"/>
      <c r="N103" s="156"/>
    </row>
    <row r="104" spans="1:14" s="152" customFormat="1" ht="13.2" x14ac:dyDescent="0.2">
      <c r="A104" s="178">
        <v>96</v>
      </c>
      <c r="B104" s="74" t="s">
        <v>40</v>
      </c>
      <c r="C104" s="75"/>
      <c r="D104" s="70"/>
      <c r="E104" s="128"/>
      <c r="F104" s="70" t="s">
        <v>15</v>
      </c>
      <c r="G104" s="70" t="s">
        <v>16</v>
      </c>
      <c r="H104" s="66">
        <f t="shared" si="3"/>
        <v>0.19999999999998863</v>
      </c>
      <c r="I104" s="84">
        <v>363.3</v>
      </c>
      <c r="J104" s="73" t="s">
        <v>185</v>
      </c>
      <c r="K104" s="101"/>
      <c r="L104" s="151"/>
      <c r="N104" s="156"/>
    </row>
    <row r="105" spans="1:14" s="152" customFormat="1" ht="13.2" x14ac:dyDescent="0.2">
      <c r="A105" s="177">
        <v>97</v>
      </c>
      <c r="B105" s="74" t="s">
        <v>39</v>
      </c>
      <c r="C105" s="75" t="s">
        <v>13</v>
      </c>
      <c r="D105" s="70" t="s">
        <v>186</v>
      </c>
      <c r="E105" s="128"/>
      <c r="F105" s="70" t="s">
        <v>14</v>
      </c>
      <c r="G105" s="70" t="s">
        <v>188</v>
      </c>
      <c r="H105" s="66">
        <f t="shared" si="3"/>
        <v>0.19999999999998863</v>
      </c>
      <c r="I105" s="84">
        <v>363.5</v>
      </c>
      <c r="J105" s="73" t="s">
        <v>191</v>
      </c>
      <c r="K105" s="101"/>
      <c r="L105" s="151"/>
      <c r="N105" s="156"/>
    </row>
    <row r="106" spans="1:14" s="152" customFormat="1" ht="13.2" x14ac:dyDescent="0.2">
      <c r="A106" s="178">
        <v>98</v>
      </c>
      <c r="B106" s="74" t="s">
        <v>141</v>
      </c>
      <c r="C106" s="75" t="s">
        <v>13</v>
      </c>
      <c r="D106" s="70" t="s">
        <v>187</v>
      </c>
      <c r="E106" s="128"/>
      <c r="F106" s="70" t="s">
        <v>51</v>
      </c>
      <c r="G106" s="70" t="s">
        <v>189</v>
      </c>
      <c r="H106" s="66">
        <f t="shared" si="3"/>
        <v>20.899999999999977</v>
      </c>
      <c r="I106" s="84">
        <v>384.4</v>
      </c>
      <c r="J106" s="73" t="s">
        <v>190</v>
      </c>
      <c r="K106" s="101"/>
      <c r="L106" s="151"/>
      <c r="N106" s="156"/>
    </row>
    <row r="107" spans="1:14" s="152" customFormat="1" ht="13.2" x14ac:dyDescent="0.2">
      <c r="A107" s="177">
        <v>99</v>
      </c>
      <c r="B107" s="74" t="s">
        <v>123</v>
      </c>
      <c r="C107" s="75" t="s">
        <v>126</v>
      </c>
      <c r="D107" s="70" t="s">
        <v>192</v>
      </c>
      <c r="E107" s="128"/>
      <c r="F107" s="70" t="s">
        <v>136</v>
      </c>
      <c r="G107" s="70" t="s">
        <v>125</v>
      </c>
      <c r="H107" s="66">
        <f t="shared" si="3"/>
        <v>2.7000000000000455</v>
      </c>
      <c r="I107" s="84">
        <v>387.1</v>
      </c>
      <c r="J107" s="73" t="s">
        <v>265</v>
      </c>
      <c r="K107" s="101"/>
      <c r="L107" s="151"/>
      <c r="N107" s="156"/>
    </row>
    <row r="108" spans="1:14" s="152" customFormat="1" ht="13.2" x14ac:dyDescent="0.2">
      <c r="A108" s="178">
        <v>100</v>
      </c>
      <c r="B108" s="74" t="s">
        <v>26</v>
      </c>
      <c r="C108" s="75"/>
      <c r="D108" s="70"/>
      <c r="E108" s="128"/>
      <c r="F108" s="70" t="s">
        <v>124</v>
      </c>
      <c r="G108" s="207" t="s">
        <v>297</v>
      </c>
      <c r="H108" s="66">
        <f t="shared" si="3"/>
        <v>0.5</v>
      </c>
      <c r="I108" s="84">
        <v>387.6</v>
      </c>
      <c r="J108" s="73" t="s">
        <v>193</v>
      </c>
      <c r="K108" s="101"/>
      <c r="L108" s="151"/>
      <c r="N108" s="156"/>
    </row>
    <row r="109" spans="1:14" s="152" customFormat="1" ht="13.2" x14ac:dyDescent="0.2">
      <c r="A109" s="177">
        <v>101</v>
      </c>
      <c r="B109" s="74" t="s">
        <v>142</v>
      </c>
      <c r="C109" s="75"/>
      <c r="D109" s="70"/>
      <c r="E109" s="18" t="s">
        <v>24</v>
      </c>
      <c r="F109" s="70" t="s">
        <v>147</v>
      </c>
      <c r="G109" s="70" t="s">
        <v>198</v>
      </c>
      <c r="H109" s="66">
        <f t="shared" si="3"/>
        <v>5.2999999999999545</v>
      </c>
      <c r="I109" s="84">
        <v>392.9</v>
      </c>
      <c r="J109" s="73" t="s">
        <v>194</v>
      </c>
      <c r="K109" s="101"/>
      <c r="L109" s="151"/>
      <c r="N109" s="156"/>
    </row>
    <row r="110" spans="1:14" s="152" customFormat="1" ht="13.2" x14ac:dyDescent="0.2">
      <c r="A110" s="178">
        <v>102</v>
      </c>
      <c r="B110" s="74" t="s">
        <v>123</v>
      </c>
      <c r="C110" s="75" t="s">
        <v>126</v>
      </c>
      <c r="D110" s="70" t="s">
        <v>197</v>
      </c>
      <c r="E110" s="128"/>
      <c r="F110" s="70" t="s">
        <v>136</v>
      </c>
      <c r="G110" s="70" t="s">
        <v>125</v>
      </c>
      <c r="H110" s="66">
        <f t="shared" si="3"/>
        <v>0.60000000000002274</v>
      </c>
      <c r="I110" s="84">
        <v>393.5</v>
      </c>
      <c r="J110" s="73" t="s">
        <v>195</v>
      </c>
      <c r="K110" s="101"/>
      <c r="L110" s="151"/>
      <c r="N110" s="156"/>
    </row>
    <row r="111" spans="1:14" s="152" customFormat="1" ht="13.2" x14ac:dyDescent="0.2">
      <c r="A111" s="177">
        <v>103</v>
      </c>
      <c r="B111" s="74" t="s">
        <v>45</v>
      </c>
      <c r="C111" s="75" t="s">
        <v>126</v>
      </c>
      <c r="D111" s="70" t="s">
        <v>196</v>
      </c>
      <c r="E111" s="128"/>
      <c r="F111" s="70" t="s">
        <v>124</v>
      </c>
      <c r="G111" s="70" t="s">
        <v>199</v>
      </c>
      <c r="H111" s="66">
        <f t="shared" si="3"/>
        <v>0.10000000000002274</v>
      </c>
      <c r="I111" s="84">
        <v>393.6</v>
      </c>
      <c r="J111" s="73"/>
      <c r="K111" s="101"/>
      <c r="L111" s="151"/>
      <c r="N111" s="156"/>
    </row>
    <row r="112" spans="1:14" s="152" customFormat="1" ht="13.2" x14ac:dyDescent="0.2">
      <c r="A112" s="178">
        <v>104</v>
      </c>
      <c r="B112" s="74" t="s">
        <v>26</v>
      </c>
      <c r="C112" s="75" t="s">
        <v>126</v>
      </c>
      <c r="D112" s="70" t="s">
        <v>200</v>
      </c>
      <c r="E112" s="128"/>
      <c r="F112" s="70" t="s">
        <v>136</v>
      </c>
      <c r="G112" s="70" t="s">
        <v>199</v>
      </c>
      <c r="H112" s="66">
        <f t="shared" si="3"/>
        <v>5.2999999999999545</v>
      </c>
      <c r="I112" s="84">
        <v>398.9</v>
      </c>
      <c r="J112" s="73" t="s">
        <v>201</v>
      </c>
      <c r="K112" s="101"/>
      <c r="L112" s="151"/>
      <c r="N112" s="156"/>
    </row>
    <row r="113" spans="1:14" s="152" customFormat="1" ht="13.2" x14ac:dyDescent="0.2">
      <c r="A113" s="177">
        <v>105</v>
      </c>
      <c r="B113" s="74" t="s">
        <v>123</v>
      </c>
      <c r="C113" s="75" t="s">
        <v>126</v>
      </c>
      <c r="D113" s="70" t="s">
        <v>202</v>
      </c>
      <c r="E113" s="128"/>
      <c r="F113" s="70" t="s">
        <v>124</v>
      </c>
      <c r="G113" s="70" t="s">
        <v>199</v>
      </c>
      <c r="H113" s="66">
        <f t="shared" si="3"/>
        <v>0.10000000000002274</v>
      </c>
      <c r="I113" s="84">
        <v>399</v>
      </c>
      <c r="J113" s="73" t="s">
        <v>203</v>
      </c>
      <c r="K113" s="101"/>
      <c r="L113" s="151"/>
      <c r="N113" s="156"/>
    </row>
    <row r="114" spans="1:14" s="152" customFormat="1" ht="13.2" x14ac:dyDescent="0.2">
      <c r="A114" s="178">
        <v>106</v>
      </c>
      <c r="B114" s="74" t="s">
        <v>123</v>
      </c>
      <c r="C114" s="75" t="s">
        <v>126</v>
      </c>
      <c r="D114" s="70" t="s">
        <v>204</v>
      </c>
      <c r="E114" s="128"/>
      <c r="F114" s="70" t="s">
        <v>136</v>
      </c>
      <c r="G114" s="70" t="s">
        <v>199</v>
      </c>
      <c r="H114" s="66">
        <f t="shared" si="3"/>
        <v>1.3999999999999773</v>
      </c>
      <c r="I114" s="84">
        <v>400.4</v>
      </c>
      <c r="J114" s="73" t="s">
        <v>205</v>
      </c>
      <c r="K114" s="101"/>
      <c r="L114" s="151"/>
      <c r="N114" s="156"/>
    </row>
    <row r="115" spans="1:14" s="152" customFormat="1" ht="21.6" x14ac:dyDescent="0.2">
      <c r="A115" s="176">
        <v>107</v>
      </c>
      <c r="B115" s="34" t="s">
        <v>123</v>
      </c>
      <c r="C115" s="35" t="s">
        <v>126</v>
      </c>
      <c r="D115" s="31" t="s">
        <v>209</v>
      </c>
      <c r="E115" s="159"/>
      <c r="F115" s="31" t="s">
        <v>206</v>
      </c>
      <c r="G115" s="39" t="s">
        <v>199</v>
      </c>
      <c r="H115" s="37">
        <f t="shared" si="3"/>
        <v>11.700000000000045</v>
      </c>
      <c r="I115" s="85">
        <v>412.1</v>
      </c>
      <c r="J115" s="225" t="s">
        <v>221</v>
      </c>
      <c r="K115" s="227"/>
      <c r="L115" s="151"/>
      <c r="N115" s="156"/>
    </row>
    <row r="116" spans="1:14" s="152" customFormat="1" ht="21.6" x14ac:dyDescent="0.2">
      <c r="A116" s="176">
        <v>108</v>
      </c>
      <c r="B116" s="34" t="s">
        <v>210</v>
      </c>
      <c r="C116" s="35"/>
      <c r="D116" s="31" t="s">
        <v>208</v>
      </c>
      <c r="E116" s="159"/>
      <c r="F116" s="31" t="s">
        <v>207</v>
      </c>
      <c r="G116" s="39" t="s">
        <v>199</v>
      </c>
      <c r="H116" s="37">
        <f t="shared" si="3"/>
        <v>0.29999999999995453</v>
      </c>
      <c r="I116" s="85">
        <v>412.4</v>
      </c>
      <c r="J116" s="226"/>
      <c r="K116" s="228"/>
      <c r="L116" s="151"/>
      <c r="N116" s="156"/>
    </row>
    <row r="117" spans="1:14" s="152" customFormat="1" ht="13.2" x14ac:dyDescent="0.2">
      <c r="A117" s="179">
        <v>109</v>
      </c>
      <c r="B117" s="74" t="s">
        <v>45</v>
      </c>
      <c r="C117" s="75" t="s">
        <v>126</v>
      </c>
      <c r="D117" s="70" t="s">
        <v>211</v>
      </c>
      <c r="E117" s="71"/>
      <c r="F117" s="70" t="s">
        <v>124</v>
      </c>
      <c r="G117" s="70" t="s">
        <v>125</v>
      </c>
      <c r="H117" s="66">
        <f t="shared" si="3"/>
        <v>3.9000000000000341</v>
      </c>
      <c r="I117" s="84">
        <v>416.3</v>
      </c>
      <c r="J117" s="105" t="s">
        <v>266</v>
      </c>
      <c r="K117" s="101"/>
      <c r="L117" s="151"/>
      <c r="N117" s="156"/>
    </row>
    <row r="118" spans="1:14" s="152" customFormat="1" ht="13.2" x14ac:dyDescent="0.2">
      <c r="A118" s="180">
        <v>110</v>
      </c>
      <c r="B118" s="24" t="s">
        <v>123</v>
      </c>
      <c r="C118" s="19"/>
      <c r="D118" s="28"/>
      <c r="E118" s="33"/>
      <c r="F118" s="20" t="s">
        <v>124</v>
      </c>
      <c r="G118" s="20" t="s">
        <v>125</v>
      </c>
      <c r="H118" s="66">
        <f t="shared" si="3"/>
        <v>1.0999999999999659</v>
      </c>
      <c r="I118" s="194">
        <v>417.4</v>
      </c>
      <c r="J118" s="54" t="s">
        <v>214</v>
      </c>
      <c r="K118" s="154"/>
      <c r="L118" s="151"/>
      <c r="N118" s="156"/>
    </row>
    <row r="119" spans="1:14" ht="33" thickBot="1" x14ac:dyDescent="0.25">
      <c r="A119" s="181">
        <v>111</v>
      </c>
      <c r="B119" s="160" t="s">
        <v>210</v>
      </c>
      <c r="C119" s="161"/>
      <c r="D119" s="162" t="s">
        <v>212</v>
      </c>
      <c r="E119" s="163"/>
      <c r="F119" s="164" t="s">
        <v>213</v>
      </c>
      <c r="G119" s="164" t="s">
        <v>125</v>
      </c>
      <c r="H119" s="165">
        <f t="shared" si="3"/>
        <v>0.10000000000002274</v>
      </c>
      <c r="I119" s="166">
        <v>417.5</v>
      </c>
      <c r="J119" s="167" t="s">
        <v>222</v>
      </c>
      <c r="K119" s="168"/>
      <c r="N119" s="156"/>
    </row>
    <row r="120" spans="1:14" x14ac:dyDescent="0.2">
      <c r="A120" s="153"/>
      <c r="B120" s="153"/>
      <c r="C120" s="153"/>
    </row>
    <row r="121" spans="1:14" x14ac:dyDescent="0.2">
      <c r="A121" s="153"/>
      <c r="B121" s="153"/>
      <c r="C121" s="153"/>
    </row>
    <row r="122" spans="1:14" x14ac:dyDescent="0.2">
      <c r="A122" s="153"/>
      <c r="B122" s="153"/>
      <c r="C122" s="153"/>
    </row>
    <row r="123" spans="1:14" x14ac:dyDescent="0.2">
      <c r="A123" s="153"/>
      <c r="B123" s="153"/>
      <c r="C123" s="153"/>
    </row>
    <row r="124" spans="1:14" x14ac:dyDescent="0.2">
      <c r="A124" s="153"/>
      <c r="B124" s="153"/>
      <c r="C124" s="153"/>
    </row>
    <row r="125" spans="1:14" x14ac:dyDescent="0.2">
      <c r="A125" s="153"/>
      <c r="B125" s="153"/>
      <c r="C125" s="153"/>
    </row>
    <row r="126" spans="1:14" x14ac:dyDescent="0.2">
      <c r="A126" s="153"/>
      <c r="B126" s="153"/>
    </row>
    <row r="129" spans="1:11" x14ac:dyDescent="0.2">
      <c r="A129" s="195"/>
      <c r="B129" s="195"/>
      <c r="C129" s="195"/>
      <c r="E129" s="195"/>
    </row>
    <row r="131" spans="1:11" x14ac:dyDescent="0.2">
      <c r="A131" s="195"/>
      <c r="B131" s="195"/>
      <c r="C131" s="195"/>
      <c r="E131" s="195"/>
    </row>
    <row r="132" spans="1:11" x14ac:dyDescent="0.2">
      <c r="A132" s="195"/>
      <c r="B132" s="195"/>
      <c r="C132" s="195"/>
      <c r="E132" s="195"/>
    </row>
    <row r="133" spans="1:11" x14ac:dyDescent="0.2">
      <c r="A133" s="195"/>
      <c r="B133" s="195"/>
      <c r="C133" s="195"/>
      <c r="E133" s="195"/>
    </row>
    <row r="139" spans="1:11" x14ac:dyDescent="0.2">
      <c r="B139" s="224" t="s">
        <v>230</v>
      </c>
      <c r="C139" s="224"/>
      <c r="D139" s="224"/>
      <c r="E139" s="7"/>
      <c r="F139" s="224" t="s">
        <v>227</v>
      </c>
      <c r="G139" s="224"/>
      <c r="H139" s="224"/>
      <c r="I139" s="192"/>
      <c r="J139" s="230" t="s">
        <v>229</v>
      </c>
      <c r="K139" s="230"/>
    </row>
    <row r="140" spans="1:11" x14ac:dyDescent="0.2">
      <c r="F140" s="224" t="s">
        <v>228</v>
      </c>
      <c r="G140" s="224"/>
      <c r="H140" s="224"/>
      <c r="I140" s="30"/>
      <c r="J140" s="230" t="s">
        <v>268</v>
      </c>
      <c r="K140" s="230"/>
    </row>
    <row r="141" spans="1:11" x14ac:dyDescent="0.2">
      <c r="A141" s="195"/>
      <c r="B141" s="195"/>
      <c r="C141" s="195"/>
      <c r="E141" s="195"/>
      <c r="F141" s="224" t="s">
        <v>267</v>
      </c>
      <c r="G141" s="224"/>
      <c r="H141" s="224"/>
      <c r="I141" s="195"/>
    </row>
    <row r="149" spans="1:12" x14ac:dyDescent="0.2">
      <c r="A149" s="195"/>
      <c r="B149" s="195"/>
      <c r="C149" s="195"/>
      <c r="E149" s="195"/>
    </row>
    <row r="150" spans="1:12" x14ac:dyDescent="0.2">
      <c r="A150" s="195"/>
      <c r="B150" s="195"/>
      <c r="C150" s="195"/>
      <c r="E150" s="195"/>
    </row>
    <row r="152" spans="1:12" x14ac:dyDescent="0.2">
      <c r="A152" s="195"/>
      <c r="B152" s="195"/>
      <c r="C152" s="195"/>
      <c r="E152" s="195"/>
    </row>
    <row r="155" spans="1:12" x14ac:dyDescent="0.2">
      <c r="A155" s="195"/>
      <c r="B155" s="195"/>
      <c r="C155" s="195"/>
      <c r="E155" s="195"/>
    </row>
    <row r="156" spans="1:12" ht="16.2" x14ac:dyDescent="0.2">
      <c r="D156" s="48"/>
    </row>
    <row r="157" spans="1:12" ht="16.2" x14ac:dyDescent="0.2">
      <c r="D157" s="48"/>
    </row>
    <row r="158" spans="1:12" ht="13.2" x14ac:dyDescent="0.2">
      <c r="D158" s="49"/>
    </row>
    <row r="160" spans="1:12" s="30" customFormat="1" x14ac:dyDescent="0.2">
      <c r="D160" s="7"/>
      <c r="F160" s="7"/>
      <c r="G160" s="2"/>
      <c r="H160" s="3"/>
      <c r="I160" s="78"/>
      <c r="J160" s="2"/>
      <c r="K160" s="2"/>
      <c r="L160" s="7"/>
    </row>
    <row r="161" spans="2:12" s="30" customFormat="1" ht="13.2" customHeight="1" x14ac:dyDescent="0.2">
      <c r="B161" s="224" t="s">
        <v>261</v>
      </c>
      <c r="C161" s="224"/>
      <c r="D161" s="224"/>
      <c r="F161" s="7"/>
      <c r="G161" s="229" t="s">
        <v>225</v>
      </c>
      <c r="H161" s="229"/>
      <c r="I161" s="229"/>
      <c r="J161" s="196" t="s">
        <v>226</v>
      </c>
      <c r="K161" s="2"/>
      <c r="L161" s="7"/>
    </row>
    <row r="162" spans="2:12" s="30" customFormat="1" x14ac:dyDescent="0.2">
      <c r="D162" s="7"/>
      <c r="F162" s="7"/>
      <c r="G162" s="2"/>
      <c r="H162" s="3"/>
      <c r="I162" s="78"/>
      <c r="J162" s="2"/>
      <c r="K162" s="2"/>
      <c r="L162" s="7"/>
    </row>
    <row r="163" spans="2:12" s="30" customFormat="1" x14ac:dyDescent="0.2">
      <c r="D163" s="7"/>
      <c r="F163" s="7"/>
      <c r="G163" s="2"/>
      <c r="H163" s="3"/>
      <c r="I163" s="78"/>
      <c r="J163" s="2"/>
      <c r="K163" s="2"/>
      <c r="L163" s="7"/>
    </row>
  </sheetData>
  <mergeCells count="28">
    <mergeCell ref="F81:G81"/>
    <mergeCell ref="H81:I81"/>
    <mergeCell ref="J81:J82"/>
    <mergeCell ref="K81:K82"/>
    <mergeCell ref="B161:D161"/>
    <mergeCell ref="B139:D139"/>
    <mergeCell ref="J115:J116"/>
    <mergeCell ref="K115:K116"/>
    <mergeCell ref="G161:I161"/>
    <mergeCell ref="F139:H139"/>
    <mergeCell ref="F140:H140"/>
    <mergeCell ref="F141:H141"/>
    <mergeCell ref="J139:K139"/>
    <mergeCell ref="J140:K140"/>
    <mergeCell ref="A81:A82"/>
    <mergeCell ref="B81:B82"/>
    <mergeCell ref="C81:C82"/>
    <mergeCell ref="D81:D82"/>
    <mergeCell ref="E81:E82"/>
    <mergeCell ref="H3:I3"/>
    <mergeCell ref="J3:J4"/>
    <mergeCell ref="K3:K4"/>
    <mergeCell ref="F3:G3"/>
    <mergeCell ref="A3:A4"/>
    <mergeCell ref="B3:B4"/>
    <mergeCell ref="C3:C4"/>
    <mergeCell ref="D3:D4"/>
    <mergeCell ref="E3:E4"/>
  </mergeCells>
  <phoneticPr fontId="2"/>
  <pageMargins left="0.23622047244094491" right="0.23622047244094491" top="0" bottom="0" header="0.31496062992125984" footer="0.31496062992125984"/>
  <pageSetup paperSize="9" scale="70" fitToHeight="0" orientation="portrait" r:id="rId1"/>
  <headerFooter alignWithMargins="0"/>
  <rowBreaks count="1" manualBreakCount="1">
    <brk id="7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AC3E-C803-4B7B-9132-C15D3156EEE2}">
  <dimension ref="A1:N163"/>
  <sheetViews>
    <sheetView zoomScaleNormal="100" workbookViewId="0">
      <selection activeCell="F11" sqref="F11"/>
    </sheetView>
  </sheetViews>
  <sheetFormatPr defaultColWidth="7.77734375" defaultRowHeight="12" x14ac:dyDescent="0.2"/>
  <cols>
    <col min="1" max="1" width="4.21875" style="205" customWidth="1"/>
    <col min="2" max="2" width="4.6640625" style="205" customWidth="1"/>
    <col min="3" max="3" width="3.44140625" style="205" customWidth="1"/>
    <col min="4" max="4" width="28" style="7" bestFit="1" customWidth="1"/>
    <col min="5" max="5" width="3" style="205" customWidth="1"/>
    <col min="6" max="6" width="7.33203125" style="7" customWidth="1"/>
    <col min="7" max="7" width="16" style="2" bestFit="1" customWidth="1"/>
    <col min="8" max="8" width="5.44140625" style="3" customWidth="1"/>
    <col min="9" max="9" width="7" style="78" customWidth="1"/>
    <col min="10" max="10" width="51.77734375" style="2" bestFit="1" customWidth="1"/>
    <col min="11" max="11" width="6.33203125" style="2" customWidth="1"/>
    <col min="12" max="12" width="16" style="7" bestFit="1" customWidth="1"/>
    <col min="13" max="16384" width="7.77734375" style="7"/>
  </cols>
  <sheetData>
    <row r="1" spans="1:11" s="5" customFormat="1" ht="13.2" x14ac:dyDescent="0.2">
      <c r="A1" s="1" t="s">
        <v>223</v>
      </c>
      <c r="B1" s="1"/>
      <c r="C1" s="1"/>
      <c r="D1" s="201"/>
      <c r="E1" s="201" t="s">
        <v>270</v>
      </c>
      <c r="F1" s="201"/>
      <c r="G1" s="201"/>
      <c r="H1" s="202"/>
      <c r="I1" s="203"/>
      <c r="J1" s="201"/>
      <c r="K1" s="206"/>
    </row>
    <row r="2" spans="1:11" s="5" customFormat="1" ht="13.8" thickBot="1" x14ac:dyDescent="0.25">
      <c r="A2" s="204"/>
      <c r="B2" s="2"/>
      <c r="C2" s="2"/>
      <c r="D2" s="2"/>
      <c r="E2" s="6" t="s">
        <v>41</v>
      </c>
      <c r="F2" s="2" t="s">
        <v>42</v>
      </c>
      <c r="G2" s="2"/>
      <c r="H2" s="3"/>
      <c r="I2" s="78"/>
      <c r="J2" s="2"/>
      <c r="K2" s="206" t="s">
        <v>298</v>
      </c>
    </row>
    <row r="3" spans="1:11" ht="14.25" customHeight="1" x14ac:dyDescent="0.2">
      <c r="A3" s="216"/>
      <c r="B3" s="218" t="s">
        <v>0</v>
      </c>
      <c r="C3" s="218" t="s">
        <v>1</v>
      </c>
      <c r="D3" s="220" t="s">
        <v>2</v>
      </c>
      <c r="E3" s="222" t="s">
        <v>3</v>
      </c>
      <c r="F3" s="214" t="s">
        <v>4</v>
      </c>
      <c r="G3" s="215"/>
      <c r="H3" s="208" t="s">
        <v>5</v>
      </c>
      <c r="I3" s="209"/>
      <c r="J3" s="210" t="s">
        <v>6</v>
      </c>
      <c r="K3" s="212" t="s">
        <v>7</v>
      </c>
    </row>
    <row r="4" spans="1:11" ht="21.75" customHeight="1" thickBot="1" x14ac:dyDescent="0.25">
      <c r="A4" s="217"/>
      <c r="B4" s="219"/>
      <c r="C4" s="219"/>
      <c r="D4" s="221"/>
      <c r="E4" s="223"/>
      <c r="F4" s="8" t="s">
        <v>8</v>
      </c>
      <c r="G4" s="8" t="s">
        <v>9</v>
      </c>
      <c r="H4" s="9" t="s">
        <v>10</v>
      </c>
      <c r="I4" s="79" t="s">
        <v>11</v>
      </c>
      <c r="J4" s="211"/>
      <c r="K4" s="213"/>
    </row>
    <row r="5" spans="1:11" ht="14.4" customHeight="1" thickTop="1" x14ac:dyDescent="0.2">
      <c r="A5" s="171">
        <v>1</v>
      </c>
      <c r="B5" s="58" t="s">
        <v>26</v>
      </c>
      <c r="C5" s="59"/>
      <c r="D5" s="10" t="s">
        <v>52</v>
      </c>
      <c r="E5" s="60"/>
      <c r="F5" s="61" t="s">
        <v>15</v>
      </c>
      <c r="G5" s="61" t="s">
        <v>16</v>
      </c>
      <c r="H5" s="62">
        <v>0</v>
      </c>
      <c r="I5" s="80">
        <v>0</v>
      </c>
      <c r="J5" s="199" t="s">
        <v>269</v>
      </c>
      <c r="K5" s="63"/>
    </row>
    <row r="6" spans="1:11" ht="14.4" customHeight="1" x14ac:dyDescent="0.2">
      <c r="A6" s="172">
        <v>2</v>
      </c>
      <c r="B6" s="11" t="s">
        <v>23</v>
      </c>
      <c r="C6" s="12"/>
      <c r="D6" s="13"/>
      <c r="E6" s="14"/>
      <c r="F6" s="15" t="s">
        <v>14</v>
      </c>
      <c r="G6" s="15" t="s">
        <v>16</v>
      </c>
      <c r="H6" s="16">
        <v>0.1</v>
      </c>
      <c r="I6" s="81">
        <f t="shared" ref="I6:I20" si="0">I5+H6</f>
        <v>0.1</v>
      </c>
      <c r="J6" s="50" t="s">
        <v>31</v>
      </c>
      <c r="K6" s="17"/>
    </row>
    <row r="7" spans="1:11" ht="14.4" customHeight="1" x14ac:dyDescent="0.2">
      <c r="A7" s="172">
        <v>3</v>
      </c>
      <c r="B7" s="11" t="s">
        <v>26</v>
      </c>
      <c r="C7" s="12" t="s">
        <v>18</v>
      </c>
      <c r="D7" s="13"/>
      <c r="E7" s="14"/>
      <c r="F7" s="15" t="s">
        <v>15</v>
      </c>
      <c r="G7" s="15" t="s">
        <v>16</v>
      </c>
      <c r="H7" s="16">
        <v>1.7</v>
      </c>
      <c r="I7" s="81">
        <f t="shared" si="0"/>
        <v>1.8</v>
      </c>
      <c r="J7" s="50"/>
      <c r="K7" s="17"/>
    </row>
    <row r="8" spans="1:11" ht="14.4" customHeight="1" x14ac:dyDescent="0.2">
      <c r="A8" s="172">
        <v>4</v>
      </c>
      <c r="B8" s="11" t="s">
        <v>23</v>
      </c>
      <c r="C8" s="12"/>
      <c r="D8" s="13"/>
      <c r="E8" s="18" t="s">
        <v>24</v>
      </c>
      <c r="F8" s="15" t="s">
        <v>14</v>
      </c>
      <c r="G8" s="15" t="s">
        <v>27</v>
      </c>
      <c r="H8" s="16">
        <v>0.1</v>
      </c>
      <c r="I8" s="81">
        <f t="shared" si="0"/>
        <v>1.9000000000000001</v>
      </c>
      <c r="J8" s="50" t="s">
        <v>43</v>
      </c>
      <c r="K8" s="17"/>
    </row>
    <row r="9" spans="1:11" ht="14.4" customHeight="1" x14ac:dyDescent="0.2">
      <c r="A9" s="172">
        <v>5</v>
      </c>
      <c r="B9" s="11" t="s">
        <v>23</v>
      </c>
      <c r="C9" s="12"/>
      <c r="D9" s="13"/>
      <c r="E9" s="14"/>
      <c r="F9" s="15" t="s">
        <v>28</v>
      </c>
      <c r="G9" s="15" t="s">
        <v>16</v>
      </c>
      <c r="H9" s="16">
        <v>1.1000000000000001</v>
      </c>
      <c r="I9" s="81">
        <f t="shared" si="0"/>
        <v>3</v>
      </c>
      <c r="J9" s="50" t="s">
        <v>29</v>
      </c>
      <c r="K9" s="17"/>
    </row>
    <row r="10" spans="1:11" ht="14.4" customHeight="1" x14ac:dyDescent="0.2">
      <c r="A10" s="172">
        <v>6</v>
      </c>
      <c r="B10" s="11" t="s">
        <v>26</v>
      </c>
      <c r="C10" s="12"/>
      <c r="D10" s="13"/>
      <c r="E10" s="14"/>
      <c r="F10" s="15" t="s">
        <v>15</v>
      </c>
      <c r="G10" s="15" t="s">
        <v>16</v>
      </c>
      <c r="H10" s="16">
        <v>0.1</v>
      </c>
      <c r="I10" s="81">
        <f t="shared" si="0"/>
        <v>3.1</v>
      </c>
      <c r="J10" s="50" t="s">
        <v>47</v>
      </c>
      <c r="K10" s="17"/>
    </row>
    <row r="11" spans="1:11" ht="14.4" customHeight="1" x14ac:dyDescent="0.2">
      <c r="A11" s="172">
        <v>7</v>
      </c>
      <c r="B11" s="11" t="s">
        <v>26</v>
      </c>
      <c r="C11" s="12"/>
      <c r="D11" s="13"/>
      <c r="E11" s="14"/>
      <c r="F11" s="15" t="s">
        <v>15</v>
      </c>
      <c r="G11" s="15" t="s">
        <v>32</v>
      </c>
      <c r="H11" s="16">
        <v>1.4</v>
      </c>
      <c r="I11" s="81">
        <f t="shared" si="0"/>
        <v>4.5</v>
      </c>
      <c r="J11" s="50" t="s">
        <v>30</v>
      </c>
      <c r="K11" s="17"/>
    </row>
    <row r="12" spans="1:11" ht="14.4" customHeight="1" x14ac:dyDescent="0.2">
      <c r="A12" s="172">
        <v>8</v>
      </c>
      <c r="B12" s="11" t="s">
        <v>23</v>
      </c>
      <c r="C12" s="19" t="s">
        <v>18</v>
      </c>
      <c r="D12" s="20" t="s">
        <v>33</v>
      </c>
      <c r="E12" s="21"/>
      <c r="F12" s="20" t="s">
        <v>14</v>
      </c>
      <c r="G12" s="20" t="s">
        <v>16</v>
      </c>
      <c r="H12" s="22">
        <v>0.6</v>
      </c>
      <c r="I12" s="81">
        <f t="shared" si="0"/>
        <v>5.0999999999999996</v>
      </c>
      <c r="J12" s="51" t="s">
        <v>34</v>
      </c>
      <c r="K12" s="23"/>
    </row>
    <row r="13" spans="1:11" ht="14.4" customHeight="1" x14ac:dyDescent="0.2">
      <c r="A13" s="172">
        <v>9</v>
      </c>
      <c r="B13" s="24" t="s">
        <v>36</v>
      </c>
      <c r="C13" s="19"/>
      <c r="D13" s="20"/>
      <c r="E13" s="21"/>
      <c r="F13" s="25" t="s">
        <v>28</v>
      </c>
      <c r="G13" s="20" t="s">
        <v>16</v>
      </c>
      <c r="H13" s="22">
        <v>1.9</v>
      </c>
      <c r="I13" s="81">
        <f t="shared" si="0"/>
        <v>7</v>
      </c>
      <c r="J13" s="51" t="s">
        <v>35</v>
      </c>
      <c r="K13" s="23"/>
    </row>
    <row r="14" spans="1:11" ht="14.4" customHeight="1" x14ac:dyDescent="0.2">
      <c r="A14" s="172">
        <v>10</v>
      </c>
      <c r="B14" s="11" t="s">
        <v>26</v>
      </c>
      <c r="C14" s="19"/>
      <c r="D14" s="20"/>
      <c r="E14" s="21"/>
      <c r="F14" s="20" t="s">
        <v>14</v>
      </c>
      <c r="G14" s="20" t="s">
        <v>16</v>
      </c>
      <c r="H14" s="22">
        <v>1.2</v>
      </c>
      <c r="I14" s="81">
        <f t="shared" si="0"/>
        <v>8.1999999999999993</v>
      </c>
      <c r="J14" s="51" t="s">
        <v>37</v>
      </c>
      <c r="K14" s="23"/>
    </row>
    <row r="15" spans="1:11" ht="14.4" customHeight="1" x14ac:dyDescent="0.2">
      <c r="A15" s="172">
        <v>11</v>
      </c>
      <c r="B15" s="11" t="s">
        <v>26</v>
      </c>
      <c r="C15" s="26"/>
      <c r="D15" s="20"/>
      <c r="E15" s="21"/>
      <c r="F15" s="25" t="s">
        <v>15</v>
      </c>
      <c r="G15" s="20" t="s">
        <v>16</v>
      </c>
      <c r="H15" s="22">
        <v>2</v>
      </c>
      <c r="I15" s="81">
        <f>I14+H15</f>
        <v>10.199999999999999</v>
      </c>
      <c r="J15" s="51" t="s">
        <v>231</v>
      </c>
      <c r="K15" s="23"/>
    </row>
    <row r="16" spans="1:11" ht="14.4" customHeight="1" x14ac:dyDescent="0.2">
      <c r="A16" s="172">
        <v>12</v>
      </c>
      <c r="B16" s="11" t="s">
        <v>23</v>
      </c>
      <c r="C16" s="26"/>
      <c r="D16" s="20"/>
      <c r="E16" s="18" t="s">
        <v>24</v>
      </c>
      <c r="F16" s="20" t="s">
        <v>14</v>
      </c>
      <c r="G16" s="20" t="s">
        <v>16</v>
      </c>
      <c r="H16" s="22">
        <v>0.1</v>
      </c>
      <c r="I16" s="81">
        <f t="shared" si="0"/>
        <v>10.299999999999999</v>
      </c>
      <c r="J16" s="51" t="s">
        <v>20</v>
      </c>
      <c r="K16" s="23"/>
    </row>
    <row r="17" spans="1:12" ht="14.4" customHeight="1" x14ac:dyDescent="0.2">
      <c r="A17" s="172">
        <v>13</v>
      </c>
      <c r="B17" s="11" t="s">
        <v>26</v>
      </c>
      <c r="C17" s="26"/>
      <c r="D17" s="20"/>
      <c r="E17" s="21"/>
      <c r="F17" s="25" t="s">
        <v>15</v>
      </c>
      <c r="G17" s="20" t="s">
        <v>21</v>
      </c>
      <c r="H17" s="22">
        <v>1.5</v>
      </c>
      <c r="I17" s="81">
        <f t="shared" si="0"/>
        <v>11.799999999999999</v>
      </c>
      <c r="J17" s="51" t="s">
        <v>48</v>
      </c>
      <c r="K17" s="23"/>
    </row>
    <row r="18" spans="1:12" ht="14.4" customHeight="1" x14ac:dyDescent="0.2">
      <c r="A18" s="172">
        <v>14</v>
      </c>
      <c r="B18" s="11" t="s">
        <v>26</v>
      </c>
      <c r="C18" s="19" t="s">
        <v>13</v>
      </c>
      <c r="D18" s="20" t="s">
        <v>22</v>
      </c>
      <c r="E18" s="21"/>
      <c r="F18" s="20" t="s">
        <v>14</v>
      </c>
      <c r="G18" s="20" t="s">
        <v>17</v>
      </c>
      <c r="H18" s="22">
        <v>0.3</v>
      </c>
      <c r="I18" s="81">
        <f t="shared" si="0"/>
        <v>12.1</v>
      </c>
      <c r="J18" s="51" t="s">
        <v>232</v>
      </c>
      <c r="K18" s="23"/>
    </row>
    <row r="19" spans="1:12" ht="14.25" customHeight="1" x14ac:dyDescent="0.2">
      <c r="A19" s="172">
        <v>15</v>
      </c>
      <c r="B19" s="27" t="s">
        <v>19</v>
      </c>
      <c r="C19" s="19" t="s">
        <v>13</v>
      </c>
      <c r="D19" s="20" t="s">
        <v>38</v>
      </c>
      <c r="E19" s="21"/>
      <c r="F19" s="20" t="s">
        <v>15</v>
      </c>
      <c r="G19" s="65" t="s">
        <v>16</v>
      </c>
      <c r="H19" s="22">
        <v>1.7</v>
      </c>
      <c r="I19" s="81">
        <f t="shared" si="0"/>
        <v>13.799999999999999</v>
      </c>
      <c r="J19" s="51" t="s">
        <v>233</v>
      </c>
      <c r="K19" s="23"/>
    </row>
    <row r="20" spans="1:12" ht="53.4" customHeight="1" x14ac:dyDescent="0.2">
      <c r="A20" s="172">
        <v>16</v>
      </c>
      <c r="B20" s="29" t="s">
        <v>23</v>
      </c>
      <c r="C20" s="19" t="s">
        <v>18</v>
      </c>
      <c r="D20" s="20"/>
      <c r="E20" s="21"/>
      <c r="F20" s="20" t="s">
        <v>14</v>
      </c>
      <c r="G20" s="65" t="s">
        <v>234</v>
      </c>
      <c r="H20" s="22">
        <v>0.1</v>
      </c>
      <c r="I20" s="81">
        <f t="shared" si="0"/>
        <v>13.899999999999999</v>
      </c>
      <c r="J20" s="52" t="s">
        <v>50</v>
      </c>
      <c r="K20" s="23"/>
    </row>
    <row r="21" spans="1:12" ht="13.95" customHeight="1" x14ac:dyDescent="0.2">
      <c r="A21" s="172">
        <v>17</v>
      </c>
      <c r="B21" s="137" t="s">
        <v>19</v>
      </c>
      <c r="C21" s="75"/>
      <c r="D21" s="70"/>
      <c r="E21" s="18" t="s">
        <v>24</v>
      </c>
      <c r="F21" s="99" t="s">
        <v>15</v>
      </c>
      <c r="G21" s="65" t="s">
        <v>59</v>
      </c>
      <c r="H21" s="66">
        <f>I21-I20</f>
        <v>13.700000000000003</v>
      </c>
      <c r="I21" s="83">
        <v>27.6</v>
      </c>
      <c r="J21" s="67" t="s">
        <v>60</v>
      </c>
      <c r="K21" s="100"/>
    </row>
    <row r="22" spans="1:12" ht="13.95" customHeight="1" x14ac:dyDescent="0.2">
      <c r="A22" s="172">
        <v>18</v>
      </c>
      <c r="B22" s="74" t="s">
        <v>45</v>
      </c>
      <c r="C22" s="75"/>
      <c r="D22" s="70"/>
      <c r="E22" s="98"/>
      <c r="F22" s="70" t="s">
        <v>14</v>
      </c>
      <c r="G22" s="70" t="s">
        <v>16</v>
      </c>
      <c r="H22" s="66">
        <f t="shared" ref="H22:H90" si="1">I22-I21</f>
        <v>0.59999999999999787</v>
      </c>
      <c r="I22" s="83">
        <v>28.2</v>
      </c>
      <c r="J22" s="72" t="s">
        <v>235</v>
      </c>
      <c r="K22" s="100"/>
    </row>
    <row r="23" spans="1:12" ht="13.95" customHeight="1" x14ac:dyDescent="0.2">
      <c r="A23" s="172">
        <v>19</v>
      </c>
      <c r="B23" s="74" t="s">
        <v>19</v>
      </c>
      <c r="C23" s="75"/>
      <c r="D23" s="65"/>
      <c r="E23" s="18" t="s">
        <v>24</v>
      </c>
      <c r="F23" s="65" t="s">
        <v>15</v>
      </c>
      <c r="G23" s="65" t="s">
        <v>16</v>
      </c>
      <c r="H23" s="66">
        <f t="shared" si="1"/>
        <v>0.10000000000000142</v>
      </c>
      <c r="I23" s="83">
        <v>28.3</v>
      </c>
      <c r="J23" s="67" t="s">
        <v>61</v>
      </c>
      <c r="K23" s="101"/>
      <c r="L23" s="32"/>
    </row>
    <row r="24" spans="1:12" ht="13.2" x14ac:dyDescent="0.2">
      <c r="A24" s="172">
        <v>20</v>
      </c>
      <c r="B24" s="132" t="s">
        <v>62</v>
      </c>
      <c r="C24" s="75"/>
      <c r="D24" s="65"/>
      <c r="E24" s="71"/>
      <c r="F24" s="70" t="s">
        <v>14</v>
      </c>
      <c r="G24" s="65" t="s">
        <v>16</v>
      </c>
      <c r="H24" s="66">
        <f t="shared" si="1"/>
        <v>1</v>
      </c>
      <c r="I24" s="83">
        <v>29.3</v>
      </c>
      <c r="J24" s="67" t="s">
        <v>236</v>
      </c>
      <c r="K24" s="101"/>
      <c r="L24" s="32"/>
    </row>
    <row r="25" spans="1:12" ht="13.2" x14ac:dyDescent="0.2">
      <c r="A25" s="172">
        <v>21</v>
      </c>
      <c r="B25" s="74" t="s">
        <v>26</v>
      </c>
      <c r="C25" s="75"/>
      <c r="D25" s="65"/>
      <c r="E25" s="71"/>
      <c r="F25" s="70" t="s">
        <v>15</v>
      </c>
      <c r="G25" s="65" t="s">
        <v>16</v>
      </c>
      <c r="H25" s="66">
        <f t="shared" si="1"/>
        <v>1.3000000000000007</v>
      </c>
      <c r="I25" s="83">
        <v>30.6</v>
      </c>
      <c r="J25" s="67" t="s">
        <v>63</v>
      </c>
      <c r="K25" s="101"/>
      <c r="L25" s="32"/>
    </row>
    <row r="26" spans="1:12" ht="13.2" x14ac:dyDescent="0.2">
      <c r="A26" s="172">
        <v>22</v>
      </c>
      <c r="B26" s="74" t="s">
        <v>12</v>
      </c>
      <c r="C26" s="75" t="s">
        <v>18</v>
      </c>
      <c r="D26" s="65"/>
      <c r="E26" s="71"/>
      <c r="F26" s="70" t="s">
        <v>15</v>
      </c>
      <c r="G26" s="65" t="s">
        <v>65</v>
      </c>
      <c r="H26" s="66">
        <f t="shared" si="1"/>
        <v>3</v>
      </c>
      <c r="I26" s="83">
        <v>33.6</v>
      </c>
      <c r="J26" s="67" t="s">
        <v>64</v>
      </c>
      <c r="K26" s="101"/>
      <c r="L26" s="32"/>
    </row>
    <row r="27" spans="1:12" ht="13.2" x14ac:dyDescent="0.2">
      <c r="A27" s="172">
        <v>23</v>
      </c>
      <c r="B27" s="74" t="s">
        <v>26</v>
      </c>
      <c r="C27" s="75" t="s">
        <v>18</v>
      </c>
      <c r="D27" s="65" t="s">
        <v>67</v>
      </c>
      <c r="E27" s="71"/>
      <c r="F27" s="70" t="s">
        <v>15</v>
      </c>
      <c r="G27" s="65" t="s">
        <v>66</v>
      </c>
      <c r="H27" s="66">
        <f t="shared" si="1"/>
        <v>1.3999999999999986</v>
      </c>
      <c r="I27" s="83">
        <v>35</v>
      </c>
      <c r="J27" s="67" t="s">
        <v>68</v>
      </c>
      <c r="K27" s="101"/>
      <c r="L27" s="32"/>
    </row>
    <row r="28" spans="1:12" ht="21.6" x14ac:dyDescent="0.2">
      <c r="A28" s="172">
        <v>24</v>
      </c>
      <c r="B28" s="74" t="s">
        <v>12</v>
      </c>
      <c r="C28" s="75" t="s">
        <v>18</v>
      </c>
      <c r="D28" s="65" t="s">
        <v>69</v>
      </c>
      <c r="E28" s="71"/>
      <c r="F28" s="70" t="s">
        <v>14</v>
      </c>
      <c r="G28" s="65" t="s">
        <v>16</v>
      </c>
      <c r="H28" s="66">
        <f t="shared" si="1"/>
        <v>16.600000000000001</v>
      </c>
      <c r="I28" s="83">
        <v>51.6</v>
      </c>
      <c r="J28" s="67" t="s">
        <v>70</v>
      </c>
      <c r="K28" s="101"/>
      <c r="L28" s="32"/>
    </row>
    <row r="29" spans="1:12" ht="13.2" x14ac:dyDescent="0.2">
      <c r="A29" s="172">
        <v>25</v>
      </c>
      <c r="B29" s="74" t="s">
        <v>19</v>
      </c>
      <c r="C29" s="75"/>
      <c r="D29" s="65"/>
      <c r="E29" s="18" t="s">
        <v>24</v>
      </c>
      <c r="F29" s="70" t="s">
        <v>15</v>
      </c>
      <c r="G29" s="65" t="s">
        <v>16</v>
      </c>
      <c r="H29" s="66">
        <f t="shared" si="1"/>
        <v>0.19999999999999574</v>
      </c>
      <c r="I29" s="83">
        <v>51.8</v>
      </c>
      <c r="J29" s="67" t="s">
        <v>237</v>
      </c>
      <c r="K29" s="101"/>
      <c r="L29" s="32"/>
    </row>
    <row r="30" spans="1:12" ht="13.2" customHeight="1" x14ac:dyDescent="0.2">
      <c r="A30" s="172">
        <v>26</v>
      </c>
      <c r="B30" s="74" t="s">
        <v>26</v>
      </c>
      <c r="C30" s="75"/>
      <c r="D30" s="102"/>
      <c r="E30" s="71"/>
      <c r="F30" s="70" t="s">
        <v>14</v>
      </c>
      <c r="G30" s="65" t="s">
        <v>16</v>
      </c>
      <c r="H30" s="136">
        <f t="shared" si="1"/>
        <v>1.4000000000000057</v>
      </c>
      <c r="I30" s="84">
        <v>53.2</v>
      </c>
      <c r="J30" s="67"/>
      <c r="K30" s="133"/>
      <c r="L30" s="32"/>
    </row>
    <row r="31" spans="1:12" ht="13.2" customHeight="1" x14ac:dyDescent="0.2">
      <c r="A31" s="172">
        <v>27</v>
      </c>
      <c r="B31" s="103" t="s">
        <v>19</v>
      </c>
      <c r="C31" s="75"/>
      <c r="D31" s="65"/>
      <c r="E31" s="18" t="s">
        <v>24</v>
      </c>
      <c r="F31" s="70" t="s">
        <v>15</v>
      </c>
      <c r="G31" s="65" t="s">
        <v>16</v>
      </c>
      <c r="H31" s="136">
        <f t="shared" si="1"/>
        <v>9.9999999999994316E-2</v>
      </c>
      <c r="I31" s="193">
        <v>53.3</v>
      </c>
      <c r="J31" s="135"/>
      <c r="K31" s="101"/>
      <c r="L31" s="32"/>
    </row>
    <row r="32" spans="1:12" ht="13.95" customHeight="1" x14ac:dyDescent="0.2">
      <c r="A32" s="172">
        <v>28</v>
      </c>
      <c r="B32" s="103" t="s">
        <v>12</v>
      </c>
      <c r="C32" s="75" t="s">
        <v>18</v>
      </c>
      <c r="D32" s="65" t="s">
        <v>71</v>
      </c>
      <c r="E32" s="71"/>
      <c r="F32" s="70" t="s">
        <v>14</v>
      </c>
      <c r="G32" s="65" t="s">
        <v>72</v>
      </c>
      <c r="H32" s="136">
        <f t="shared" si="1"/>
        <v>0.20000000000000284</v>
      </c>
      <c r="I32" s="83">
        <v>53.5</v>
      </c>
      <c r="J32" s="68"/>
      <c r="K32" s="101"/>
      <c r="L32" s="32"/>
    </row>
    <row r="33" spans="1:12" ht="21.6" x14ac:dyDescent="0.2">
      <c r="A33" s="172">
        <v>29</v>
      </c>
      <c r="B33" s="74" t="s">
        <v>12</v>
      </c>
      <c r="C33" s="75" t="s">
        <v>18</v>
      </c>
      <c r="D33" s="65" t="s">
        <v>73</v>
      </c>
      <c r="E33" s="71"/>
      <c r="F33" s="70" t="s">
        <v>14</v>
      </c>
      <c r="G33" s="65" t="s">
        <v>72</v>
      </c>
      <c r="H33" s="66">
        <f t="shared" si="1"/>
        <v>2.8999999999999986</v>
      </c>
      <c r="I33" s="83">
        <v>56.4</v>
      </c>
      <c r="J33" s="67" t="s">
        <v>238</v>
      </c>
      <c r="K33" s="101"/>
      <c r="L33" s="32"/>
    </row>
    <row r="34" spans="1:12" s="183" customFormat="1" ht="13.2" x14ac:dyDescent="0.2">
      <c r="A34" s="197">
        <v>30</v>
      </c>
      <c r="B34" s="74" t="s">
        <v>12</v>
      </c>
      <c r="C34" s="75" t="s">
        <v>18</v>
      </c>
      <c r="D34" s="65" t="s">
        <v>119</v>
      </c>
      <c r="E34" s="71"/>
      <c r="F34" s="70" t="s">
        <v>14</v>
      </c>
      <c r="G34" s="65" t="s">
        <v>120</v>
      </c>
      <c r="H34" s="66">
        <f t="shared" si="1"/>
        <v>21.6</v>
      </c>
      <c r="I34" s="83">
        <v>78</v>
      </c>
      <c r="J34" s="68" t="s">
        <v>118</v>
      </c>
      <c r="K34" s="101"/>
      <c r="L34" s="198"/>
    </row>
    <row r="35" spans="1:12" ht="13.2" x14ac:dyDescent="0.2">
      <c r="A35" s="172">
        <v>31</v>
      </c>
      <c r="B35" s="74" t="s">
        <v>12</v>
      </c>
      <c r="C35" s="75" t="s">
        <v>18</v>
      </c>
      <c r="D35" s="65" t="s">
        <v>121</v>
      </c>
      <c r="E35" s="71"/>
      <c r="F35" s="70" t="s">
        <v>15</v>
      </c>
      <c r="G35" s="65" t="s">
        <v>110</v>
      </c>
      <c r="H35" s="66">
        <f t="shared" si="1"/>
        <v>0.59999999999999432</v>
      </c>
      <c r="I35" s="83">
        <v>78.599999999999994</v>
      </c>
      <c r="J35" s="68" t="s">
        <v>122</v>
      </c>
      <c r="K35" s="101"/>
      <c r="L35" s="32"/>
    </row>
    <row r="36" spans="1:12" ht="13.2" x14ac:dyDescent="0.2">
      <c r="A36" s="172">
        <v>32</v>
      </c>
      <c r="B36" s="74" t="s">
        <v>26</v>
      </c>
      <c r="C36" s="75" t="s">
        <v>18</v>
      </c>
      <c r="D36" s="65" t="s">
        <v>112</v>
      </c>
      <c r="E36" s="71"/>
      <c r="F36" s="70" t="s">
        <v>15</v>
      </c>
      <c r="G36" s="65" t="s">
        <v>111</v>
      </c>
      <c r="H36" s="66">
        <f t="shared" si="1"/>
        <v>3.8000000000000114</v>
      </c>
      <c r="I36" s="83">
        <v>82.4</v>
      </c>
      <c r="J36" s="68" t="s">
        <v>113</v>
      </c>
      <c r="K36" s="101"/>
      <c r="L36" s="32"/>
    </row>
    <row r="37" spans="1:12" ht="13.2" x14ac:dyDescent="0.2">
      <c r="A37" s="172">
        <v>33</v>
      </c>
      <c r="B37" s="74" t="s">
        <v>44</v>
      </c>
      <c r="C37" s="75"/>
      <c r="D37" s="65"/>
      <c r="E37" s="71"/>
      <c r="F37" s="70" t="s">
        <v>51</v>
      </c>
      <c r="G37" s="65" t="s">
        <v>74</v>
      </c>
      <c r="H37" s="66">
        <f t="shared" si="1"/>
        <v>4.0999999999999943</v>
      </c>
      <c r="I37" s="83">
        <v>86.5</v>
      </c>
      <c r="J37" s="68" t="s">
        <v>115</v>
      </c>
      <c r="K37" s="101"/>
      <c r="L37" s="32"/>
    </row>
    <row r="38" spans="1:12" ht="13.95" customHeight="1" x14ac:dyDescent="0.2">
      <c r="A38" s="172">
        <v>34</v>
      </c>
      <c r="B38" s="74" t="s">
        <v>12</v>
      </c>
      <c r="C38" s="75" t="s">
        <v>18</v>
      </c>
      <c r="D38" s="134" t="s">
        <v>75</v>
      </c>
      <c r="E38" s="75"/>
      <c r="F38" s="65" t="s">
        <v>15</v>
      </c>
      <c r="G38" s="65" t="s">
        <v>76</v>
      </c>
      <c r="H38" s="66">
        <f t="shared" si="1"/>
        <v>2.9000000000000057</v>
      </c>
      <c r="I38" s="83">
        <v>89.4</v>
      </c>
      <c r="J38" s="68" t="s">
        <v>79</v>
      </c>
      <c r="K38" s="101"/>
      <c r="L38" s="32"/>
    </row>
    <row r="39" spans="1:12" ht="13.95" customHeight="1" x14ac:dyDescent="0.2">
      <c r="A39" s="172">
        <v>35</v>
      </c>
      <c r="B39" s="74" t="s">
        <v>12</v>
      </c>
      <c r="C39" s="75" t="s">
        <v>18</v>
      </c>
      <c r="D39" s="65" t="s">
        <v>77</v>
      </c>
      <c r="E39" s="71"/>
      <c r="F39" s="70" t="s">
        <v>14</v>
      </c>
      <c r="G39" s="65" t="s">
        <v>78</v>
      </c>
      <c r="H39" s="66">
        <f t="shared" si="1"/>
        <v>0.29999999999999716</v>
      </c>
      <c r="I39" s="83">
        <v>89.7</v>
      </c>
      <c r="J39" s="68" t="s">
        <v>80</v>
      </c>
      <c r="K39" s="101"/>
      <c r="L39" s="32"/>
    </row>
    <row r="40" spans="1:12" ht="13.95" customHeight="1" x14ac:dyDescent="0.2">
      <c r="A40" s="172">
        <v>36</v>
      </c>
      <c r="B40" s="74" t="s">
        <v>12</v>
      </c>
      <c r="C40" s="75" t="s">
        <v>18</v>
      </c>
      <c r="D40" s="65" t="s">
        <v>239</v>
      </c>
      <c r="E40" s="71"/>
      <c r="F40" s="65" t="s">
        <v>14</v>
      </c>
      <c r="G40" s="65" t="s">
        <v>16</v>
      </c>
      <c r="H40" s="66">
        <f t="shared" si="1"/>
        <v>1.2999999999999972</v>
      </c>
      <c r="I40" s="83">
        <v>91</v>
      </c>
      <c r="J40" s="68" t="s">
        <v>82</v>
      </c>
      <c r="K40" s="101"/>
      <c r="L40" s="32"/>
    </row>
    <row r="41" spans="1:12" ht="13.95" customHeight="1" x14ac:dyDescent="0.2">
      <c r="A41" s="172">
        <v>37</v>
      </c>
      <c r="B41" s="74" t="s">
        <v>12</v>
      </c>
      <c r="C41" s="75" t="s">
        <v>18</v>
      </c>
      <c r="D41" s="65" t="s">
        <v>83</v>
      </c>
      <c r="E41" s="71"/>
      <c r="F41" s="70" t="s">
        <v>14</v>
      </c>
      <c r="G41" s="65" t="s">
        <v>84</v>
      </c>
      <c r="H41" s="66">
        <f t="shared" si="1"/>
        <v>3</v>
      </c>
      <c r="I41" s="83">
        <v>94</v>
      </c>
      <c r="J41" s="68" t="s">
        <v>85</v>
      </c>
      <c r="K41" s="101"/>
      <c r="L41" s="32"/>
    </row>
    <row r="42" spans="1:12" ht="13.2" x14ac:dyDescent="0.2">
      <c r="A42" s="172">
        <v>38</v>
      </c>
      <c r="B42" s="74" t="s">
        <v>12</v>
      </c>
      <c r="C42" s="75" t="s">
        <v>18</v>
      </c>
      <c r="D42" s="65"/>
      <c r="E42" s="137"/>
      <c r="F42" s="70" t="s">
        <v>15</v>
      </c>
      <c r="G42" s="65" t="s">
        <v>16</v>
      </c>
      <c r="H42" s="66">
        <f t="shared" si="1"/>
        <v>0.29999999999999716</v>
      </c>
      <c r="I42" s="83">
        <v>94.3</v>
      </c>
      <c r="J42" s="67" t="s">
        <v>116</v>
      </c>
      <c r="K42" s="101"/>
      <c r="L42" s="32"/>
    </row>
    <row r="43" spans="1:12" ht="14.4" customHeight="1" x14ac:dyDescent="0.2">
      <c r="A43" s="172">
        <v>39</v>
      </c>
      <c r="B43" s="74" t="s">
        <v>44</v>
      </c>
      <c r="C43" s="75"/>
      <c r="D43" s="65"/>
      <c r="E43" s="71"/>
      <c r="F43" s="70" t="s">
        <v>86</v>
      </c>
      <c r="G43" s="65" t="s">
        <v>16</v>
      </c>
      <c r="H43" s="66">
        <f t="shared" si="1"/>
        <v>0.20000000000000284</v>
      </c>
      <c r="I43" s="83">
        <v>94.5</v>
      </c>
      <c r="J43" s="68" t="s">
        <v>117</v>
      </c>
      <c r="K43" s="101"/>
      <c r="L43" s="32"/>
    </row>
    <row r="44" spans="1:12" ht="13.2" x14ac:dyDescent="0.2">
      <c r="A44" s="172">
        <v>40</v>
      </c>
      <c r="B44" s="74" t="s">
        <v>26</v>
      </c>
      <c r="C44" s="75"/>
      <c r="D44" s="65"/>
      <c r="E44" s="71"/>
      <c r="F44" s="70" t="s">
        <v>15</v>
      </c>
      <c r="G44" s="65" t="s">
        <v>16</v>
      </c>
      <c r="H44" s="66">
        <f t="shared" si="1"/>
        <v>3.0999999999999943</v>
      </c>
      <c r="I44" s="84">
        <v>97.6</v>
      </c>
      <c r="J44" s="69"/>
      <c r="K44" s="101"/>
      <c r="L44" s="32"/>
    </row>
    <row r="45" spans="1:12" ht="13.2" x14ac:dyDescent="0.2">
      <c r="A45" s="172">
        <v>41</v>
      </c>
      <c r="B45" s="74" t="s">
        <v>12</v>
      </c>
      <c r="C45" s="75"/>
      <c r="D45" s="65"/>
      <c r="E45" s="18" t="s">
        <v>24</v>
      </c>
      <c r="F45" s="70" t="s">
        <v>14</v>
      </c>
      <c r="G45" s="88" t="s">
        <v>279</v>
      </c>
      <c r="H45" s="66">
        <f t="shared" si="1"/>
        <v>0.40000000000000568</v>
      </c>
      <c r="I45" s="84">
        <v>98</v>
      </c>
      <c r="J45" s="69" t="s">
        <v>240</v>
      </c>
      <c r="K45" s="101"/>
      <c r="L45" s="32"/>
    </row>
    <row r="46" spans="1:12" ht="13.2" x14ac:dyDescent="0.2">
      <c r="A46" s="172">
        <v>42</v>
      </c>
      <c r="B46" s="74" t="s">
        <v>87</v>
      </c>
      <c r="C46" s="75"/>
      <c r="D46" s="65"/>
      <c r="E46" s="71"/>
      <c r="F46" s="207" t="s">
        <v>14</v>
      </c>
      <c r="G46" s="65" t="s">
        <v>90</v>
      </c>
      <c r="H46" s="66">
        <f>I46-I44</f>
        <v>3.3000000000000114</v>
      </c>
      <c r="I46" s="83">
        <v>100.9</v>
      </c>
      <c r="J46" s="67" t="s">
        <v>165</v>
      </c>
      <c r="K46" s="101"/>
      <c r="L46" s="32"/>
    </row>
    <row r="47" spans="1:12" ht="32.4" x14ac:dyDescent="0.2">
      <c r="A47" s="173">
        <v>43</v>
      </c>
      <c r="B47" s="34" t="s">
        <v>12</v>
      </c>
      <c r="C47" s="35" t="s">
        <v>18</v>
      </c>
      <c r="D47" s="31" t="s">
        <v>220</v>
      </c>
      <c r="E47" s="36"/>
      <c r="F47" s="31" t="s">
        <v>88</v>
      </c>
      <c r="G47" s="31" t="s">
        <v>89</v>
      </c>
      <c r="H47" s="37">
        <f t="shared" si="1"/>
        <v>6</v>
      </c>
      <c r="I47" s="82">
        <v>106.9</v>
      </c>
      <c r="J47" s="53" t="s">
        <v>263</v>
      </c>
      <c r="K47" s="38"/>
      <c r="L47" s="32"/>
    </row>
    <row r="48" spans="1:12" ht="13.2" x14ac:dyDescent="0.2">
      <c r="A48" s="174">
        <v>44</v>
      </c>
      <c r="B48" s="74" t="s">
        <v>44</v>
      </c>
      <c r="C48" s="75"/>
      <c r="D48" s="65"/>
      <c r="E48" s="71"/>
      <c r="F48" s="70" t="s">
        <v>51</v>
      </c>
      <c r="G48" s="65" t="s">
        <v>89</v>
      </c>
      <c r="H48" s="66">
        <f t="shared" si="1"/>
        <v>3.5</v>
      </c>
      <c r="I48" s="83">
        <v>110.4</v>
      </c>
      <c r="J48" s="67" t="s">
        <v>91</v>
      </c>
      <c r="K48" s="101"/>
      <c r="L48" s="32"/>
    </row>
    <row r="49" spans="1:14" ht="32.4" x14ac:dyDescent="0.2">
      <c r="A49" s="174">
        <v>45</v>
      </c>
      <c r="B49" s="74" t="s">
        <v>12</v>
      </c>
      <c r="C49" s="75"/>
      <c r="D49" s="65"/>
      <c r="E49" s="71"/>
      <c r="F49" s="70" t="s">
        <v>14</v>
      </c>
      <c r="G49" s="65" t="s">
        <v>92</v>
      </c>
      <c r="H49" s="66">
        <f t="shared" si="1"/>
        <v>9.9999999999994316E-2</v>
      </c>
      <c r="I49" s="83">
        <v>110.5</v>
      </c>
      <c r="J49" s="67" t="s">
        <v>218</v>
      </c>
      <c r="K49" s="101"/>
      <c r="L49" s="32"/>
    </row>
    <row r="50" spans="1:14" ht="13.2" x14ac:dyDescent="0.2">
      <c r="A50" s="174">
        <v>46</v>
      </c>
      <c r="B50" s="74" t="s">
        <v>45</v>
      </c>
      <c r="C50" s="75" t="s">
        <v>18</v>
      </c>
      <c r="D50" s="65" t="s">
        <v>94</v>
      </c>
      <c r="E50" s="71"/>
      <c r="F50" s="70" t="s">
        <v>14</v>
      </c>
      <c r="G50" s="65" t="s">
        <v>93</v>
      </c>
      <c r="H50" s="66">
        <f t="shared" si="1"/>
        <v>8.9000000000000057</v>
      </c>
      <c r="I50" s="83">
        <v>119.4</v>
      </c>
      <c r="J50" s="104" t="s">
        <v>241</v>
      </c>
      <c r="K50" s="101"/>
      <c r="L50" s="32"/>
    </row>
    <row r="51" spans="1:14" ht="13.2" x14ac:dyDescent="0.2">
      <c r="A51" s="174">
        <v>47</v>
      </c>
      <c r="B51" s="74" t="s">
        <v>12</v>
      </c>
      <c r="C51" s="75" t="s">
        <v>18</v>
      </c>
      <c r="D51" s="65"/>
      <c r="E51" s="71"/>
      <c r="F51" s="65" t="s">
        <v>14</v>
      </c>
      <c r="G51" s="70" t="s">
        <v>92</v>
      </c>
      <c r="H51" s="66">
        <f t="shared" si="1"/>
        <v>6.0999999999999943</v>
      </c>
      <c r="I51" s="83">
        <v>125.5</v>
      </c>
      <c r="J51" s="67" t="s">
        <v>127</v>
      </c>
      <c r="K51" s="101"/>
      <c r="L51" s="40"/>
    </row>
    <row r="52" spans="1:14" ht="13.2" x14ac:dyDescent="0.2">
      <c r="A52" s="174">
        <v>48</v>
      </c>
      <c r="B52" s="74" t="s">
        <v>12</v>
      </c>
      <c r="C52" s="75" t="s">
        <v>18</v>
      </c>
      <c r="D52" s="65" t="s">
        <v>245</v>
      </c>
      <c r="E52" s="71"/>
      <c r="F52" s="65" t="s">
        <v>15</v>
      </c>
      <c r="G52" s="77" t="s">
        <v>138</v>
      </c>
      <c r="H52" s="66">
        <f t="shared" si="1"/>
        <v>8.8000000000000114</v>
      </c>
      <c r="I52" s="83">
        <v>134.30000000000001</v>
      </c>
      <c r="J52" s="104" t="s">
        <v>247</v>
      </c>
      <c r="K52" s="101"/>
      <c r="L52" s="40"/>
    </row>
    <row r="53" spans="1:14" ht="13.2" x14ac:dyDescent="0.2">
      <c r="A53" s="174">
        <v>49</v>
      </c>
      <c r="B53" s="74" t="s">
        <v>114</v>
      </c>
      <c r="C53" s="75" t="s">
        <v>18</v>
      </c>
      <c r="D53" s="70" t="s">
        <v>96</v>
      </c>
      <c r="E53" s="128"/>
      <c r="F53" s="70" t="s">
        <v>15</v>
      </c>
      <c r="G53" s="77" t="s">
        <v>95</v>
      </c>
      <c r="H53" s="66">
        <f t="shared" si="1"/>
        <v>0.69999999999998863</v>
      </c>
      <c r="I53" s="84">
        <v>135</v>
      </c>
      <c r="J53" s="105" t="s">
        <v>97</v>
      </c>
      <c r="K53" s="101"/>
      <c r="L53" s="40"/>
    </row>
    <row r="54" spans="1:14" ht="13.2" x14ac:dyDescent="0.2">
      <c r="A54" s="174">
        <v>50</v>
      </c>
      <c r="B54" s="106" t="s">
        <v>45</v>
      </c>
      <c r="C54" s="75"/>
      <c r="D54" s="70"/>
      <c r="E54" s="18" t="s">
        <v>24</v>
      </c>
      <c r="F54" s="70" t="s">
        <v>14</v>
      </c>
      <c r="G54" s="77" t="s">
        <v>98</v>
      </c>
      <c r="H54" s="66">
        <f>I54-I53</f>
        <v>1.9000000000000057</v>
      </c>
      <c r="I54" s="84">
        <v>136.9</v>
      </c>
      <c r="J54" s="73" t="s">
        <v>130</v>
      </c>
      <c r="K54" s="101"/>
      <c r="L54" s="40"/>
    </row>
    <row r="55" spans="1:14" ht="21.6" x14ac:dyDescent="0.2">
      <c r="A55" s="174">
        <v>51</v>
      </c>
      <c r="B55" s="139" t="s">
        <v>45</v>
      </c>
      <c r="C55" s="75"/>
      <c r="D55" s="70"/>
      <c r="E55" s="71"/>
      <c r="F55" s="70" t="s">
        <v>14</v>
      </c>
      <c r="G55" s="140" t="s">
        <v>16</v>
      </c>
      <c r="H55" s="66">
        <f t="shared" si="1"/>
        <v>10.099999999999994</v>
      </c>
      <c r="I55" s="84">
        <v>147</v>
      </c>
      <c r="J55" s="105" t="s">
        <v>248</v>
      </c>
      <c r="K55" s="101"/>
      <c r="L55" s="40"/>
    </row>
    <row r="56" spans="1:14" ht="13.2" x14ac:dyDescent="0.2">
      <c r="A56" s="174">
        <v>52</v>
      </c>
      <c r="B56" s="232" t="s">
        <v>26</v>
      </c>
      <c r="C56" s="107"/>
      <c r="D56" s="108"/>
      <c r="E56" s="18" t="s">
        <v>24</v>
      </c>
      <c r="F56" s="110" t="s">
        <v>15</v>
      </c>
      <c r="G56" s="110" t="s">
        <v>99</v>
      </c>
      <c r="H56" s="138">
        <f t="shared" si="1"/>
        <v>0.30000000000001137</v>
      </c>
      <c r="I56" s="193">
        <v>147.30000000000001</v>
      </c>
      <c r="J56" s="111" t="s">
        <v>128</v>
      </c>
      <c r="K56" s="126"/>
      <c r="L56" s="40"/>
    </row>
    <row r="57" spans="1:14" ht="13.2" x14ac:dyDescent="0.2">
      <c r="A57" s="174">
        <v>53</v>
      </c>
      <c r="B57" s="74" t="s">
        <v>26</v>
      </c>
      <c r="C57" s="75" t="s">
        <v>18</v>
      </c>
      <c r="D57" s="70" t="s">
        <v>100</v>
      </c>
      <c r="E57" s="71"/>
      <c r="F57" s="70" t="s">
        <v>15</v>
      </c>
      <c r="G57" s="70" t="s">
        <v>101</v>
      </c>
      <c r="H57" s="66">
        <f t="shared" si="1"/>
        <v>52.599999999999994</v>
      </c>
      <c r="I57" s="84">
        <v>199.9</v>
      </c>
      <c r="J57" s="73" t="s">
        <v>102</v>
      </c>
      <c r="K57" s="101"/>
      <c r="L57" s="40"/>
    </row>
    <row r="58" spans="1:14" ht="13.95" customHeight="1" x14ac:dyDescent="0.2">
      <c r="A58" s="174">
        <v>54</v>
      </c>
      <c r="B58" s="74" t="s">
        <v>12</v>
      </c>
      <c r="C58" s="75" t="s">
        <v>18</v>
      </c>
      <c r="D58" s="70" t="s">
        <v>103</v>
      </c>
      <c r="E58" s="71"/>
      <c r="F58" s="70" t="s">
        <v>14</v>
      </c>
      <c r="G58" s="70" t="s">
        <v>16</v>
      </c>
      <c r="H58" s="66">
        <f t="shared" si="1"/>
        <v>6.2999999999999829</v>
      </c>
      <c r="I58" s="84">
        <v>206.2</v>
      </c>
      <c r="J58" s="105" t="s">
        <v>107</v>
      </c>
      <c r="K58" s="101"/>
      <c r="L58" s="40"/>
    </row>
    <row r="59" spans="1:14" ht="13.2" x14ac:dyDescent="0.2">
      <c r="A59" s="174">
        <v>55</v>
      </c>
      <c r="B59" s="74" t="s">
        <v>12</v>
      </c>
      <c r="C59" s="75" t="s">
        <v>18</v>
      </c>
      <c r="D59" s="70"/>
      <c r="E59" s="71"/>
      <c r="F59" s="65" t="s">
        <v>15</v>
      </c>
      <c r="G59" s="70" t="s">
        <v>16</v>
      </c>
      <c r="H59" s="66">
        <f t="shared" si="1"/>
        <v>0.30000000000001137</v>
      </c>
      <c r="I59" s="84">
        <v>206.5</v>
      </c>
      <c r="J59" s="105" t="s">
        <v>105</v>
      </c>
      <c r="K59" s="101"/>
      <c r="L59" s="40"/>
    </row>
    <row r="60" spans="1:14" ht="46.2" customHeight="1" x14ac:dyDescent="0.2">
      <c r="A60" s="173">
        <v>56</v>
      </c>
      <c r="B60" s="42" t="s">
        <v>25</v>
      </c>
      <c r="C60" s="43"/>
      <c r="D60" s="169" t="s">
        <v>104</v>
      </c>
      <c r="E60" s="44"/>
      <c r="F60" s="200" t="s">
        <v>275</v>
      </c>
      <c r="G60" s="170" t="s">
        <v>16</v>
      </c>
      <c r="H60" s="37">
        <f t="shared" si="1"/>
        <v>0.19999999999998863</v>
      </c>
      <c r="I60" s="85">
        <v>206.7</v>
      </c>
      <c r="J60" s="45" t="s">
        <v>271</v>
      </c>
      <c r="K60" s="46">
        <f>I60</f>
        <v>206.7</v>
      </c>
      <c r="L60" s="41"/>
    </row>
    <row r="61" spans="1:14" ht="13.2" x14ac:dyDescent="0.2">
      <c r="A61" s="174">
        <v>57</v>
      </c>
      <c r="B61" s="74" t="s">
        <v>12</v>
      </c>
      <c r="C61" s="75" t="s">
        <v>18</v>
      </c>
      <c r="D61" s="70"/>
      <c r="E61" s="71"/>
      <c r="F61" s="65" t="s">
        <v>14</v>
      </c>
      <c r="G61" s="70" t="s">
        <v>16</v>
      </c>
      <c r="H61" s="66">
        <f t="shared" si="1"/>
        <v>0.30000000000001137</v>
      </c>
      <c r="I61" s="84">
        <v>207</v>
      </c>
      <c r="J61" s="105" t="s">
        <v>106</v>
      </c>
      <c r="K61" s="117"/>
      <c r="L61" s="41"/>
      <c r="N61" s="156"/>
    </row>
    <row r="62" spans="1:14" ht="13.2" x14ac:dyDescent="0.2">
      <c r="A62" s="175">
        <v>58</v>
      </c>
      <c r="B62" s="74" t="s">
        <v>12</v>
      </c>
      <c r="C62" s="75" t="s">
        <v>18</v>
      </c>
      <c r="D62" s="70" t="s">
        <v>103</v>
      </c>
      <c r="E62" s="71"/>
      <c r="F62" s="70" t="s">
        <v>15</v>
      </c>
      <c r="G62" s="70" t="s">
        <v>101</v>
      </c>
      <c r="H62" s="66">
        <f t="shared" si="1"/>
        <v>0.30000000000001137</v>
      </c>
      <c r="I62" s="84">
        <v>207.3</v>
      </c>
      <c r="J62" s="116" t="s">
        <v>108</v>
      </c>
      <c r="K62" s="129"/>
      <c r="L62" s="41"/>
      <c r="N62" s="156"/>
    </row>
    <row r="63" spans="1:14" ht="13.2" x14ac:dyDescent="0.2">
      <c r="A63" s="174">
        <v>59</v>
      </c>
      <c r="B63" s="74" t="s">
        <v>44</v>
      </c>
      <c r="C63" s="75" t="s">
        <v>18</v>
      </c>
      <c r="D63" s="70" t="s">
        <v>100</v>
      </c>
      <c r="E63" s="71"/>
      <c r="F63" s="70" t="s">
        <v>109</v>
      </c>
      <c r="G63" s="70" t="s">
        <v>133</v>
      </c>
      <c r="H63" s="66">
        <f t="shared" si="1"/>
        <v>6.1999999999999886</v>
      </c>
      <c r="I63" s="84">
        <v>213.5</v>
      </c>
      <c r="J63" s="118" t="s">
        <v>129</v>
      </c>
      <c r="K63" s="117"/>
      <c r="L63" s="40"/>
      <c r="N63" s="156"/>
    </row>
    <row r="64" spans="1:14" ht="21.6" x14ac:dyDescent="0.2">
      <c r="A64" s="175">
        <v>60</v>
      </c>
      <c r="B64" s="74" t="s">
        <v>114</v>
      </c>
      <c r="C64" s="75" t="s">
        <v>18</v>
      </c>
      <c r="D64" s="77" t="s">
        <v>131</v>
      </c>
      <c r="E64" s="71"/>
      <c r="F64" s="70" t="s">
        <v>14</v>
      </c>
      <c r="G64" s="77" t="s">
        <v>132</v>
      </c>
      <c r="H64" s="66">
        <f t="shared" si="1"/>
        <v>62.399999999999977</v>
      </c>
      <c r="I64" s="84">
        <v>275.89999999999998</v>
      </c>
      <c r="J64" s="116" t="s">
        <v>139</v>
      </c>
      <c r="K64" s="143"/>
      <c r="L64" s="40"/>
      <c r="N64" s="156"/>
    </row>
    <row r="65" spans="1:14" ht="13.2" x14ac:dyDescent="0.2">
      <c r="A65" s="174">
        <v>61</v>
      </c>
      <c r="B65" s="112" t="s">
        <v>26</v>
      </c>
      <c r="C65" s="113" t="s">
        <v>18</v>
      </c>
      <c r="D65" s="115" t="s">
        <v>134</v>
      </c>
      <c r="E65" s="141"/>
      <c r="F65" s="115" t="s">
        <v>15</v>
      </c>
      <c r="G65" s="115" t="s">
        <v>95</v>
      </c>
      <c r="H65" s="66">
        <f t="shared" si="1"/>
        <v>0.20000000000004547</v>
      </c>
      <c r="I65" s="84">
        <v>276.10000000000002</v>
      </c>
      <c r="J65" s="144" t="s">
        <v>140</v>
      </c>
      <c r="K65" s="142"/>
      <c r="N65" s="156"/>
    </row>
    <row r="66" spans="1:14" ht="21.6" x14ac:dyDescent="0.2">
      <c r="A66" s="175">
        <v>62</v>
      </c>
      <c r="B66" s="74" t="s">
        <v>114</v>
      </c>
      <c r="C66" s="113" t="s">
        <v>18</v>
      </c>
      <c r="D66" s="114" t="s">
        <v>96</v>
      </c>
      <c r="E66" s="128"/>
      <c r="F66" s="114" t="s">
        <v>14</v>
      </c>
      <c r="G66" s="115" t="s">
        <v>138</v>
      </c>
      <c r="H66" s="66">
        <f t="shared" si="1"/>
        <v>1.8999999999999773</v>
      </c>
      <c r="I66" s="84">
        <v>278</v>
      </c>
      <c r="J66" s="116" t="s">
        <v>249</v>
      </c>
      <c r="K66" s="117"/>
      <c r="N66" s="156"/>
    </row>
    <row r="67" spans="1:14" ht="13.2" x14ac:dyDescent="0.2">
      <c r="A67" s="174">
        <v>63</v>
      </c>
      <c r="B67" s="112" t="s">
        <v>44</v>
      </c>
      <c r="C67" s="113"/>
      <c r="D67" s="114"/>
      <c r="E67" s="18" t="s">
        <v>24</v>
      </c>
      <c r="F67" s="114" t="s">
        <v>86</v>
      </c>
      <c r="G67" s="115" t="s">
        <v>138</v>
      </c>
      <c r="H67" s="66">
        <f t="shared" si="1"/>
        <v>0.69999999999998863</v>
      </c>
      <c r="I67" s="84">
        <v>278.7</v>
      </c>
      <c r="J67" s="118" t="s">
        <v>144</v>
      </c>
      <c r="K67" s="117"/>
      <c r="L67" s="40"/>
      <c r="N67" s="156"/>
    </row>
    <row r="68" spans="1:14" ht="21.6" x14ac:dyDescent="0.2">
      <c r="A68" s="175">
        <v>64</v>
      </c>
      <c r="B68" s="112" t="s">
        <v>12</v>
      </c>
      <c r="C68" s="113"/>
      <c r="D68" s="114"/>
      <c r="E68" s="18" t="s">
        <v>24</v>
      </c>
      <c r="F68" s="119" t="s">
        <v>14</v>
      </c>
      <c r="G68" s="115" t="s">
        <v>93</v>
      </c>
      <c r="H68" s="66">
        <f t="shared" si="1"/>
        <v>0.10000000000002274</v>
      </c>
      <c r="I68" s="84">
        <v>278.8</v>
      </c>
      <c r="J68" s="120" t="s">
        <v>250</v>
      </c>
      <c r="K68" s="117"/>
      <c r="L68" s="40"/>
      <c r="N68" s="156"/>
    </row>
    <row r="69" spans="1:14" ht="13.2" x14ac:dyDescent="0.2">
      <c r="A69" s="174">
        <v>65</v>
      </c>
      <c r="B69" s="157" t="s">
        <v>26</v>
      </c>
      <c r="C69" s="121"/>
      <c r="D69" s="150"/>
      <c r="E69" s="128"/>
      <c r="F69" s="122" t="s">
        <v>15</v>
      </c>
      <c r="G69" s="123" t="s">
        <v>95</v>
      </c>
      <c r="H69" s="66">
        <f t="shared" si="1"/>
        <v>3.3000000000000114</v>
      </c>
      <c r="I69" s="84">
        <v>282.10000000000002</v>
      </c>
      <c r="J69" s="130" t="s">
        <v>146</v>
      </c>
      <c r="K69" s="124"/>
      <c r="L69" s="40"/>
      <c r="N69" s="156"/>
    </row>
    <row r="70" spans="1:14" ht="13.2" x14ac:dyDescent="0.2">
      <c r="A70" s="175">
        <v>66</v>
      </c>
      <c r="B70" s="74" t="s">
        <v>44</v>
      </c>
      <c r="C70" s="75"/>
      <c r="D70" s="65"/>
      <c r="E70" s="71"/>
      <c r="F70" s="65" t="s">
        <v>109</v>
      </c>
      <c r="G70" s="65" t="s">
        <v>93</v>
      </c>
      <c r="H70" s="66">
        <f t="shared" si="1"/>
        <v>9.9999999999965894E-2</v>
      </c>
      <c r="I70" s="84">
        <v>282.2</v>
      </c>
      <c r="J70" s="131" t="s">
        <v>217</v>
      </c>
      <c r="K70" s="101"/>
      <c r="L70" s="40"/>
      <c r="N70" s="156"/>
    </row>
    <row r="71" spans="1:14" ht="13.2" x14ac:dyDescent="0.2">
      <c r="A71" s="174">
        <v>67</v>
      </c>
      <c r="B71" s="106" t="s">
        <v>26</v>
      </c>
      <c r="C71" s="107"/>
      <c r="D71" s="108"/>
      <c r="E71" s="109"/>
      <c r="F71" s="125" t="s">
        <v>15</v>
      </c>
      <c r="G71" s="125" t="s">
        <v>93</v>
      </c>
      <c r="H71" s="66">
        <f t="shared" si="1"/>
        <v>5.5</v>
      </c>
      <c r="I71" s="193">
        <v>287.7</v>
      </c>
      <c r="J71" s="158" t="s">
        <v>216</v>
      </c>
      <c r="K71" s="126"/>
      <c r="L71" s="40"/>
      <c r="N71" s="156"/>
    </row>
    <row r="72" spans="1:14" ht="13.2" x14ac:dyDescent="0.2">
      <c r="A72" s="175">
        <v>68</v>
      </c>
      <c r="B72" s="74" t="s">
        <v>12</v>
      </c>
      <c r="C72" s="75" t="s">
        <v>18</v>
      </c>
      <c r="D72" s="70" t="s">
        <v>94</v>
      </c>
      <c r="E72" s="71"/>
      <c r="F72" s="65" t="s">
        <v>15</v>
      </c>
      <c r="G72" s="65" t="s">
        <v>92</v>
      </c>
      <c r="H72" s="66">
        <f t="shared" si="1"/>
        <v>5.6999999999999886</v>
      </c>
      <c r="I72" s="84">
        <v>293.39999999999998</v>
      </c>
      <c r="J72" s="127" t="s">
        <v>149</v>
      </c>
      <c r="K72" s="101"/>
      <c r="L72" s="40"/>
      <c r="N72" s="156"/>
    </row>
    <row r="73" spans="1:14" ht="13.2" x14ac:dyDescent="0.2">
      <c r="A73" s="174">
        <v>69</v>
      </c>
      <c r="B73" s="74" t="s">
        <v>12</v>
      </c>
      <c r="C73" s="75" t="s">
        <v>18</v>
      </c>
      <c r="D73" s="70"/>
      <c r="E73" s="71"/>
      <c r="F73" s="65" t="s">
        <v>14</v>
      </c>
      <c r="G73" s="65" t="s">
        <v>16</v>
      </c>
      <c r="H73" s="66">
        <f t="shared" si="1"/>
        <v>1.1000000000000227</v>
      </c>
      <c r="I73" s="84">
        <v>294.5</v>
      </c>
      <c r="J73" s="158" t="s">
        <v>150</v>
      </c>
      <c r="K73" s="101"/>
      <c r="L73" s="40"/>
      <c r="N73" s="156"/>
    </row>
    <row r="74" spans="1:14" ht="13.2" x14ac:dyDescent="0.2">
      <c r="A74" s="175">
        <v>70</v>
      </c>
      <c r="B74" s="74" t="s">
        <v>12</v>
      </c>
      <c r="C74" s="75"/>
      <c r="D74" s="70"/>
      <c r="E74" s="18" t="s">
        <v>24</v>
      </c>
      <c r="F74" s="65" t="s">
        <v>15</v>
      </c>
      <c r="G74" s="65" t="s">
        <v>151</v>
      </c>
      <c r="H74" s="66">
        <f t="shared" si="1"/>
        <v>0.19999999999998863</v>
      </c>
      <c r="I74" s="84">
        <v>294.7</v>
      </c>
      <c r="J74" s="127" t="s">
        <v>152</v>
      </c>
      <c r="K74" s="101"/>
      <c r="L74" s="40"/>
      <c r="N74" s="156"/>
    </row>
    <row r="75" spans="1:14" ht="13.2" x14ac:dyDescent="0.2">
      <c r="A75" s="174">
        <v>71</v>
      </c>
      <c r="B75" s="74" t="s">
        <v>12</v>
      </c>
      <c r="C75" s="75" t="s">
        <v>18</v>
      </c>
      <c r="D75" s="70"/>
      <c r="E75" s="71"/>
      <c r="F75" s="65" t="s">
        <v>14</v>
      </c>
      <c r="G75" s="65" t="s">
        <v>92</v>
      </c>
      <c r="H75" s="66">
        <f t="shared" si="1"/>
        <v>11.699999999999989</v>
      </c>
      <c r="I75" s="84">
        <v>306.39999999999998</v>
      </c>
      <c r="J75" s="127" t="s">
        <v>215</v>
      </c>
      <c r="K75" s="101"/>
      <c r="L75" s="40"/>
      <c r="N75" s="156"/>
    </row>
    <row r="76" spans="1:14" ht="13.2" x14ac:dyDescent="0.2">
      <c r="A76" s="175">
        <v>72</v>
      </c>
      <c r="B76" s="74" t="s">
        <v>12</v>
      </c>
      <c r="C76" s="75" t="s">
        <v>18</v>
      </c>
      <c r="D76" s="70" t="s">
        <v>153</v>
      </c>
      <c r="E76" s="71"/>
      <c r="F76" s="65" t="s">
        <v>15</v>
      </c>
      <c r="G76" s="65" t="s">
        <v>16</v>
      </c>
      <c r="H76" s="66">
        <f t="shared" si="1"/>
        <v>1.1000000000000227</v>
      </c>
      <c r="I76" s="84">
        <v>307.5</v>
      </c>
      <c r="J76" s="158"/>
      <c r="K76" s="101"/>
      <c r="L76" s="40"/>
      <c r="N76" s="156"/>
    </row>
    <row r="77" spans="1:14" ht="13.2" x14ac:dyDescent="0.2">
      <c r="A77" s="174">
        <v>73</v>
      </c>
      <c r="B77" s="76" t="s">
        <v>26</v>
      </c>
      <c r="C77" s="75"/>
      <c r="D77" s="70"/>
      <c r="E77" s="71"/>
      <c r="F77" s="70" t="s">
        <v>14</v>
      </c>
      <c r="G77" s="70" t="s">
        <v>89</v>
      </c>
      <c r="H77" s="66">
        <f t="shared" si="1"/>
        <v>0.10000000000002274</v>
      </c>
      <c r="I77" s="84">
        <v>307.60000000000002</v>
      </c>
      <c r="J77" s="72"/>
      <c r="K77" s="101"/>
      <c r="L77" s="40"/>
      <c r="N77" s="156"/>
    </row>
    <row r="78" spans="1:14" ht="43.8" thickBot="1" x14ac:dyDescent="0.25">
      <c r="A78" s="185">
        <v>74</v>
      </c>
      <c r="B78" s="186" t="s">
        <v>12</v>
      </c>
      <c r="C78" s="187" t="s">
        <v>18</v>
      </c>
      <c r="D78" s="162" t="s">
        <v>219</v>
      </c>
      <c r="E78" s="188"/>
      <c r="F78" s="189" t="s">
        <v>14</v>
      </c>
      <c r="G78" s="189" t="s">
        <v>156</v>
      </c>
      <c r="H78" s="165">
        <f t="shared" si="1"/>
        <v>2.2999999999999545</v>
      </c>
      <c r="I78" s="166">
        <v>309.89999999999998</v>
      </c>
      <c r="J78" s="190" t="s">
        <v>262</v>
      </c>
      <c r="K78" s="191"/>
      <c r="L78" s="40"/>
      <c r="N78" s="156"/>
    </row>
    <row r="79" spans="1:14" s="5" customFormat="1" ht="13.2" x14ac:dyDescent="0.2">
      <c r="A79" s="1" t="s">
        <v>223</v>
      </c>
      <c r="B79" s="1"/>
      <c r="C79" s="1"/>
      <c r="D79" s="2"/>
      <c r="E79" s="92" t="s">
        <v>224</v>
      </c>
      <c r="F79" s="92"/>
      <c r="G79" s="92"/>
      <c r="H79" s="93"/>
      <c r="I79" s="94"/>
      <c r="J79" s="2"/>
      <c r="K79" s="206"/>
    </row>
    <row r="80" spans="1:14" s="5" customFormat="1" ht="13.8" thickBot="1" x14ac:dyDescent="0.25">
      <c r="A80" s="204"/>
      <c r="B80" s="2"/>
      <c r="C80" s="2"/>
      <c r="D80" s="2"/>
      <c r="E80" s="6" t="s">
        <v>41</v>
      </c>
      <c r="F80" s="2" t="s">
        <v>42</v>
      </c>
      <c r="G80" s="2"/>
      <c r="H80" s="3"/>
      <c r="I80" s="78"/>
      <c r="J80" s="2"/>
      <c r="K80" s="206" t="s">
        <v>53</v>
      </c>
    </row>
    <row r="81" spans="1:14" ht="14.25" customHeight="1" x14ac:dyDescent="0.2">
      <c r="A81" s="216"/>
      <c r="B81" s="218" t="s">
        <v>0</v>
      </c>
      <c r="C81" s="218" t="s">
        <v>1</v>
      </c>
      <c r="D81" s="220" t="s">
        <v>2</v>
      </c>
      <c r="E81" s="222" t="s">
        <v>3</v>
      </c>
      <c r="F81" s="214" t="s">
        <v>4</v>
      </c>
      <c r="G81" s="215"/>
      <c r="H81" s="208" t="s">
        <v>5</v>
      </c>
      <c r="I81" s="209"/>
      <c r="J81" s="210" t="s">
        <v>6</v>
      </c>
      <c r="K81" s="212" t="s">
        <v>7</v>
      </c>
    </row>
    <row r="82" spans="1:14" ht="21.75" customHeight="1" thickBot="1" x14ac:dyDescent="0.25">
      <c r="A82" s="217"/>
      <c r="B82" s="219"/>
      <c r="C82" s="219"/>
      <c r="D82" s="221"/>
      <c r="E82" s="223"/>
      <c r="F82" s="8" t="s">
        <v>8</v>
      </c>
      <c r="G82" s="8" t="s">
        <v>9</v>
      </c>
      <c r="H82" s="9" t="s">
        <v>10</v>
      </c>
      <c r="I82" s="79" t="s">
        <v>11</v>
      </c>
      <c r="J82" s="211"/>
      <c r="K82" s="213"/>
    </row>
    <row r="83" spans="1:14" s="183" customFormat="1" ht="13.8" thickTop="1" x14ac:dyDescent="0.2">
      <c r="A83" s="177">
        <v>75</v>
      </c>
      <c r="B83" s="145" t="s">
        <v>44</v>
      </c>
      <c r="C83" s="146"/>
      <c r="D83" s="147"/>
      <c r="E83" s="128"/>
      <c r="F83" s="147" t="s">
        <v>86</v>
      </c>
      <c r="G83" s="148" t="s">
        <v>16</v>
      </c>
      <c r="H83" s="66">
        <f>I83-I78</f>
        <v>5.1000000000000227</v>
      </c>
      <c r="I83" s="84">
        <v>315</v>
      </c>
      <c r="J83" s="73" t="s">
        <v>155</v>
      </c>
      <c r="K83" s="149"/>
      <c r="L83" s="182"/>
      <c r="N83" s="184"/>
    </row>
    <row r="84" spans="1:14" s="152" customFormat="1" ht="13.2" x14ac:dyDescent="0.2">
      <c r="A84" s="178">
        <v>76</v>
      </c>
      <c r="B84" s="106" t="s">
        <v>26</v>
      </c>
      <c r="C84" s="107"/>
      <c r="D84" s="108"/>
      <c r="E84" s="141"/>
      <c r="F84" s="108" t="s">
        <v>14</v>
      </c>
      <c r="G84" s="108" t="s">
        <v>158</v>
      </c>
      <c r="H84" s="138">
        <f t="shared" si="1"/>
        <v>0.89999999999997726</v>
      </c>
      <c r="I84" s="193">
        <v>315.89999999999998</v>
      </c>
      <c r="J84" s="67" t="s">
        <v>157</v>
      </c>
      <c r="K84" s="126"/>
      <c r="L84" s="151"/>
      <c r="N84" s="156"/>
    </row>
    <row r="85" spans="1:14" s="152" customFormat="1" ht="13.2" x14ac:dyDescent="0.2">
      <c r="A85" s="177">
        <v>77</v>
      </c>
      <c r="B85" s="74" t="s">
        <v>26</v>
      </c>
      <c r="C85" s="75"/>
      <c r="D85" s="70"/>
      <c r="E85" s="128"/>
      <c r="F85" s="70" t="s">
        <v>15</v>
      </c>
      <c r="G85" s="70" t="s">
        <v>16</v>
      </c>
      <c r="H85" s="66">
        <f t="shared" si="1"/>
        <v>3.4000000000000341</v>
      </c>
      <c r="I85" s="84">
        <v>319.3</v>
      </c>
      <c r="J85" s="73" t="s">
        <v>159</v>
      </c>
      <c r="K85" s="101"/>
      <c r="L85" s="151"/>
      <c r="N85" s="156"/>
    </row>
    <row r="86" spans="1:14" s="152" customFormat="1" ht="13.2" x14ac:dyDescent="0.2">
      <c r="A86" s="178">
        <v>78</v>
      </c>
      <c r="B86" s="74" t="s">
        <v>12</v>
      </c>
      <c r="C86" s="75"/>
      <c r="D86" s="70"/>
      <c r="E86" s="128"/>
      <c r="F86" s="70" t="s">
        <v>14</v>
      </c>
      <c r="G86" s="70" t="s">
        <v>16</v>
      </c>
      <c r="H86" s="66">
        <f t="shared" si="1"/>
        <v>0.5</v>
      </c>
      <c r="I86" s="84">
        <v>319.8</v>
      </c>
      <c r="J86" s="73" t="s">
        <v>160</v>
      </c>
      <c r="K86" s="101"/>
      <c r="L86" s="151"/>
      <c r="N86" s="156"/>
    </row>
    <row r="87" spans="1:14" s="152" customFormat="1" ht="13.2" x14ac:dyDescent="0.2">
      <c r="A87" s="177">
        <v>79</v>
      </c>
      <c r="B87" s="74" t="s">
        <v>12</v>
      </c>
      <c r="C87" s="75" t="s">
        <v>18</v>
      </c>
      <c r="D87" s="70"/>
      <c r="E87" s="128"/>
      <c r="F87" s="70" t="s">
        <v>14</v>
      </c>
      <c r="G87" s="70" t="s">
        <v>84</v>
      </c>
      <c r="H87" s="66">
        <f t="shared" si="1"/>
        <v>3.0999999999999659</v>
      </c>
      <c r="I87" s="84">
        <v>322.89999999999998</v>
      </c>
      <c r="J87" s="73" t="s">
        <v>251</v>
      </c>
      <c r="K87" s="101"/>
      <c r="L87" s="151"/>
      <c r="N87" s="156"/>
    </row>
    <row r="88" spans="1:14" s="152" customFormat="1" ht="13.2" x14ac:dyDescent="0.2">
      <c r="A88" s="178">
        <v>80</v>
      </c>
      <c r="B88" s="74" t="s">
        <v>12</v>
      </c>
      <c r="C88" s="75" t="s">
        <v>18</v>
      </c>
      <c r="D88" s="70" t="s">
        <v>83</v>
      </c>
      <c r="E88" s="128"/>
      <c r="F88" s="70" t="s">
        <v>15</v>
      </c>
      <c r="G88" s="70" t="s">
        <v>16</v>
      </c>
      <c r="H88" s="66">
        <f t="shared" si="1"/>
        <v>0.20000000000004547</v>
      </c>
      <c r="I88" s="84">
        <v>323.10000000000002</v>
      </c>
      <c r="J88" s="73" t="s">
        <v>252</v>
      </c>
      <c r="K88" s="101"/>
      <c r="L88" s="151"/>
      <c r="N88" s="156"/>
    </row>
    <row r="89" spans="1:14" s="152" customFormat="1" ht="13.2" x14ac:dyDescent="0.2">
      <c r="A89" s="177">
        <v>81</v>
      </c>
      <c r="B89" s="231" t="s">
        <v>12</v>
      </c>
      <c r="C89" s="75" t="s">
        <v>18</v>
      </c>
      <c r="D89" s="70" t="s">
        <v>81</v>
      </c>
      <c r="E89" s="128"/>
      <c r="F89" s="70" t="s">
        <v>15</v>
      </c>
      <c r="G89" s="70" t="s">
        <v>78</v>
      </c>
      <c r="H89" s="66">
        <f t="shared" si="1"/>
        <v>3</v>
      </c>
      <c r="I89" s="84">
        <v>326.10000000000002</v>
      </c>
      <c r="J89" s="73"/>
      <c r="K89" s="101"/>
      <c r="L89" s="151"/>
      <c r="N89" s="156"/>
    </row>
    <row r="90" spans="1:14" s="152" customFormat="1" ht="13.2" x14ac:dyDescent="0.2">
      <c r="A90" s="178">
        <v>82</v>
      </c>
      <c r="B90" s="74" t="s">
        <v>294</v>
      </c>
      <c r="C90" s="75" t="s">
        <v>18</v>
      </c>
      <c r="D90" s="70" t="s">
        <v>77</v>
      </c>
      <c r="E90" s="128"/>
      <c r="F90" s="70" t="s">
        <v>15</v>
      </c>
      <c r="G90" s="207" t="s">
        <v>74</v>
      </c>
      <c r="H90" s="66">
        <f t="shared" si="1"/>
        <v>1.3999999999999773</v>
      </c>
      <c r="I90" s="84">
        <v>327.5</v>
      </c>
      <c r="J90" s="73" t="s">
        <v>253</v>
      </c>
      <c r="K90" s="101"/>
      <c r="L90" s="151"/>
      <c r="N90" s="156"/>
    </row>
    <row r="91" spans="1:14" s="152" customFormat="1" ht="21.6" x14ac:dyDescent="0.2">
      <c r="A91" s="177">
        <v>83</v>
      </c>
      <c r="B91" s="74" t="s">
        <v>12</v>
      </c>
      <c r="C91" s="75" t="s">
        <v>18</v>
      </c>
      <c r="D91" s="70" t="s">
        <v>75</v>
      </c>
      <c r="E91" s="128"/>
      <c r="F91" s="70" t="s">
        <v>14</v>
      </c>
      <c r="G91" s="207" t="s">
        <v>74</v>
      </c>
      <c r="H91" s="66">
        <f t="shared" ref="H91:H119" si="2">I91-I90</f>
        <v>0.19999999999998863</v>
      </c>
      <c r="I91" s="84">
        <v>327.7</v>
      </c>
      <c r="J91" s="105" t="s">
        <v>254</v>
      </c>
      <c r="K91" s="101"/>
      <c r="L91" s="151"/>
      <c r="N91" s="156"/>
    </row>
    <row r="92" spans="1:14" s="152" customFormat="1" ht="13.2" x14ac:dyDescent="0.2">
      <c r="A92" s="178">
        <v>84</v>
      </c>
      <c r="B92" s="74" t="s">
        <v>12</v>
      </c>
      <c r="C92" s="75" t="s">
        <v>18</v>
      </c>
      <c r="D92" s="70" t="s">
        <v>163</v>
      </c>
      <c r="E92" s="128"/>
      <c r="F92" s="70" t="s">
        <v>14</v>
      </c>
      <c r="G92" s="70" t="s">
        <v>16</v>
      </c>
      <c r="H92" s="66">
        <f t="shared" si="2"/>
        <v>7.1999999999999886</v>
      </c>
      <c r="I92" s="84">
        <v>334.9</v>
      </c>
      <c r="J92" s="73" t="s">
        <v>255</v>
      </c>
      <c r="K92" s="101"/>
      <c r="L92" s="151"/>
      <c r="N92" s="156"/>
    </row>
    <row r="93" spans="1:14" s="152" customFormat="1" ht="21.6" x14ac:dyDescent="0.2">
      <c r="A93" s="177">
        <v>85</v>
      </c>
      <c r="B93" s="74" t="s">
        <v>12</v>
      </c>
      <c r="C93" s="75" t="s">
        <v>18</v>
      </c>
      <c r="D93" s="70" t="s">
        <v>164</v>
      </c>
      <c r="E93" s="128"/>
      <c r="F93" s="70" t="s">
        <v>15</v>
      </c>
      <c r="G93" s="70" t="s">
        <v>72</v>
      </c>
      <c r="H93" s="66">
        <f t="shared" si="2"/>
        <v>3.6000000000000227</v>
      </c>
      <c r="I93" s="84">
        <v>338.5</v>
      </c>
      <c r="J93" s="105" t="s">
        <v>256</v>
      </c>
      <c r="K93" s="101"/>
      <c r="L93" s="151"/>
      <c r="N93" s="156"/>
    </row>
    <row r="94" spans="1:14" s="152" customFormat="1" ht="21.6" x14ac:dyDescent="0.2">
      <c r="A94" s="178">
        <v>86</v>
      </c>
      <c r="B94" s="74" t="s">
        <v>12</v>
      </c>
      <c r="C94" s="75" t="s">
        <v>18</v>
      </c>
      <c r="D94" s="70" t="s">
        <v>167</v>
      </c>
      <c r="E94" s="128"/>
      <c r="F94" s="70" t="s">
        <v>14</v>
      </c>
      <c r="G94" s="70" t="s">
        <v>166</v>
      </c>
      <c r="H94" s="66">
        <f t="shared" si="2"/>
        <v>10.100000000000023</v>
      </c>
      <c r="I94" s="84">
        <v>348.6</v>
      </c>
      <c r="J94" s="105" t="s">
        <v>168</v>
      </c>
      <c r="K94" s="101"/>
      <c r="L94" s="151"/>
      <c r="N94" s="156"/>
    </row>
    <row r="95" spans="1:14" s="152" customFormat="1" ht="13.2" x14ac:dyDescent="0.2">
      <c r="A95" s="177">
        <v>87</v>
      </c>
      <c r="B95" s="74" t="s">
        <v>19</v>
      </c>
      <c r="C95" s="75"/>
      <c r="D95" s="70"/>
      <c r="E95" s="128"/>
      <c r="F95" s="70" t="s">
        <v>15</v>
      </c>
      <c r="G95" s="70" t="s">
        <v>169</v>
      </c>
      <c r="H95" s="66">
        <f t="shared" si="2"/>
        <v>1.1999999999999886</v>
      </c>
      <c r="I95" s="84">
        <v>349.8</v>
      </c>
      <c r="J95" s="73" t="s">
        <v>257</v>
      </c>
      <c r="K95" s="101"/>
      <c r="L95" s="151"/>
      <c r="N95" s="156"/>
    </row>
    <row r="96" spans="1:14" s="152" customFormat="1" ht="13.2" x14ac:dyDescent="0.2">
      <c r="A96" s="178">
        <v>88</v>
      </c>
      <c r="B96" s="74" t="s">
        <v>12</v>
      </c>
      <c r="C96" s="75" t="s">
        <v>18</v>
      </c>
      <c r="D96" s="70" t="s">
        <v>170</v>
      </c>
      <c r="E96" s="128"/>
      <c r="F96" s="70" t="s">
        <v>15</v>
      </c>
      <c r="G96" s="70" t="s">
        <v>171</v>
      </c>
      <c r="H96" s="66">
        <f t="shared" si="2"/>
        <v>1</v>
      </c>
      <c r="I96" s="84">
        <v>350.8</v>
      </c>
      <c r="J96" s="73" t="s">
        <v>172</v>
      </c>
      <c r="K96" s="101"/>
      <c r="L96" s="151"/>
      <c r="N96" s="156"/>
    </row>
    <row r="97" spans="1:14" s="152" customFormat="1" ht="13.2" x14ac:dyDescent="0.2">
      <c r="A97" s="177">
        <v>89</v>
      </c>
      <c r="B97" s="74" t="s">
        <v>87</v>
      </c>
      <c r="C97" s="75"/>
      <c r="D97" s="70"/>
      <c r="E97" s="128"/>
      <c r="F97" s="70" t="s">
        <v>15</v>
      </c>
      <c r="G97" s="70" t="s">
        <v>171</v>
      </c>
      <c r="H97" s="66">
        <f t="shared" si="2"/>
        <v>4.3000000000000114</v>
      </c>
      <c r="I97" s="84">
        <v>355.1</v>
      </c>
      <c r="J97" s="73" t="s">
        <v>258</v>
      </c>
      <c r="K97" s="101"/>
      <c r="L97" s="151"/>
      <c r="N97" s="156"/>
    </row>
    <row r="98" spans="1:14" s="152" customFormat="1" ht="13.2" x14ac:dyDescent="0.2">
      <c r="A98" s="178">
        <v>90</v>
      </c>
      <c r="B98" s="74" t="s">
        <v>12</v>
      </c>
      <c r="C98" s="75" t="s">
        <v>18</v>
      </c>
      <c r="D98" s="155" t="s">
        <v>175</v>
      </c>
      <c r="E98" s="128"/>
      <c r="F98" s="70" t="s">
        <v>14</v>
      </c>
      <c r="G98" s="207" t="s">
        <v>295</v>
      </c>
      <c r="H98" s="66">
        <f t="shared" si="2"/>
        <v>9.9999999999965894E-2</v>
      </c>
      <c r="I98" s="84">
        <v>355.2</v>
      </c>
      <c r="J98" s="73" t="s">
        <v>259</v>
      </c>
      <c r="K98" s="101"/>
      <c r="L98" s="151"/>
      <c r="N98" s="156"/>
    </row>
    <row r="99" spans="1:14" s="152" customFormat="1" ht="21.6" x14ac:dyDescent="0.2">
      <c r="A99" s="177">
        <v>91</v>
      </c>
      <c r="B99" s="74" t="s">
        <v>12</v>
      </c>
      <c r="C99" s="75" t="s">
        <v>18</v>
      </c>
      <c r="D99" s="155" t="s">
        <v>176</v>
      </c>
      <c r="E99" s="128"/>
      <c r="F99" s="70" t="s">
        <v>15</v>
      </c>
      <c r="G99" s="70" t="s">
        <v>177</v>
      </c>
      <c r="H99" s="66">
        <f t="shared" si="2"/>
        <v>0.30000000000001137</v>
      </c>
      <c r="I99" s="84">
        <v>355.5</v>
      </c>
      <c r="J99" s="105" t="s">
        <v>260</v>
      </c>
      <c r="K99" s="101"/>
      <c r="L99" s="151"/>
      <c r="N99" s="156"/>
    </row>
    <row r="100" spans="1:14" s="152" customFormat="1" ht="13.2" x14ac:dyDescent="0.2">
      <c r="A100" s="178">
        <v>92</v>
      </c>
      <c r="B100" s="74" t="s">
        <v>178</v>
      </c>
      <c r="C100" s="75"/>
      <c r="D100" s="70"/>
      <c r="E100" s="128"/>
      <c r="F100" s="70" t="s">
        <v>28</v>
      </c>
      <c r="G100" s="70" t="s">
        <v>183</v>
      </c>
      <c r="H100" s="66">
        <f t="shared" si="2"/>
        <v>2.8999999999999773</v>
      </c>
      <c r="I100" s="84">
        <v>358.4</v>
      </c>
      <c r="J100" s="73" t="s">
        <v>180</v>
      </c>
      <c r="K100" s="101"/>
      <c r="L100" s="151"/>
      <c r="N100" s="156"/>
    </row>
    <row r="101" spans="1:14" s="152" customFormat="1" ht="13.2" x14ac:dyDescent="0.2">
      <c r="A101" s="177">
        <v>93</v>
      </c>
      <c r="B101" s="74" t="s">
        <v>12</v>
      </c>
      <c r="C101" s="75"/>
      <c r="D101" s="70"/>
      <c r="E101" s="18" t="s">
        <v>24</v>
      </c>
      <c r="F101" s="70" t="s">
        <v>15</v>
      </c>
      <c r="G101" s="70" t="s">
        <v>182</v>
      </c>
      <c r="H101" s="66">
        <f t="shared" si="2"/>
        <v>2.8000000000000114</v>
      </c>
      <c r="I101" s="84">
        <v>361.2</v>
      </c>
      <c r="J101" s="73" t="s">
        <v>181</v>
      </c>
      <c r="K101" s="101"/>
      <c r="L101" s="151"/>
      <c r="N101" s="156"/>
    </row>
    <row r="102" spans="1:14" s="152" customFormat="1" ht="13.2" x14ac:dyDescent="0.2">
      <c r="A102" s="178">
        <v>94</v>
      </c>
      <c r="B102" s="74" t="s">
        <v>12</v>
      </c>
      <c r="C102" s="75" t="s">
        <v>18</v>
      </c>
      <c r="D102" s="70" t="s">
        <v>174</v>
      </c>
      <c r="E102" s="128"/>
      <c r="F102" s="70" t="s">
        <v>14</v>
      </c>
      <c r="G102" s="207" t="s">
        <v>296</v>
      </c>
      <c r="H102" s="66">
        <f t="shared" si="2"/>
        <v>0.10000000000002274</v>
      </c>
      <c r="I102" s="84">
        <v>361.3</v>
      </c>
      <c r="J102" s="73"/>
      <c r="K102" s="101"/>
      <c r="L102" s="151"/>
      <c r="N102" s="156"/>
    </row>
    <row r="103" spans="1:14" s="152" customFormat="1" ht="13.2" x14ac:dyDescent="0.2">
      <c r="A103" s="177">
        <v>95</v>
      </c>
      <c r="B103" s="74" t="s">
        <v>40</v>
      </c>
      <c r="C103" s="75"/>
      <c r="D103" s="70"/>
      <c r="E103" s="128"/>
      <c r="F103" s="70" t="s">
        <v>14</v>
      </c>
      <c r="G103" s="207" t="s">
        <v>16</v>
      </c>
      <c r="H103" s="66">
        <f t="shared" si="2"/>
        <v>1.8000000000000114</v>
      </c>
      <c r="I103" s="84">
        <v>363.1</v>
      </c>
      <c r="J103" s="73" t="s">
        <v>184</v>
      </c>
      <c r="K103" s="101"/>
      <c r="L103" s="151"/>
      <c r="N103" s="156"/>
    </row>
    <row r="104" spans="1:14" s="152" customFormat="1" ht="13.2" x14ac:dyDescent="0.2">
      <c r="A104" s="178">
        <v>96</v>
      </c>
      <c r="B104" s="74" t="s">
        <v>40</v>
      </c>
      <c r="C104" s="75"/>
      <c r="D104" s="70"/>
      <c r="E104" s="128"/>
      <c r="F104" s="70" t="s">
        <v>15</v>
      </c>
      <c r="G104" s="70" t="s">
        <v>16</v>
      </c>
      <c r="H104" s="66">
        <f t="shared" si="2"/>
        <v>0.19999999999998863</v>
      </c>
      <c r="I104" s="84">
        <v>363.3</v>
      </c>
      <c r="J104" s="73" t="s">
        <v>185</v>
      </c>
      <c r="K104" s="101"/>
      <c r="L104" s="151"/>
      <c r="N104" s="156"/>
    </row>
    <row r="105" spans="1:14" s="152" customFormat="1" ht="13.2" x14ac:dyDescent="0.2">
      <c r="A105" s="177">
        <v>97</v>
      </c>
      <c r="B105" s="74" t="s">
        <v>39</v>
      </c>
      <c r="C105" s="75" t="s">
        <v>13</v>
      </c>
      <c r="D105" s="70" t="s">
        <v>186</v>
      </c>
      <c r="E105" s="128"/>
      <c r="F105" s="70" t="s">
        <v>14</v>
      </c>
      <c r="G105" s="70">
        <v>700</v>
      </c>
      <c r="H105" s="66">
        <f t="shared" si="2"/>
        <v>0.19999999999998863</v>
      </c>
      <c r="I105" s="84">
        <v>363.5</v>
      </c>
      <c r="J105" s="73" t="s">
        <v>191</v>
      </c>
      <c r="K105" s="101"/>
      <c r="L105" s="151"/>
      <c r="N105" s="156"/>
    </row>
    <row r="106" spans="1:14" s="152" customFormat="1" ht="13.2" x14ac:dyDescent="0.2">
      <c r="A106" s="178">
        <v>98</v>
      </c>
      <c r="B106" s="74" t="s">
        <v>141</v>
      </c>
      <c r="C106" s="75" t="s">
        <v>13</v>
      </c>
      <c r="D106" s="70" t="s">
        <v>187</v>
      </c>
      <c r="E106" s="128"/>
      <c r="F106" s="70" t="s">
        <v>51</v>
      </c>
      <c r="G106" s="70" t="s">
        <v>189</v>
      </c>
      <c r="H106" s="66">
        <f t="shared" si="2"/>
        <v>20.899999999999977</v>
      </c>
      <c r="I106" s="84">
        <v>384.4</v>
      </c>
      <c r="J106" s="73" t="s">
        <v>190</v>
      </c>
      <c r="K106" s="101"/>
      <c r="L106" s="151"/>
      <c r="N106" s="156"/>
    </row>
    <row r="107" spans="1:14" s="152" customFormat="1" ht="13.2" x14ac:dyDescent="0.2">
      <c r="A107" s="177">
        <v>99</v>
      </c>
      <c r="B107" s="74" t="s">
        <v>12</v>
      </c>
      <c r="C107" s="75" t="s">
        <v>18</v>
      </c>
      <c r="D107" s="70" t="s">
        <v>192</v>
      </c>
      <c r="E107" s="128"/>
      <c r="F107" s="70" t="s">
        <v>15</v>
      </c>
      <c r="G107" s="70" t="s">
        <v>16</v>
      </c>
      <c r="H107" s="66">
        <f t="shared" si="2"/>
        <v>2.7000000000000455</v>
      </c>
      <c r="I107" s="84">
        <v>387.1</v>
      </c>
      <c r="J107" s="73" t="s">
        <v>265</v>
      </c>
      <c r="K107" s="101"/>
      <c r="L107" s="151"/>
      <c r="N107" s="156"/>
    </row>
    <row r="108" spans="1:14" s="152" customFormat="1" ht="13.2" x14ac:dyDescent="0.2">
      <c r="A108" s="178">
        <v>100</v>
      </c>
      <c r="B108" s="74" t="s">
        <v>26</v>
      </c>
      <c r="C108" s="75"/>
      <c r="D108" s="70"/>
      <c r="E108" s="128"/>
      <c r="F108" s="70" t="s">
        <v>14</v>
      </c>
      <c r="G108" s="207" t="s">
        <v>297</v>
      </c>
      <c r="H108" s="66">
        <f t="shared" si="2"/>
        <v>0.5</v>
      </c>
      <c r="I108" s="84">
        <v>387.6</v>
      </c>
      <c r="J108" s="73" t="s">
        <v>193</v>
      </c>
      <c r="K108" s="101"/>
      <c r="L108" s="151"/>
      <c r="N108" s="156"/>
    </row>
    <row r="109" spans="1:14" s="152" customFormat="1" ht="13.2" x14ac:dyDescent="0.2">
      <c r="A109" s="177">
        <v>101</v>
      </c>
      <c r="B109" s="74" t="s">
        <v>44</v>
      </c>
      <c r="C109" s="75"/>
      <c r="D109" s="70"/>
      <c r="E109" s="18" t="s">
        <v>24</v>
      </c>
      <c r="F109" s="70" t="s">
        <v>109</v>
      </c>
      <c r="G109" s="70" t="s">
        <v>198</v>
      </c>
      <c r="H109" s="66">
        <f t="shared" si="2"/>
        <v>5.2999999999999545</v>
      </c>
      <c r="I109" s="84">
        <v>392.9</v>
      </c>
      <c r="J109" s="73" t="s">
        <v>194</v>
      </c>
      <c r="K109" s="101"/>
      <c r="L109" s="151"/>
      <c r="N109" s="156"/>
    </row>
    <row r="110" spans="1:14" s="152" customFormat="1" ht="13.2" x14ac:dyDescent="0.2">
      <c r="A110" s="178">
        <v>102</v>
      </c>
      <c r="B110" s="74" t="s">
        <v>12</v>
      </c>
      <c r="C110" s="75" t="s">
        <v>18</v>
      </c>
      <c r="D110" s="70" t="s">
        <v>197</v>
      </c>
      <c r="E110" s="128"/>
      <c r="F110" s="70" t="s">
        <v>15</v>
      </c>
      <c r="G110" s="70" t="s">
        <v>16</v>
      </c>
      <c r="H110" s="66">
        <f t="shared" si="2"/>
        <v>0.60000000000002274</v>
      </c>
      <c r="I110" s="84">
        <v>393.5</v>
      </c>
      <c r="J110" s="73" t="s">
        <v>195</v>
      </c>
      <c r="K110" s="101"/>
      <c r="L110" s="151"/>
      <c r="N110" s="156"/>
    </row>
    <row r="111" spans="1:14" s="152" customFormat="1" ht="13.2" x14ac:dyDescent="0.2">
      <c r="A111" s="177">
        <v>103</v>
      </c>
      <c r="B111" s="74" t="s">
        <v>45</v>
      </c>
      <c r="C111" s="75" t="s">
        <v>18</v>
      </c>
      <c r="D111" s="70" t="s">
        <v>196</v>
      </c>
      <c r="E111" s="128"/>
      <c r="F111" s="70" t="s">
        <v>14</v>
      </c>
      <c r="G111" s="70" t="s">
        <v>199</v>
      </c>
      <c r="H111" s="66">
        <f t="shared" si="2"/>
        <v>0.10000000000002274</v>
      </c>
      <c r="I111" s="84">
        <v>393.6</v>
      </c>
      <c r="J111" s="73"/>
      <c r="K111" s="101"/>
      <c r="L111" s="151"/>
      <c r="N111" s="156"/>
    </row>
    <row r="112" spans="1:14" s="152" customFormat="1" ht="13.2" x14ac:dyDescent="0.2">
      <c r="A112" s="178">
        <v>104</v>
      </c>
      <c r="B112" s="74" t="s">
        <v>26</v>
      </c>
      <c r="C112" s="75" t="s">
        <v>18</v>
      </c>
      <c r="D112" s="70" t="s">
        <v>200</v>
      </c>
      <c r="E112" s="128"/>
      <c r="F112" s="70" t="s">
        <v>15</v>
      </c>
      <c r="G112" s="70" t="s">
        <v>199</v>
      </c>
      <c r="H112" s="66">
        <f t="shared" si="2"/>
        <v>5.2999999999999545</v>
      </c>
      <c r="I112" s="84">
        <v>398.9</v>
      </c>
      <c r="J112" s="73" t="s">
        <v>201</v>
      </c>
      <c r="K112" s="101"/>
      <c r="L112" s="151"/>
      <c r="N112" s="156"/>
    </row>
    <row r="113" spans="1:14" s="152" customFormat="1" ht="13.2" x14ac:dyDescent="0.2">
      <c r="A113" s="177">
        <v>105</v>
      </c>
      <c r="B113" s="74" t="s">
        <v>12</v>
      </c>
      <c r="C113" s="75" t="s">
        <v>18</v>
      </c>
      <c r="D113" s="70" t="s">
        <v>202</v>
      </c>
      <c r="E113" s="128"/>
      <c r="F113" s="70" t="s">
        <v>14</v>
      </c>
      <c r="G113" s="70" t="s">
        <v>199</v>
      </c>
      <c r="H113" s="66">
        <f t="shared" si="2"/>
        <v>0.10000000000002274</v>
      </c>
      <c r="I113" s="84">
        <v>399</v>
      </c>
      <c r="J113" s="73" t="s">
        <v>203</v>
      </c>
      <c r="K113" s="101"/>
      <c r="L113" s="151"/>
      <c r="N113" s="156"/>
    </row>
    <row r="114" spans="1:14" s="152" customFormat="1" ht="13.2" x14ac:dyDescent="0.2">
      <c r="A114" s="178">
        <v>106</v>
      </c>
      <c r="B114" s="74" t="s">
        <v>12</v>
      </c>
      <c r="C114" s="75" t="s">
        <v>18</v>
      </c>
      <c r="D114" s="70" t="s">
        <v>204</v>
      </c>
      <c r="E114" s="128"/>
      <c r="F114" s="70" t="s">
        <v>15</v>
      </c>
      <c r="G114" s="70" t="s">
        <v>199</v>
      </c>
      <c r="H114" s="66">
        <f t="shared" si="2"/>
        <v>1.3999999999999773</v>
      </c>
      <c r="I114" s="84">
        <v>400.4</v>
      </c>
      <c r="J114" s="73" t="s">
        <v>205</v>
      </c>
      <c r="K114" s="101"/>
      <c r="L114" s="151"/>
      <c r="N114" s="156"/>
    </row>
    <row r="115" spans="1:14" s="152" customFormat="1" ht="21.6" x14ac:dyDescent="0.2">
      <c r="A115" s="176">
        <v>107</v>
      </c>
      <c r="B115" s="34" t="s">
        <v>12</v>
      </c>
      <c r="C115" s="35" t="s">
        <v>18</v>
      </c>
      <c r="D115" s="31" t="s">
        <v>209</v>
      </c>
      <c r="E115" s="159"/>
      <c r="F115" s="31" t="s">
        <v>46</v>
      </c>
      <c r="G115" s="39" t="s">
        <v>199</v>
      </c>
      <c r="H115" s="37">
        <f t="shared" si="2"/>
        <v>11.700000000000045</v>
      </c>
      <c r="I115" s="85">
        <v>412.1</v>
      </c>
      <c r="J115" s="225" t="s">
        <v>272</v>
      </c>
      <c r="K115" s="227"/>
      <c r="L115" s="151"/>
      <c r="N115" s="156"/>
    </row>
    <row r="116" spans="1:14" s="152" customFormat="1" ht="21.6" x14ac:dyDescent="0.2">
      <c r="A116" s="176">
        <v>108</v>
      </c>
      <c r="B116" s="34" t="s">
        <v>25</v>
      </c>
      <c r="C116" s="35"/>
      <c r="D116" s="31" t="s">
        <v>208</v>
      </c>
      <c r="E116" s="159"/>
      <c r="F116" s="31" t="s">
        <v>207</v>
      </c>
      <c r="G116" s="39" t="s">
        <v>199</v>
      </c>
      <c r="H116" s="37">
        <f t="shared" si="2"/>
        <v>0.29999999999995453</v>
      </c>
      <c r="I116" s="85">
        <v>412.4</v>
      </c>
      <c r="J116" s="226"/>
      <c r="K116" s="228"/>
      <c r="L116" s="151"/>
      <c r="N116" s="156"/>
    </row>
    <row r="117" spans="1:14" s="152" customFormat="1" ht="13.2" x14ac:dyDescent="0.2">
      <c r="A117" s="179">
        <v>109</v>
      </c>
      <c r="B117" s="74" t="s">
        <v>45</v>
      </c>
      <c r="C117" s="75" t="s">
        <v>18</v>
      </c>
      <c r="D117" s="70" t="s">
        <v>211</v>
      </c>
      <c r="E117" s="71"/>
      <c r="F117" s="70" t="s">
        <v>14</v>
      </c>
      <c r="G117" s="70" t="s">
        <v>16</v>
      </c>
      <c r="H117" s="66">
        <f t="shared" si="2"/>
        <v>3.9000000000000341</v>
      </c>
      <c r="I117" s="84">
        <v>416.3</v>
      </c>
      <c r="J117" s="105" t="s">
        <v>266</v>
      </c>
      <c r="K117" s="101"/>
      <c r="L117" s="151"/>
      <c r="N117" s="156"/>
    </row>
    <row r="118" spans="1:14" s="152" customFormat="1" ht="13.2" x14ac:dyDescent="0.2">
      <c r="A118" s="180">
        <v>110</v>
      </c>
      <c r="B118" s="24" t="s">
        <v>12</v>
      </c>
      <c r="C118" s="19"/>
      <c r="D118" s="28"/>
      <c r="E118" s="33"/>
      <c r="F118" s="20" t="s">
        <v>14</v>
      </c>
      <c r="G118" s="20" t="s">
        <v>16</v>
      </c>
      <c r="H118" s="66">
        <f t="shared" si="2"/>
        <v>1.0999999999999659</v>
      </c>
      <c r="I118" s="194">
        <v>417.4</v>
      </c>
      <c r="J118" s="54" t="s">
        <v>214</v>
      </c>
      <c r="K118" s="154"/>
      <c r="L118" s="151"/>
      <c r="N118" s="156"/>
    </row>
    <row r="119" spans="1:14" ht="33" thickBot="1" x14ac:dyDescent="0.25">
      <c r="A119" s="181">
        <v>111</v>
      </c>
      <c r="B119" s="160" t="s">
        <v>25</v>
      </c>
      <c r="C119" s="161"/>
      <c r="D119" s="162" t="s">
        <v>212</v>
      </c>
      <c r="E119" s="163"/>
      <c r="F119" s="164" t="s">
        <v>213</v>
      </c>
      <c r="G119" s="164" t="s">
        <v>16</v>
      </c>
      <c r="H119" s="165">
        <f t="shared" si="2"/>
        <v>0.10000000000002274</v>
      </c>
      <c r="I119" s="166">
        <v>417.5</v>
      </c>
      <c r="J119" s="167" t="s">
        <v>222</v>
      </c>
      <c r="K119" s="168"/>
      <c r="N119" s="156"/>
    </row>
    <row r="120" spans="1:14" x14ac:dyDescent="0.2">
      <c r="A120" s="153"/>
      <c r="B120" s="153"/>
      <c r="C120" s="153"/>
    </row>
    <row r="121" spans="1:14" x14ac:dyDescent="0.2">
      <c r="A121" s="153"/>
      <c r="B121" s="153"/>
      <c r="C121" s="153"/>
    </row>
    <row r="122" spans="1:14" x14ac:dyDescent="0.2">
      <c r="A122" s="153"/>
      <c r="B122" s="153"/>
      <c r="C122" s="153"/>
    </row>
    <row r="123" spans="1:14" x14ac:dyDescent="0.2">
      <c r="A123" s="153"/>
      <c r="B123" s="153"/>
      <c r="C123" s="153"/>
    </row>
    <row r="124" spans="1:14" x14ac:dyDescent="0.2">
      <c r="A124" s="153"/>
      <c r="B124" s="153"/>
      <c r="C124" s="153"/>
    </row>
    <row r="125" spans="1:14" x14ac:dyDescent="0.2">
      <c r="A125" s="153"/>
      <c r="B125" s="153"/>
      <c r="C125" s="153"/>
    </row>
    <row r="126" spans="1:14" x14ac:dyDescent="0.2">
      <c r="A126" s="153"/>
      <c r="B126" s="153"/>
    </row>
    <row r="139" spans="2:11" x14ac:dyDescent="0.2">
      <c r="B139" s="224" t="s">
        <v>230</v>
      </c>
      <c r="C139" s="224"/>
      <c r="D139" s="224"/>
      <c r="E139" s="7"/>
      <c r="F139" s="224" t="s">
        <v>227</v>
      </c>
      <c r="G139" s="224"/>
      <c r="H139" s="224"/>
      <c r="I139" s="192"/>
      <c r="J139" s="230" t="s">
        <v>229</v>
      </c>
      <c r="K139" s="230"/>
    </row>
    <row r="140" spans="2:11" x14ac:dyDescent="0.2">
      <c r="F140" s="224" t="s">
        <v>228</v>
      </c>
      <c r="G140" s="224"/>
      <c r="H140" s="224"/>
      <c r="I140" s="205"/>
      <c r="J140" s="230" t="s">
        <v>268</v>
      </c>
      <c r="K140" s="230"/>
    </row>
    <row r="141" spans="2:11" x14ac:dyDescent="0.2">
      <c r="F141" s="224" t="s">
        <v>267</v>
      </c>
      <c r="G141" s="224"/>
      <c r="H141" s="224"/>
      <c r="I141" s="205"/>
    </row>
    <row r="156" spans="4:12" ht="16.2" x14ac:dyDescent="0.2">
      <c r="D156" s="48"/>
    </row>
    <row r="157" spans="4:12" ht="16.2" x14ac:dyDescent="0.2">
      <c r="D157" s="48"/>
    </row>
    <row r="158" spans="4:12" ht="13.2" x14ac:dyDescent="0.2">
      <c r="D158" s="49"/>
    </row>
    <row r="160" spans="4:12" s="205" customFormat="1" x14ac:dyDescent="0.2">
      <c r="D160" s="7"/>
      <c r="F160" s="7"/>
      <c r="G160" s="2"/>
      <c r="H160" s="3"/>
      <c r="I160" s="78"/>
      <c r="J160" s="2"/>
      <c r="K160" s="2"/>
      <c r="L160" s="7"/>
    </row>
    <row r="161" spans="2:12" s="205" customFormat="1" ht="13.2" customHeight="1" x14ac:dyDescent="0.2">
      <c r="B161" s="224" t="s">
        <v>261</v>
      </c>
      <c r="C161" s="224"/>
      <c r="D161" s="224"/>
      <c r="F161" s="7"/>
      <c r="G161" s="229" t="s">
        <v>225</v>
      </c>
      <c r="H161" s="229"/>
      <c r="I161" s="229"/>
      <c r="J161" s="204" t="s">
        <v>226</v>
      </c>
      <c r="K161" s="2"/>
      <c r="L161" s="7"/>
    </row>
    <row r="162" spans="2:12" s="205" customFormat="1" x14ac:dyDescent="0.2">
      <c r="D162" s="7"/>
      <c r="F162" s="7"/>
      <c r="G162" s="2"/>
      <c r="H162" s="3"/>
      <c r="I162" s="78"/>
      <c r="J162" s="2"/>
      <c r="K162" s="2"/>
      <c r="L162" s="7"/>
    </row>
    <row r="163" spans="2:12" s="205" customFormat="1" x14ac:dyDescent="0.2">
      <c r="D163" s="7"/>
      <c r="F163" s="7"/>
      <c r="G163" s="2"/>
      <c r="H163" s="3"/>
      <c r="I163" s="78"/>
      <c r="J163" s="2"/>
      <c r="K163" s="2"/>
      <c r="L163" s="7"/>
    </row>
  </sheetData>
  <mergeCells count="28">
    <mergeCell ref="F140:H140"/>
    <mergeCell ref="J140:K140"/>
    <mergeCell ref="F141:H141"/>
    <mergeCell ref="B161:D161"/>
    <mergeCell ref="G161:I161"/>
    <mergeCell ref="J81:J82"/>
    <mergeCell ref="K81:K82"/>
    <mergeCell ref="J115:J116"/>
    <mergeCell ref="K115:K116"/>
    <mergeCell ref="B139:D139"/>
    <mergeCell ref="F139:H139"/>
    <mergeCell ref="J139:K139"/>
    <mergeCell ref="H3:I3"/>
    <mergeCell ref="J3:J4"/>
    <mergeCell ref="K3:K4"/>
    <mergeCell ref="A81:A82"/>
    <mergeCell ref="B81:B82"/>
    <mergeCell ref="C81:C82"/>
    <mergeCell ref="D81:D82"/>
    <mergeCell ref="E81:E82"/>
    <mergeCell ref="F81:G81"/>
    <mergeCell ref="H81:I81"/>
    <mergeCell ref="A3:A4"/>
    <mergeCell ref="B3:B4"/>
    <mergeCell ref="C3:C4"/>
    <mergeCell ref="D3:D4"/>
    <mergeCell ref="E3:E4"/>
    <mergeCell ref="F3:G3"/>
  </mergeCells>
  <phoneticPr fontId="2"/>
  <pageMargins left="0.23622047244094491" right="0.23622047244094491" top="0" bottom="0" header="0.31496062992125984" footer="0.31496062992125984"/>
  <pageSetup paperSize="9" scale="70" fitToHeight="0" orientation="portrait" r:id="rId1"/>
  <headerFooter alignWithMargins="0"/>
  <rowBreaks count="1" manualBreakCount="1">
    <brk id="7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4B39C-CA89-4C92-8376-FB730485D904}">
  <dimension ref="A1:N163"/>
  <sheetViews>
    <sheetView zoomScaleNormal="100" workbookViewId="0">
      <selection activeCell="J117" sqref="J117"/>
    </sheetView>
  </sheetViews>
  <sheetFormatPr defaultColWidth="7.77734375" defaultRowHeight="12" x14ac:dyDescent="0.2"/>
  <cols>
    <col min="1" max="1" width="4.21875" style="205" customWidth="1"/>
    <col min="2" max="2" width="4.6640625" style="205" customWidth="1"/>
    <col min="3" max="3" width="3.44140625" style="205" customWidth="1"/>
    <col min="4" max="4" width="28" style="7" bestFit="1" customWidth="1"/>
    <col min="5" max="5" width="3" style="205" customWidth="1"/>
    <col min="6" max="6" width="7.33203125" style="7" customWidth="1"/>
    <col min="7" max="7" width="16" style="2" bestFit="1" customWidth="1"/>
    <col min="8" max="8" width="5.44140625" style="3" customWidth="1"/>
    <col min="9" max="9" width="7" style="78" customWidth="1"/>
    <col min="10" max="10" width="51.77734375" style="2" bestFit="1" customWidth="1"/>
    <col min="11" max="11" width="6.33203125" style="2" customWidth="1"/>
    <col min="12" max="12" width="16" style="7" bestFit="1" customWidth="1"/>
    <col min="13" max="16384" width="7.77734375" style="7"/>
  </cols>
  <sheetData>
    <row r="1" spans="1:11" s="5" customFormat="1" ht="13.2" x14ac:dyDescent="0.2">
      <c r="A1" s="1" t="s">
        <v>223</v>
      </c>
      <c r="B1" s="1"/>
      <c r="C1" s="1"/>
      <c r="D1" s="201"/>
      <c r="E1" s="201" t="s">
        <v>274</v>
      </c>
      <c r="F1" s="201"/>
      <c r="G1" s="201"/>
      <c r="H1" s="202"/>
      <c r="I1" s="203"/>
      <c r="J1" s="201"/>
      <c r="K1" s="206"/>
    </row>
    <row r="2" spans="1:11" s="5" customFormat="1" ht="13.8" thickBot="1" x14ac:dyDescent="0.25">
      <c r="A2" s="204"/>
      <c r="B2" s="2"/>
      <c r="C2" s="2"/>
      <c r="D2" s="2"/>
      <c r="E2" s="6" t="s">
        <v>41</v>
      </c>
      <c r="F2" s="2" t="s">
        <v>42</v>
      </c>
      <c r="G2" s="2"/>
      <c r="H2" s="3"/>
      <c r="I2" s="78"/>
      <c r="J2" s="2"/>
      <c r="K2" s="206" t="s">
        <v>298</v>
      </c>
    </row>
    <row r="3" spans="1:11" ht="14.25" customHeight="1" x14ac:dyDescent="0.2">
      <c r="A3" s="216"/>
      <c r="B3" s="218" t="s">
        <v>0</v>
      </c>
      <c r="C3" s="218" t="s">
        <v>1</v>
      </c>
      <c r="D3" s="220" t="s">
        <v>2</v>
      </c>
      <c r="E3" s="222" t="s">
        <v>3</v>
      </c>
      <c r="F3" s="214" t="s">
        <v>4</v>
      </c>
      <c r="G3" s="215"/>
      <c r="H3" s="208" t="s">
        <v>5</v>
      </c>
      <c r="I3" s="209"/>
      <c r="J3" s="210" t="s">
        <v>6</v>
      </c>
      <c r="K3" s="212" t="s">
        <v>7</v>
      </c>
    </row>
    <row r="4" spans="1:11" ht="21.75" customHeight="1" thickBot="1" x14ac:dyDescent="0.25">
      <c r="A4" s="217"/>
      <c r="B4" s="219"/>
      <c r="C4" s="219"/>
      <c r="D4" s="221"/>
      <c r="E4" s="223"/>
      <c r="F4" s="8" t="s">
        <v>8</v>
      </c>
      <c r="G4" s="8" t="s">
        <v>9</v>
      </c>
      <c r="H4" s="9" t="s">
        <v>10</v>
      </c>
      <c r="I4" s="79" t="s">
        <v>11</v>
      </c>
      <c r="J4" s="211"/>
      <c r="K4" s="213"/>
    </row>
    <row r="5" spans="1:11" ht="14.4" customHeight="1" thickTop="1" x14ac:dyDescent="0.2">
      <c r="A5" s="171">
        <v>1</v>
      </c>
      <c r="B5" s="58" t="s">
        <v>26</v>
      </c>
      <c r="C5" s="59"/>
      <c r="D5" s="10" t="s">
        <v>52</v>
      </c>
      <c r="E5" s="60"/>
      <c r="F5" s="61" t="s">
        <v>15</v>
      </c>
      <c r="G5" s="61" t="s">
        <v>16</v>
      </c>
      <c r="H5" s="62">
        <v>0</v>
      </c>
      <c r="I5" s="80">
        <v>0</v>
      </c>
      <c r="J5" s="199" t="s">
        <v>269</v>
      </c>
      <c r="K5" s="63"/>
    </row>
    <row r="6" spans="1:11" ht="14.4" customHeight="1" x14ac:dyDescent="0.2">
      <c r="A6" s="172">
        <v>2</v>
      </c>
      <c r="B6" s="11" t="s">
        <v>23</v>
      </c>
      <c r="C6" s="12"/>
      <c r="D6" s="13"/>
      <c r="E6" s="14"/>
      <c r="F6" s="15" t="s">
        <v>14</v>
      </c>
      <c r="G6" s="15" t="s">
        <v>16</v>
      </c>
      <c r="H6" s="16">
        <v>0.1</v>
      </c>
      <c r="I6" s="81">
        <f t="shared" ref="I6:I20" si="0">I5+H6</f>
        <v>0.1</v>
      </c>
      <c r="J6" s="50" t="s">
        <v>31</v>
      </c>
      <c r="K6" s="17"/>
    </row>
    <row r="7" spans="1:11" ht="14.4" customHeight="1" x14ac:dyDescent="0.2">
      <c r="A7" s="172">
        <v>3</v>
      </c>
      <c r="B7" s="11" t="s">
        <v>26</v>
      </c>
      <c r="C7" s="12" t="s">
        <v>18</v>
      </c>
      <c r="D7" s="13"/>
      <c r="E7" s="14"/>
      <c r="F7" s="15" t="s">
        <v>15</v>
      </c>
      <c r="G7" s="15" t="s">
        <v>16</v>
      </c>
      <c r="H7" s="16">
        <v>1.7</v>
      </c>
      <c r="I7" s="81">
        <f t="shared" si="0"/>
        <v>1.8</v>
      </c>
      <c r="J7" s="50"/>
      <c r="K7" s="17"/>
    </row>
    <row r="8" spans="1:11" ht="14.4" customHeight="1" x14ac:dyDescent="0.2">
      <c r="A8" s="172">
        <v>4</v>
      </c>
      <c r="B8" s="11" t="s">
        <v>23</v>
      </c>
      <c r="C8" s="12"/>
      <c r="D8" s="13"/>
      <c r="E8" s="18" t="s">
        <v>24</v>
      </c>
      <c r="F8" s="15" t="s">
        <v>14</v>
      </c>
      <c r="G8" s="15" t="s">
        <v>27</v>
      </c>
      <c r="H8" s="16">
        <v>0.1</v>
      </c>
      <c r="I8" s="81">
        <f t="shared" si="0"/>
        <v>1.9000000000000001</v>
      </c>
      <c r="J8" s="50" t="s">
        <v>43</v>
      </c>
      <c r="K8" s="17"/>
    </row>
    <row r="9" spans="1:11" ht="14.4" customHeight="1" x14ac:dyDescent="0.2">
      <c r="A9" s="172">
        <v>5</v>
      </c>
      <c r="B9" s="11" t="s">
        <v>23</v>
      </c>
      <c r="C9" s="12"/>
      <c r="D9" s="13"/>
      <c r="E9" s="14"/>
      <c r="F9" s="15" t="s">
        <v>28</v>
      </c>
      <c r="G9" s="15" t="s">
        <v>16</v>
      </c>
      <c r="H9" s="16">
        <v>1.1000000000000001</v>
      </c>
      <c r="I9" s="81">
        <f t="shared" si="0"/>
        <v>3</v>
      </c>
      <c r="J9" s="50" t="s">
        <v>29</v>
      </c>
      <c r="K9" s="17"/>
    </row>
    <row r="10" spans="1:11" ht="14.4" customHeight="1" x14ac:dyDescent="0.2">
      <c r="A10" s="172">
        <v>6</v>
      </c>
      <c r="B10" s="11" t="s">
        <v>26</v>
      </c>
      <c r="C10" s="12"/>
      <c r="D10" s="13"/>
      <c r="E10" s="14"/>
      <c r="F10" s="15" t="s">
        <v>15</v>
      </c>
      <c r="G10" s="15" t="s">
        <v>16</v>
      </c>
      <c r="H10" s="16">
        <v>0.1</v>
      </c>
      <c r="I10" s="81">
        <f t="shared" si="0"/>
        <v>3.1</v>
      </c>
      <c r="J10" s="50" t="s">
        <v>47</v>
      </c>
      <c r="K10" s="17"/>
    </row>
    <row r="11" spans="1:11" ht="14.4" customHeight="1" x14ac:dyDescent="0.2">
      <c r="A11" s="172">
        <v>7</v>
      </c>
      <c r="B11" s="11" t="s">
        <v>26</v>
      </c>
      <c r="C11" s="12"/>
      <c r="D11" s="13"/>
      <c r="E11" s="14"/>
      <c r="F11" s="15" t="s">
        <v>15</v>
      </c>
      <c r="G11" s="15" t="s">
        <v>32</v>
      </c>
      <c r="H11" s="16">
        <v>1.4</v>
      </c>
      <c r="I11" s="81">
        <f t="shared" si="0"/>
        <v>4.5</v>
      </c>
      <c r="J11" s="50" t="s">
        <v>30</v>
      </c>
      <c r="K11" s="17"/>
    </row>
    <row r="12" spans="1:11" ht="14.4" customHeight="1" x14ac:dyDescent="0.2">
      <c r="A12" s="172">
        <v>8</v>
      </c>
      <c r="B12" s="11" t="s">
        <v>23</v>
      </c>
      <c r="C12" s="19" t="s">
        <v>18</v>
      </c>
      <c r="D12" s="20" t="s">
        <v>33</v>
      </c>
      <c r="E12" s="21"/>
      <c r="F12" s="20" t="s">
        <v>14</v>
      </c>
      <c r="G12" s="20" t="s">
        <v>16</v>
      </c>
      <c r="H12" s="22">
        <v>0.6</v>
      </c>
      <c r="I12" s="81">
        <f t="shared" si="0"/>
        <v>5.0999999999999996</v>
      </c>
      <c r="J12" s="51" t="s">
        <v>34</v>
      </c>
      <c r="K12" s="23"/>
    </row>
    <row r="13" spans="1:11" ht="14.4" customHeight="1" x14ac:dyDescent="0.2">
      <c r="A13" s="172">
        <v>9</v>
      </c>
      <c r="B13" s="24" t="s">
        <v>36</v>
      </c>
      <c r="C13" s="19"/>
      <c r="D13" s="20"/>
      <c r="E13" s="21"/>
      <c r="F13" s="25" t="s">
        <v>28</v>
      </c>
      <c r="G13" s="20" t="s">
        <v>16</v>
      </c>
      <c r="H13" s="22">
        <v>1.9</v>
      </c>
      <c r="I13" s="81">
        <f t="shared" si="0"/>
        <v>7</v>
      </c>
      <c r="J13" s="51" t="s">
        <v>35</v>
      </c>
      <c r="K13" s="23"/>
    </row>
    <row r="14" spans="1:11" ht="14.4" customHeight="1" x14ac:dyDescent="0.2">
      <c r="A14" s="172">
        <v>10</v>
      </c>
      <c r="B14" s="11" t="s">
        <v>26</v>
      </c>
      <c r="C14" s="19"/>
      <c r="D14" s="20"/>
      <c r="E14" s="21"/>
      <c r="F14" s="20" t="s">
        <v>14</v>
      </c>
      <c r="G14" s="20" t="s">
        <v>16</v>
      </c>
      <c r="H14" s="22">
        <v>1.2</v>
      </c>
      <c r="I14" s="81">
        <f t="shared" si="0"/>
        <v>8.1999999999999993</v>
      </c>
      <c r="J14" s="51" t="s">
        <v>37</v>
      </c>
      <c r="K14" s="23"/>
    </row>
    <row r="15" spans="1:11" ht="14.4" customHeight="1" x14ac:dyDescent="0.2">
      <c r="A15" s="172">
        <v>11</v>
      </c>
      <c r="B15" s="11" t="s">
        <v>26</v>
      </c>
      <c r="C15" s="26"/>
      <c r="D15" s="20"/>
      <c r="E15" s="21"/>
      <c r="F15" s="25" t="s">
        <v>15</v>
      </c>
      <c r="G15" s="20" t="s">
        <v>16</v>
      </c>
      <c r="H15" s="22">
        <v>2</v>
      </c>
      <c r="I15" s="81">
        <f>I14+H15</f>
        <v>10.199999999999999</v>
      </c>
      <c r="J15" s="51" t="s">
        <v>231</v>
      </c>
      <c r="K15" s="23"/>
    </row>
    <row r="16" spans="1:11" ht="14.4" customHeight="1" x14ac:dyDescent="0.2">
      <c r="A16" s="172">
        <v>12</v>
      </c>
      <c r="B16" s="11" t="s">
        <v>23</v>
      </c>
      <c r="C16" s="26"/>
      <c r="D16" s="20"/>
      <c r="E16" s="18" t="s">
        <v>24</v>
      </c>
      <c r="F16" s="20" t="s">
        <v>14</v>
      </c>
      <c r="G16" s="20" t="s">
        <v>16</v>
      </c>
      <c r="H16" s="22">
        <v>0.1</v>
      </c>
      <c r="I16" s="81">
        <f t="shared" si="0"/>
        <v>10.299999999999999</v>
      </c>
      <c r="J16" s="51" t="s">
        <v>20</v>
      </c>
      <c r="K16" s="23"/>
    </row>
    <row r="17" spans="1:12" ht="14.4" customHeight="1" x14ac:dyDescent="0.2">
      <c r="A17" s="172">
        <v>13</v>
      </c>
      <c r="B17" s="11" t="s">
        <v>26</v>
      </c>
      <c r="C17" s="26"/>
      <c r="D17" s="20"/>
      <c r="E17" s="21"/>
      <c r="F17" s="25" t="s">
        <v>15</v>
      </c>
      <c r="G17" s="20" t="s">
        <v>21</v>
      </c>
      <c r="H17" s="22">
        <v>1.5</v>
      </c>
      <c r="I17" s="81">
        <f t="shared" si="0"/>
        <v>11.799999999999999</v>
      </c>
      <c r="J17" s="51" t="s">
        <v>48</v>
      </c>
      <c r="K17" s="23"/>
    </row>
    <row r="18" spans="1:12" ht="14.4" customHeight="1" x14ac:dyDescent="0.2">
      <c r="A18" s="172">
        <v>14</v>
      </c>
      <c r="B18" s="11" t="s">
        <v>26</v>
      </c>
      <c r="C18" s="19" t="s">
        <v>13</v>
      </c>
      <c r="D18" s="20" t="s">
        <v>22</v>
      </c>
      <c r="E18" s="21"/>
      <c r="F18" s="20" t="s">
        <v>14</v>
      </c>
      <c r="G18" s="20" t="s">
        <v>17</v>
      </c>
      <c r="H18" s="22">
        <v>0.3</v>
      </c>
      <c r="I18" s="81">
        <f t="shared" si="0"/>
        <v>12.1</v>
      </c>
      <c r="J18" s="51" t="s">
        <v>232</v>
      </c>
      <c r="K18" s="23"/>
    </row>
    <row r="19" spans="1:12" ht="14.25" customHeight="1" x14ac:dyDescent="0.2">
      <c r="A19" s="172">
        <v>15</v>
      </c>
      <c r="B19" s="27" t="s">
        <v>19</v>
      </c>
      <c r="C19" s="19" t="s">
        <v>13</v>
      </c>
      <c r="D19" s="20" t="s">
        <v>38</v>
      </c>
      <c r="E19" s="21"/>
      <c r="F19" s="20" t="s">
        <v>15</v>
      </c>
      <c r="G19" s="65" t="s">
        <v>16</v>
      </c>
      <c r="H19" s="22">
        <v>1.7</v>
      </c>
      <c r="I19" s="81">
        <f t="shared" si="0"/>
        <v>13.799999999999999</v>
      </c>
      <c r="J19" s="51" t="s">
        <v>233</v>
      </c>
      <c r="K19" s="23"/>
    </row>
    <row r="20" spans="1:12" ht="53.4" customHeight="1" x14ac:dyDescent="0.2">
      <c r="A20" s="172">
        <v>16</v>
      </c>
      <c r="B20" s="29" t="s">
        <v>23</v>
      </c>
      <c r="C20" s="19" t="s">
        <v>18</v>
      </c>
      <c r="D20" s="20"/>
      <c r="E20" s="21"/>
      <c r="F20" s="20" t="s">
        <v>14</v>
      </c>
      <c r="G20" s="65" t="s">
        <v>234</v>
      </c>
      <c r="H20" s="22">
        <v>0.1</v>
      </c>
      <c r="I20" s="81">
        <f t="shared" si="0"/>
        <v>13.899999999999999</v>
      </c>
      <c r="J20" s="52" t="s">
        <v>50</v>
      </c>
      <c r="K20" s="23"/>
    </row>
    <row r="21" spans="1:12" ht="13.95" customHeight="1" x14ac:dyDescent="0.2">
      <c r="A21" s="172">
        <v>17</v>
      </c>
      <c r="B21" s="137" t="s">
        <v>19</v>
      </c>
      <c r="C21" s="75"/>
      <c r="D21" s="70"/>
      <c r="E21" s="18" t="s">
        <v>24</v>
      </c>
      <c r="F21" s="99" t="s">
        <v>15</v>
      </c>
      <c r="G21" s="65" t="s">
        <v>59</v>
      </c>
      <c r="H21" s="66">
        <f>I21-I20</f>
        <v>13.700000000000003</v>
      </c>
      <c r="I21" s="83">
        <v>27.6</v>
      </c>
      <c r="J21" s="67" t="s">
        <v>60</v>
      </c>
      <c r="K21" s="100"/>
    </row>
    <row r="22" spans="1:12" ht="13.95" customHeight="1" x14ac:dyDescent="0.2">
      <c r="A22" s="172">
        <v>18</v>
      </c>
      <c r="B22" s="74" t="s">
        <v>45</v>
      </c>
      <c r="C22" s="75"/>
      <c r="D22" s="70"/>
      <c r="E22" s="98"/>
      <c r="F22" s="70" t="s">
        <v>14</v>
      </c>
      <c r="G22" s="70" t="s">
        <v>16</v>
      </c>
      <c r="H22" s="66">
        <f t="shared" ref="H22:H90" si="1">I22-I21</f>
        <v>0.59999999999999787</v>
      </c>
      <c r="I22" s="83">
        <v>28.2</v>
      </c>
      <c r="J22" s="72" t="s">
        <v>235</v>
      </c>
      <c r="K22" s="100"/>
    </row>
    <row r="23" spans="1:12" ht="13.95" customHeight="1" x14ac:dyDescent="0.2">
      <c r="A23" s="172">
        <v>19</v>
      </c>
      <c r="B23" s="74" t="s">
        <v>19</v>
      </c>
      <c r="C23" s="75"/>
      <c r="D23" s="65"/>
      <c r="E23" s="18" t="s">
        <v>24</v>
      </c>
      <c r="F23" s="65" t="s">
        <v>15</v>
      </c>
      <c r="G23" s="65" t="s">
        <v>16</v>
      </c>
      <c r="H23" s="66">
        <f t="shared" si="1"/>
        <v>0.10000000000000142</v>
      </c>
      <c r="I23" s="83">
        <v>28.3</v>
      </c>
      <c r="J23" s="67" t="s">
        <v>61</v>
      </c>
      <c r="K23" s="101"/>
      <c r="L23" s="32"/>
    </row>
    <row r="24" spans="1:12" ht="13.2" x14ac:dyDescent="0.2">
      <c r="A24" s="172">
        <v>20</v>
      </c>
      <c r="B24" s="132" t="s">
        <v>62</v>
      </c>
      <c r="C24" s="75"/>
      <c r="D24" s="65"/>
      <c r="E24" s="71"/>
      <c r="F24" s="70" t="s">
        <v>14</v>
      </c>
      <c r="G24" s="65" t="s">
        <v>16</v>
      </c>
      <c r="H24" s="66">
        <f t="shared" si="1"/>
        <v>1</v>
      </c>
      <c r="I24" s="83">
        <v>29.3</v>
      </c>
      <c r="J24" s="67" t="s">
        <v>236</v>
      </c>
      <c r="K24" s="101"/>
      <c r="L24" s="32"/>
    </row>
    <row r="25" spans="1:12" ht="13.2" x14ac:dyDescent="0.2">
      <c r="A25" s="172">
        <v>21</v>
      </c>
      <c r="B25" s="74" t="s">
        <v>26</v>
      </c>
      <c r="C25" s="75"/>
      <c r="D25" s="65"/>
      <c r="E25" s="71"/>
      <c r="F25" s="70" t="s">
        <v>15</v>
      </c>
      <c r="G25" s="65" t="s">
        <v>16</v>
      </c>
      <c r="H25" s="66">
        <f t="shared" si="1"/>
        <v>1.3000000000000007</v>
      </c>
      <c r="I25" s="83">
        <v>30.6</v>
      </c>
      <c r="J25" s="67" t="s">
        <v>63</v>
      </c>
      <c r="K25" s="101"/>
      <c r="L25" s="32"/>
    </row>
    <row r="26" spans="1:12" ht="13.2" x14ac:dyDescent="0.2">
      <c r="A26" s="172">
        <v>22</v>
      </c>
      <c r="B26" s="74" t="s">
        <v>12</v>
      </c>
      <c r="C26" s="75" t="s">
        <v>18</v>
      </c>
      <c r="D26" s="65"/>
      <c r="E26" s="71"/>
      <c r="F26" s="70" t="s">
        <v>15</v>
      </c>
      <c r="G26" s="65" t="s">
        <v>65</v>
      </c>
      <c r="H26" s="66">
        <f t="shared" si="1"/>
        <v>3</v>
      </c>
      <c r="I26" s="83">
        <v>33.6</v>
      </c>
      <c r="J26" s="67" t="s">
        <v>64</v>
      </c>
      <c r="K26" s="101"/>
      <c r="L26" s="32"/>
    </row>
    <row r="27" spans="1:12" ht="13.2" x14ac:dyDescent="0.2">
      <c r="A27" s="172">
        <v>23</v>
      </c>
      <c r="B27" s="74" t="s">
        <v>26</v>
      </c>
      <c r="C27" s="75" t="s">
        <v>18</v>
      </c>
      <c r="D27" s="65" t="s">
        <v>67</v>
      </c>
      <c r="E27" s="71"/>
      <c r="F27" s="70" t="s">
        <v>15</v>
      </c>
      <c r="G27" s="65" t="s">
        <v>66</v>
      </c>
      <c r="H27" s="66">
        <f t="shared" si="1"/>
        <v>1.3999999999999986</v>
      </c>
      <c r="I27" s="83">
        <v>35</v>
      </c>
      <c r="J27" s="67" t="s">
        <v>68</v>
      </c>
      <c r="K27" s="101"/>
      <c r="L27" s="32"/>
    </row>
    <row r="28" spans="1:12" ht="21.6" x14ac:dyDescent="0.2">
      <c r="A28" s="172">
        <v>24</v>
      </c>
      <c r="B28" s="74" t="s">
        <v>12</v>
      </c>
      <c r="C28" s="75" t="s">
        <v>18</v>
      </c>
      <c r="D28" s="65" t="s">
        <v>69</v>
      </c>
      <c r="E28" s="71"/>
      <c r="F28" s="70" t="s">
        <v>14</v>
      </c>
      <c r="G28" s="65" t="s">
        <v>16</v>
      </c>
      <c r="H28" s="66">
        <f t="shared" si="1"/>
        <v>16.600000000000001</v>
      </c>
      <c r="I28" s="83">
        <v>51.6</v>
      </c>
      <c r="J28" s="67" t="s">
        <v>70</v>
      </c>
      <c r="K28" s="101"/>
      <c r="L28" s="32"/>
    </row>
    <row r="29" spans="1:12" ht="13.2" x14ac:dyDescent="0.2">
      <c r="A29" s="172">
        <v>25</v>
      </c>
      <c r="B29" s="74" t="s">
        <v>19</v>
      </c>
      <c r="C29" s="75"/>
      <c r="D29" s="65"/>
      <c r="E29" s="18" t="s">
        <v>24</v>
      </c>
      <c r="F29" s="70" t="s">
        <v>15</v>
      </c>
      <c r="G29" s="65" t="s">
        <v>16</v>
      </c>
      <c r="H29" s="66">
        <f t="shared" si="1"/>
        <v>0.19999999999999574</v>
      </c>
      <c r="I29" s="83">
        <v>51.8</v>
      </c>
      <c r="J29" s="67" t="s">
        <v>237</v>
      </c>
      <c r="K29" s="101"/>
      <c r="L29" s="32"/>
    </row>
    <row r="30" spans="1:12" ht="13.2" customHeight="1" x14ac:dyDescent="0.2">
      <c r="A30" s="172">
        <v>26</v>
      </c>
      <c r="B30" s="74" t="s">
        <v>26</v>
      </c>
      <c r="C30" s="75"/>
      <c r="D30" s="102"/>
      <c r="E30" s="71"/>
      <c r="F30" s="70" t="s">
        <v>14</v>
      </c>
      <c r="G30" s="65" t="s">
        <v>16</v>
      </c>
      <c r="H30" s="136">
        <f t="shared" si="1"/>
        <v>1.4000000000000057</v>
      </c>
      <c r="I30" s="84">
        <v>53.2</v>
      </c>
      <c r="J30" s="67"/>
      <c r="K30" s="133"/>
      <c r="L30" s="32"/>
    </row>
    <row r="31" spans="1:12" ht="13.2" customHeight="1" x14ac:dyDescent="0.2">
      <c r="A31" s="172">
        <v>27</v>
      </c>
      <c r="B31" s="103" t="s">
        <v>19</v>
      </c>
      <c r="C31" s="75"/>
      <c r="D31" s="65"/>
      <c r="E31" s="18" t="s">
        <v>24</v>
      </c>
      <c r="F31" s="70" t="s">
        <v>15</v>
      </c>
      <c r="G31" s="65" t="s">
        <v>16</v>
      </c>
      <c r="H31" s="136">
        <f t="shared" si="1"/>
        <v>9.9999999999994316E-2</v>
      </c>
      <c r="I31" s="193">
        <v>53.3</v>
      </c>
      <c r="J31" s="135"/>
      <c r="K31" s="101"/>
      <c r="L31" s="32"/>
    </row>
    <row r="32" spans="1:12" ht="13.95" customHeight="1" x14ac:dyDescent="0.2">
      <c r="A32" s="172">
        <v>28</v>
      </c>
      <c r="B32" s="103" t="s">
        <v>12</v>
      </c>
      <c r="C32" s="75" t="s">
        <v>18</v>
      </c>
      <c r="D32" s="65" t="s">
        <v>71</v>
      </c>
      <c r="E32" s="71"/>
      <c r="F32" s="70" t="s">
        <v>14</v>
      </c>
      <c r="G32" s="65" t="s">
        <v>72</v>
      </c>
      <c r="H32" s="136">
        <f t="shared" si="1"/>
        <v>0.20000000000000284</v>
      </c>
      <c r="I32" s="83">
        <v>53.5</v>
      </c>
      <c r="J32" s="68"/>
      <c r="K32" s="101"/>
      <c r="L32" s="32"/>
    </row>
    <row r="33" spans="1:12" ht="21.6" x14ac:dyDescent="0.2">
      <c r="A33" s="172">
        <v>29</v>
      </c>
      <c r="B33" s="74" t="s">
        <v>12</v>
      </c>
      <c r="C33" s="75" t="s">
        <v>18</v>
      </c>
      <c r="D33" s="65" t="s">
        <v>73</v>
      </c>
      <c r="E33" s="71"/>
      <c r="F33" s="70" t="s">
        <v>14</v>
      </c>
      <c r="G33" s="65" t="s">
        <v>72</v>
      </c>
      <c r="H33" s="66">
        <f t="shared" si="1"/>
        <v>2.8999999999999986</v>
      </c>
      <c r="I33" s="83">
        <v>56.4</v>
      </c>
      <c r="J33" s="67" t="s">
        <v>238</v>
      </c>
      <c r="K33" s="101"/>
      <c r="L33" s="32"/>
    </row>
    <row r="34" spans="1:12" s="183" customFormat="1" ht="13.2" x14ac:dyDescent="0.2">
      <c r="A34" s="197">
        <v>30</v>
      </c>
      <c r="B34" s="74" t="s">
        <v>12</v>
      </c>
      <c r="C34" s="75" t="s">
        <v>18</v>
      </c>
      <c r="D34" s="65" t="s">
        <v>119</v>
      </c>
      <c r="E34" s="71"/>
      <c r="F34" s="70" t="s">
        <v>14</v>
      </c>
      <c r="G34" s="65" t="s">
        <v>120</v>
      </c>
      <c r="H34" s="66">
        <f t="shared" si="1"/>
        <v>21.6</v>
      </c>
      <c r="I34" s="83">
        <v>78</v>
      </c>
      <c r="J34" s="68" t="s">
        <v>118</v>
      </c>
      <c r="K34" s="101"/>
      <c r="L34" s="198"/>
    </row>
    <row r="35" spans="1:12" ht="13.2" x14ac:dyDescent="0.2">
      <c r="A35" s="172">
        <v>31</v>
      </c>
      <c r="B35" s="74" t="s">
        <v>12</v>
      </c>
      <c r="C35" s="75" t="s">
        <v>18</v>
      </c>
      <c r="D35" s="65" t="s">
        <v>121</v>
      </c>
      <c r="E35" s="71"/>
      <c r="F35" s="70" t="s">
        <v>15</v>
      </c>
      <c r="G35" s="65" t="s">
        <v>110</v>
      </c>
      <c r="H35" s="66">
        <f t="shared" si="1"/>
        <v>0.59999999999999432</v>
      </c>
      <c r="I35" s="83">
        <v>78.599999999999994</v>
      </c>
      <c r="J35" s="68" t="s">
        <v>122</v>
      </c>
      <c r="K35" s="101"/>
      <c r="L35" s="32"/>
    </row>
    <row r="36" spans="1:12" ht="13.2" x14ac:dyDescent="0.2">
      <c r="A36" s="172">
        <v>32</v>
      </c>
      <c r="B36" s="74" t="s">
        <v>26</v>
      </c>
      <c r="C36" s="75" t="s">
        <v>18</v>
      </c>
      <c r="D36" s="65" t="s">
        <v>112</v>
      </c>
      <c r="E36" s="71"/>
      <c r="F36" s="70" t="s">
        <v>15</v>
      </c>
      <c r="G36" s="65" t="s">
        <v>111</v>
      </c>
      <c r="H36" s="66">
        <f t="shared" si="1"/>
        <v>3.8000000000000114</v>
      </c>
      <c r="I36" s="83">
        <v>82.4</v>
      </c>
      <c r="J36" s="68" t="s">
        <v>113</v>
      </c>
      <c r="K36" s="101"/>
      <c r="L36" s="32"/>
    </row>
    <row r="37" spans="1:12" ht="13.2" x14ac:dyDescent="0.2">
      <c r="A37" s="172">
        <v>33</v>
      </c>
      <c r="B37" s="74" t="s">
        <v>44</v>
      </c>
      <c r="C37" s="75"/>
      <c r="D37" s="65"/>
      <c r="E37" s="71"/>
      <c r="F37" s="70" t="s">
        <v>51</v>
      </c>
      <c r="G37" s="65" t="s">
        <v>74</v>
      </c>
      <c r="H37" s="66">
        <f t="shared" si="1"/>
        <v>4.0999999999999943</v>
      </c>
      <c r="I37" s="83">
        <v>86.5</v>
      </c>
      <c r="J37" s="68" t="s">
        <v>115</v>
      </c>
      <c r="K37" s="101"/>
      <c r="L37" s="32"/>
    </row>
    <row r="38" spans="1:12" ht="13.95" customHeight="1" x14ac:dyDescent="0.2">
      <c r="A38" s="172">
        <v>34</v>
      </c>
      <c r="B38" s="74" t="s">
        <v>12</v>
      </c>
      <c r="C38" s="75" t="s">
        <v>18</v>
      </c>
      <c r="D38" s="134" t="s">
        <v>75</v>
      </c>
      <c r="E38" s="75"/>
      <c r="F38" s="65" t="s">
        <v>15</v>
      </c>
      <c r="G38" s="65" t="s">
        <v>76</v>
      </c>
      <c r="H38" s="66">
        <f t="shared" si="1"/>
        <v>2.9000000000000057</v>
      </c>
      <c r="I38" s="83">
        <v>89.4</v>
      </c>
      <c r="J38" s="68" t="s">
        <v>79</v>
      </c>
      <c r="K38" s="101"/>
      <c r="L38" s="32"/>
    </row>
    <row r="39" spans="1:12" ht="13.95" customHeight="1" x14ac:dyDescent="0.2">
      <c r="A39" s="172">
        <v>35</v>
      </c>
      <c r="B39" s="74" t="s">
        <v>12</v>
      </c>
      <c r="C39" s="75" t="s">
        <v>18</v>
      </c>
      <c r="D39" s="65" t="s">
        <v>77</v>
      </c>
      <c r="E39" s="71"/>
      <c r="F39" s="70" t="s">
        <v>14</v>
      </c>
      <c r="G39" s="65" t="s">
        <v>78</v>
      </c>
      <c r="H39" s="66">
        <f t="shared" si="1"/>
        <v>0.29999999999999716</v>
      </c>
      <c r="I39" s="83">
        <v>89.7</v>
      </c>
      <c r="J39" s="68" t="s">
        <v>80</v>
      </c>
      <c r="K39" s="101"/>
      <c r="L39" s="32"/>
    </row>
    <row r="40" spans="1:12" ht="13.95" customHeight="1" x14ac:dyDescent="0.2">
      <c r="A40" s="172">
        <v>36</v>
      </c>
      <c r="B40" s="74" t="s">
        <v>12</v>
      </c>
      <c r="C40" s="75" t="s">
        <v>18</v>
      </c>
      <c r="D40" s="65" t="s">
        <v>239</v>
      </c>
      <c r="E40" s="71"/>
      <c r="F40" s="65" t="s">
        <v>14</v>
      </c>
      <c r="G40" s="65" t="s">
        <v>16</v>
      </c>
      <c r="H40" s="66">
        <f t="shared" si="1"/>
        <v>1.2999999999999972</v>
      </c>
      <c r="I40" s="83">
        <v>91</v>
      </c>
      <c r="J40" s="68" t="s">
        <v>82</v>
      </c>
      <c r="K40" s="101"/>
      <c r="L40" s="32"/>
    </row>
    <row r="41" spans="1:12" ht="13.95" customHeight="1" x14ac:dyDescent="0.2">
      <c r="A41" s="172">
        <v>37</v>
      </c>
      <c r="B41" s="74" t="s">
        <v>12</v>
      </c>
      <c r="C41" s="75" t="s">
        <v>18</v>
      </c>
      <c r="D41" s="65" t="s">
        <v>83</v>
      </c>
      <c r="E41" s="71"/>
      <c r="F41" s="70" t="s">
        <v>14</v>
      </c>
      <c r="G41" s="65" t="s">
        <v>84</v>
      </c>
      <c r="H41" s="66">
        <f t="shared" si="1"/>
        <v>3</v>
      </c>
      <c r="I41" s="83">
        <v>94</v>
      </c>
      <c r="J41" s="68" t="s">
        <v>85</v>
      </c>
      <c r="K41" s="101"/>
      <c r="L41" s="32"/>
    </row>
    <row r="42" spans="1:12" ht="13.2" x14ac:dyDescent="0.2">
      <c r="A42" s="172">
        <v>38</v>
      </c>
      <c r="B42" s="74" t="s">
        <v>12</v>
      </c>
      <c r="C42" s="75" t="s">
        <v>18</v>
      </c>
      <c r="D42" s="65"/>
      <c r="E42" s="137"/>
      <c r="F42" s="70" t="s">
        <v>15</v>
      </c>
      <c r="G42" s="65" t="s">
        <v>16</v>
      </c>
      <c r="H42" s="66">
        <f t="shared" si="1"/>
        <v>0.29999999999999716</v>
      </c>
      <c r="I42" s="83">
        <v>94.3</v>
      </c>
      <c r="J42" s="67" t="s">
        <v>116</v>
      </c>
      <c r="K42" s="101"/>
      <c r="L42" s="32"/>
    </row>
    <row r="43" spans="1:12" ht="14.4" customHeight="1" x14ac:dyDescent="0.2">
      <c r="A43" s="172">
        <v>39</v>
      </c>
      <c r="B43" s="74" t="s">
        <v>44</v>
      </c>
      <c r="C43" s="75"/>
      <c r="D43" s="65"/>
      <c r="E43" s="71"/>
      <c r="F43" s="70" t="s">
        <v>86</v>
      </c>
      <c r="G43" s="65" t="s">
        <v>16</v>
      </c>
      <c r="H43" s="66">
        <f t="shared" si="1"/>
        <v>0.20000000000000284</v>
      </c>
      <c r="I43" s="83">
        <v>94.5</v>
      </c>
      <c r="J43" s="68" t="s">
        <v>117</v>
      </c>
      <c r="K43" s="101"/>
      <c r="L43" s="32"/>
    </row>
    <row r="44" spans="1:12" ht="13.2" x14ac:dyDescent="0.2">
      <c r="A44" s="172">
        <v>40</v>
      </c>
      <c r="B44" s="74" t="s">
        <v>26</v>
      </c>
      <c r="C44" s="75"/>
      <c r="D44" s="65"/>
      <c r="E44" s="71"/>
      <c r="F44" s="70" t="s">
        <v>15</v>
      </c>
      <c r="G44" s="65" t="s">
        <v>16</v>
      </c>
      <c r="H44" s="66">
        <f t="shared" si="1"/>
        <v>3.0999999999999943</v>
      </c>
      <c r="I44" s="84">
        <v>97.6</v>
      </c>
      <c r="J44" s="69"/>
      <c r="K44" s="101"/>
      <c r="L44" s="32"/>
    </row>
    <row r="45" spans="1:12" ht="13.2" x14ac:dyDescent="0.2">
      <c r="A45" s="172">
        <v>41</v>
      </c>
      <c r="B45" s="74" t="s">
        <v>12</v>
      </c>
      <c r="C45" s="75"/>
      <c r="D45" s="65"/>
      <c r="E45" s="18" t="s">
        <v>24</v>
      </c>
      <c r="F45" s="70" t="s">
        <v>14</v>
      </c>
      <c r="G45" s="88" t="s">
        <v>279</v>
      </c>
      <c r="H45" s="66">
        <f t="shared" si="1"/>
        <v>0.40000000000000568</v>
      </c>
      <c r="I45" s="84">
        <v>98</v>
      </c>
      <c r="J45" s="69" t="s">
        <v>240</v>
      </c>
      <c r="K45" s="101"/>
      <c r="L45" s="32"/>
    </row>
    <row r="46" spans="1:12" ht="13.2" x14ac:dyDescent="0.2">
      <c r="A46" s="172">
        <v>42</v>
      </c>
      <c r="B46" s="74" t="s">
        <v>87</v>
      </c>
      <c r="C46" s="75"/>
      <c r="D46" s="65"/>
      <c r="E46" s="71"/>
      <c r="F46" s="207" t="s">
        <v>14</v>
      </c>
      <c r="G46" s="65" t="s">
        <v>90</v>
      </c>
      <c r="H46" s="66">
        <f>I46-I44</f>
        <v>3.3000000000000114</v>
      </c>
      <c r="I46" s="83">
        <v>100.9</v>
      </c>
      <c r="J46" s="67" t="s">
        <v>165</v>
      </c>
      <c r="K46" s="101"/>
      <c r="L46" s="32"/>
    </row>
    <row r="47" spans="1:12" ht="32.4" x14ac:dyDescent="0.2">
      <c r="A47" s="173">
        <v>43</v>
      </c>
      <c r="B47" s="34" t="s">
        <v>12</v>
      </c>
      <c r="C47" s="35" t="s">
        <v>18</v>
      </c>
      <c r="D47" s="31" t="s">
        <v>220</v>
      </c>
      <c r="E47" s="36"/>
      <c r="F47" s="31" t="s">
        <v>88</v>
      </c>
      <c r="G47" s="31" t="s">
        <v>89</v>
      </c>
      <c r="H47" s="37">
        <f t="shared" si="1"/>
        <v>6</v>
      </c>
      <c r="I47" s="82">
        <v>106.9</v>
      </c>
      <c r="J47" s="53" t="s">
        <v>263</v>
      </c>
      <c r="K47" s="38"/>
      <c r="L47" s="32"/>
    </row>
    <row r="48" spans="1:12" ht="13.2" x14ac:dyDescent="0.2">
      <c r="A48" s="174">
        <v>44</v>
      </c>
      <c r="B48" s="74" t="s">
        <v>44</v>
      </c>
      <c r="C48" s="75"/>
      <c r="D48" s="65"/>
      <c r="E48" s="71"/>
      <c r="F48" s="70" t="s">
        <v>51</v>
      </c>
      <c r="G48" s="65" t="s">
        <v>89</v>
      </c>
      <c r="H48" s="66">
        <f t="shared" si="1"/>
        <v>3.5</v>
      </c>
      <c r="I48" s="83">
        <v>110.4</v>
      </c>
      <c r="J48" s="67" t="s">
        <v>91</v>
      </c>
      <c r="K48" s="101"/>
      <c r="L48" s="32"/>
    </row>
    <row r="49" spans="1:14" ht="32.4" x14ac:dyDescent="0.2">
      <c r="A49" s="174">
        <v>45</v>
      </c>
      <c r="B49" s="74" t="s">
        <v>12</v>
      </c>
      <c r="C49" s="75"/>
      <c r="D49" s="65"/>
      <c r="E49" s="71"/>
      <c r="F49" s="70" t="s">
        <v>14</v>
      </c>
      <c r="G49" s="65" t="s">
        <v>92</v>
      </c>
      <c r="H49" s="66">
        <f t="shared" si="1"/>
        <v>9.9999999999994316E-2</v>
      </c>
      <c r="I49" s="83">
        <v>110.5</v>
      </c>
      <c r="J49" s="67" t="s">
        <v>218</v>
      </c>
      <c r="K49" s="101"/>
      <c r="L49" s="32"/>
    </row>
    <row r="50" spans="1:14" ht="13.2" x14ac:dyDescent="0.2">
      <c r="A50" s="174">
        <v>46</v>
      </c>
      <c r="B50" s="74" t="s">
        <v>45</v>
      </c>
      <c r="C50" s="75" t="s">
        <v>18</v>
      </c>
      <c r="D50" s="65" t="s">
        <v>94</v>
      </c>
      <c r="E50" s="71"/>
      <c r="F50" s="70" t="s">
        <v>14</v>
      </c>
      <c r="G50" s="65" t="s">
        <v>93</v>
      </c>
      <c r="H50" s="66">
        <f t="shared" si="1"/>
        <v>8.9000000000000057</v>
      </c>
      <c r="I50" s="83">
        <v>119.4</v>
      </c>
      <c r="J50" s="104" t="s">
        <v>241</v>
      </c>
      <c r="K50" s="101"/>
      <c r="L50" s="32"/>
    </row>
    <row r="51" spans="1:14" ht="13.2" x14ac:dyDescent="0.2">
      <c r="A51" s="174">
        <v>47</v>
      </c>
      <c r="B51" s="74" t="s">
        <v>12</v>
      </c>
      <c r="C51" s="75" t="s">
        <v>18</v>
      </c>
      <c r="D51" s="65"/>
      <c r="E51" s="71"/>
      <c r="F51" s="65" t="s">
        <v>14</v>
      </c>
      <c r="G51" s="70" t="s">
        <v>92</v>
      </c>
      <c r="H51" s="66">
        <f t="shared" si="1"/>
        <v>6.0999999999999943</v>
      </c>
      <c r="I51" s="83">
        <v>125.5</v>
      </c>
      <c r="J51" s="67" t="s">
        <v>127</v>
      </c>
      <c r="K51" s="101"/>
      <c r="L51" s="40"/>
    </row>
    <row r="52" spans="1:14" ht="13.2" x14ac:dyDescent="0.2">
      <c r="A52" s="174">
        <v>48</v>
      </c>
      <c r="B52" s="74" t="s">
        <v>12</v>
      </c>
      <c r="C52" s="75" t="s">
        <v>18</v>
      </c>
      <c r="D52" s="65" t="s">
        <v>245</v>
      </c>
      <c r="E52" s="71"/>
      <c r="F52" s="65" t="s">
        <v>15</v>
      </c>
      <c r="G52" s="77" t="s">
        <v>138</v>
      </c>
      <c r="H52" s="66">
        <f t="shared" si="1"/>
        <v>8.8000000000000114</v>
      </c>
      <c r="I52" s="83">
        <v>134.30000000000001</v>
      </c>
      <c r="J52" s="104" t="s">
        <v>247</v>
      </c>
      <c r="K52" s="101"/>
      <c r="L52" s="40"/>
    </row>
    <row r="53" spans="1:14" ht="13.2" x14ac:dyDescent="0.2">
      <c r="A53" s="174">
        <v>49</v>
      </c>
      <c r="B53" s="74" t="s">
        <v>114</v>
      </c>
      <c r="C53" s="75" t="s">
        <v>18</v>
      </c>
      <c r="D53" s="70" t="s">
        <v>96</v>
      </c>
      <c r="E53" s="128"/>
      <c r="F53" s="70" t="s">
        <v>15</v>
      </c>
      <c r="G53" s="77" t="s">
        <v>95</v>
      </c>
      <c r="H53" s="66">
        <f t="shared" si="1"/>
        <v>0.69999999999998863</v>
      </c>
      <c r="I53" s="84">
        <v>135</v>
      </c>
      <c r="J53" s="105" t="s">
        <v>97</v>
      </c>
      <c r="K53" s="101"/>
      <c r="L53" s="40"/>
    </row>
    <row r="54" spans="1:14" ht="13.2" x14ac:dyDescent="0.2">
      <c r="A54" s="174">
        <v>50</v>
      </c>
      <c r="B54" s="106" t="s">
        <v>45</v>
      </c>
      <c r="C54" s="75"/>
      <c r="D54" s="70"/>
      <c r="E54" s="18" t="s">
        <v>24</v>
      </c>
      <c r="F54" s="70" t="s">
        <v>14</v>
      </c>
      <c r="G54" s="77" t="s">
        <v>98</v>
      </c>
      <c r="H54" s="66">
        <f>I54-I53</f>
        <v>1.9000000000000057</v>
      </c>
      <c r="I54" s="84">
        <v>136.9</v>
      </c>
      <c r="J54" s="73" t="s">
        <v>130</v>
      </c>
      <c r="K54" s="101"/>
      <c r="L54" s="40"/>
    </row>
    <row r="55" spans="1:14" ht="21.6" x14ac:dyDescent="0.2">
      <c r="A55" s="174">
        <v>51</v>
      </c>
      <c r="B55" s="139" t="s">
        <v>45</v>
      </c>
      <c r="C55" s="75"/>
      <c r="D55" s="70"/>
      <c r="E55" s="71"/>
      <c r="F55" s="70" t="s">
        <v>14</v>
      </c>
      <c r="G55" s="140" t="s">
        <v>16</v>
      </c>
      <c r="H55" s="66">
        <f t="shared" si="1"/>
        <v>10.099999999999994</v>
      </c>
      <c r="I55" s="84">
        <v>147</v>
      </c>
      <c r="J55" s="105" t="s">
        <v>248</v>
      </c>
      <c r="K55" s="101"/>
      <c r="L55" s="40"/>
    </row>
    <row r="56" spans="1:14" ht="13.2" x14ac:dyDescent="0.2">
      <c r="A56" s="174">
        <v>52</v>
      </c>
      <c r="B56" s="232" t="s">
        <v>26</v>
      </c>
      <c r="C56" s="107"/>
      <c r="D56" s="108"/>
      <c r="E56" s="18" t="s">
        <v>24</v>
      </c>
      <c r="F56" s="110" t="s">
        <v>15</v>
      </c>
      <c r="G56" s="110" t="s">
        <v>99</v>
      </c>
      <c r="H56" s="138">
        <f t="shared" si="1"/>
        <v>0.30000000000001137</v>
      </c>
      <c r="I56" s="193">
        <v>147.30000000000001</v>
      </c>
      <c r="J56" s="111" t="s">
        <v>128</v>
      </c>
      <c r="K56" s="126"/>
      <c r="L56" s="40"/>
    </row>
    <row r="57" spans="1:14" ht="13.2" x14ac:dyDescent="0.2">
      <c r="A57" s="174">
        <v>53</v>
      </c>
      <c r="B57" s="74" t="s">
        <v>26</v>
      </c>
      <c r="C57" s="75" t="s">
        <v>18</v>
      </c>
      <c r="D57" s="70" t="s">
        <v>100</v>
      </c>
      <c r="E57" s="71"/>
      <c r="F57" s="70" t="s">
        <v>15</v>
      </c>
      <c r="G57" s="70" t="s">
        <v>101</v>
      </c>
      <c r="H57" s="66">
        <f t="shared" si="1"/>
        <v>52.599999999999994</v>
      </c>
      <c r="I57" s="84">
        <v>199.9</v>
      </c>
      <c r="J57" s="73" t="s">
        <v>102</v>
      </c>
      <c r="K57" s="101"/>
      <c r="L57" s="40"/>
    </row>
    <row r="58" spans="1:14" ht="13.95" customHeight="1" x14ac:dyDescent="0.2">
      <c r="A58" s="174">
        <v>54</v>
      </c>
      <c r="B58" s="74" t="s">
        <v>12</v>
      </c>
      <c r="C58" s="75" t="s">
        <v>18</v>
      </c>
      <c r="D58" s="70" t="s">
        <v>103</v>
      </c>
      <c r="E58" s="71"/>
      <c r="F58" s="70" t="s">
        <v>14</v>
      </c>
      <c r="G58" s="70" t="s">
        <v>16</v>
      </c>
      <c r="H58" s="66">
        <f t="shared" si="1"/>
        <v>6.2999999999999829</v>
      </c>
      <c r="I58" s="84">
        <v>206.2</v>
      </c>
      <c r="J58" s="105" t="s">
        <v>107</v>
      </c>
      <c r="K58" s="101"/>
      <c r="L58" s="40"/>
    </row>
    <row r="59" spans="1:14" ht="13.2" x14ac:dyDescent="0.2">
      <c r="A59" s="174">
        <v>55</v>
      </c>
      <c r="B59" s="74" t="s">
        <v>12</v>
      </c>
      <c r="C59" s="75" t="s">
        <v>18</v>
      </c>
      <c r="D59" s="70"/>
      <c r="E59" s="71"/>
      <c r="F59" s="65" t="s">
        <v>15</v>
      </c>
      <c r="G59" s="70" t="s">
        <v>16</v>
      </c>
      <c r="H59" s="66">
        <f t="shared" si="1"/>
        <v>0.30000000000001137</v>
      </c>
      <c r="I59" s="84">
        <v>206.5</v>
      </c>
      <c r="J59" s="105" t="s">
        <v>105</v>
      </c>
      <c r="K59" s="101"/>
      <c r="L59" s="40"/>
    </row>
    <row r="60" spans="1:14" ht="46.2" customHeight="1" x14ac:dyDescent="0.2">
      <c r="A60" s="173">
        <v>56</v>
      </c>
      <c r="B60" s="42" t="s">
        <v>25</v>
      </c>
      <c r="C60" s="43"/>
      <c r="D60" s="169" t="s">
        <v>104</v>
      </c>
      <c r="E60" s="44"/>
      <c r="F60" s="200" t="s">
        <v>275</v>
      </c>
      <c r="G60" s="170" t="s">
        <v>16</v>
      </c>
      <c r="H60" s="37">
        <f t="shared" si="1"/>
        <v>0.19999999999998863</v>
      </c>
      <c r="I60" s="85">
        <v>206.7</v>
      </c>
      <c r="J60" s="45" t="s">
        <v>299</v>
      </c>
      <c r="K60" s="46">
        <f>I60</f>
        <v>206.7</v>
      </c>
      <c r="L60" s="41"/>
    </row>
    <row r="61" spans="1:14" ht="13.2" x14ac:dyDescent="0.2">
      <c r="A61" s="174">
        <v>57</v>
      </c>
      <c r="B61" s="74" t="s">
        <v>12</v>
      </c>
      <c r="C61" s="75" t="s">
        <v>18</v>
      </c>
      <c r="D61" s="70"/>
      <c r="E61" s="71"/>
      <c r="F61" s="65" t="s">
        <v>14</v>
      </c>
      <c r="G61" s="70" t="s">
        <v>16</v>
      </c>
      <c r="H61" s="66">
        <f t="shared" si="1"/>
        <v>0.30000000000001137</v>
      </c>
      <c r="I61" s="84">
        <v>207</v>
      </c>
      <c r="J61" s="105" t="s">
        <v>106</v>
      </c>
      <c r="K61" s="117"/>
      <c r="L61" s="41"/>
      <c r="N61" s="156"/>
    </row>
    <row r="62" spans="1:14" ht="13.2" x14ac:dyDescent="0.2">
      <c r="A62" s="175">
        <v>58</v>
      </c>
      <c r="B62" s="74" t="s">
        <v>12</v>
      </c>
      <c r="C62" s="75" t="s">
        <v>18</v>
      </c>
      <c r="D62" s="70" t="s">
        <v>103</v>
      </c>
      <c r="E62" s="71"/>
      <c r="F62" s="70" t="s">
        <v>15</v>
      </c>
      <c r="G62" s="70" t="s">
        <v>101</v>
      </c>
      <c r="H62" s="66">
        <f t="shared" si="1"/>
        <v>0.30000000000001137</v>
      </c>
      <c r="I62" s="84">
        <v>207.3</v>
      </c>
      <c r="J62" s="116" t="s">
        <v>108</v>
      </c>
      <c r="K62" s="129"/>
      <c r="L62" s="41"/>
      <c r="N62" s="156"/>
    </row>
    <row r="63" spans="1:14" ht="13.2" x14ac:dyDescent="0.2">
      <c r="A63" s="174">
        <v>59</v>
      </c>
      <c r="B63" s="74" t="s">
        <v>44</v>
      </c>
      <c r="C63" s="75" t="s">
        <v>18</v>
      </c>
      <c r="D63" s="70" t="s">
        <v>100</v>
      </c>
      <c r="E63" s="71"/>
      <c r="F63" s="70" t="s">
        <v>109</v>
      </c>
      <c r="G63" s="70" t="s">
        <v>133</v>
      </c>
      <c r="H63" s="66">
        <f t="shared" si="1"/>
        <v>6.1999999999999886</v>
      </c>
      <c r="I63" s="84">
        <v>213.5</v>
      </c>
      <c r="J63" s="118" t="s">
        <v>129</v>
      </c>
      <c r="K63" s="117"/>
      <c r="L63" s="40"/>
      <c r="N63" s="156"/>
    </row>
    <row r="64" spans="1:14" ht="21.6" x14ac:dyDescent="0.2">
      <c r="A64" s="175">
        <v>60</v>
      </c>
      <c r="B64" s="74" t="s">
        <v>114</v>
      </c>
      <c r="C64" s="75" t="s">
        <v>18</v>
      </c>
      <c r="D64" s="77" t="s">
        <v>131</v>
      </c>
      <c r="E64" s="71"/>
      <c r="F64" s="70" t="s">
        <v>14</v>
      </c>
      <c r="G64" s="77" t="s">
        <v>132</v>
      </c>
      <c r="H64" s="66">
        <f t="shared" si="1"/>
        <v>62.399999999999977</v>
      </c>
      <c r="I64" s="84">
        <v>275.89999999999998</v>
      </c>
      <c r="J64" s="116" t="s">
        <v>139</v>
      </c>
      <c r="K64" s="143"/>
      <c r="L64" s="40"/>
      <c r="N64" s="156"/>
    </row>
    <row r="65" spans="1:14" ht="13.2" x14ac:dyDescent="0.2">
      <c r="A65" s="174">
        <v>61</v>
      </c>
      <c r="B65" s="112" t="s">
        <v>26</v>
      </c>
      <c r="C65" s="113" t="s">
        <v>18</v>
      </c>
      <c r="D65" s="115" t="s">
        <v>134</v>
      </c>
      <c r="E65" s="141"/>
      <c r="F65" s="115" t="s">
        <v>15</v>
      </c>
      <c r="G65" s="115" t="s">
        <v>95</v>
      </c>
      <c r="H65" s="66">
        <f t="shared" si="1"/>
        <v>0.20000000000004547</v>
      </c>
      <c r="I65" s="84">
        <v>276.10000000000002</v>
      </c>
      <c r="J65" s="144" t="s">
        <v>140</v>
      </c>
      <c r="K65" s="142"/>
      <c r="N65" s="156"/>
    </row>
    <row r="66" spans="1:14" ht="21.6" x14ac:dyDescent="0.2">
      <c r="A66" s="175">
        <v>62</v>
      </c>
      <c r="B66" s="74" t="s">
        <v>114</v>
      </c>
      <c r="C66" s="113" t="s">
        <v>18</v>
      </c>
      <c r="D66" s="114" t="s">
        <v>96</v>
      </c>
      <c r="E66" s="128"/>
      <c r="F66" s="114" t="s">
        <v>14</v>
      </c>
      <c r="G66" s="115" t="s">
        <v>138</v>
      </c>
      <c r="H66" s="66">
        <f t="shared" si="1"/>
        <v>1.8999999999999773</v>
      </c>
      <c r="I66" s="84">
        <v>278</v>
      </c>
      <c r="J66" s="116" t="s">
        <v>249</v>
      </c>
      <c r="K66" s="117"/>
      <c r="N66" s="156"/>
    </row>
    <row r="67" spans="1:14" ht="13.2" x14ac:dyDescent="0.2">
      <c r="A67" s="174">
        <v>63</v>
      </c>
      <c r="B67" s="112" t="s">
        <v>44</v>
      </c>
      <c r="C67" s="113"/>
      <c r="D67" s="114"/>
      <c r="E67" s="18" t="s">
        <v>24</v>
      </c>
      <c r="F67" s="114" t="s">
        <v>86</v>
      </c>
      <c r="G67" s="115" t="s">
        <v>138</v>
      </c>
      <c r="H67" s="66">
        <f t="shared" si="1"/>
        <v>0.69999999999998863</v>
      </c>
      <c r="I67" s="84">
        <v>278.7</v>
      </c>
      <c r="J67" s="118" t="s">
        <v>144</v>
      </c>
      <c r="K67" s="117"/>
      <c r="L67" s="40"/>
      <c r="N67" s="156"/>
    </row>
    <row r="68" spans="1:14" ht="21.6" x14ac:dyDescent="0.2">
      <c r="A68" s="175">
        <v>64</v>
      </c>
      <c r="B68" s="112" t="s">
        <v>12</v>
      </c>
      <c r="C68" s="113"/>
      <c r="D68" s="114"/>
      <c r="E68" s="18" t="s">
        <v>24</v>
      </c>
      <c r="F68" s="119" t="s">
        <v>14</v>
      </c>
      <c r="G68" s="115" t="s">
        <v>93</v>
      </c>
      <c r="H68" s="66">
        <f t="shared" si="1"/>
        <v>0.10000000000002274</v>
      </c>
      <c r="I68" s="84">
        <v>278.8</v>
      </c>
      <c r="J68" s="120" t="s">
        <v>250</v>
      </c>
      <c r="K68" s="117"/>
      <c r="L68" s="40"/>
      <c r="N68" s="156"/>
    </row>
    <row r="69" spans="1:14" ht="13.2" x14ac:dyDescent="0.2">
      <c r="A69" s="174">
        <v>65</v>
      </c>
      <c r="B69" s="157" t="s">
        <v>26</v>
      </c>
      <c r="C69" s="121"/>
      <c r="D69" s="150"/>
      <c r="E69" s="128"/>
      <c r="F69" s="122" t="s">
        <v>15</v>
      </c>
      <c r="G69" s="123" t="s">
        <v>95</v>
      </c>
      <c r="H69" s="66">
        <f t="shared" si="1"/>
        <v>3.3000000000000114</v>
      </c>
      <c r="I69" s="84">
        <v>282.10000000000002</v>
      </c>
      <c r="J69" s="130" t="s">
        <v>146</v>
      </c>
      <c r="K69" s="124"/>
      <c r="L69" s="40"/>
      <c r="N69" s="156"/>
    </row>
    <row r="70" spans="1:14" ht="13.2" x14ac:dyDescent="0.2">
      <c r="A70" s="175">
        <v>66</v>
      </c>
      <c r="B70" s="74" t="s">
        <v>44</v>
      </c>
      <c r="C70" s="75"/>
      <c r="D70" s="65"/>
      <c r="E70" s="71"/>
      <c r="F70" s="65" t="s">
        <v>109</v>
      </c>
      <c r="G70" s="65" t="s">
        <v>93</v>
      </c>
      <c r="H70" s="66">
        <f t="shared" si="1"/>
        <v>9.9999999999965894E-2</v>
      </c>
      <c r="I70" s="84">
        <v>282.2</v>
      </c>
      <c r="J70" s="131" t="s">
        <v>217</v>
      </c>
      <c r="K70" s="101"/>
      <c r="L70" s="40"/>
      <c r="N70" s="156"/>
    </row>
    <row r="71" spans="1:14" ht="13.2" x14ac:dyDescent="0.2">
      <c r="A71" s="174">
        <v>67</v>
      </c>
      <c r="B71" s="106" t="s">
        <v>26</v>
      </c>
      <c r="C71" s="107"/>
      <c r="D71" s="108"/>
      <c r="E71" s="109"/>
      <c r="F71" s="125" t="s">
        <v>15</v>
      </c>
      <c r="G71" s="125" t="s">
        <v>93</v>
      </c>
      <c r="H71" s="66">
        <f t="shared" si="1"/>
        <v>5.5</v>
      </c>
      <c r="I71" s="193">
        <v>287.7</v>
      </c>
      <c r="J71" s="158" t="s">
        <v>216</v>
      </c>
      <c r="K71" s="126"/>
      <c r="L71" s="40"/>
      <c r="N71" s="156"/>
    </row>
    <row r="72" spans="1:14" ht="13.2" x14ac:dyDescent="0.2">
      <c r="A72" s="175">
        <v>68</v>
      </c>
      <c r="B72" s="74" t="s">
        <v>12</v>
      </c>
      <c r="C72" s="75" t="s">
        <v>18</v>
      </c>
      <c r="D72" s="70" t="s">
        <v>94</v>
      </c>
      <c r="E72" s="71"/>
      <c r="F72" s="65" t="s">
        <v>15</v>
      </c>
      <c r="G72" s="65" t="s">
        <v>92</v>
      </c>
      <c r="H72" s="66">
        <f t="shared" si="1"/>
        <v>5.6999999999999886</v>
      </c>
      <c r="I72" s="84">
        <v>293.39999999999998</v>
      </c>
      <c r="J72" s="127" t="s">
        <v>149</v>
      </c>
      <c r="K72" s="101"/>
      <c r="L72" s="40"/>
      <c r="N72" s="156"/>
    </row>
    <row r="73" spans="1:14" ht="13.2" x14ac:dyDescent="0.2">
      <c r="A73" s="174">
        <v>69</v>
      </c>
      <c r="B73" s="74" t="s">
        <v>12</v>
      </c>
      <c r="C73" s="75" t="s">
        <v>18</v>
      </c>
      <c r="D73" s="70"/>
      <c r="E73" s="71"/>
      <c r="F73" s="65" t="s">
        <v>14</v>
      </c>
      <c r="G73" s="65" t="s">
        <v>16</v>
      </c>
      <c r="H73" s="66">
        <f t="shared" si="1"/>
        <v>1.1000000000000227</v>
      </c>
      <c r="I73" s="84">
        <v>294.5</v>
      </c>
      <c r="J73" s="158" t="s">
        <v>150</v>
      </c>
      <c r="K73" s="101"/>
      <c r="L73" s="40"/>
      <c r="N73" s="156"/>
    </row>
    <row r="74" spans="1:14" ht="13.2" x14ac:dyDescent="0.2">
      <c r="A74" s="175">
        <v>70</v>
      </c>
      <c r="B74" s="74" t="s">
        <v>12</v>
      </c>
      <c r="C74" s="75"/>
      <c r="D74" s="70"/>
      <c r="E74" s="18" t="s">
        <v>24</v>
      </c>
      <c r="F74" s="65" t="s">
        <v>15</v>
      </c>
      <c r="G74" s="65" t="s">
        <v>151</v>
      </c>
      <c r="H74" s="66">
        <f t="shared" si="1"/>
        <v>0.19999999999998863</v>
      </c>
      <c r="I74" s="84">
        <v>294.7</v>
      </c>
      <c r="J74" s="127" t="s">
        <v>152</v>
      </c>
      <c r="K74" s="101"/>
      <c r="L74" s="40"/>
      <c r="N74" s="156"/>
    </row>
    <row r="75" spans="1:14" ht="13.2" x14ac:dyDescent="0.2">
      <c r="A75" s="174">
        <v>71</v>
      </c>
      <c r="B75" s="74" t="s">
        <v>12</v>
      </c>
      <c r="C75" s="75" t="s">
        <v>18</v>
      </c>
      <c r="D75" s="70"/>
      <c r="E75" s="71"/>
      <c r="F75" s="65" t="s">
        <v>14</v>
      </c>
      <c r="G75" s="65" t="s">
        <v>92</v>
      </c>
      <c r="H75" s="66">
        <f t="shared" si="1"/>
        <v>11.699999999999989</v>
      </c>
      <c r="I75" s="84">
        <v>306.39999999999998</v>
      </c>
      <c r="J75" s="127" t="s">
        <v>215</v>
      </c>
      <c r="K75" s="101"/>
      <c r="L75" s="40"/>
      <c r="N75" s="156"/>
    </row>
    <row r="76" spans="1:14" ht="13.2" x14ac:dyDescent="0.2">
      <c r="A76" s="175">
        <v>72</v>
      </c>
      <c r="B76" s="74" t="s">
        <v>12</v>
      </c>
      <c r="C76" s="75" t="s">
        <v>18</v>
      </c>
      <c r="D76" s="70" t="s">
        <v>153</v>
      </c>
      <c r="E76" s="71"/>
      <c r="F76" s="65" t="s">
        <v>15</v>
      </c>
      <c r="G76" s="65" t="s">
        <v>16</v>
      </c>
      <c r="H76" s="66">
        <f t="shared" si="1"/>
        <v>1.1000000000000227</v>
      </c>
      <c r="I76" s="84">
        <v>307.5</v>
      </c>
      <c r="J76" s="158"/>
      <c r="K76" s="101"/>
      <c r="L76" s="40"/>
      <c r="N76" s="156"/>
    </row>
    <row r="77" spans="1:14" ht="13.2" x14ac:dyDescent="0.2">
      <c r="A77" s="174">
        <v>73</v>
      </c>
      <c r="B77" s="76" t="s">
        <v>26</v>
      </c>
      <c r="C77" s="75"/>
      <c r="D77" s="70"/>
      <c r="E77" s="71"/>
      <c r="F77" s="70" t="s">
        <v>14</v>
      </c>
      <c r="G77" s="70" t="s">
        <v>89</v>
      </c>
      <c r="H77" s="66">
        <f t="shared" si="1"/>
        <v>0.10000000000002274</v>
      </c>
      <c r="I77" s="84">
        <v>307.60000000000002</v>
      </c>
      <c r="J77" s="72"/>
      <c r="K77" s="101"/>
      <c r="L77" s="40"/>
      <c r="N77" s="156"/>
    </row>
    <row r="78" spans="1:14" ht="43.8" thickBot="1" x14ac:dyDescent="0.25">
      <c r="A78" s="185">
        <v>74</v>
      </c>
      <c r="B78" s="186" t="s">
        <v>12</v>
      </c>
      <c r="C78" s="187" t="s">
        <v>18</v>
      </c>
      <c r="D78" s="162" t="s">
        <v>219</v>
      </c>
      <c r="E78" s="188"/>
      <c r="F78" s="189" t="s">
        <v>14</v>
      </c>
      <c r="G78" s="189" t="s">
        <v>156</v>
      </c>
      <c r="H78" s="165">
        <f t="shared" si="1"/>
        <v>2.2999999999999545</v>
      </c>
      <c r="I78" s="166">
        <v>309.89999999999998</v>
      </c>
      <c r="J78" s="190" t="s">
        <v>262</v>
      </c>
      <c r="K78" s="191"/>
      <c r="L78" s="40"/>
      <c r="N78" s="156"/>
    </row>
    <row r="79" spans="1:14" s="5" customFormat="1" ht="13.2" x14ac:dyDescent="0.2">
      <c r="A79" s="1" t="s">
        <v>223</v>
      </c>
      <c r="B79" s="1"/>
      <c r="C79" s="1"/>
      <c r="D79" s="2"/>
      <c r="E79" s="92" t="s">
        <v>224</v>
      </c>
      <c r="F79" s="92"/>
      <c r="G79" s="92"/>
      <c r="H79" s="93"/>
      <c r="I79" s="94"/>
      <c r="J79" s="2"/>
      <c r="K79" s="206"/>
    </row>
    <row r="80" spans="1:14" s="5" customFormat="1" ht="13.8" thickBot="1" x14ac:dyDescent="0.25">
      <c r="A80" s="204"/>
      <c r="B80" s="2"/>
      <c r="C80" s="2"/>
      <c r="D80" s="2"/>
      <c r="E80" s="6" t="s">
        <v>41</v>
      </c>
      <c r="F80" s="2" t="s">
        <v>42</v>
      </c>
      <c r="G80" s="2"/>
      <c r="H80" s="3"/>
      <c r="I80" s="78"/>
      <c r="J80" s="2"/>
      <c r="K80" s="206" t="s">
        <v>53</v>
      </c>
    </row>
    <row r="81" spans="1:14" ht="14.25" customHeight="1" x14ac:dyDescent="0.2">
      <c r="A81" s="216"/>
      <c r="B81" s="218" t="s">
        <v>0</v>
      </c>
      <c r="C81" s="218" t="s">
        <v>1</v>
      </c>
      <c r="D81" s="220" t="s">
        <v>2</v>
      </c>
      <c r="E81" s="222" t="s">
        <v>3</v>
      </c>
      <c r="F81" s="214" t="s">
        <v>4</v>
      </c>
      <c r="G81" s="215"/>
      <c r="H81" s="208" t="s">
        <v>5</v>
      </c>
      <c r="I81" s="209"/>
      <c r="J81" s="210" t="s">
        <v>6</v>
      </c>
      <c r="K81" s="212" t="s">
        <v>7</v>
      </c>
    </row>
    <row r="82" spans="1:14" ht="21.75" customHeight="1" thickBot="1" x14ac:dyDescent="0.25">
      <c r="A82" s="217"/>
      <c r="B82" s="219"/>
      <c r="C82" s="219"/>
      <c r="D82" s="221"/>
      <c r="E82" s="223"/>
      <c r="F82" s="8" t="s">
        <v>8</v>
      </c>
      <c r="G82" s="8" t="s">
        <v>9</v>
      </c>
      <c r="H82" s="9" t="s">
        <v>10</v>
      </c>
      <c r="I82" s="79" t="s">
        <v>11</v>
      </c>
      <c r="J82" s="211"/>
      <c r="K82" s="213"/>
    </row>
    <row r="83" spans="1:14" s="183" customFormat="1" ht="13.8" thickTop="1" x14ac:dyDescent="0.2">
      <c r="A83" s="177">
        <v>75</v>
      </c>
      <c r="B83" s="145" t="s">
        <v>44</v>
      </c>
      <c r="C83" s="146"/>
      <c r="D83" s="147"/>
      <c r="E83" s="128"/>
      <c r="F83" s="147" t="s">
        <v>86</v>
      </c>
      <c r="G83" s="148" t="s">
        <v>16</v>
      </c>
      <c r="H83" s="66">
        <f>I83-I78</f>
        <v>5.1000000000000227</v>
      </c>
      <c r="I83" s="84">
        <v>315</v>
      </c>
      <c r="J83" s="73" t="s">
        <v>155</v>
      </c>
      <c r="K83" s="149"/>
      <c r="L83" s="182"/>
      <c r="N83" s="184"/>
    </row>
    <row r="84" spans="1:14" s="152" customFormat="1" ht="13.2" x14ac:dyDescent="0.2">
      <c r="A84" s="178">
        <v>76</v>
      </c>
      <c r="B84" s="106" t="s">
        <v>26</v>
      </c>
      <c r="C84" s="107"/>
      <c r="D84" s="108"/>
      <c r="E84" s="141"/>
      <c r="F84" s="108" t="s">
        <v>14</v>
      </c>
      <c r="G84" s="108" t="s">
        <v>158</v>
      </c>
      <c r="H84" s="138">
        <f t="shared" si="1"/>
        <v>0.89999999999997726</v>
      </c>
      <c r="I84" s="193">
        <v>315.89999999999998</v>
      </c>
      <c r="J84" s="67" t="s">
        <v>157</v>
      </c>
      <c r="K84" s="126"/>
      <c r="L84" s="151"/>
      <c r="N84" s="156"/>
    </row>
    <row r="85" spans="1:14" s="152" customFormat="1" ht="13.2" x14ac:dyDescent="0.2">
      <c r="A85" s="177">
        <v>77</v>
      </c>
      <c r="B85" s="74" t="s">
        <v>26</v>
      </c>
      <c r="C85" s="75"/>
      <c r="D85" s="70"/>
      <c r="E85" s="128"/>
      <c r="F85" s="70" t="s">
        <v>15</v>
      </c>
      <c r="G85" s="70" t="s">
        <v>16</v>
      </c>
      <c r="H85" s="66">
        <f t="shared" si="1"/>
        <v>3.4000000000000341</v>
      </c>
      <c r="I85" s="84">
        <v>319.3</v>
      </c>
      <c r="J85" s="73" t="s">
        <v>159</v>
      </c>
      <c r="K85" s="101"/>
      <c r="L85" s="151"/>
      <c r="N85" s="156"/>
    </row>
    <row r="86" spans="1:14" s="152" customFormat="1" ht="13.2" x14ac:dyDescent="0.2">
      <c r="A86" s="178">
        <v>78</v>
      </c>
      <c r="B86" s="74" t="s">
        <v>12</v>
      </c>
      <c r="C86" s="75"/>
      <c r="D86" s="70"/>
      <c r="E86" s="128"/>
      <c r="F86" s="70" t="s">
        <v>14</v>
      </c>
      <c r="G86" s="70" t="s">
        <v>16</v>
      </c>
      <c r="H86" s="66">
        <f t="shared" si="1"/>
        <v>0.5</v>
      </c>
      <c r="I86" s="84">
        <v>319.8</v>
      </c>
      <c r="J86" s="73" t="s">
        <v>160</v>
      </c>
      <c r="K86" s="101"/>
      <c r="L86" s="151"/>
      <c r="N86" s="156"/>
    </row>
    <row r="87" spans="1:14" s="152" customFormat="1" ht="13.2" x14ac:dyDescent="0.2">
      <c r="A87" s="177">
        <v>79</v>
      </c>
      <c r="B87" s="74" t="s">
        <v>12</v>
      </c>
      <c r="C87" s="75" t="s">
        <v>18</v>
      </c>
      <c r="D87" s="70"/>
      <c r="E87" s="128"/>
      <c r="F87" s="70" t="s">
        <v>14</v>
      </c>
      <c r="G87" s="70" t="s">
        <v>84</v>
      </c>
      <c r="H87" s="66">
        <f t="shared" si="1"/>
        <v>3.0999999999999659</v>
      </c>
      <c r="I87" s="84">
        <v>322.89999999999998</v>
      </c>
      <c r="J87" s="73" t="s">
        <v>251</v>
      </c>
      <c r="K87" s="101"/>
      <c r="L87" s="151"/>
      <c r="N87" s="156"/>
    </row>
    <row r="88" spans="1:14" s="152" customFormat="1" ht="13.2" x14ac:dyDescent="0.2">
      <c r="A88" s="178">
        <v>80</v>
      </c>
      <c r="B88" s="74" t="s">
        <v>12</v>
      </c>
      <c r="C88" s="75" t="s">
        <v>18</v>
      </c>
      <c r="D88" s="70" t="s">
        <v>83</v>
      </c>
      <c r="E88" s="128"/>
      <c r="F88" s="70" t="s">
        <v>15</v>
      </c>
      <c r="G88" s="70" t="s">
        <v>16</v>
      </c>
      <c r="H88" s="66">
        <f t="shared" si="1"/>
        <v>0.20000000000004547</v>
      </c>
      <c r="I88" s="84">
        <v>323.10000000000002</v>
      </c>
      <c r="J88" s="73" t="s">
        <v>252</v>
      </c>
      <c r="K88" s="101"/>
      <c r="L88" s="151"/>
      <c r="N88" s="156"/>
    </row>
    <row r="89" spans="1:14" s="152" customFormat="1" ht="13.2" x14ac:dyDescent="0.2">
      <c r="A89" s="177">
        <v>81</v>
      </c>
      <c r="B89" s="231" t="s">
        <v>12</v>
      </c>
      <c r="C89" s="75" t="s">
        <v>18</v>
      </c>
      <c r="D89" s="70" t="s">
        <v>81</v>
      </c>
      <c r="E89" s="128"/>
      <c r="F89" s="70" t="s">
        <v>15</v>
      </c>
      <c r="G89" s="70" t="s">
        <v>78</v>
      </c>
      <c r="H89" s="66">
        <f t="shared" si="1"/>
        <v>3</v>
      </c>
      <c r="I89" s="84">
        <v>326.10000000000002</v>
      </c>
      <c r="J89" s="73"/>
      <c r="K89" s="101"/>
      <c r="L89" s="151"/>
      <c r="N89" s="156"/>
    </row>
    <row r="90" spans="1:14" s="152" customFormat="1" ht="13.2" x14ac:dyDescent="0.2">
      <c r="A90" s="178">
        <v>82</v>
      </c>
      <c r="B90" s="74" t="s">
        <v>294</v>
      </c>
      <c r="C90" s="75" t="s">
        <v>18</v>
      </c>
      <c r="D90" s="70" t="s">
        <v>77</v>
      </c>
      <c r="E90" s="128"/>
      <c r="F90" s="70" t="s">
        <v>15</v>
      </c>
      <c r="G90" s="207" t="s">
        <v>74</v>
      </c>
      <c r="H90" s="66">
        <f t="shared" si="1"/>
        <v>1.3999999999999773</v>
      </c>
      <c r="I90" s="84">
        <v>327.5</v>
      </c>
      <c r="J90" s="73" t="s">
        <v>253</v>
      </c>
      <c r="K90" s="101"/>
      <c r="L90" s="151"/>
      <c r="N90" s="156"/>
    </row>
    <row r="91" spans="1:14" s="152" customFormat="1" ht="21.6" x14ac:dyDescent="0.2">
      <c r="A91" s="177">
        <v>83</v>
      </c>
      <c r="B91" s="74" t="s">
        <v>12</v>
      </c>
      <c r="C91" s="75" t="s">
        <v>18</v>
      </c>
      <c r="D91" s="70" t="s">
        <v>75</v>
      </c>
      <c r="E91" s="128"/>
      <c r="F91" s="70" t="s">
        <v>14</v>
      </c>
      <c r="G91" s="207" t="s">
        <v>74</v>
      </c>
      <c r="H91" s="66">
        <f t="shared" ref="H91:H119" si="2">I91-I90</f>
        <v>0.19999999999998863</v>
      </c>
      <c r="I91" s="84">
        <v>327.7</v>
      </c>
      <c r="J91" s="105" t="s">
        <v>254</v>
      </c>
      <c r="K91" s="101"/>
      <c r="L91" s="151"/>
      <c r="N91" s="156"/>
    </row>
    <row r="92" spans="1:14" s="152" customFormat="1" ht="13.2" x14ac:dyDescent="0.2">
      <c r="A92" s="178">
        <v>84</v>
      </c>
      <c r="B92" s="74" t="s">
        <v>12</v>
      </c>
      <c r="C92" s="75" t="s">
        <v>18</v>
      </c>
      <c r="D92" s="70" t="s">
        <v>163</v>
      </c>
      <c r="E92" s="128"/>
      <c r="F92" s="70" t="s">
        <v>14</v>
      </c>
      <c r="G92" s="70" t="s">
        <v>16</v>
      </c>
      <c r="H92" s="66">
        <f t="shared" si="2"/>
        <v>7.1999999999999886</v>
      </c>
      <c r="I92" s="84">
        <v>334.9</v>
      </c>
      <c r="J92" s="73" t="s">
        <v>255</v>
      </c>
      <c r="K92" s="101"/>
      <c r="L92" s="151"/>
      <c r="N92" s="156"/>
    </row>
    <row r="93" spans="1:14" s="152" customFormat="1" ht="21.6" x14ac:dyDescent="0.2">
      <c r="A93" s="177">
        <v>85</v>
      </c>
      <c r="B93" s="74" t="s">
        <v>12</v>
      </c>
      <c r="C93" s="75" t="s">
        <v>18</v>
      </c>
      <c r="D93" s="70" t="s">
        <v>164</v>
      </c>
      <c r="E93" s="128"/>
      <c r="F93" s="70" t="s">
        <v>15</v>
      </c>
      <c r="G93" s="70" t="s">
        <v>72</v>
      </c>
      <c r="H93" s="66">
        <f t="shared" si="2"/>
        <v>3.6000000000000227</v>
      </c>
      <c r="I93" s="84">
        <v>338.5</v>
      </c>
      <c r="J93" s="105" t="s">
        <v>256</v>
      </c>
      <c r="K93" s="101"/>
      <c r="L93" s="151"/>
      <c r="N93" s="156"/>
    </row>
    <row r="94" spans="1:14" s="152" customFormat="1" ht="21.6" x14ac:dyDescent="0.2">
      <c r="A94" s="178">
        <v>86</v>
      </c>
      <c r="B94" s="74" t="s">
        <v>12</v>
      </c>
      <c r="C94" s="75" t="s">
        <v>18</v>
      </c>
      <c r="D94" s="70" t="s">
        <v>167</v>
      </c>
      <c r="E94" s="128"/>
      <c r="F94" s="70" t="s">
        <v>14</v>
      </c>
      <c r="G94" s="70" t="s">
        <v>166</v>
      </c>
      <c r="H94" s="66">
        <f t="shared" si="2"/>
        <v>10.100000000000023</v>
      </c>
      <c r="I94" s="84">
        <v>348.6</v>
      </c>
      <c r="J94" s="105" t="s">
        <v>168</v>
      </c>
      <c r="K94" s="101"/>
      <c r="L94" s="151"/>
      <c r="N94" s="156"/>
    </row>
    <row r="95" spans="1:14" s="152" customFormat="1" ht="13.2" x14ac:dyDescent="0.2">
      <c r="A95" s="177">
        <v>87</v>
      </c>
      <c r="B95" s="74" t="s">
        <v>19</v>
      </c>
      <c r="C95" s="75"/>
      <c r="D95" s="70"/>
      <c r="E95" s="128"/>
      <c r="F95" s="70" t="s">
        <v>15</v>
      </c>
      <c r="G95" s="70" t="s">
        <v>169</v>
      </c>
      <c r="H95" s="66">
        <f t="shared" si="2"/>
        <v>1.1999999999999886</v>
      </c>
      <c r="I95" s="84">
        <v>349.8</v>
      </c>
      <c r="J95" s="73" t="s">
        <v>257</v>
      </c>
      <c r="K95" s="101"/>
      <c r="L95" s="151"/>
      <c r="N95" s="156"/>
    </row>
    <row r="96" spans="1:14" s="152" customFormat="1" ht="13.2" x14ac:dyDescent="0.2">
      <c r="A96" s="178">
        <v>88</v>
      </c>
      <c r="B96" s="74" t="s">
        <v>12</v>
      </c>
      <c r="C96" s="75" t="s">
        <v>18</v>
      </c>
      <c r="D96" s="70" t="s">
        <v>170</v>
      </c>
      <c r="E96" s="128"/>
      <c r="F96" s="70" t="s">
        <v>15</v>
      </c>
      <c r="G96" s="70" t="s">
        <v>171</v>
      </c>
      <c r="H96" s="66">
        <f t="shared" si="2"/>
        <v>1</v>
      </c>
      <c r="I96" s="84">
        <v>350.8</v>
      </c>
      <c r="J96" s="73" t="s">
        <v>172</v>
      </c>
      <c r="K96" s="101"/>
      <c r="L96" s="151"/>
      <c r="N96" s="156"/>
    </row>
    <row r="97" spans="1:14" s="152" customFormat="1" ht="13.2" x14ac:dyDescent="0.2">
      <c r="A97" s="177">
        <v>89</v>
      </c>
      <c r="B97" s="74" t="s">
        <v>87</v>
      </c>
      <c r="C97" s="75"/>
      <c r="D97" s="70"/>
      <c r="E97" s="128"/>
      <c r="F97" s="70" t="s">
        <v>15</v>
      </c>
      <c r="G97" s="70" t="s">
        <v>171</v>
      </c>
      <c r="H97" s="66">
        <f t="shared" si="2"/>
        <v>4.3000000000000114</v>
      </c>
      <c r="I97" s="84">
        <v>355.1</v>
      </c>
      <c r="J97" s="73" t="s">
        <v>258</v>
      </c>
      <c r="K97" s="101"/>
      <c r="L97" s="151"/>
      <c r="N97" s="156"/>
    </row>
    <row r="98" spans="1:14" s="152" customFormat="1" ht="13.2" x14ac:dyDescent="0.2">
      <c r="A98" s="178">
        <v>90</v>
      </c>
      <c r="B98" s="74" t="s">
        <v>12</v>
      </c>
      <c r="C98" s="75" t="s">
        <v>18</v>
      </c>
      <c r="D98" s="155" t="s">
        <v>175</v>
      </c>
      <c r="E98" s="128"/>
      <c r="F98" s="70" t="s">
        <v>14</v>
      </c>
      <c r="G98" s="207" t="s">
        <v>295</v>
      </c>
      <c r="H98" s="66">
        <f t="shared" si="2"/>
        <v>9.9999999999965894E-2</v>
      </c>
      <c r="I98" s="84">
        <v>355.2</v>
      </c>
      <c r="J98" s="73" t="s">
        <v>259</v>
      </c>
      <c r="K98" s="101"/>
      <c r="L98" s="151"/>
      <c r="N98" s="156"/>
    </row>
    <row r="99" spans="1:14" s="152" customFormat="1" ht="21.6" x14ac:dyDescent="0.2">
      <c r="A99" s="177">
        <v>91</v>
      </c>
      <c r="B99" s="74" t="s">
        <v>12</v>
      </c>
      <c r="C99" s="75" t="s">
        <v>18</v>
      </c>
      <c r="D99" s="155" t="s">
        <v>176</v>
      </c>
      <c r="E99" s="128"/>
      <c r="F99" s="70" t="s">
        <v>15</v>
      </c>
      <c r="G99" s="70" t="s">
        <v>177</v>
      </c>
      <c r="H99" s="66">
        <f t="shared" si="2"/>
        <v>0.30000000000001137</v>
      </c>
      <c r="I99" s="84">
        <v>355.5</v>
      </c>
      <c r="J99" s="105" t="s">
        <v>260</v>
      </c>
      <c r="K99" s="101"/>
      <c r="L99" s="151"/>
      <c r="N99" s="156"/>
    </row>
    <row r="100" spans="1:14" s="152" customFormat="1" ht="13.2" x14ac:dyDescent="0.2">
      <c r="A100" s="178">
        <v>92</v>
      </c>
      <c r="B100" s="74" t="s">
        <v>178</v>
      </c>
      <c r="C100" s="75"/>
      <c r="D100" s="70"/>
      <c r="E100" s="128"/>
      <c r="F100" s="70" t="s">
        <v>28</v>
      </c>
      <c r="G100" s="70" t="s">
        <v>183</v>
      </c>
      <c r="H100" s="66">
        <f t="shared" si="2"/>
        <v>2.8999999999999773</v>
      </c>
      <c r="I100" s="84">
        <v>358.4</v>
      </c>
      <c r="J100" s="73" t="s">
        <v>180</v>
      </c>
      <c r="K100" s="101"/>
      <c r="L100" s="151"/>
      <c r="N100" s="156"/>
    </row>
    <row r="101" spans="1:14" s="152" customFormat="1" ht="13.2" x14ac:dyDescent="0.2">
      <c r="A101" s="177">
        <v>93</v>
      </c>
      <c r="B101" s="74" t="s">
        <v>12</v>
      </c>
      <c r="C101" s="75"/>
      <c r="D101" s="70"/>
      <c r="E101" s="18" t="s">
        <v>24</v>
      </c>
      <c r="F101" s="70" t="s">
        <v>15</v>
      </c>
      <c r="G101" s="70" t="s">
        <v>182</v>
      </c>
      <c r="H101" s="66">
        <f t="shared" si="2"/>
        <v>2.8000000000000114</v>
      </c>
      <c r="I101" s="84">
        <v>361.2</v>
      </c>
      <c r="J101" s="73" t="s">
        <v>181</v>
      </c>
      <c r="K101" s="101"/>
      <c r="L101" s="151"/>
      <c r="N101" s="156"/>
    </row>
    <row r="102" spans="1:14" s="152" customFormat="1" ht="13.2" x14ac:dyDescent="0.2">
      <c r="A102" s="178">
        <v>94</v>
      </c>
      <c r="B102" s="74" t="s">
        <v>12</v>
      </c>
      <c r="C102" s="75" t="s">
        <v>18</v>
      </c>
      <c r="D102" s="70" t="s">
        <v>174</v>
      </c>
      <c r="E102" s="128"/>
      <c r="F102" s="70" t="s">
        <v>14</v>
      </c>
      <c r="G102" s="207" t="s">
        <v>296</v>
      </c>
      <c r="H102" s="66">
        <f t="shared" si="2"/>
        <v>0.10000000000002274</v>
      </c>
      <c r="I102" s="84">
        <v>361.3</v>
      </c>
      <c r="J102" s="73"/>
      <c r="K102" s="101"/>
      <c r="L102" s="151"/>
      <c r="N102" s="156"/>
    </row>
    <row r="103" spans="1:14" s="152" customFormat="1" ht="13.2" x14ac:dyDescent="0.2">
      <c r="A103" s="177">
        <v>95</v>
      </c>
      <c r="B103" s="74" t="s">
        <v>40</v>
      </c>
      <c r="C103" s="75"/>
      <c r="D103" s="70"/>
      <c r="E103" s="128"/>
      <c r="F103" s="70" t="s">
        <v>14</v>
      </c>
      <c r="G103" s="207" t="s">
        <v>16</v>
      </c>
      <c r="H103" s="66">
        <f t="shared" si="2"/>
        <v>1.8000000000000114</v>
      </c>
      <c r="I103" s="84">
        <v>363.1</v>
      </c>
      <c r="J103" s="73" t="s">
        <v>184</v>
      </c>
      <c r="K103" s="101"/>
      <c r="L103" s="151"/>
      <c r="N103" s="156"/>
    </row>
    <row r="104" spans="1:14" s="152" customFormat="1" ht="13.2" x14ac:dyDescent="0.2">
      <c r="A104" s="178">
        <v>96</v>
      </c>
      <c r="B104" s="74" t="s">
        <v>40</v>
      </c>
      <c r="C104" s="75"/>
      <c r="D104" s="70"/>
      <c r="E104" s="128"/>
      <c r="F104" s="70" t="s">
        <v>15</v>
      </c>
      <c r="G104" s="70" t="s">
        <v>16</v>
      </c>
      <c r="H104" s="66">
        <f t="shared" si="2"/>
        <v>0.19999999999998863</v>
      </c>
      <c r="I104" s="84">
        <v>363.3</v>
      </c>
      <c r="J104" s="73" t="s">
        <v>185</v>
      </c>
      <c r="K104" s="101"/>
      <c r="L104" s="151"/>
      <c r="N104" s="156"/>
    </row>
    <row r="105" spans="1:14" s="152" customFormat="1" ht="13.2" x14ac:dyDescent="0.2">
      <c r="A105" s="177">
        <v>97</v>
      </c>
      <c r="B105" s="74" t="s">
        <v>39</v>
      </c>
      <c r="C105" s="75" t="s">
        <v>13</v>
      </c>
      <c r="D105" s="70" t="s">
        <v>186</v>
      </c>
      <c r="E105" s="128"/>
      <c r="F105" s="70" t="s">
        <v>14</v>
      </c>
      <c r="G105" s="70">
        <v>700</v>
      </c>
      <c r="H105" s="66">
        <f t="shared" si="2"/>
        <v>0.19999999999998863</v>
      </c>
      <c r="I105" s="84">
        <v>363.5</v>
      </c>
      <c r="J105" s="73" t="s">
        <v>191</v>
      </c>
      <c r="K105" s="101"/>
      <c r="L105" s="151"/>
      <c r="N105" s="156"/>
    </row>
    <row r="106" spans="1:14" s="152" customFormat="1" ht="13.2" x14ac:dyDescent="0.2">
      <c r="A106" s="178">
        <v>98</v>
      </c>
      <c r="B106" s="74" t="s">
        <v>141</v>
      </c>
      <c r="C106" s="75" t="s">
        <v>13</v>
      </c>
      <c r="D106" s="70" t="s">
        <v>187</v>
      </c>
      <c r="E106" s="128"/>
      <c r="F106" s="70" t="s">
        <v>51</v>
      </c>
      <c r="G106" s="70" t="s">
        <v>189</v>
      </c>
      <c r="H106" s="66">
        <f t="shared" si="2"/>
        <v>20.899999999999977</v>
      </c>
      <c r="I106" s="84">
        <v>384.4</v>
      </c>
      <c r="J106" s="73" t="s">
        <v>190</v>
      </c>
      <c r="K106" s="101"/>
      <c r="L106" s="151"/>
      <c r="N106" s="156"/>
    </row>
    <row r="107" spans="1:14" s="152" customFormat="1" ht="13.2" x14ac:dyDescent="0.2">
      <c r="A107" s="177">
        <v>99</v>
      </c>
      <c r="B107" s="74" t="s">
        <v>12</v>
      </c>
      <c r="C107" s="75" t="s">
        <v>18</v>
      </c>
      <c r="D107" s="70" t="s">
        <v>192</v>
      </c>
      <c r="E107" s="128"/>
      <c r="F107" s="70" t="s">
        <v>15</v>
      </c>
      <c r="G107" s="70" t="s">
        <v>16</v>
      </c>
      <c r="H107" s="66">
        <f t="shared" si="2"/>
        <v>2.7000000000000455</v>
      </c>
      <c r="I107" s="84">
        <v>387.1</v>
      </c>
      <c r="J107" s="73" t="s">
        <v>265</v>
      </c>
      <c r="K107" s="101"/>
      <c r="L107" s="151"/>
      <c r="N107" s="156"/>
    </row>
    <row r="108" spans="1:14" s="152" customFormat="1" ht="13.2" x14ac:dyDescent="0.2">
      <c r="A108" s="178">
        <v>100</v>
      </c>
      <c r="B108" s="74" t="s">
        <v>26</v>
      </c>
      <c r="C108" s="75"/>
      <c r="D108" s="70"/>
      <c r="E108" s="128"/>
      <c r="F108" s="70" t="s">
        <v>14</v>
      </c>
      <c r="G108" s="207" t="s">
        <v>297</v>
      </c>
      <c r="H108" s="66">
        <f t="shared" si="2"/>
        <v>0.5</v>
      </c>
      <c r="I108" s="84">
        <v>387.6</v>
      </c>
      <c r="J108" s="73" t="s">
        <v>193</v>
      </c>
      <c r="K108" s="101"/>
      <c r="L108" s="151"/>
      <c r="N108" s="156"/>
    </row>
    <row r="109" spans="1:14" s="152" customFormat="1" ht="13.2" x14ac:dyDescent="0.2">
      <c r="A109" s="177">
        <v>101</v>
      </c>
      <c r="B109" s="74" t="s">
        <v>44</v>
      </c>
      <c r="C109" s="75"/>
      <c r="D109" s="70"/>
      <c r="E109" s="18" t="s">
        <v>24</v>
      </c>
      <c r="F109" s="70" t="s">
        <v>109</v>
      </c>
      <c r="G109" s="70" t="s">
        <v>198</v>
      </c>
      <c r="H109" s="66">
        <f t="shared" si="2"/>
        <v>5.2999999999999545</v>
      </c>
      <c r="I109" s="84">
        <v>392.9</v>
      </c>
      <c r="J109" s="73" t="s">
        <v>194</v>
      </c>
      <c r="K109" s="101"/>
      <c r="L109" s="151"/>
      <c r="N109" s="156"/>
    </row>
    <row r="110" spans="1:14" s="152" customFormat="1" ht="13.2" x14ac:dyDescent="0.2">
      <c r="A110" s="178">
        <v>102</v>
      </c>
      <c r="B110" s="74" t="s">
        <v>12</v>
      </c>
      <c r="C110" s="75" t="s">
        <v>18</v>
      </c>
      <c r="D110" s="70" t="s">
        <v>197</v>
      </c>
      <c r="E110" s="128"/>
      <c r="F110" s="70" t="s">
        <v>15</v>
      </c>
      <c r="G110" s="70" t="s">
        <v>16</v>
      </c>
      <c r="H110" s="66">
        <f t="shared" si="2"/>
        <v>0.60000000000002274</v>
      </c>
      <c r="I110" s="84">
        <v>393.5</v>
      </c>
      <c r="J110" s="73" t="s">
        <v>195</v>
      </c>
      <c r="K110" s="101"/>
      <c r="L110" s="151"/>
      <c r="N110" s="156"/>
    </row>
    <row r="111" spans="1:14" s="152" customFormat="1" ht="13.2" x14ac:dyDescent="0.2">
      <c r="A111" s="177">
        <v>103</v>
      </c>
      <c r="B111" s="74" t="s">
        <v>45</v>
      </c>
      <c r="C111" s="75" t="s">
        <v>18</v>
      </c>
      <c r="D111" s="70" t="s">
        <v>196</v>
      </c>
      <c r="E111" s="128"/>
      <c r="F111" s="70" t="s">
        <v>14</v>
      </c>
      <c r="G111" s="70" t="s">
        <v>199</v>
      </c>
      <c r="H111" s="66">
        <f t="shared" si="2"/>
        <v>0.10000000000002274</v>
      </c>
      <c r="I111" s="84">
        <v>393.6</v>
      </c>
      <c r="J111" s="73"/>
      <c r="K111" s="101"/>
      <c r="L111" s="151"/>
      <c r="N111" s="156"/>
    </row>
    <row r="112" spans="1:14" s="152" customFormat="1" ht="13.2" x14ac:dyDescent="0.2">
      <c r="A112" s="178">
        <v>104</v>
      </c>
      <c r="B112" s="74" t="s">
        <v>26</v>
      </c>
      <c r="C112" s="75" t="s">
        <v>18</v>
      </c>
      <c r="D112" s="70" t="s">
        <v>200</v>
      </c>
      <c r="E112" s="128"/>
      <c r="F112" s="70" t="s">
        <v>15</v>
      </c>
      <c r="G112" s="70" t="s">
        <v>199</v>
      </c>
      <c r="H112" s="66">
        <f t="shared" si="2"/>
        <v>5.2999999999999545</v>
      </c>
      <c r="I112" s="84">
        <v>398.9</v>
      </c>
      <c r="J112" s="73" t="s">
        <v>201</v>
      </c>
      <c r="K112" s="101"/>
      <c r="L112" s="151"/>
      <c r="N112" s="156"/>
    </row>
    <row r="113" spans="1:14" s="152" customFormat="1" ht="13.2" x14ac:dyDescent="0.2">
      <c r="A113" s="177">
        <v>105</v>
      </c>
      <c r="B113" s="74" t="s">
        <v>12</v>
      </c>
      <c r="C113" s="75" t="s">
        <v>18</v>
      </c>
      <c r="D113" s="70" t="s">
        <v>202</v>
      </c>
      <c r="E113" s="128"/>
      <c r="F113" s="70" t="s">
        <v>14</v>
      </c>
      <c r="G113" s="70" t="s">
        <v>199</v>
      </c>
      <c r="H113" s="66">
        <f t="shared" si="2"/>
        <v>0.10000000000002274</v>
      </c>
      <c r="I113" s="84">
        <v>399</v>
      </c>
      <c r="J113" s="73" t="s">
        <v>203</v>
      </c>
      <c r="K113" s="101"/>
      <c r="L113" s="151"/>
      <c r="N113" s="156"/>
    </row>
    <row r="114" spans="1:14" s="152" customFormat="1" ht="13.2" x14ac:dyDescent="0.2">
      <c r="A114" s="178">
        <v>106</v>
      </c>
      <c r="B114" s="74" t="s">
        <v>12</v>
      </c>
      <c r="C114" s="75" t="s">
        <v>18</v>
      </c>
      <c r="D114" s="70" t="s">
        <v>204</v>
      </c>
      <c r="E114" s="128"/>
      <c r="F114" s="70" t="s">
        <v>15</v>
      </c>
      <c r="G114" s="70" t="s">
        <v>199</v>
      </c>
      <c r="H114" s="66">
        <f t="shared" si="2"/>
        <v>1.3999999999999773</v>
      </c>
      <c r="I114" s="84">
        <v>400.4</v>
      </c>
      <c r="J114" s="73" t="s">
        <v>205</v>
      </c>
      <c r="K114" s="101"/>
      <c r="L114" s="151"/>
      <c r="N114" s="156"/>
    </row>
    <row r="115" spans="1:14" s="152" customFormat="1" ht="21.6" x14ac:dyDescent="0.2">
      <c r="A115" s="176">
        <v>107</v>
      </c>
      <c r="B115" s="34" t="s">
        <v>12</v>
      </c>
      <c r="C115" s="35" t="s">
        <v>18</v>
      </c>
      <c r="D115" s="31" t="s">
        <v>209</v>
      </c>
      <c r="E115" s="159"/>
      <c r="F115" s="31" t="s">
        <v>46</v>
      </c>
      <c r="G115" s="39" t="s">
        <v>199</v>
      </c>
      <c r="H115" s="37">
        <f t="shared" si="2"/>
        <v>11.700000000000045</v>
      </c>
      <c r="I115" s="85">
        <v>412.1</v>
      </c>
      <c r="J115" s="225" t="s">
        <v>273</v>
      </c>
      <c r="K115" s="227"/>
      <c r="L115" s="151"/>
      <c r="N115" s="156"/>
    </row>
    <row r="116" spans="1:14" s="152" customFormat="1" ht="21.6" x14ac:dyDescent="0.2">
      <c r="A116" s="176">
        <v>108</v>
      </c>
      <c r="B116" s="34" t="s">
        <v>25</v>
      </c>
      <c r="C116" s="35"/>
      <c r="D116" s="31" t="s">
        <v>208</v>
      </c>
      <c r="E116" s="159"/>
      <c r="F116" s="31" t="s">
        <v>207</v>
      </c>
      <c r="G116" s="39" t="s">
        <v>199</v>
      </c>
      <c r="H116" s="37">
        <f t="shared" si="2"/>
        <v>0.29999999999995453</v>
      </c>
      <c r="I116" s="85">
        <v>412.4</v>
      </c>
      <c r="J116" s="226"/>
      <c r="K116" s="228"/>
      <c r="L116" s="151"/>
      <c r="N116" s="156"/>
    </row>
    <row r="117" spans="1:14" s="152" customFormat="1" ht="13.2" x14ac:dyDescent="0.2">
      <c r="A117" s="179">
        <v>109</v>
      </c>
      <c r="B117" s="74" t="s">
        <v>45</v>
      </c>
      <c r="C117" s="75" t="s">
        <v>18</v>
      </c>
      <c r="D117" s="70" t="s">
        <v>211</v>
      </c>
      <c r="E117" s="71"/>
      <c r="F117" s="70" t="s">
        <v>14</v>
      </c>
      <c r="G117" s="70" t="s">
        <v>16</v>
      </c>
      <c r="H117" s="66">
        <f t="shared" si="2"/>
        <v>3.9000000000000341</v>
      </c>
      <c r="I117" s="84">
        <v>416.3</v>
      </c>
      <c r="J117" s="105" t="s">
        <v>266</v>
      </c>
      <c r="K117" s="101"/>
      <c r="L117" s="151"/>
      <c r="N117" s="156"/>
    </row>
    <row r="118" spans="1:14" s="152" customFormat="1" ht="13.2" x14ac:dyDescent="0.2">
      <c r="A118" s="180">
        <v>110</v>
      </c>
      <c r="B118" s="24" t="s">
        <v>12</v>
      </c>
      <c r="C118" s="19"/>
      <c r="D118" s="28"/>
      <c r="E118" s="33"/>
      <c r="F118" s="20" t="s">
        <v>14</v>
      </c>
      <c r="G118" s="20" t="s">
        <v>16</v>
      </c>
      <c r="H118" s="66">
        <f t="shared" si="2"/>
        <v>1.0999999999999659</v>
      </c>
      <c r="I118" s="194">
        <v>417.4</v>
      </c>
      <c r="J118" s="54" t="s">
        <v>214</v>
      </c>
      <c r="K118" s="154"/>
      <c r="L118" s="151"/>
      <c r="N118" s="156"/>
    </row>
    <row r="119" spans="1:14" ht="33" thickBot="1" x14ac:dyDescent="0.25">
      <c r="A119" s="181">
        <v>111</v>
      </c>
      <c r="B119" s="160" t="s">
        <v>25</v>
      </c>
      <c r="C119" s="161"/>
      <c r="D119" s="162" t="s">
        <v>212</v>
      </c>
      <c r="E119" s="163"/>
      <c r="F119" s="164" t="s">
        <v>213</v>
      </c>
      <c r="G119" s="164" t="s">
        <v>16</v>
      </c>
      <c r="H119" s="165">
        <f t="shared" si="2"/>
        <v>0.10000000000002274</v>
      </c>
      <c r="I119" s="166">
        <v>417.5</v>
      </c>
      <c r="J119" s="167" t="s">
        <v>222</v>
      </c>
      <c r="K119" s="168"/>
      <c r="N119" s="156"/>
    </row>
    <row r="120" spans="1:14" x14ac:dyDescent="0.2">
      <c r="A120" s="153"/>
      <c r="B120" s="153"/>
      <c r="C120" s="153"/>
    </row>
    <row r="121" spans="1:14" x14ac:dyDescent="0.2">
      <c r="A121" s="153"/>
      <c r="B121" s="153"/>
      <c r="C121" s="153"/>
    </row>
    <row r="122" spans="1:14" x14ac:dyDescent="0.2">
      <c r="A122" s="153"/>
      <c r="B122" s="153"/>
      <c r="C122" s="153"/>
    </row>
    <row r="123" spans="1:14" x14ac:dyDescent="0.2">
      <c r="A123" s="153"/>
      <c r="B123" s="153"/>
      <c r="C123" s="153"/>
    </row>
    <row r="124" spans="1:14" x14ac:dyDescent="0.2">
      <c r="A124" s="153"/>
      <c r="B124" s="153"/>
      <c r="C124" s="153"/>
    </row>
    <row r="125" spans="1:14" x14ac:dyDescent="0.2">
      <c r="A125" s="153"/>
      <c r="B125" s="153"/>
      <c r="C125" s="153"/>
    </row>
    <row r="126" spans="1:14" x14ac:dyDescent="0.2">
      <c r="A126" s="153"/>
      <c r="B126" s="153"/>
    </row>
    <row r="139" spans="2:11" x14ac:dyDescent="0.2">
      <c r="B139" s="224" t="s">
        <v>230</v>
      </c>
      <c r="C139" s="224"/>
      <c r="D139" s="224"/>
      <c r="E139" s="7"/>
      <c r="F139" s="224" t="s">
        <v>227</v>
      </c>
      <c r="G139" s="224"/>
      <c r="H139" s="224"/>
      <c r="I139" s="192"/>
      <c r="J139" s="230" t="s">
        <v>229</v>
      </c>
      <c r="K139" s="230"/>
    </row>
    <row r="140" spans="2:11" x14ac:dyDescent="0.2">
      <c r="F140" s="224" t="s">
        <v>228</v>
      </c>
      <c r="G140" s="224"/>
      <c r="H140" s="224"/>
      <c r="I140" s="205"/>
      <c r="J140" s="230" t="s">
        <v>268</v>
      </c>
      <c r="K140" s="230"/>
    </row>
    <row r="141" spans="2:11" x14ac:dyDescent="0.2">
      <c r="F141" s="224" t="s">
        <v>267</v>
      </c>
      <c r="G141" s="224"/>
      <c r="H141" s="224"/>
      <c r="I141" s="205"/>
    </row>
    <row r="156" spans="4:12" ht="16.2" x14ac:dyDescent="0.2">
      <c r="D156" s="48"/>
    </row>
    <row r="157" spans="4:12" ht="16.2" x14ac:dyDescent="0.2">
      <c r="D157" s="48"/>
    </row>
    <row r="158" spans="4:12" ht="13.2" x14ac:dyDescent="0.2">
      <c r="D158" s="49"/>
    </row>
    <row r="160" spans="4:12" s="205" customFormat="1" x14ac:dyDescent="0.2">
      <c r="D160" s="7"/>
      <c r="F160" s="7"/>
      <c r="G160" s="2"/>
      <c r="H160" s="3"/>
      <c r="I160" s="78"/>
      <c r="J160" s="2"/>
      <c r="K160" s="2"/>
      <c r="L160" s="7"/>
    </row>
    <row r="161" spans="2:12" s="205" customFormat="1" ht="13.2" customHeight="1" x14ac:dyDescent="0.2">
      <c r="B161" s="224" t="s">
        <v>261</v>
      </c>
      <c r="C161" s="224"/>
      <c r="D161" s="224"/>
      <c r="F161" s="7"/>
      <c r="G161" s="229" t="s">
        <v>225</v>
      </c>
      <c r="H161" s="229"/>
      <c r="I161" s="229"/>
      <c r="J161" s="204" t="s">
        <v>226</v>
      </c>
      <c r="K161" s="2"/>
      <c r="L161" s="7"/>
    </row>
    <row r="162" spans="2:12" s="205" customFormat="1" x14ac:dyDescent="0.2">
      <c r="D162" s="7"/>
      <c r="F162" s="7"/>
      <c r="G162" s="2"/>
      <c r="H162" s="3"/>
      <c r="I162" s="78"/>
      <c r="J162" s="2"/>
      <c r="K162" s="2"/>
      <c r="L162" s="7"/>
    </row>
    <row r="163" spans="2:12" s="205" customFormat="1" x14ac:dyDescent="0.2">
      <c r="D163" s="7"/>
      <c r="F163" s="7"/>
      <c r="G163" s="2"/>
      <c r="H163" s="3"/>
      <c r="I163" s="78"/>
      <c r="J163" s="2"/>
      <c r="K163" s="2"/>
      <c r="L163" s="7"/>
    </row>
  </sheetData>
  <mergeCells count="28">
    <mergeCell ref="F140:H140"/>
    <mergeCell ref="J140:K140"/>
    <mergeCell ref="F141:H141"/>
    <mergeCell ref="B161:D161"/>
    <mergeCell ref="G161:I161"/>
    <mergeCell ref="J81:J82"/>
    <mergeCell ref="K81:K82"/>
    <mergeCell ref="J115:J116"/>
    <mergeCell ref="K115:K116"/>
    <mergeCell ref="B139:D139"/>
    <mergeCell ref="F139:H139"/>
    <mergeCell ref="J139:K139"/>
    <mergeCell ref="H3:I3"/>
    <mergeCell ref="J3:J4"/>
    <mergeCell ref="K3:K4"/>
    <mergeCell ref="A81:A82"/>
    <mergeCell ref="B81:B82"/>
    <mergeCell ref="C81:C82"/>
    <mergeCell ref="D81:D82"/>
    <mergeCell ref="E81:E82"/>
    <mergeCell ref="F81:G81"/>
    <mergeCell ref="H81:I81"/>
    <mergeCell ref="A3:A4"/>
    <mergeCell ref="B3:B4"/>
    <mergeCell ref="C3:C4"/>
    <mergeCell ref="D3:D4"/>
    <mergeCell ref="E3:E4"/>
    <mergeCell ref="F3:G3"/>
  </mergeCells>
  <phoneticPr fontId="2"/>
  <pageMargins left="0.23622047244094491" right="0.23622047244094491" top="0" bottom="0" header="0.31496062992125984" footer="0.31496062992125984"/>
  <pageSetup paperSize="9" scale="70" fitToHeight="0" orientation="portrait" r:id="rId1"/>
  <headerFooter alignWithMargins="0"/>
  <rowBreaks count="1" manualBreakCount="1">
    <brk id="7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1A51E-BC53-4326-91A7-50807839A3A1}">
  <dimension ref="A1:D14"/>
  <sheetViews>
    <sheetView workbookViewId="0">
      <selection activeCell="D12" sqref="D12"/>
    </sheetView>
  </sheetViews>
  <sheetFormatPr defaultRowHeight="13.2" x14ac:dyDescent="0.2"/>
  <cols>
    <col min="1" max="1" width="5.77734375" customWidth="1"/>
    <col min="2" max="2" width="10" customWidth="1"/>
    <col min="3" max="4" width="42.77734375" customWidth="1"/>
  </cols>
  <sheetData>
    <row r="1" spans="1:4" x14ac:dyDescent="0.2">
      <c r="A1" t="s">
        <v>49</v>
      </c>
    </row>
    <row r="2" spans="1:4" x14ac:dyDescent="0.2">
      <c r="A2" t="s">
        <v>54</v>
      </c>
    </row>
    <row r="3" spans="1:4" ht="15" customHeight="1" thickBot="1" x14ac:dyDescent="0.25">
      <c r="A3" s="89" t="s">
        <v>55</v>
      </c>
      <c r="B3" s="89" t="s">
        <v>56</v>
      </c>
      <c r="C3" s="89" t="s">
        <v>57</v>
      </c>
      <c r="D3" s="90" t="s">
        <v>58</v>
      </c>
    </row>
    <row r="4" spans="1:4" ht="15" customHeight="1" thickTop="1" x14ac:dyDescent="0.2">
      <c r="A4" s="95">
        <v>41</v>
      </c>
      <c r="B4" s="95" t="s">
        <v>282</v>
      </c>
      <c r="C4" s="96" t="s">
        <v>280</v>
      </c>
      <c r="D4" s="97" t="s">
        <v>281</v>
      </c>
    </row>
    <row r="5" spans="1:4" ht="15" customHeight="1" x14ac:dyDescent="0.2">
      <c r="A5" s="56">
        <v>42</v>
      </c>
      <c r="B5" s="56" t="s">
        <v>276</v>
      </c>
      <c r="C5" s="55" t="s">
        <v>277</v>
      </c>
      <c r="D5" s="87" t="s">
        <v>278</v>
      </c>
    </row>
    <row r="6" spans="1:4" ht="15" customHeight="1" x14ac:dyDescent="0.2">
      <c r="A6" s="56">
        <v>52</v>
      </c>
      <c r="B6" s="56" t="s">
        <v>286</v>
      </c>
      <c r="C6" s="57" t="s">
        <v>283</v>
      </c>
      <c r="D6" s="91" t="s">
        <v>284</v>
      </c>
    </row>
    <row r="7" spans="1:4" ht="15" customHeight="1" x14ac:dyDescent="0.2">
      <c r="A7" s="56">
        <v>82</v>
      </c>
      <c r="B7" s="56" t="s">
        <v>286</v>
      </c>
      <c r="C7" s="57" t="s">
        <v>285</v>
      </c>
      <c r="D7" s="86" t="s">
        <v>283</v>
      </c>
    </row>
    <row r="8" spans="1:4" ht="15" customHeight="1" x14ac:dyDescent="0.2">
      <c r="A8" s="56">
        <v>83</v>
      </c>
      <c r="B8" s="95" t="s">
        <v>282</v>
      </c>
      <c r="C8" s="28" t="s">
        <v>287</v>
      </c>
      <c r="D8" s="88" t="s">
        <v>288</v>
      </c>
    </row>
    <row r="9" spans="1:4" ht="15" customHeight="1" x14ac:dyDescent="0.2">
      <c r="A9" s="56">
        <v>90</v>
      </c>
      <c r="B9" s="95" t="s">
        <v>282</v>
      </c>
      <c r="C9" s="57" t="s">
        <v>289</v>
      </c>
      <c r="D9" s="91" t="s">
        <v>290</v>
      </c>
    </row>
    <row r="10" spans="1:4" ht="15" customHeight="1" x14ac:dyDescent="0.2">
      <c r="A10" s="56">
        <v>94</v>
      </c>
      <c r="B10" s="95" t="s">
        <v>282</v>
      </c>
      <c r="C10" s="57" t="s">
        <v>280</v>
      </c>
      <c r="D10" s="86" t="s">
        <v>291</v>
      </c>
    </row>
    <row r="11" spans="1:4" ht="15" customHeight="1" x14ac:dyDescent="0.2">
      <c r="A11" s="56">
        <v>95</v>
      </c>
      <c r="B11" s="95" t="s">
        <v>282</v>
      </c>
      <c r="C11" s="28" t="s">
        <v>291</v>
      </c>
      <c r="D11" s="88" t="s">
        <v>280</v>
      </c>
    </row>
    <row r="12" spans="1:4" ht="15" customHeight="1" x14ac:dyDescent="0.2">
      <c r="A12" s="56">
        <v>100</v>
      </c>
      <c r="B12" s="95" t="s">
        <v>282</v>
      </c>
      <c r="C12" s="57" t="s">
        <v>292</v>
      </c>
      <c r="D12" s="91" t="s">
        <v>293</v>
      </c>
    </row>
    <row r="13" spans="1:4" ht="15" customHeight="1" x14ac:dyDescent="0.2">
      <c r="A13" s="56"/>
      <c r="B13" s="56"/>
      <c r="C13" s="57"/>
      <c r="D13" s="86"/>
    </row>
    <row r="14" spans="1:4" x14ac:dyDescent="0.2">
      <c r="A14" s="56"/>
      <c r="B14" s="64"/>
      <c r="C14" s="28"/>
      <c r="D14" s="8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600</vt:lpstr>
      <vt:lpstr>700</vt:lpstr>
      <vt:lpstr>800</vt:lpstr>
      <vt:lpstr>改訂履歴</vt:lpstr>
      <vt:lpstr>'600'!Print_Area</vt:lpstr>
      <vt:lpstr>'700'!Print_Area</vt:lpstr>
      <vt:lpstr>'800'!Print_Area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Suga Jun</dc:creator>
  <cp:lastModifiedBy>J S</cp:lastModifiedBy>
  <cp:lastPrinted>2021-05-08T08:56:17Z</cp:lastPrinted>
  <dcterms:created xsi:type="dcterms:W3CDTF">2017-10-13T05:27:38Z</dcterms:created>
  <dcterms:modified xsi:type="dcterms:W3CDTF">2021-05-12T12:59:02Z</dcterms:modified>
</cp:coreProperties>
</file>