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717神戸600\VT\"/>
    </mc:Choice>
  </mc:AlternateContent>
  <xr:revisionPtr revIDLastSave="0" documentId="13_ncr:1_{45DC2E13-B67B-4B95-9C3F-DDB625AD141F}" xr6:coauthVersionLast="47" xr6:coauthVersionMax="47" xr10:uidLastSave="{00000000-0000-0000-0000-000000000000}"/>
  <bookViews>
    <workbookView xWindow="-108" yWindow="-108" windowWidth="23256" windowHeight="14016" xr2:uid="{00000000-000D-0000-FFFF-FFFF00000000}"/>
  </bookViews>
  <sheets>
    <sheet name="神戸600 " sheetId="7" r:id="rId1"/>
  </sheets>
  <definedNames>
    <definedName name="_xlnm.Print_Area" localSheetId="0">'神戸600 '!$A$1:$K$228</definedName>
    <definedName name="_xlnm.Print_Titles" localSheetId="0">'神戸600 '!$1:$2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6" i="7" l="1"/>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31" i="7" l="1"/>
  <c r="E32" i="7"/>
  <c r="E33" i="7"/>
  <c r="E34" i="7"/>
  <c r="E35" i="7"/>
  <c r="E36" i="7"/>
  <c r="E110" i="7"/>
  <c r="E109" i="7"/>
  <c r="E107" i="7"/>
  <c r="E108" i="7"/>
  <c r="E48" i="7"/>
  <c r="E47" i="7"/>
  <c r="E115" i="7" l="1"/>
  <c r="E114" i="7"/>
  <c r="E113" i="7"/>
  <c r="E112" i="7"/>
  <c r="E111"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6" i="7"/>
  <c r="E45" i="7"/>
  <c r="E44" i="7"/>
  <c r="E43" i="7"/>
  <c r="E42" i="7"/>
  <c r="E41" i="7"/>
  <c r="E40" i="7"/>
  <c r="E39" i="7"/>
  <c r="E38" i="7"/>
  <c r="E37" i="7"/>
  <c r="E30" i="7"/>
  <c r="E29" i="7"/>
  <c r="E28" i="7"/>
  <c r="E27" i="7"/>
  <c r="E26" i="7"/>
  <c r="E25" i="7"/>
  <c r="E24" i="7"/>
  <c r="E23" i="7"/>
  <c r="E22" i="7"/>
  <c r="E21" i="7"/>
  <c r="E20" i="7"/>
  <c r="E19" i="7"/>
  <c r="E18" i="7"/>
  <c r="E17" i="7"/>
  <c r="E16" i="7"/>
  <c r="E15" i="7"/>
  <c r="E14" i="7"/>
  <c r="E13" i="7"/>
  <c r="E12" i="7"/>
  <c r="E11" i="7"/>
  <c r="E7" i="7"/>
  <c r="E8" i="7"/>
  <c r="E9" i="7"/>
  <c r="E10" i="7"/>
  <c r="E6" i="7"/>
  <c r="M66" i="7" l="1"/>
  <c r="A6" i="7" l="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l="1"/>
  <c r="A31" i="7" s="1"/>
  <c r="A32" i="7" s="1"/>
  <c r="A33" i="7" s="1"/>
  <c r="A34" i="7" s="1"/>
  <c r="A35" i="7" s="1"/>
  <c r="A36" i="7" l="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l="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l="1"/>
  <c r="A91" i="7" s="1"/>
  <c r="A92" i="7" s="1"/>
  <c r="A93" i="7" s="1"/>
  <c r="A94" i="7" s="1"/>
  <c r="A95" i="7" s="1"/>
  <c r="A96" i="7" s="1"/>
  <c r="A97" i="7" s="1"/>
  <c r="A98" i="7" s="1"/>
  <c r="A99" i="7" s="1"/>
  <c r="A100" i="7" s="1"/>
  <c r="A101" i="7" s="1"/>
  <c r="A102" i="7" s="1"/>
  <c r="A103" i="7" s="1"/>
  <c r="A104" i="7" s="1"/>
  <c r="A105" i="7" s="1"/>
  <c r="A106" i="7" s="1"/>
  <c r="A107" i="7" l="1"/>
  <c r="A108" i="7" s="1"/>
  <c r="A109" i="7" s="1"/>
  <c r="A110" i="7" s="1"/>
  <c r="A111" i="7" s="1"/>
  <c r="A112" i="7" s="1"/>
  <c r="A113" i="7" s="1"/>
  <c r="A114" i="7" s="1"/>
  <c r="A115" i="7" s="1"/>
  <c r="A116" i="7" s="1"/>
  <c r="A117" i="7" s="1"/>
  <c r="A118" i="7" l="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alcChain>
</file>

<file path=xl/sharedStrings.xml><?xml version="1.0" encoding="utf-8"?>
<sst xmlns="http://schemas.openxmlformats.org/spreadsheetml/2006/main" count="553" uniqueCount="293">
  <si>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</si>
  <si>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</si>
  <si>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</si>
  <si>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</si>
  <si>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</si>
  <si>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</si>
  <si>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</si>
  <si>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</si>
  <si>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</si>
  <si>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</si>
  <si>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</si>
  <si>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</si>
  <si>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</si>
  <si>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</si>
  <si>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</si>
  <si>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</si>
  <si>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</si>
  <si>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</si>
  <si>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</si>
  <si>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</si>
  <si>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</si>
  <si>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</si>
  <si>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</si>
  <si>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</si>
  <si>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</si>
  <si>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</si>
  <si>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</si>
  <si>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</si>
  <si>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</si>
  <si>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</si>
  <si>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</si>
  <si>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</si>
  <si>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</si>
  <si>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</si>
  <si>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</si>
  <si>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T字路　S</t>
    <rPh sb="1" eb="3">
      <t>ジロ</t>
    </rPh>
    <phoneticPr fontId="1"/>
  </si>
  <si>
    <t>五辻　T字路</t>
    <rPh sb="0" eb="2">
      <t>イツツジ</t>
    </rPh>
    <rPh sb="4" eb="6">
      <t>ジロ</t>
    </rPh>
    <phoneticPr fontId="2"/>
  </si>
  <si>
    <t>左折</t>
    <rPh sb="0" eb="2">
      <t>サセツ</t>
    </rPh>
    <phoneticPr fontId="2"/>
  </si>
  <si>
    <t>国道372号</t>
    <rPh sb="0" eb="2">
      <t>コクドウ</t>
    </rPh>
    <rPh sb="5" eb="6">
      <t>ゴウ</t>
    </rPh>
    <phoneticPr fontId="2"/>
  </si>
  <si>
    <t>十字路</t>
    <rPh sb="0" eb="3">
      <t>ジュウジロ</t>
    </rPh>
    <phoneticPr fontId="2"/>
  </si>
  <si>
    <t>ト字路</t>
    <rPh sb="1" eb="3">
      <t>ジロ</t>
    </rPh>
    <phoneticPr fontId="1"/>
  </si>
  <si>
    <t>T字路</t>
    <rPh sb="1" eb="3">
      <t>ジロ</t>
    </rPh>
    <phoneticPr fontId="1"/>
  </si>
  <si>
    <t>国道428号→県道15号</t>
    <rPh sb="0" eb="2">
      <t>コクドウ</t>
    </rPh>
    <rPh sb="5" eb="6">
      <t>ゴウ</t>
    </rPh>
    <rPh sb="7" eb="9">
      <t>ケンドウ</t>
    </rPh>
    <rPh sb="11" eb="12">
      <t>ゴウ</t>
    </rPh>
    <phoneticPr fontId="2"/>
  </si>
  <si>
    <t>日下部　S</t>
    <rPh sb="0" eb="3">
      <t>クサカベ</t>
    </rPh>
    <phoneticPr fontId="2"/>
  </si>
  <si>
    <t>これより176号線をしばらく北上</t>
    <rPh sb="7" eb="8">
      <t>ゴウ</t>
    </rPh>
    <rPh sb="8" eb="9">
      <t>セン</t>
    </rPh>
    <rPh sb="14" eb="16">
      <t>ホクジョウ</t>
    </rPh>
    <phoneticPr fontId="2"/>
  </si>
  <si>
    <t>これよりひたすら直進。</t>
    <rPh sb="8" eb="10">
      <t>チョクシン</t>
    </rPh>
    <phoneticPr fontId="2"/>
  </si>
  <si>
    <t>小野新　S</t>
    <rPh sb="0" eb="2">
      <t>オノ</t>
    </rPh>
    <rPh sb="2" eb="3">
      <t>シン</t>
    </rPh>
    <phoneticPr fontId="2"/>
  </si>
  <si>
    <t>八上下　S</t>
    <rPh sb="0" eb="1">
      <t>ハチ</t>
    </rPh>
    <rPh sb="1" eb="2">
      <t>ウエ</t>
    </rPh>
    <rPh sb="2" eb="3">
      <t>シタ</t>
    </rPh>
    <phoneticPr fontId="2"/>
  </si>
  <si>
    <t>┤字路（天引）</t>
    <rPh sb="4" eb="6">
      <t>テンビ</t>
    </rPh>
    <phoneticPr fontId="2"/>
  </si>
  <si>
    <t>府道54号→国道477号→府道19号</t>
    <rPh sb="0" eb="2">
      <t>フドウ</t>
    </rPh>
    <rPh sb="4" eb="5">
      <t>ゴウ</t>
    </rPh>
    <rPh sb="6" eb="8">
      <t>コクドウ</t>
    </rPh>
    <rPh sb="11" eb="12">
      <t>ゴウ</t>
    </rPh>
    <rPh sb="13" eb="15">
      <t>フドウ</t>
    </rPh>
    <rPh sb="17" eb="18">
      <t>ゴウ</t>
    </rPh>
    <phoneticPr fontId="2"/>
  </si>
  <si>
    <t>府道19号→府道50号</t>
    <rPh sb="0" eb="2">
      <t>フドウ</t>
    </rPh>
    <rPh sb="4" eb="5">
      <t>ゴウ</t>
    </rPh>
    <rPh sb="6" eb="8">
      <t>フドウ</t>
    </rPh>
    <rPh sb="10" eb="11">
      <t>ゴウ</t>
    </rPh>
    <phoneticPr fontId="2"/>
  </si>
  <si>
    <t>日吉ダム方面へ</t>
    <rPh sb="0" eb="2">
      <t>ヒヨシ</t>
    </rPh>
    <rPh sb="4" eb="6">
      <t>ホウメン</t>
    </rPh>
    <phoneticPr fontId="2"/>
  </si>
  <si>
    <t>府道50号</t>
    <rPh sb="0" eb="2">
      <t>フドウ</t>
    </rPh>
    <rPh sb="4" eb="5">
      <t>ゴウ</t>
    </rPh>
    <phoneticPr fontId="2"/>
  </si>
  <si>
    <t>┤字路</t>
    <phoneticPr fontId="2"/>
  </si>
  <si>
    <t>ダム周回道路</t>
    <rPh sb="2" eb="4">
      <t>シュウカイ</t>
    </rPh>
    <rPh sb="4" eb="6">
      <t>ドウロ</t>
    </rPh>
    <phoneticPr fontId="2"/>
  </si>
  <si>
    <t>府道365号</t>
    <rPh sb="0" eb="2">
      <t>フドウ</t>
    </rPh>
    <rPh sb="5" eb="6">
      <t>ゴウ</t>
    </rPh>
    <phoneticPr fontId="2"/>
  </si>
  <si>
    <t>府道443号</t>
    <rPh sb="0" eb="2">
      <t>フドウ</t>
    </rPh>
    <rPh sb="5" eb="6">
      <t>ゴウ</t>
    </rPh>
    <phoneticPr fontId="2"/>
  </si>
  <si>
    <t>府道78号</t>
    <rPh sb="0" eb="2">
      <t>フドウ</t>
    </rPh>
    <rPh sb="4" eb="5">
      <t>ゴウ</t>
    </rPh>
    <phoneticPr fontId="2"/>
  </si>
  <si>
    <t>国道162号</t>
    <rPh sb="0" eb="2">
      <t>コクドウ</t>
    </rPh>
    <rPh sb="5" eb="6">
      <t>ゴウ</t>
    </rPh>
    <phoneticPr fontId="2"/>
  </si>
  <si>
    <t>ここから再び山間部の道へ。途中高浜ループ橋あります。</t>
    <rPh sb="4" eb="5">
      <t>フタタ</t>
    </rPh>
    <rPh sb="6" eb="9">
      <t>サンカンブ</t>
    </rPh>
    <rPh sb="10" eb="11">
      <t>ミチ</t>
    </rPh>
    <rPh sb="13" eb="15">
      <t>トチュウ</t>
    </rPh>
    <rPh sb="15" eb="17">
      <t>タカハマ</t>
    </rPh>
    <rPh sb="20" eb="21">
      <t>ハシ</t>
    </rPh>
    <phoneticPr fontId="2"/>
  </si>
  <si>
    <t>県道16号</t>
    <rPh sb="0" eb="2">
      <t>ケンドウ</t>
    </rPh>
    <rPh sb="4" eb="5">
      <t>ゴウ</t>
    </rPh>
    <phoneticPr fontId="2"/>
  </si>
  <si>
    <t>直進すると自転車通行不可の高架。間違えないこと</t>
    <rPh sb="0" eb="2">
      <t>チョクシン</t>
    </rPh>
    <rPh sb="5" eb="8">
      <t>ジテンシャ</t>
    </rPh>
    <rPh sb="8" eb="10">
      <t>ツウコウ</t>
    </rPh>
    <rPh sb="10" eb="12">
      <t>フカ</t>
    </rPh>
    <rPh sb="13" eb="15">
      <t>コウカ</t>
    </rPh>
    <rPh sb="16" eb="18">
      <t>マチガ</t>
    </rPh>
    <phoneticPr fontId="2"/>
  </si>
  <si>
    <t>国道27号</t>
    <rPh sb="0" eb="2">
      <t>コクドウ</t>
    </rPh>
    <rPh sb="4" eb="5">
      <t>ゴウ</t>
    </rPh>
    <phoneticPr fontId="2"/>
  </si>
  <si>
    <t>PC１
ファミリーマート高浜国道店</t>
    <rPh sb="12" eb="14">
      <t>タカハマ</t>
    </rPh>
    <rPh sb="14" eb="16">
      <t>コクドウ</t>
    </rPh>
    <rPh sb="16" eb="17">
      <t>ミセ</t>
    </rPh>
    <phoneticPr fontId="2"/>
  </si>
  <si>
    <t>この先青葉大橋は自転車通行禁止なので迂回すること</t>
    <rPh sb="2" eb="3">
      <t>サキ</t>
    </rPh>
    <rPh sb="3" eb="5">
      <t>アオバ</t>
    </rPh>
    <rPh sb="5" eb="7">
      <t>オオハシ</t>
    </rPh>
    <rPh sb="8" eb="11">
      <t>ジテンシャ</t>
    </rPh>
    <rPh sb="11" eb="13">
      <t>ツウコウ</t>
    </rPh>
    <rPh sb="13" eb="15">
      <t>キンシ</t>
    </rPh>
    <rPh sb="18" eb="20">
      <t>ウカイ</t>
    </rPh>
    <phoneticPr fontId="2"/>
  </si>
  <si>
    <t>市道→国道27号</t>
    <rPh sb="0" eb="2">
      <t>シドウ</t>
    </rPh>
    <rPh sb="3" eb="5">
      <t>コクドウ</t>
    </rPh>
    <rPh sb="7" eb="8">
      <t>ゴウ</t>
    </rPh>
    <phoneticPr fontId="2"/>
  </si>
  <si>
    <t>この先踏切を過ぎて国道27号に合流。
190キロ地点に舞鶴赤レンガ倉庫があります。</t>
    <rPh sb="2" eb="3">
      <t>サキ</t>
    </rPh>
    <rPh sb="3" eb="5">
      <t>フミキリ</t>
    </rPh>
    <rPh sb="6" eb="7">
      <t>ス</t>
    </rPh>
    <rPh sb="9" eb="11">
      <t>コクドウ</t>
    </rPh>
    <rPh sb="13" eb="14">
      <t>ゴウ</t>
    </rPh>
    <rPh sb="15" eb="17">
      <t>ゴウリュウ</t>
    </rPh>
    <rPh sb="24" eb="26">
      <t>チテン</t>
    </rPh>
    <rPh sb="27" eb="29">
      <t>マイヅル</t>
    </rPh>
    <rPh sb="29" eb="30">
      <t>アカ</t>
    </rPh>
    <rPh sb="33" eb="35">
      <t>ソウコ</t>
    </rPh>
    <phoneticPr fontId="2"/>
  </si>
  <si>
    <t>中舞鶴歩道橋　S</t>
    <rPh sb="0" eb="1">
      <t>ナカ</t>
    </rPh>
    <rPh sb="1" eb="3">
      <t>マイヅル</t>
    </rPh>
    <rPh sb="3" eb="6">
      <t>ホドウキョウ</t>
    </rPh>
    <phoneticPr fontId="2"/>
  </si>
  <si>
    <t>国道27号→国道175号</t>
    <rPh sb="0" eb="2">
      <t>コクドウ</t>
    </rPh>
    <rPh sb="4" eb="5">
      <t>ゴウ</t>
    </rPh>
    <rPh sb="6" eb="8">
      <t>コクドウ</t>
    </rPh>
    <rPh sb="11" eb="12">
      <t>ゴウ</t>
    </rPh>
    <phoneticPr fontId="2"/>
  </si>
  <si>
    <t>国道178号</t>
    <rPh sb="0" eb="2">
      <t>コクドウ</t>
    </rPh>
    <rPh sb="5" eb="6">
      <t>ゴウ</t>
    </rPh>
    <phoneticPr fontId="2"/>
  </si>
  <si>
    <t>八田　S</t>
    <rPh sb="0" eb="2">
      <t>ハッタ</t>
    </rPh>
    <phoneticPr fontId="2"/>
  </si>
  <si>
    <t>Y字路</t>
    <rPh sb="1" eb="3">
      <t>ジロ</t>
    </rPh>
    <phoneticPr fontId="2"/>
  </si>
  <si>
    <t>左折（側道へ）</t>
    <rPh sb="0" eb="2">
      <t>サセツ</t>
    </rPh>
    <rPh sb="3" eb="5">
      <t>ソクドウ</t>
    </rPh>
    <phoneticPr fontId="2"/>
  </si>
  <si>
    <t>国道178号→府道604号</t>
    <rPh sb="0" eb="2">
      <t>コクドウ</t>
    </rPh>
    <rPh sb="5" eb="6">
      <t>ゴウ</t>
    </rPh>
    <rPh sb="7" eb="9">
      <t>フドウ</t>
    </rPh>
    <rPh sb="12" eb="13">
      <t>ゴウ</t>
    </rPh>
    <phoneticPr fontId="2"/>
  </si>
  <si>
    <t>この先自転車禁止区間につき側道より府道604号へ</t>
    <rPh sb="2" eb="3">
      <t>サキ</t>
    </rPh>
    <rPh sb="3" eb="6">
      <t>ジテンシャ</t>
    </rPh>
    <rPh sb="6" eb="8">
      <t>キンシ</t>
    </rPh>
    <rPh sb="8" eb="10">
      <t>クカン</t>
    </rPh>
    <rPh sb="13" eb="15">
      <t>ソクドウ</t>
    </rPh>
    <rPh sb="17" eb="19">
      <t>フドウ</t>
    </rPh>
    <rPh sb="22" eb="23">
      <t>ゴウ</t>
    </rPh>
    <phoneticPr fontId="2"/>
  </si>
  <si>
    <t>府道604号</t>
    <rPh sb="0" eb="2">
      <t>フドウ</t>
    </rPh>
    <rPh sb="5" eb="6">
      <t>ゴウ</t>
    </rPh>
    <phoneticPr fontId="2"/>
  </si>
  <si>
    <t>上司　S</t>
    <rPh sb="0" eb="2">
      <t>ジョウシ</t>
    </rPh>
    <phoneticPr fontId="2"/>
  </si>
  <si>
    <t>府道604号→国道178号</t>
    <rPh sb="0" eb="2">
      <t>フドウ</t>
    </rPh>
    <rPh sb="5" eb="6">
      <t>ゴウ</t>
    </rPh>
    <rPh sb="7" eb="9">
      <t>コクドウ</t>
    </rPh>
    <rPh sb="12" eb="13">
      <t>ゴウ</t>
    </rPh>
    <phoneticPr fontId="2"/>
  </si>
  <si>
    <t>途中国道178号へ合流</t>
    <rPh sb="0" eb="2">
      <t>トチュウ</t>
    </rPh>
    <rPh sb="2" eb="4">
      <t>コクドウ</t>
    </rPh>
    <rPh sb="7" eb="8">
      <t>ゴウ</t>
    </rPh>
    <rPh sb="9" eb="11">
      <t>ゴウリュウ</t>
    </rPh>
    <phoneticPr fontId="2"/>
  </si>
  <si>
    <t>府道2号</t>
    <rPh sb="0" eb="2">
      <t>フドウ</t>
    </rPh>
    <rPh sb="3" eb="4">
      <t>ゴウ</t>
    </rPh>
    <phoneticPr fontId="2"/>
  </si>
  <si>
    <t>観光客が多いので注意</t>
    <rPh sb="0" eb="3">
      <t>カンコウキャク</t>
    </rPh>
    <rPh sb="4" eb="5">
      <t>オオ</t>
    </rPh>
    <rPh sb="8" eb="10">
      <t>チュウイ</t>
    </rPh>
    <phoneticPr fontId="2"/>
  </si>
  <si>
    <t>市道→天橋立</t>
    <rPh sb="0" eb="2">
      <t>シドウ</t>
    </rPh>
    <rPh sb="3" eb="6">
      <t>アマノハシダテ</t>
    </rPh>
    <phoneticPr fontId="2"/>
  </si>
  <si>
    <t>天橋立→市道</t>
    <rPh sb="0" eb="3">
      <t>アマノハシダテ</t>
    </rPh>
    <rPh sb="4" eb="6">
      <t>シドウ</t>
    </rPh>
    <phoneticPr fontId="2"/>
  </si>
  <si>
    <t>国道178号へ復帰</t>
    <rPh sb="0" eb="2">
      <t>コクドウ</t>
    </rPh>
    <rPh sb="5" eb="6">
      <t>ゴウ</t>
    </rPh>
    <rPh sb="7" eb="9">
      <t>フッキ</t>
    </rPh>
    <phoneticPr fontId="2"/>
  </si>
  <si>
    <t>この先天橋立を走ります。歩行者注意。</t>
    <rPh sb="2" eb="3">
      <t>サキ</t>
    </rPh>
    <rPh sb="3" eb="6">
      <t>アマノハシダテ</t>
    </rPh>
    <rPh sb="7" eb="8">
      <t>ハシ</t>
    </rPh>
    <rPh sb="12" eb="15">
      <t>ホコウシャ</t>
    </rPh>
    <rPh sb="15" eb="17">
      <t>チュウイ</t>
    </rPh>
    <phoneticPr fontId="2"/>
  </si>
  <si>
    <t>観光客多いので注意</t>
    <rPh sb="0" eb="3">
      <t>カンコウキャク</t>
    </rPh>
    <rPh sb="3" eb="4">
      <t>オオ</t>
    </rPh>
    <rPh sb="7" eb="9">
      <t>チュウイ</t>
    </rPh>
    <phoneticPr fontId="2"/>
  </si>
  <si>
    <t>府道622号</t>
    <rPh sb="0" eb="2">
      <t>フドウ</t>
    </rPh>
    <rPh sb="5" eb="6">
      <t>ゴウ</t>
    </rPh>
    <phoneticPr fontId="2"/>
  </si>
  <si>
    <t>右側。経が岬看板をバックに自転車の写真を撮ること。
時間のある人は灯台まで行ってみては？</t>
    <rPh sb="0" eb="2">
      <t>ミギガワ</t>
    </rPh>
    <rPh sb="3" eb="4">
      <t>キョウ</t>
    </rPh>
    <rPh sb="5" eb="6">
      <t>ミサキ</t>
    </rPh>
    <rPh sb="6" eb="8">
      <t>カンバン</t>
    </rPh>
    <rPh sb="13" eb="16">
      <t>ジテンシャ</t>
    </rPh>
    <rPh sb="17" eb="19">
      <t>シャシン</t>
    </rPh>
    <rPh sb="20" eb="21">
      <t>ト</t>
    </rPh>
    <rPh sb="26" eb="28">
      <t>ジカン</t>
    </rPh>
    <rPh sb="31" eb="32">
      <t>ヒト</t>
    </rPh>
    <rPh sb="33" eb="35">
      <t>トウダイ</t>
    </rPh>
    <rPh sb="37" eb="38">
      <t>イ</t>
    </rPh>
    <phoneticPr fontId="2"/>
  </si>
  <si>
    <t>間人後ケ浜　S</t>
    <rPh sb="0" eb="1">
      <t>アイダ</t>
    </rPh>
    <rPh sb="1" eb="2">
      <t>ジン</t>
    </rPh>
    <rPh sb="2" eb="3">
      <t>ウシ</t>
    </rPh>
    <rPh sb="4" eb="5">
      <t>ハマ</t>
    </rPh>
    <phoneticPr fontId="2"/>
  </si>
  <si>
    <t>長田　S</t>
    <rPh sb="0" eb="2">
      <t>ナガタ</t>
    </rPh>
    <phoneticPr fontId="2"/>
  </si>
  <si>
    <t>御陵　S</t>
    <rPh sb="0" eb="2">
      <t>ゴリョウ</t>
    </rPh>
    <phoneticPr fontId="2"/>
  </si>
  <si>
    <t>府道11号</t>
    <rPh sb="0" eb="2">
      <t>フドウ</t>
    </rPh>
    <rPh sb="4" eb="5">
      <t>ゴウ</t>
    </rPh>
    <phoneticPr fontId="2"/>
  </si>
  <si>
    <t>府道11号→県道9号</t>
    <rPh sb="0" eb="2">
      <t>フドウ</t>
    </rPh>
    <rPh sb="4" eb="5">
      <t>ゴウ</t>
    </rPh>
    <rPh sb="6" eb="8">
      <t>ケンドウ</t>
    </rPh>
    <rPh sb="9" eb="10">
      <t>ゴウ</t>
    </rPh>
    <phoneticPr fontId="2"/>
  </si>
  <si>
    <t>この先アップダウン。結構急こう配です。</t>
    <rPh sb="2" eb="3">
      <t>サキ</t>
    </rPh>
    <rPh sb="10" eb="12">
      <t>ケッコウ</t>
    </rPh>
    <rPh sb="12" eb="13">
      <t>キュウ</t>
    </rPh>
    <rPh sb="15" eb="16">
      <t>バイ</t>
    </rPh>
    <phoneticPr fontId="2"/>
  </si>
  <si>
    <t>県道9号</t>
    <rPh sb="0" eb="2">
      <t>ケンドウ</t>
    </rPh>
    <rPh sb="3" eb="4">
      <t>ゴウ</t>
    </rPh>
    <phoneticPr fontId="2"/>
  </si>
  <si>
    <t>城崎大橋を渡る</t>
    <rPh sb="0" eb="2">
      <t>キノサキ</t>
    </rPh>
    <rPh sb="2" eb="4">
      <t>オオハシ</t>
    </rPh>
    <rPh sb="5" eb="6">
      <t>ワタ</t>
    </rPh>
    <phoneticPr fontId="2"/>
  </si>
  <si>
    <t>城崎大橋西詰</t>
    <rPh sb="0" eb="2">
      <t>キノサキ</t>
    </rPh>
    <rPh sb="2" eb="4">
      <t>オオハシ</t>
    </rPh>
    <rPh sb="4" eb="5">
      <t>ニシ</t>
    </rPh>
    <rPh sb="5" eb="6">
      <t>ヅメ</t>
    </rPh>
    <phoneticPr fontId="2"/>
  </si>
  <si>
    <t>左折してすぐ右折</t>
    <rPh sb="0" eb="2">
      <t>サセツ</t>
    </rPh>
    <rPh sb="6" eb="8">
      <t>ウセツ</t>
    </rPh>
    <phoneticPr fontId="2"/>
  </si>
  <si>
    <t>城崎温泉方面へ。このあと温泉街を走ります</t>
    <rPh sb="0" eb="2">
      <t>キノサキ</t>
    </rPh>
    <rPh sb="2" eb="4">
      <t>オンセン</t>
    </rPh>
    <rPh sb="4" eb="6">
      <t>ホウメン</t>
    </rPh>
    <rPh sb="12" eb="14">
      <t>オンセン</t>
    </rPh>
    <rPh sb="14" eb="15">
      <t>ガイ</t>
    </rPh>
    <rPh sb="16" eb="17">
      <t>ハシ</t>
    </rPh>
    <phoneticPr fontId="2"/>
  </si>
  <si>
    <t>地蔵湯前　S</t>
    <rPh sb="0" eb="2">
      <t>ジゾウ</t>
    </rPh>
    <rPh sb="2" eb="3">
      <t>ユ</t>
    </rPh>
    <rPh sb="3" eb="4">
      <t>マエ</t>
    </rPh>
    <phoneticPr fontId="2"/>
  </si>
  <si>
    <t>この先鋳物師戻峠へ。そんなにきつくありません。</t>
    <rPh sb="2" eb="3">
      <t>サキ</t>
    </rPh>
    <rPh sb="3" eb="5">
      <t>イモノ</t>
    </rPh>
    <rPh sb="5" eb="6">
      <t>シ</t>
    </rPh>
    <rPh sb="6" eb="7">
      <t>モド</t>
    </rPh>
    <rPh sb="7" eb="8">
      <t>トウゲ</t>
    </rPh>
    <phoneticPr fontId="2"/>
  </si>
  <si>
    <t>県道11号</t>
    <rPh sb="0" eb="2">
      <t>ケンドウ</t>
    </rPh>
    <rPh sb="4" eb="5">
      <t>ゴウ</t>
    </rPh>
    <phoneticPr fontId="2"/>
  </si>
  <si>
    <t>ファミリーマートがあります。</t>
    <phoneticPr fontId="2"/>
  </si>
  <si>
    <t>県道4号</t>
    <rPh sb="0" eb="2">
      <t>ケンドウ</t>
    </rPh>
    <rPh sb="3" eb="4">
      <t>ゴウ</t>
    </rPh>
    <phoneticPr fontId="2"/>
  </si>
  <si>
    <t>油良口　S</t>
    <rPh sb="0" eb="1">
      <t>アブラ</t>
    </rPh>
    <rPh sb="1" eb="2">
      <t>ヨ</t>
    </rPh>
    <rPh sb="2" eb="3">
      <t>クチ</t>
    </rPh>
    <phoneticPr fontId="2"/>
  </si>
  <si>
    <t>PC２
ローソン香美町香住店</t>
    <phoneticPr fontId="2"/>
  </si>
  <si>
    <t>左側。レシート取得すること。</t>
    <rPh sb="0" eb="2">
      <t>ヒダリガワ</t>
    </rPh>
    <rPh sb="7" eb="9">
      <t>シュトク</t>
    </rPh>
    <phoneticPr fontId="2"/>
  </si>
  <si>
    <t>香住小学校前　Ｓ</t>
    <rPh sb="0" eb="2">
      <t>カスミ</t>
    </rPh>
    <rPh sb="2" eb="5">
      <t>ショウガッコウ</t>
    </rPh>
    <rPh sb="5" eb="6">
      <t>マエ</t>
    </rPh>
    <phoneticPr fontId="2"/>
  </si>
  <si>
    <t>市道</t>
    <phoneticPr fontId="2"/>
  </si>
  <si>
    <t>直進</t>
    <rPh sb="0" eb="2">
      <t>チョクシン</t>
    </rPh>
    <phoneticPr fontId="2"/>
  </si>
  <si>
    <t>┤字路（口坂本）</t>
    <rPh sb="4" eb="5">
      <t>クチ</t>
    </rPh>
    <rPh sb="5" eb="7">
      <t>サカモト</t>
    </rPh>
    <phoneticPr fontId="2"/>
  </si>
  <si>
    <t>踏切を渡ること</t>
    <rPh sb="0" eb="2">
      <t>フミキリ</t>
    </rPh>
    <rPh sb="3" eb="4">
      <t>ワタ</t>
    </rPh>
    <phoneticPr fontId="2"/>
  </si>
  <si>
    <t>左折してすぐ右折</t>
    <rPh sb="0" eb="2">
      <t>サセツ</t>
    </rPh>
    <rPh sb="6" eb="8">
      <t>ウセツ</t>
    </rPh>
    <phoneticPr fontId="1"/>
  </si>
  <si>
    <t>北吸　S</t>
    <rPh sb="0" eb="1">
      <t>キタ</t>
    </rPh>
    <rPh sb="1" eb="2">
      <t>ス</t>
    </rPh>
    <phoneticPr fontId="2"/>
  </si>
  <si>
    <t>Y字路　S</t>
    <phoneticPr fontId="2"/>
  </si>
  <si>
    <t>高架には乗らないこと</t>
    <rPh sb="0" eb="2">
      <t>コウカ</t>
    </rPh>
    <rPh sb="4" eb="5">
      <t>ノ</t>
    </rPh>
    <phoneticPr fontId="2"/>
  </si>
  <si>
    <t>佐津　S</t>
    <rPh sb="0" eb="2">
      <t>サツ</t>
    </rPh>
    <phoneticPr fontId="2"/>
  </si>
  <si>
    <t>古市　S</t>
    <rPh sb="0" eb="2">
      <t>フルイチ</t>
    </rPh>
    <phoneticPr fontId="2"/>
  </si>
  <si>
    <t>国道176号</t>
    <rPh sb="0" eb="2">
      <t>コクドウ</t>
    </rPh>
    <rPh sb="5" eb="6">
      <t>ゴウ</t>
    </rPh>
    <phoneticPr fontId="2"/>
  </si>
  <si>
    <t>県道181号</t>
    <rPh sb="5" eb="6">
      <t>ゴウ</t>
    </rPh>
    <phoneticPr fontId="2"/>
  </si>
  <si>
    <t>来た道戻る</t>
    <rPh sb="0" eb="1">
      <t>キ</t>
    </rPh>
    <rPh sb="2" eb="3">
      <t>ミチ</t>
    </rPh>
    <rPh sb="3" eb="4">
      <t>モド</t>
    </rPh>
    <phoneticPr fontId="2"/>
  </si>
  <si>
    <t>県道181号</t>
    <rPh sb="0" eb="2">
      <t>ケンドウ</t>
    </rPh>
    <rPh sb="5" eb="6">
      <t>ゴウ</t>
    </rPh>
    <phoneticPr fontId="2"/>
  </si>
  <si>
    <t>途中踏切を渡らず直進すること</t>
    <rPh sb="0" eb="2">
      <t>トチュウ</t>
    </rPh>
    <rPh sb="2" eb="4">
      <t>フミキリ</t>
    </rPh>
    <rPh sb="5" eb="6">
      <t>ワタ</t>
    </rPh>
    <rPh sb="8" eb="10">
      <t>チョクシン</t>
    </rPh>
    <phoneticPr fontId="2"/>
  </si>
  <si>
    <t>77.7キロ地点　天引トンネルは右側の歩道をわたること</t>
    <rPh sb="19" eb="21">
      <t>ホドウ</t>
    </rPh>
    <phoneticPr fontId="2"/>
  </si>
  <si>
    <t>府道364号</t>
    <rPh sb="0" eb="2">
      <t>フドウ</t>
    </rPh>
    <rPh sb="5" eb="6">
      <t>ゴウ</t>
    </rPh>
    <phoneticPr fontId="2"/>
  </si>
  <si>
    <t>┤字路（宮脇）</t>
    <rPh sb="4" eb="6">
      <t>ミヤワキ</t>
    </rPh>
    <phoneticPr fontId="2"/>
  </si>
  <si>
    <t>和泉　S</t>
    <rPh sb="0" eb="2">
      <t>イズミ</t>
    </rPh>
    <phoneticPr fontId="2"/>
  </si>
  <si>
    <t>府道368号</t>
    <rPh sb="0" eb="2">
      <t>フドウ</t>
    </rPh>
    <rPh sb="5" eb="6">
      <t>ゴウ</t>
    </rPh>
    <phoneticPr fontId="2"/>
  </si>
  <si>
    <t>府道12号</t>
    <rPh sb="0" eb="2">
      <t>フドウ</t>
    </rPh>
    <rPh sb="4" eb="5">
      <t>ゴウ</t>
    </rPh>
    <phoneticPr fontId="2"/>
  </si>
  <si>
    <t>静原　S</t>
    <rPh sb="0" eb="2">
      <t>シズハラ</t>
    </rPh>
    <phoneticPr fontId="2"/>
  </si>
  <si>
    <t>この先細い上り。めったに車は来ませんがキープレフト。</t>
    <phoneticPr fontId="2"/>
  </si>
  <si>
    <t>府道19号</t>
    <rPh sb="0" eb="2">
      <t>フドウ</t>
    </rPh>
    <rPh sb="4" eb="5">
      <t>ゴウ</t>
    </rPh>
    <phoneticPr fontId="2"/>
  </si>
  <si>
    <t>ト字路（下佐々江）</t>
    <rPh sb="1" eb="3">
      <t>ジロ</t>
    </rPh>
    <rPh sb="4" eb="5">
      <t>シタ</t>
    </rPh>
    <rPh sb="5" eb="8">
      <t>ササエ</t>
    </rPh>
    <phoneticPr fontId="1"/>
  </si>
  <si>
    <t>Ｔ字路（上佐々江）</t>
    <rPh sb="1" eb="2">
      <t>ジ</t>
    </rPh>
    <rPh sb="2" eb="3">
      <t>ロ</t>
    </rPh>
    <rPh sb="4" eb="5">
      <t>ウエ</t>
    </rPh>
    <rPh sb="5" eb="8">
      <t>ササエ</t>
    </rPh>
    <phoneticPr fontId="2"/>
  </si>
  <si>
    <t>フルーツライン</t>
    <phoneticPr fontId="2"/>
  </si>
  <si>
    <t>「再度公園外国人墓地」と書かれた木製看板を
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6" eb="29">
      <t>ジテンシャ</t>
    </rPh>
    <rPh sb="30" eb="32">
      <t>シャシン</t>
    </rPh>
    <rPh sb="33" eb="34">
      <t>ト</t>
    </rPh>
    <phoneticPr fontId="2"/>
  </si>
  <si>
    <t>■スタート地点</t>
    <rPh sb="5" eb="7">
      <t>チテン</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</si>
  <si>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</si>
  <si>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集合エリアの写真を掲載します。</t>
    <rPh sb="0" eb="2">
      <t>シュウゴウ</t>
    </rPh>
    <rPh sb="6" eb="8">
      <t>シャシン</t>
    </rPh>
    <rPh sb="9" eb="11">
      <t>ケイサイ</t>
    </rPh>
    <phoneticPr fontId="2"/>
  </si>
  <si>
    <t>レシート取得すること。
これより国道27号。交通量は多少あるので気をつけて。</t>
    <rPh sb="4" eb="6">
      <t>シュトク</t>
    </rPh>
    <rPh sb="16" eb="18">
      <t>コクドウ</t>
    </rPh>
    <rPh sb="20" eb="21">
      <t>ゴウ</t>
    </rPh>
    <rPh sb="22" eb="24">
      <t>コウツウ</t>
    </rPh>
    <rPh sb="24" eb="25">
      <t>リョウ</t>
    </rPh>
    <rPh sb="26" eb="28">
      <t>タショウ</t>
    </rPh>
    <rPh sb="32" eb="33">
      <t>キ</t>
    </rPh>
    <phoneticPr fontId="2"/>
  </si>
  <si>
    <t>（通過チェック・フォトコントロール）①</t>
  </si>
  <si>
    <t>再度公園入口</t>
  </si>
  <si>
    <t>（通過チェック・フォトコントロール）③</t>
  </si>
  <si>
    <t>JR古市駅をバックに自転車の写真を撮ること。</t>
    <rPh sb="2" eb="3">
      <t>フル</t>
    </rPh>
    <rPh sb="3" eb="4">
      <t>イチ</t>
    </rPh>
    <rPh sb="4" eb="5">
      <t>エキ</t>
    </rPh>
    <rPh sb="10" eb="13">
      <t>ジテンシャ</t>
    </rPh>
    <rPh sb="14" eb="16">
      <t>シャシン</t>
    </rPh>
    <rPh sb="17" eb="18">
      <t>ト</t>
    </rPh>
    <phoneticPr fontId="2"/>
  </si>
  <si>
    <t>（通過チェック・フォトコントロール）②
JR古市駅</t>
    <rPh sb="22" eb="24">
      <t>フルイチ</t>
    </rPh>
    <rPh sb="24" eb="25">
      <t>エキ</t>
    </rPh>
    <phoneticPr fontId="2"/>
  </si>
  <si>
    <t>（通過チェック・フォトコントロール）②</t>
  </si>
  <si>
    <t>JR古市駅</t>
  </si>
  <si>
    <t>経が岬　標識</t>
  </si>
  <si>
    <t>安田西S</t>
  </si>
  <si>
    <t>十楽　S</t>
    <rPh sb="0" eb="1">
      <t>ジュウ</t>
    </rPh>
    <rPh sb="1" eb="2">
      <t>ラク</t>
    </rPh>
    <phoneticPr fontId="2"/>
  </si>
  <si>
    <t>県道4号→国道178号</t>
    <rPh sb="0" eb="2">
      <t>ケンドウ</t>
    </rPh>
    <rPh sb="3" eb="4">
      <t>ゴウ</t>
    </rPh>
    <rPh sb="5" eb="7">
      <t>コクドウ</t>
    </rPh>
    <rPh sb="10" eb="11">
      <t>ゴウ</t>
    </rPh>
    <phoneticPr fontId="2"/>
  </si>
  <si>
    <t>国道175号</t>
    <rPh sb="0" eb="2">
      <t>コクドウ</t>
    </rPh>
    <rPh sb="5" eb="6">
      <t>ゴウ</t>
    </rPh>
    <phoneticPr fontId="2"/>
  </si>
  <si>
    <t>公園を出て左方向へ進む。</t>
    <rPh sb="0" eb="2">
      <t>コウエン</t>
    </rPh>
    <rPh sb="3" eb="4">
      <t>デ</t>
    </rPh>
    <rPh sb="5" eb="6">
      <t>ヒダリ</t>
    </rPh>
    <rPh sb="6" eb="8">
      <t>ホウコウ</t>
    </rPh>
    <rPh sb="9" eb="10">
      <t>スス</t>
    </rPh>
    <phoneticPr fontId="1"/>
  </si>
  <si>
    <t>日吉ダム（Y字路）</t>
    <rPh sb="0" eb="2">
      <t>ヒヨシ</t>
    </rPh>
    <rPh sb="6" eb="7">
      <t>ジ</t>
    </rPh>
    <rPh sb="7" eb="8">
      <t>ロ</t>
    </rPh>
    <phoneticPr fontId="2"/>
  </si>
  <si>
    <t>宇津峡キャンプ場</t>
    <rPh sb="0" eb="2">
      <t>ウツ</t>
    </rPh>
    <rPh sb="2" eb="3">
      <t>キョウ</t>
    </rPh>
    <rPh sb="7" eb="8">
      <t>ジョウ</t>
    </rPh>
    <phoneticPr fontId="2"/>
  </si>
  <si>
    <t>宇津峡キャンプ場に来たことがわかるものをバックに自転車の写真を撮ること</t>
    <rPh sb="0" eb="3">
      <t>ウツキョウ</t>
    </rPh>
    <rPh sb="7" eb="8">
      <t>ジョウ</t>
    </rPh>
    <rPh sb="9" eb="10">
      <t>キ</t>
    </rPh>
    <rPh sb="24" eb="27">
      <t>ジテンシャ</t>
    </rPh>
    <rPh sb="28" eb="30">
      <t>シャシン</t>
    </rPh>
    <rPh sb="31" eb="32">
      <t>ト</t>
    </rPh>
    <phoneticPr fontId="2"/>
  </si>
  <si>
    <t>ゴール受付　葺合公民館</t>
    <rPh sb="3" eb="5">
      <t>ウケツケ</t>
    </rPh>
    <rPh sb="6" eb="8">
      <t>フキアイ</t>
    </rPh>
    <rPh sb="8" eb="11">
      <t>コウミンカン</t>
    </rPh>
    <phoneticPr fontId="2"/>
  </si>
  <si>
    <t>余部　S</t>
    <rPh sb="0" eb="1">
      <t>アマ</t>
    </rPh>
    <rPh sb="1" eb="2">
      <t>ベ</t>
    </rPh>
    <phoneticPr fontId="1"/>
  </si>
  <si>
    <t>林道</t>
    <rPh sb="0" eb="2">
      <t>リンドウ</t>
    </rPh>
    <phoneticPr fontId="2"/>
  </si>
  <si>
    <t>林道→県道260号</t>
    <rPh sb="0" eb="2">
      <t>リンドウ</t>
    </rPh>
    <rPh sb="3" eb="5">
      <t>ケンドウ</t>
    </rPh>
    <rPh sb="8" eb="9">
      <t>ゴウ</t>
    </rPh>
    <phoneticPr fontId="2"/>
  </si>
  <si>
    <t>県道260号</t>
    <rPh sb="0" eb="2">
      <t>ケンドウ</t>
    </rPh>
    <rPh sb="5" eb="6">
      <t>ゴウ</t>
    </rPh>
    <phoneticPr fontId="2"/>
  </si>
  <si>
    <t>県道263号</t>
    <rPh sb="0" eb="2">
      <t>ケンドウ</t>
    </rPh>
    <rPh sb="5" eb="6">
      <t>ゴウ</t>
    </rPh>
    <phoneticPr fontId="2"/>
  </si>
  <si>
    <t>県道167号</t>
    <rPh sb="0" eb="2">
      <t>ケンドウ</t>
    </rPh>
    <rPh sb="5" eb="6">
      <t>ゴウ</t>
    </rPh>
    <phoneticPr fontId="2"/>
  </si>
  <si>
    <t>浜坂三角　S</t>
    <rPh sb="0" eb="2">
      <t>ハマサカ</t>
    </rPh>
    <rPh sb="2" eb="4">
      <t>サンカク</t>
    </rPh>
    <phoneticPr fontId="2"/>
  </si>
  <si>
    <t>余部埼灯台方面へ</t>
    <rPh sb="0" eb="2">
      <t>アマルベ</t>
    </rPh>
    <rPh sb="2" eb="3">
      <t>サキ</t>
    </rPh>
    <rPh sb="3" eb="5">
      <t>トウダイ</t>
    </rPh>
    <rPh sb="5" eb="7">
      <t>ホウメン</t>
    </rPh>
    <phoneticPr fontId="2"/>
  </si>
  <si>
    <t>灯台手前の細い道を右折</t>
    <rPh sb="0" eb="2">
      <t>トウダイ</t>
    </rPh>
    <rPh sb="2" eb="4">
      <t>テマエ</t>
    </rPh>
    <rPh sb="5" eb="6">
      <t>ホソ</t>
    </rPh>
    <rPh sb="7" eb="8">
      <t>ミチ</t>
    </rPh>
    <rPh sb="9" eb="11">
      <t>ウセツ</t>
    </rPh>
    <phoneticPr fontId="2"/>
  </si>
  <si>
    <t>余部埼灯台看板をバックに満面の笑みで自撮りすること</t>
    <rPh sb="0" eb="2">
      <t>アマルベ</t>
    </rPh>
    <rPh sb="2" eb="3">
      <t>サキ</t>
    </rPh>
    <rPh sb="3" eb="5">
      <t>トウダイ</t>
    </rPh>
    <rPh sb="5" eb="7">
      <t>カンバン</t>
    </rPh>
    <rPh sb="12" eb="14">
      <t>マンメン</t>
    </rPh>
    <rPh sb="15" eb="16">
      <t>エ</t>
    </rPh>
    <rPh sb="18" eb="20">
      <t>ジド</t>
    </rPh>
    <phoneticPr fontId="2"/>
  </si>
  <si>
    <t>出会橋</t>
    <rPh sb="0" eb="2">
      <t>デア</t>
    </rPh>
    <rPh sb="2" eb="3">
      <t>ハシ</t>
    </rPh>
    <phoneticPr fontId="2"/>
  </si>
  <si>
    <t>国道9号</t>
    <rPh sb="0" eb="2">
      <t>コクドウ</t>
    </rPh>
    <rPh sb="3" eb="4">
      <t>ゴウ</t>
    </rPh>
    <phoneticPr fontId="2"/>
  </si>
  <si>
    <t>県道167号→県道263号→県道47号</t>
    <rPh sb="0" eb="2">
      <t>ケンドウ</t>
    </rPh>
    <rPh sb="5" eb="6">
      <t>ゴウ</t>
    </rPh>
    <rPh sb="12" eb="13">
      <t>ゴウ</t>
    </rPh>
    <rPh sb="14" eb="16">
      <t>ケンドウ</t>
    </rPh>
    <rPh sb="18" eb="19">
      <t>ゴウ</t>
    </rPh>
    <phoneticPr fontId="2"/>
  </si>
  <si>
    <t>県道269号</t>
    <rPh sb="0" eb="2">
      <t>ケンドウ</t>
    </rPh>
    <rPh sb="5" eb="6">
      <t>ゴウ</t>
    </rPh>
    <phoneticPr fontId="2"/>
  </si>
  <si>
    <t>但馬アルペンロード</t>
    <rPh sb="0" eb="2">
      <t>タジマ</t>
    </rPh>
    <phoneticPr fontId="2"/>
  </si>
  <si>
    <t>県道87号</t>
    <rPh sb="0" eb="2">
      <t>ケンドウ</t>
    </rPh>
    <rPh sb="4" eb="5">
      <t>ゴウ</t>
    </rPh>
    <phoneticPr fontId="2"/>
  </si>
  <si>
    <t>これより湯村方面へ。気持ちいい快走路です。</t>
    <rPh sb="4" eb="6">
      <t>ユムラ</t>
    </rPh>
    <rPh sb="6" eb="8">
      <t>ホウメン</t>
    </rPh>
    <rPh sb="10" eb="12">
      <t>キモ</t>
    </rPh>
    <rPh sb="15" eb="18">
      <t>カイソウロ</t>
    </rPh>
    <phoneticPr fontId="2"/>
  </si>
  <si>
    <t>この先9号線。394キロ地点の春来トンネルは気をつけて走ってください。※手前に迂回路あり。</t>
    <rPh sb="2" eb="3">
      <t>サキ</t>
    </rPh>
    <rPh sb="4" eb="6">
      <t>ゴウセン</t>
    </rPh>
    <rPh sb="12" eb="14">
      <t>チテン</t>
    </rPh>
    <rPh sb="15" eb="17">
      <t>ハルキ</t>
    </rPh>
    <rPh sb="22" eb="23">
      <t>キ</t>
    </rPh>
    <rPh sb="27" eb="28">
      <t>ハシ</t>
    </rPh>
    <rPh sb="36" eb="38">
      <t>テマエ</t>
    </rPh>
    <rPh sb="39" eb="42">
      <t>ウカイロ</t>
    </rPh>
    <phoneticPr fontId="2"/>
  </si>
  <si>
    <t>角に道の駅あり。</t>
    <rPh sb="0" eb="1">
      <t>カド</t>
    </rPh>
    <rPh sb="2" eb="3">
      <t>ミチ</t>
    </rPh>
    <rPh sb="4" eb="5">
      <t>エキ</t>
    </rPh>
    <phoneticPr fontId="2"/>
  </si>
  <si>
    <t>本格的な上り。かなりきついです。</t>
    <rPh sb="0" eb="3">
      <t>ホンカクテキ</t>
    </rPh>
    <rPh sb="4" eb="5">
      <t>ノボ</t>
    </rPh>
    <phoneticPr fontId="2"/>
  </si>
  <si>
    <t>鉢伏高原看板をバックに満面の笑みで自撮りすること。
※見つけにくいのでわからない場合はハチ高原に来たことがわかるものでOKとします。</t>
    <rPh sb="0" eb="2">
      <t>ハチブセ</t>
    </rPh>
    <rPh sb="2" eb="4">
      <t>コウゲン</t>
    </rPh>
    <rPh sb="4" eb="6">
      <t>カンバン</t>
    </rPh>
    <rPh sb="11" eb="13">
      <t>マンメン</t>
    </rPh>
    <rPh sb="14" eb="15">
      <t>エ</t>
    </rPh>
    <rPh sb="17" eb="19">
      <t>ジド</t>
    </rPh>
    <rPh sb="27" eb="28">
      <t>ミ</t>
    </rPh>
    <rPh sb="40" eb="42">
      <t>バアイ</t>
    </rPh>
    <rPh sb="45" eb="47">
      <t>コウゲン</t>
    </rPh>
    <rPh sb="48" eb="49">
      <t>キ</t>
    </rPh>
    <phoneticPr fontId="2"/>
  </si>
  <si>
    <t>橋を渡ること。ここから勾配のきつい上りが続きます。ファイト！！</t>
    <rPh sb="0" eb="1">
      <t>ハシ</t>
    </rPh>
    <rPh sb="2" eb="3">
      <t>ワタ</t>
    </rPh>
    <rPh sb="11" eb="13">
      <t>コウバイ</t>
    </rPh>
    <rPh sb="17" eb="18">
      <t>ノボ</t>
    </rPh>
    <rPh sb="20" eb="21">
      <t>ツヅ</t>
    </rPh>
    <phoneticPr fontId="2"/>
  </si>
  <si>
    <t>拓魂　石碑</t>
  </si>
  <si>
    <t>（通過チェック・フォトコントロール）⑦
拓魂　石碑</t>
    <rPh sb="19" eb="20">
      <t>タク</t>
    </rPh>
    <rPh sb="20" eb="21">
      <t>タマシイ</t>
    </rPh>
    <rPh sb="22" eb="24">
      <t>セキヒ</t>
    </rPh>
    <phoneticPr fontId="2"/>
  </si>
  <si>
    <t>拓魂の石碑をバックに満面の笑みで自撮りすること。この先広大な大根畑があります。</t>
    <rPh sb="0" eb="1">
      <t>タク</t>
    </rPh>
    <rPh sb="1" eb="2">
      <t>タマシイ</t>
    </rPh>
    <rPh sb="3" eb="5">
      <t>セキヒ</t>
    </rPh>
    <rPh sb="10" eb="12">
      <t>マンメン</t>
    </rPh>
    <rPh sb="13" eb="14">
      <t>エ</t>
    </rPh>
    <rPh sb="16" eb="18">
      <t>ジド</t>
    </rPh>
    <rPh sb="26" eb="27">
      <t>サキ</t>
    </rPh>
    <rPh sb="27" eb="29">
      <t>コウダイ</t>
    </rPh>
    <rPh sb="30" eb="32">
      <t>ダイコン</t>
    </rPh>
    <rPh sb="32" eb="33">
      <t>バタケ</t>
    </rPh>
    <phoneticPr fontId="2"/>
  </si>
  <si>
    <t>市道→林道→農道</t>
    <rPh sb="3" eb="5">
      <t>リンドウ</t>
    </rPh>
    <rPh sb="6" eb="8">
      <t>ノウドウ</t>
    </rPh>
    <phoneticPr fontId="2"/>
  </si>
  <si>
    <t>農道→林道</t>
    <rPh sb="0" eb="2">
      <t>ノウドウ</t>
    </rPh>
    <rPh sb="3" eb="5">
      <t>リンドウ</t>
    </rPh>
    <phoneticPr fontId="2"/>
  </si>
  <si>
    <t>行き過ぎ注意！！ここからしばらく但馬連山を見ながら走ります。</t>
    <rPh sb="0" eb="1">
      <t>イ</t>
    </rPh>
    <rPh sb="2" eb="3">
      <t>ス</t>
    </rPh>
    <rPh sb="4" eb="6">
      <t>チュウイ</t>
    </rPh>
    <rPh sb="16" eb="18">
      <t>タジマ</t>
    </rPh>
    <rPh sb="18" eb="20">
      <t>レンザン</t>
    </rPh>
    <rPh sb="21" eb="22">
      <t>ミ</t>
    </rPh>
    <rPh sb="25" eb="26">
      <t>ハシ</t>
    </rPh>
    <phoneticPr fontId="2"/>
  </si>
  <si>
    <t>農地開発幹線道路</t>
    <rPh sb="0" eb="2">
      <t>ノウチ</t>
    </rPh>
    <rPh sb="2" eb="4">
      <t>カイハツ</t>
    </rPh>
    <rPh sb="4" eb="6">
      <t>カンセン</t>
    </rPh>
    <rPh sb="6" eb="8">
      <t>ドウロ</t>
    </rPh>
    <phoneticPr fontId="2"/>
  </si>
  <si>
    <t>ミズバショウ公園のすぐ先を左折。農道らしいアップダウンが続きます。</t>
    <rPh sb="6" eb="8">
      <t>コウエン</t>
    </rPh>
    <rPh sb="11" eb="12">
      <t>サキ</t>
    </rPh>
    <rPh sb="13" eb="15">
      <t>サセツ</t>
    </rPh>
    <rPh sb="16" eb="18">
      <t>ノウドウ</t>
    </rPh>
    <rPh sb="28" eb="29">
      <t>ツヅ</t>
    </rPh>
    <phoneticPr fontId="2"/>
  </si>
  <si>
    <t>県道272号</t>
    <rPh sb="5" eb="6">
      <t>ゴウ</t>
    </rPh>
    <phoneticPr fontId="2"/>
  </si>
  <si>
    <t>この先緩い峠を越えていきます</t>
    <rPh sb="2" eb="3">
      <t>サキ</t>
    </rPh>
    <rPh sb="3" eb="4">
      <t>ユル</t>
    </rPh>
    <rPh sb="5" eb="6">
      <t>トウゲ</t>
    </rPh>
    <rPh sb="7" eb="8">
      <t>コ</t>
    </rPh>
    <phoneticPr fontId="2"/>
  </si>
  <si>
    <t>県道6号→国道429号</t>
    <rPh sb="0" eb="2">
      <t>ケンドウ</t>
    </rPh>
    <rPh sb="3" eb="4">
      <t>ゴウ</t>
    </rPh>
    <rPh sb="5" eb="7">
      <t>コクドウ</t>
    </rPh>
    <rPh sb="10" eb="11">
      <t>ゴウ</t>
    </rPh>
    <phoneticPr fontId="2"/>
  </si>
  <si>
    <t>通り過ぎないように！！角にミズナラの巨木があります。渓谷沿いの林道を上ります。後半めちゃくちゃきついです。</t>
    <rPh sb="0" eb="1">
      <t>トオ</t>
    </rPh>
    <rPh sb="2" eb="3">
      <t>ス</t>
    </rPh>
    <rPh sb="11" eb="12">
      <t>カド</t>
    </rPh>
    <rPh sb="18" eb="20">
      <t>キョボク</t>
    </rPh>
    <rPh sb="26" eb="29">
      <t>ケイコクゾ</t>
    </rPh>
    <rPh sb="31" eb="33">
      <t>リンドウ</t>
    </rPh>
    <rPh sb="34" eb="35">
      <t>ノボ</t>
    </rPh>
    <rPh sb="39" eb="41">
      <t>コウハン</t>
    </rPh>
    <phoneticPr fontId="2"/>
  </si>
  <si>
    <t>これより最強の登坂ルートで砥峰高原を目指します。まずは草置城方面へ。</t>
    <rPh sb="4" eb="6">
      <t>サイキョウ</t>
    </rPh>
    <rPh sb="7" eb="9">
      <t>トウハン</t>
    </rPh>
    <rPh sb="13" eb="15">
      <t>トノミネ</t>
    </rPh>
    <rPh sb="15" eb="17">
      <t>コウゲン</t>
    </rPh>
    <rPh sb="18" eb="20">
      <t>メザ</t>
    </rPh>
    <rPh sb="27" eb="28">
      <t>クサ</t>
    </rPh>
    <rPh sb="28" eb="29">
      <t>オ</t>
    </rPh>
    <rPh sb="29" eb="30">
      <t>シロ</t>
    </rPh>
    <rPh sb="30" eb="32">
      <t>ホウメン</t>
    </rPh>
    <phoneticPr fontId="2"/>
  </si>
  <si>
    <t>これよりしばらく下ります。</t>
    <rPh sb="8" eb="9">
      <t>クダ</t>
    </rPh>
    <phoneticPr fontId="2"/>
  </si>
  <si>
    <t>県道39号</t>
    <rPh sb="0" eb="2">
      <t>ケンドウ</t>
    </rPh>
    <rPh sb="4" eb="5">
      <t>ゴウ</t>
    </rPh>
    <phoneticPr fontId="2"/>
  </si>
  <si>
    <t>再び上ります。</t>
    <rPh sb="0" eb="1">
      <t>フタタ</t>
    </rPh>
    <rPh sb="2" eb="3">
      <t>ノボ</t>
    </rPh>
    <phoneticPr fontId="2"/>
  </si>
  <si>
    <t>砥峰高原</t>
  </si>
  <si>
    <t>県道39号→市道</t>
    <rPh sb="0" eb="2">
      <t>ケンドウ</t>
    </rPh>
    <rPh sb="4" eb="5">
      <t>ゴウ</t>
    </rPh>
    <rPh sb="6" eb="8">
      <t>シドウ</t>
    </rPh>
    <phoneticPr fontId="2"/>
  </si>
  <si>
    <t>十字路</t>
    <rPh sb="0" eb="3">
      <t>ジュウジロ</t>
    </rPh>
    <phoneticPr fontId="1"/>
  </si>
  <si>
    <t>県道404号</t>
    <rPh sb="0" eb="2">
      <t>ケンドウ</t>
    </rPh>
    <rPh sb="5" eb="6">
      <t>ゴウ</t>
    </rPh>
    <phoneticPr fontId="2"/>
  </si>
  <si>
    <t>市道→県道8号</t>
    <rPh sb="0" eb="2">
      <t>シドウ</t>
    </rPh>
    <rPh sb="3" eb="5">
      <t>ケンドウ</t>
    </rPh>
    <rPh sb="6" eb="7">
      <t>ゴウ</t>
    </rPh>
    <phoneticPr fontId="2"/>
  </si>
  <si>
    <t>曲がってすぐ踏切と橋を渡る</t>
    <rPh sb="0" eb="1">
      <t>マ</t>
    </rPh>
    <rPh sb="6" eb="8">
      <t>フミキリ</t>
    </rPh>
    <rPh sb="9" eb="10">
      <t>ハシ</t>
    </rPh>
    <rPh sb="11" eb="12">
      <t>ワタ</t>
    </rPh>
    <phoneticPr fontId="2"/>
  </si>
  <si>
    <t>福本東　S</t>
    <rPh sb="0" eb="2">
      <t>フクモト</t>
    </rPh>
    <rPh sb="2" eb="3">
      <t>ヒガシ</t>
    </rPh>
    <phoneticPr fontId="2"/>
  </si>
  <si>
    <t>国道312号</t>
    <rPh sb="0" eb="2">
      <t>コクドウ</t>
    </rPh>
    <rPh sb="5" eb="6">
      <t>ゴウ</t>
    </rPh>
    <phoneticPr fontId="2"/>
  </si>
  <si>
    <t>角にローソンあります</t>
    <rPh sb="0" eb="1">
      <t>カド</t>
    </rPh>
    <phoneticPr fontId="2"/>
  </si>
  <si>
    <t>神崎総合病院前　S</t>
    <rPh sb="0" eb="2">
      <t>カンザキ</t>
    </rPh>
    <rPh sb="2" eb="7">
      <t>ソウゴウビョウインマエ</t>
    </rPh>
    <phoneticPr fontId="2"/>
  </si>
  <si>
    <t>県道8号</t>
    <rPh sb="0" eb="2">
      <t>ケンドウ</t>
    </rPh>
    <rPh sb="3" eb="4">
      <t>ゴウ</t>
    </rPh>
    <phoneticPr fontId="2"/>
  </si>
  <si>
    <t>緑あふれる砥峰高原に到着！！
右側。大河ドラマロケ地、各種看板をバックに満面の笑みで自撮りすること。これより一気に下ります。493キロ地点に名水あります。</t>
    <rPh sb="0" eb="1">
      <t>ミドリ</t>
    </rPh>
    <rPh sb="5" eb="7">
      <t>トノミネ</t>
    </rPh>
    <rPh sb="7" eb="9">
      <t>コウゲン</t>
    </rPh>
    <rPh sb="10" eb="12">
      <t>トウチャク</t>
    </rPh>
    <rPh sb="15" eb="17">
      <t>ミギガワ</t>
    </rPh>
    <rPh sb="18" eb="20">
      <t>タイガ</t>
    </rPh>
    <rPh sb="25" eb="26">
      <t>チ</t>
    </rPh>
    <rPh sb="27" eb="29">
      <t>カクシュ</t>
    </rPh>
    <rPh sb="29" eb="31">
      <t>カンバン</t>
    </rPh>
    <rPh sb="36" eb="38">
      <t>マンメン</t>
    </rPh>
    <rPh sb="39" eb="40">
      <t>エ</t>
    </rPh>
    <rPh sb="42" eb="44">
      <t>ジド</t>
    </rPh>
    <rPh sb="54" eb="56">
      <t>イッキ</t>
    </rPh>
    <rPh sb="57" eb="58">
      <t>クダ</t>
    </rPh>
    <rPh sb="67" eb="69">
      <t>チテン</t>
    </rPh>
    <rPh sb="70" eb="72">
      <t>メイスイ</t>
    </rPh>
    <phoneticPr fontId="2"/>
  </si>
  <si>
    <t>この先道はかなり荒れてます。落石、濡れた個所など多いです。
気をつけて走ってください。360キロ地点に名水ポイントあります。</t>
    <rPh sb="2" eb="3">
      <t>サキ</t>
    </rPh>
    <rPh sb="3" eb="4">
      <t>ミチ</t>
    </rPh>
    <rPh sb="8" eb="9">
      <t>ア</t>
    </rPh>
    <rPh sb="14" eb="16">
      <t>ラクセキ</t>
    </rPh>
    <rPh sb="17" eb="18">
      <t>ヌ</t>
    </rPh>
    <rPh sb="20" eb="22">
      <t>カショ</t>
    </rPh>
    <rPh sb="24" eb="25">
      <t>オオ</t>
    </rPh>
    <rPh sb="30" eb="31">
      <t>キ</t>
    </rPh>
    <rPh sb="35" eb="36">
      <t>ハシ</t>
    </rPh>
    <rPh sb="48" eb="50">
      <t>チテン</t>
    </rPh>
    <rPh sb="51" eb="53">
      <t>メイスイ</t>
    </rPh>
    <phoneticPr fontId="2"/>
  </si>
  <si>
    <t>寺内　S</t>
    <rPh sb="0" eb="2">
      <t>テラウチ</t>
    </rPh>
    <phoneticPr fontId="2"/>
  </si>
  <si>
    <t>国道427号</t>
    <rPh sb="0" eb="2">
      <t>コクドウ</t>
    </rPh>
    <rPh sb="5" eb="6">
      <t>ゴウ</t>
    </rPh>
    <phoneticPr fontId="2"/>
  </si>
  <si>
    <t>高岸　S</t>
    <rPh sb="0" eb="2">
      <t>タカギシ</t>
    </rPh>
    <phoneticPr fontId="2"/>
  </si>
  <si>
    <t>春日橋東詰　S</t>
    <rPh sb="0" eb="2">
      <t>カスガ</t>
    </rPh>
    <rPh sb="2" eb="3">
      <t>バシ</t>
    </rPh>
    <rPh sb="3" eb="4">
      <t>ヒガシ</t>
    </rPh>
    <rPh sb="4" eb="5">
      <t>ツ</t>
    </rPh>
    <phoneticPr fontId="2"/>
  </si>
  <si>
    <t>県道144号→県道347号</t>
    <rPh sb="0" eb="2">
      <t>ケンドウ</t>
    </rPh>
    <rPh sb="5" eb="6">
      <t>ゴウ</t>
    </rPh>
    <rPh sb="7" eb="9">
      <t>ケンドウ</t>
    </rPh>
    <rPh sb="12" eb="13">
      <t>ゴウ</t>
    </rPh>
    <phoneticPr fontId="2"/>
  </si>
  <si>
    <t>県道144号</t>
    <rPh sb="0" eb="2">
      <t>ケンドウ</t>
    </rPh>
    <rPh sb="5" eb="6">
      <t>ゴウ</t>
    </rPh>
    <phoneticPr fontId="2"/>
  </si>
  <si>
    <t>上三草　S</t>
    <rPh sb="0" eb="1">
      <t>ウエ</t>
    </rPh>
    <rPh sb="1" eb="2">
      <t>サン</t>
    </rPh>
    <rPh sb="2" eb="3">
      <t>クサ</t>
    </rPh>
    <phoneticPr fontId="2"/>
  </si>
  <si>
    <t>桾原　S</t>
  </si>
  <si>
    <t>県道20号→県道144号</t>
    <rPh sb="0" eb="2">
      <t>ケンドウ</t>
    </rPh>
    <rPh sb="4" eb="5">
      <t>ゴウ</t>
    </rPh>
    <rPh sb="6" eb="8">
      <t>ケンドウ</t>
    </rPh>
    <rPh sb="11" eb="12">
      <t>ゴウ</t>
    </rPh>
    <phoneticPr fontId="2"/>
  </si>
  <si>
    <t>殿畑　S</t>
    <rPh sb="0" eb="2">
      <t>トノハタ</t>
    </rPh>
    <phoneticPr fontId="2"/>
  </si>
  <si>
    <t>県道355号</t>
    <rPh sb="0" eb="2">
      <t>ケンドウ</t>
    </rPh>
    <rPh sb="5" eb="6">
      <t>ゴウ</t>
    </rPh>
    <phoneticPr fontId="2"/>
  </si>
  <si>
    <t>県道38号</t>
    <rPh sb="0" eb="2">
      <t>ケンドウ</t>
    </rPh>
    <rPh sb="4" eb="5">
      <t>ゴウ</t>
    </rPh>
    <phoneticPr fontId="2"/>
  </si>
  <si>
    <t>深谷　S</t>
    <rPh sb="0" eb="2">
      <t>フカタニ</t>
    </rPh>
    <phoneticPr fontId="2"/>
  </si>
  <si>
    <t>県道506号</t>
    <rPh sb="0" eb="2">
      <t>ケンドウ</t>
    </rPh>
    <rPh sb="5" eb="6">
      <t>ゴウ</t>
    </rPh>
    <phoneticPr fontId="2"/>
  </si>
  <si>
    <t>柳谷　S</t>
    <rPh sb="0" eb="2">
      <t>ヤナギタニ</t>
    </rPh>
    <phoneticPr fontId="2"/>
  </si>
  <si>
    <t>五社　S</t>
    <rPh sb="0" eb="2">
      <t>ゴシャ</t>
    </rPh>
    <phoneticPr fontId="2"/>
  </si>
  <si>
    <t>県道15号</t>
    <rPh sb="0" eb="2">
      <t>ケンドウ</t>
    </rPh>
    <rPh sb="4" eb="5">
      <t>ゴウ</t>
    </rPh>
    <phoneticPr fontId="2"/>
  </si>
  <si>
    <t>有馬口　S</t>
    <rPh sb="0" eb="3">
      <t>アリマグチ</t>
    </rPh>
    <phoneticPr fontId="2"/>
  </si>
  <si>
    <t>県道51号</t>
    <rPh sb="0" eb="2">
      <t>ケンドウ</t>
    </rPh>
    <rPh sb="4" eb="5">
      <t>ゴウ</t>
    </rPh>
    <phoneticPr fontId="2"/>
  </si>
  <si>
    <t>芦有ゲート前　S</t>
    <rPh sb="0" eb="2">
      <t>ロユウ</t>
    </rPh>
    <rPh sb="5" eb="6">
      <t>マエ</t>
    </rPh>
    <phoneticPr fontId="2"/>
  </si>
  <si>
    <t>県道51号→県道82号</t>
    <rPh sb="0" eb="2">
      <t>ケンドウ</t>
    </rPh>
    <rPh sb="4" eb="5">
      <t>ゴウ</t>
    </rPh>
    <rPh sb="6" eb="8">
      <t>ケンドウ</t>
    </rPh>
    <rPh sb="10" eb="11">
      <t>ゴウ</t>
    </rPh>
    <phoneticPr fontId="2"/>
  </si>
  <si>
    <t>船坂小学校前　S</t>
    <rPh sb="0" eb="2">
      <t>フナサカ</t>
    </rPh>
    <rPh sb="2" eb="5">
      <t>ショウガッコウ</t>
    </rPh>
    <rPh sb="5" eb="6">
      <t>マエ</t>
    </rPh>
    <phoneticPr fontId="2"/>
  </si>
  <si>
    <t>県道82号</t>
    <rPh sb="0" eb="2">
      <t>ケンドウ</t>
    </rPh>
    <rPh sb="4" eb="5">
      <t>ゴウ</t>
    </rPh>
    <phoneticPr fontId="2"/>
  </si>
  <si>
    <t>┤字路</t>
  </si>
  <si>
    <t>市道（サンライズドライブウェイ）</t>
    <rPh sb="0" eb="2">
      <t>シドウ</t>
    </rPh>
    <phoneticPr fontId="2"/>
  </si>
  <si>
    <t>ゴールPC
六甲ケーブル駅</t>
    <rPh sb="6" eb="8">
      <t>ロッコウ</t>
    </rPh>
    <rPh sb="12" eb="13">
      <t>エキ</t>
    </rPh>
    <phoneticPr fontId="2"/>
  </si>
  <si>
    <t>六甲記念碑台　S</t>
    <rPh sb="0" eb="2">
      <t>ロッコウ</t>
    </rPh>
    <rPh sb="2" eb="5">
      <t>キネンヒ</t>
    </rPh>
    <rPh sb="5" eb="6">
      <t>ダイ</t>
    </rPh>
    <phoneticPr fontId="2"/>
  </si>
  <si>
    <t>┤字路</t>
    <rPh sb="1" eb="3">
      <t>ジロ</t>
    </rPh>
    <phoneticPr fontId="2"/>
  </si>
  <si>
    <t>県道95号（表六甲ドライブウェイ）</t>
    <rPh sb="0" eb="2">
      <t>ケンドウ</t>
    </rPh>
    <rPh sb="4" eb="5">
      <t>ゴウ</t>
    </rPh>
    <rPh sb="6" eb="7">
      <t>オモテ</t>
    </rPh>
    <rPh sb="7" eb="9">
      <t>ロッコウ</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</si>
  <si>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</si>
  <si>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</si>
  <si>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　S</t>
    <rPh sb="0" eb="2">
      <t>ショウグン</t>
    </rPh>
    <rPh sb="2" eb="3">
      <t>トオ</t>
    </rPh>
    <phoneticPr fontId="2"/>
  </si>
  <si>
    <t>灘警察署前　S</t>
    <rPh sb="0" eb="1">
      <t>ナダ</t>
    </rPh>
    <rPh sb="1" eb="4">
      <t>ケイサツショ</t>
    </rPh>
    <rPh sb="4" eb="5">
      <t>マエ</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</si>
  <si>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</si>
  <si>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</si>
  <si>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</si>
  <si>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高松　S</t>
    <rPh sb="0" eb="2">
      <t>タカマツ</t>
    </rPh>
    <phoneticPr fontId="2"/>
  </si>
  <si>
    <t>PC3　ローソン上久米店</t>
    <rPh sb="8" eb="9">
      <t>ウエ</t>
    </rPh>
    <rPh sb="9" eb="11">
      <t>クメ</t>
    </rPh>
    <rPh sb="11" eb="12">
      <t>ミセ</t>
    </rPh>
    <phoneticPr fontId="1"/>
  </si>
  <si>
    <t>この先高坂峠。トンネルの先に松ケ井の水という水汲み場があります。</t>
    <rPh sb="2" eb="3">
      <t>サキ</t>
    </rPh>
    <rPh sb="3" eb="5">
      <t>タカサカ</t>
    </rPh>
    <rPh sb="5" eb="6">
      <t>トウゲ</t>
    </rPh>
    <rPh sb="12" eb="13">
      <t>サキ</t>
    </rPh>
    <rPh sb="14" eb="15">
      <t>マツ</t>
    </rPh>
    <rPh sb="16" eb="17">
      <t>イ</t>
    </rPh>
    <rPh sb="18" eb="19">
      <t>ミズ</t>
    </rPh>
    <rPh sb="22" eb="24">
      <t>ミズク</t>
    </rPh>
    <rPh sb="25" eb="26">
      <t>バ</t>
    </rPh>
    <phoneticPr fontId="2"/>
  </si>
  <si>
    <t>右折後、国道175号本線に合流。その後トンネルなので注意。</t>
  </si>
  <si>
    <t>これより神戸定番のアップダウンで有馬方面へ。</t>
    <rPh sb="4" eb="6">
      <t>コウベ</t>
    </rPh>
    <rPh sb="6" eb="8">
      <t>テイバン</t>
    </rPh>
    <rPh sb="16" eb="18">
      <t>アリマ</t>
    </rPh>
    <rPh sb="18" eb="20">
      <t>ホウメン</t>
    </rPh>
    <phoneticPr fontId="2"/>
  </si>
  <si>
    <t>ここから交通量多いので注意。この先ローソンあり。</t>
    <rPh sb="4" eb="7">
      <t>コウツウリョウ</t>
    </rPh>
    <rPh sb="7" eb="8">
      <t>オオ</t>
    </rPh>
    <rPh sb="11" eb="13">
      <t>チュウイ</t>
    </rPh>
    <rPh sb="16" eb="17">
      <t>サキ</t>
    </rPh>
    <phoneticPr fontId="2"/>
  </si>
  <si>
    <t>これより通称ハニー坂。かなりきついです。
後半の下りは急こう配の九十九折なので注意。</t>
    <rPh sb="4" eb="6">
      <t>ツウショウ</t>
    </rPh>
    <rPh sb="9" eb="10">
      <t>サカ</t>
    </rPh>
    <rPh sb="21" eb="23">
      <t>コウハン</t>
    </rPh>
    <rPh sb="24" eb="25">
      <t>クダ</t>
    </rPh>
    <rPh sb="27" eb="28">
      <t>キュウ</t>
    </rPh>
    <rPh sb="30" eb="31">
      <t>バイ</t>
    </rPh>
    <rPh sb="32" eb="36">
      <t>ツヅラオリ</t>
    </rPh>
    <rPh sb="39" eb="41">
      <t>チュウイ</t>
    </rPh>
    <phoneticPr fontId="2"/>
  </si>
  <si>
    <t>これより東六甲の登坂。きついですがファイト！！</t>
    <rPh sb="4" eb="5">
      <t>ヒガシ</t>
    </rPh>
    <rPh sb="5" eb="7">
      <t>ロッコウ</t>
    </rPh>
    <rPh sb="8" eb="10">
      <t>トウハン</t>
    </rPh>
    <phoneticPr fontId="2"/>
  </si>
  <si>
    <t>下りの途中なので見落とし注意！！</t>
    <rPh sb="0" eb="1">
      <t>クダ</t>
    </rPh>
    <rPh sb="3" eb="5">
      <t>トチュウ</t>
    </rPh>
    <rPh sb="8" eb="10">
      <t>ミオ</t>
    </rPh>
    <rPh sb="12" eb="14">
      <t>チュウイ</t>
    </rPh>
    <phoneticPr fontId="2"/>
  </si>
  <si>
    <t>六甲ケーブル駅看板をバックに満面の笑みで自撮りすること。
なお写真の撮影時間（プロパティ）を通過証明とします。</t>
    <rPh sb="0" eb="2">
      <t>ロッコウ</t>
    </rPh>
    <rPh sb="6" eb="7">
      <t>エキ</t>
    </rPh>
    <rPh sb="7" eb="9">
      <t>カンバン</t>
    </rPh>
    <rPh sb="14" eb="16">
      <t>マンメン</t>
    </rPh>
    <rPh sb="17" eb="18">
      <t>エ</t>
    </rPh>
    <rPh sb="20" eb="22">
      <t>ジド</t>
    </rPh>
    <phoneticPr fontId="2"/>
  </si>
  <si>
    <t>東六甲を下ります。</t>
    <rPh sb="0" eb="1">
      <t>ヒガシ</t>
    </rPh>
    <rPh sb="1" eb="3">
      <t>ロッコウ</t>
    </rPh>
    <rPh sb="4" eb="5">
      <t>クダ</t>
    </rPh>
    <phoneticPr fontId="2"/>
  </si>
  <si>
    <t>川沿いの道です。</t>
    <rPh sb="0" eb="2">
      <t>カワゾ</t>
    </rPh>
    <rPh sb="4" eb="5">
      <t>ミチ</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</si>
  <si>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</si>
  <si>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（通過チェック・フォトコントロール）④
経が岬　標識</t>
    <rPh sb="20" eb="21">
      <t>ミサキ</t>
    </rPh>
    <rPh sb="22" eb="24">
      <t>ヒョウシキ</t>
    </rPh>
    <phoneticPr fontId="2"/>
  </si>
  <si>
    <t>通過チェック⑤（フォトコントロール）
余部崎灯台</t>
    <rPh sb="19" eb="20">
      <t>アマ</t>
    </rPh>
    <rPh sb="20" eb="21">
      <t>ベ</t>
    </rPh>
    <rPh sb="21" eb="22">
      <t>サキ</t>
    </rPh>
    <rPh sb="22" eb="24">
      <t>トウダイ</t>
    </rPh>
    <phoneticPr fontId="2"/>
  </si>
  <si>
    <t>（通過チェック・フォトコントロール）⑧
拓農　石碑</t>
    <rPh sb="21" eb="22">
      <t>ノウ</t>
    </rPh>
    <phoneticPr fontId="2"/>
  </si>
  <si>
    <t>（通過チェック・フォトコントロール）⑨
砥峰高原</t>
    <rPh sb="20" eb="22">
      <t>トノミネ</t>
    </rPh>
    <rPh sb="22" eb="24">
      <t>コウゲン</t>
    </rPh>
    <phoneticPr fontId="2"/>
  </si>
  <si>
    <t>（通過チェック・フォトコントロール）⑩
有馬グランドホテル　看板</t>
    <rPh sb="20" eb="22">
      <t>アリマ</t>
    </rPh>
    <rPh sb="30" eb="32">
      <t>カンバン</t>
    </rPh>
    <phoneticPr fontId="2"/>
  </si>
  <si>
    <t>角に伊根の舟屋群があります。</t>
    <rPh sb="0" eb="1">
      <t>カド</t>
    </rPh>
    <rPh sb="2" eb="4">
      <t>イネ</t>
    </rPh>
    <rPh sb="5" eb="7">
      <t>フナヤ</t>
    </rPh>
    <rPh sb="7" eb="8">
      <t>グン</t>
    </rPh>
    <phoneticPr fontId="2"/>
  </si>
  <si>
    <t>（通過チェック・フォトコントロール）③
宇津峡キャンプ場</t>
    <rPh sb="20" eb="22">
      <t>ウツ</t>
    </rPh>
    <rPh sb="22" eb="23">
      <t>キョウ</t>
    </rPh>
    <rPh sb="27" eb="28">
      <t>ジョウ</t>
    </rPh>
    <phoneticPr fontId="2"/>
  </si>
  <si>
    <t>14時</t>
    <rPh sb="2" eb="3">
      <t>ジ</t>
    </rPh>
    <phoneticPr fontId="2"/>
  </si>
  <si>
    <t>21時30分</t>
    <rPh sb="2" eb="3">
      <t>ジ</t>
    </rPh>
    <rPh sb="5" eb="6">
      <t>フン</t>
    </rPh>
    <phoneticPr fontId="2"/>
  </si>
  <si>
    <t>坂をのぼりりきったところ、道の左側「有馬グランド温泉」の
看板をバックに自転車の写真をとること。
雅中庵の看板でも可。</t>
    <rPh sb="0" eb="1">
      <t>サカ</t>
    </rPh>
    <rPh sb="13" eb="14">
      <t>ミチ</t>
    </rPh>
    <rPh sb="15" eb="17">
      <t>ヒダリガワ</t>
    </rPh>
    <rPh sb="18" eb="20">
      <t>アリマ</t>
    </rPh>
    <rPh sb="24" eb="26">
      <t>オンセン</t>
    </rPh>
    <rPh sb="29" eb="31">
      <t>カンバン</t>
    </rPh>
    <rPh sb="36" eb="39">
      <t>ジテンシャ</t>
    </rPh>
    <rPh sb="40" eb="42">
      <t>シャシン</t>
    </rPh>
    <rPh sb="49" eb="50">
      <t>マサシ</t>
    </rPh>
    <rPh sb="50" eb="51">
      <t>ナカ</t>
    </rPh>
    <rPh sb="51" eb="52">
      <t>イオリ</t>
    </rPh>
    <rPh sb="53" eb="55">
      <t>カンバン</t>
    </rPh>
    <rPh sb="57" eb="58">
      <t>カ</t>
    </rPh>
    <phoneticPr fontId="2"/>
  </si>
  <si>
    <t>ゴール受付を行ってください。なお公民館は20時30分で
締まるのでそれ以降は隣の公園で行います
（21時30分撤収）</t>
    <rPh sb="3" eb="5">
      <t>ウケツケ</t>
    </rPh>
    <rPh sb="6" eb="7">
      <t>オコナ</t>
    </rPh>
    <rPh sb="16" eb="19">
      <t>コウミンカン</t>
    </rPh>
    <rPh sb="22" eb="23">
      <t>ジ</t>
    </rPh>
    <rPh sb="25" eb="26">
      <t>フン</t>
    </rPh>
    <rPh sb="28" eb="29">
      <t>シ</t>
    </rPh>
    <rPh sb="35" eb="37">
      <t>イコウ</t>
    </rPh>
    <rPh sb="38" eb="39">
      <t>トナリ</t>
    </rPh>
    <rPh sb="40" eb="42">
      <t>コウエン</t>
    </rPh>
    <rPh sb="43" eb="44">
      <t>オコナ</t>
    </rPh>
    <rPh sb="51" eb="52">
      <t>ジ</t>
    </rPh>
    <rPh sb="54" eb="55">
      <t>フン</t>
    </rPh>
    <rPh sb="55" eb="57">
      <t>テッシュウ</t>
    </rPh>
    <phoneticPr fontId="2"/>
  </si>
  <si>
    <t>交通量の少ない旧道を直進。交通量・歩行者多いので注意すること！！六甲登山南口Sでは側道へいかないこと</t>
    <rPh sb="0" eb="2">
      <t>コウツウ</t>
    </rPh>
    <rPh sb="2" eb="3">
      <t>リョウ</t>
    </rPh>
    <rPh sb="4" eb="5">
      <t>スク</t>
    </rPh>
    <rPh sb="7" eb="8">
      <t>キュウ</t>
    </rPh>
    <rPh sb="8" eb="9">
      <t>ドウ</t>
    </rPh>
    <rPh sb="10" eb="12">
      <t>チョクシン</t>
    </rPh>
    <rPh sb="32" eb="34">
      <t>ロッコウ</t>
    </rPh>
    <rPh sb="34" eb="36">
      <t>トザン</t>
    </rPh>
    <rPh sb="36" eb="38">
      <t>ミナミグチ</t>
    </rPh>
    <rPh sb="41" eb="42">
      <t>ソク</t>
    </rPh>
    <rPh sb="42" eb="43">
      <t>ミチ</t>
    </rPh>
    <phoneticPr fontId="2"/>
  </si>
  <si>
    <t>（通過チェック・フォトコントロール）⓺
鉢伏高原看板</t>
    <rPh sb="20" eb="22">
      <t>ハチブセ</t>
    </rPh>
    <rPh sb="22" eb="24">
      <t>コウゲン</t>
    </rPh>
    <rPh sb="24" eb="26">
      <t>カンバン</t>
    </rPh>
    <phoneticPr fontId="2"/>
  </si>
  <si>
    <t>拓農の石碑をバックに満面の笑みで自撮りすること。下り基調なので見落とし注意。</t>
    <rPh sb="0" eb="1">
      <t>タク</t>
    </rPh>
    <rPh sb="1" eb="2">
      <t>ノウ</t>
    </rPh>
    <rPh sb="3" eb="5">
      <t>セキヒ</t>
    </rPh>
    <rPh sb="10" eb="12">
      <t>マンメン</t>
    </rPh>
    <rPh sb="13" eb="14">
      <t>エ</t>
    </rPh>
    <rPh sb="16" eb="18">
      <t>ジド</t>
    </rPh>
    <rPh sb="24" eb="25">
      <t>クダ</t>
    </rPh>
    <rPh sb="26" eb="28">
      <t>キチョウ</t>
    </rPh>
    <rPh sb="31" eb="33">
      <t>ミオ</t>
    </rPh>
    <rPh sb="35" eb="37">
      <t>チュウイ</t>
    </rPh>
    <phoneticPr fontId="2"/>
  </si>
  <si>
    <t xml:space="preserve">（通過チェック・フォトコントロール）④
</t>
    <phoneticPr fontId="2"/>
  </si>
  <si>
    <t>通過チェック⑤（フォトコントロール）</t>
  </si>
  <si>
    <t>余部崎灯台</t>
  </si>
  <si>
    <t>鉢伏高原看板</t>
  </si>
  <si>
    <t>（通過チェック・フォトコントロール）⑦</t>
  </si>
  <si>
    <t>（通過チェック・フォトコントロール）⓺</t>
    <phoneticPr fontId="2"/>
  </si>
  <si>
    <t>（通過チェック・フォトコントロール）⑧</t>
    <phoneticPr fontId="2"/>
  </si>
  <si>
    <t>拓農　石碑</t>
    <rPh sb="0" eb="1">
      <t>タク</t>
    </rPh>
    <rPh sb="1" eb="2">
      <t>ノウ</t>
    </rPh>
    <phoneticPr fontId="2"/>
  </si>
  <si>
    <t>（通過チェック・フォトコントロール）⑨</t>
  </si>
  <si>
    <t>（通過チェック・フォトコントロール）⑩</t>
  </si>
  <si>
    <t>有馬グランドホテル　看板</t>
  </si>
  <si>
    <t>07/17 04:30</t>
    <phoneticPr fontId="2"/>
  </si>
  <si>
    <t xml:space="preserve">07/17 05:00 </t>
    <phoneticPr fontId="2"/>
  </si>
  <si>
    <t xml:space="preserve">07/17 09:30 </t>
    <phoneticPr fontId="2"/>
  </si>
  <si>
    <t>07/17 15:50</t>
    <phoneticPr fontId="2"/>
  </si>
  <si>
    <t>07/17 14:45</t>
    <phoneticPr fontId="2"/>
  </si>
  <si>
    <t xml:space="preserve"> 07/18 03:10</t>
    <phoneticPr fontId="2"/>
  </si>
  <si>
    <t xml:space="preserve">07/17 21:34 </t>
    <phoneticPr fontId="2"/>
  </si>
  <si>
    <t xml:space="preserve">07/18 17:02 </t>
    <phoneticPr fontId="2"/>
  </si>
  <si>
    <t>07/17 23:18</t>
    <phoneticPr fontId="2"/>
  </si>
  <si>
    <t xml:space="preserve"> 07/18 20:30</t>
    <phoneticPr fontId="2"/>
  </si>
  <si>
    <t>（代替ルート）BRM717近畿600km神戸VALE TUDO Stage.4余部埼灯台</t>
    <rPh sb="1" eb="3">
      <t>ダイタイ</t>
    </rPh>
    <rPh sb="13" eb="15">
      <t>キンキ</t>
    </rPh>
    <rPh sb="20" eb="22">
      <t>コウベ</t>
    </rPh>
    <rPh sb="39" eb="41">
      <t>アマルベ</t>
    </rPh>
    <rPh sb="41" eb="42">
      <t>サキ</t>
    </rPh>
    <rPh sb="42" eb="44">
      <t>トウダイ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</si>
</sst>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3" x14ac:knownFonts="1">
    <font>
      <sz val="11"/>
      <name val="ＭＳ Ｐゴシック"/>
      <family val="3"/>
      <charset val="128"/>
    </font>
    <font>
      <sz val="10"/>
      <name val="ＭＳ Ｐゴシック"/>
      <family val="3"/>
      <charset val="128"/>
    </font>
    <font>
      <sz val="6"/>
      <name val="ＭＳ Ｐゴシック"/>
      <family val="3"/>
      <charset val="128"/>
    </font>
    <font>
      <sz val="14"/>
      <name val="Meiryo UI"/>
      <family val="3"/>
      <charset val="128"/>
    </font>
    <font>
      <sz val="13"/>
      <name val="Meiryo UI"/>
      <family val="3"/>
      <charset val="128"/>
    </font>
    <font>
      <sz val="10"/>
      <name val="Meiryo UI"/>
      <family val="3"/>
      <charset val="128"/>
    </font>
    <font>
      <sz val="10"/>
      <color theme="1"/>
      <name val="Meiryo UI"/>
      <family val="3"/>
      <charset val="128"/>
    </font>
    <font>
      <sz val="9"/>
      <name val="Meiryo UI"/>
      <family val="3"/>
      <charset val="128"/>
    </font>
    <font>
      <sz val="9"/>
      <color theme="1"/>
      <name val="Meiryo UI"/>
      <family val="3"/>
      <charset val="128"/>
    </font>
    <font>
      <sz val="12"/>
      <name val="Meiryo UI"/>
      <family val="3"/>
      <charset val="128"/>
    </font>
    <font>
      <sz val="12"/>
      <color theme="1"/>
      <name val="Meiryo UI"/>
      <family val="3"/>
      <charset val="128"/>
    </font>
    <font>
      <sz val="11"/>
      <name val="ＭＳ Ｐゴシック"/>
      <family val="3"/>
      <charset val="128"/>
      <scheme val="major"/>
    </font>
    <font>
      <u/>
      <sz val="11"/>
      <color theme="10"/>
      <name val="ＭＳ Ｐゴシック"/>
      <family val="3"/>
      <charset val="128"/>
    </font>
    <font>
      <b/>
      <sz val="10"/>
      <color rgb="FFFF0000"/>
      <name val="Meiryo UI"/>
      <family val="3"/>
      <charset val="128"/>
    </font>
    <font>
      <b/>
      <sz val="14"/>
      <name val="Meiryo UI"/>
      <family val="3"/>
      <charset val="128"/>
    </font>
    <font>
      <b/>
      <sz val="13"/>
      <name val="Meiryo UI"/>
      <family val="3"/>
      <charset val="128"/>
    </font>
    <font>
      <b/>
      <sz val="9"/>
      <name val="Meiryo UI"/>
      <family val="3"/>
      <charset val="128"/>
    </font>
    <font>
      <b/>
      <sz val="9"/>
      <color theme="1"/>
      <name val="Meiryo UI"/>
      <family val="3"/>
      <charset val="128"/>
    </font>
    <font>
      <b/>
      <sz val="10"/>
      <name val="Meiryo UI"/>
      <family val="3"/>
      <charset val="128"/>
    </font>
    <font>
      <b/>
      <sz val="12"/>
      <name val="Meiryo UI"/>
      <family val="3"/>
      <charset val="128"/>
    </font>
    <font>
      <b/>
      <sz val="12"/>
      <color theme="1"/>
      <name val="Meiryo UI"/>
      <family val="3"/>
      <charset val="128"/>
    </font>
    <font>
      <sz val="14"/>
      <color theme="1"/>
      <name val="Meiryo UI"/>
      <family val="3"/>
      <charset val="128"/>
    </font>
    <font>
      <sz val="11"/>
      <name val="Meiryo UI"/>
      <family val="3"/>
      <charset val="128"/>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12" fillId="0" borderId="0" applyNumberFormat="0" applyFill="0" applyBorder="0" applyAlignment="0" applyProtection="0">
      <alignment vertical="center"/>
    </xf>
  </cellStyleXfs>
  <cellXfs count="59">
    <xf numFmtId="0" fontId="0" fillId="0" borderId="0" xfId="0">
      <alignment vertical="center"/>
    </xf>
    <xf numFmtId="0" fontId="3" fillId="0" borderId="0" xfId="0" applyFont="1" applyFill="1">
      <alignment vertical="center"/>
    </xf>
    <xf numFmtId="0" fontId="4" fillId="0" borderId="0" xfId="0" applyFont="1" applyFill="1">
      <alignment vertical="center"/>
    </xf>
    <xf numFmtId="176" fontId="4" fillId="0" borderId="0" xfId="0" applyNumberFormat="1" applyFont="1" applyFill="1" applyAlignment="1">
      <alignment horizontal="left" vertical="center"/>
    </xf>
    <xf numFmtId="176" fontId="4" fillId="0" borderId="0" xfId="0" applyNumberFormat="1" applyFont="1" applyFill="1" applyAlignment="1">
      <alignment horizontal="right" vertical="center"/>
    </xf>
    <xf numFmtId="0" fontId="5" fillId="0" borderId="0" xfId="0" applyFont="1" applyFill="1">
      <alignment vertical="center"/>
    </xf>
    <xf numFmtId="0" fontId="6" fillId="0" borderId="0" xfId="0" applyFont="1" applyFill="1" applyAlignment="1">
      <alignment vertical="center" shrinkToFit="1"/>
    </xf>
    <xf numFmtId="0" fontId="4" fillId="0" borderId="1" xfId="0" applyFont="1" applyFill="1" applyBorder="1">
      <alignment vertical="center"/>
    </xf>
    <xf numFmtId="176" fontId="4"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0" fontId="7" fillId="0" borderId="1" xfId="0" applyFont="1" applyFill="1" applyBorder="1">
      <alignment vertical="center"/>
    </xf>
    <xf numFmtId="0" fontId="8" fillId="0" borderId="1" xfId="0" applyFont="1" applyFill="1" applyBorder="1" applyAlignment="1">
      <alignment vertical="center" shrinkToFit="1"/>
    </xf>
    <xf numFmtId="0" fontId="4" fillId="0" borderId="1" xfId="0" applyFont="1" applyFill="1" applyBorder="1" applyAlignment="1">
      <alignment vertical="center" wrapText="1"/>
    </xf>
    <xf numFmtId="0" fontId="9" fillId="0" borderId="1" xfId="0" applyFont="1" applyFill="1" applyBorder="1">
      <alignment vertical="center"/>
    </xf>
    <xf numFmtId="0" fontId="9" fillId="0" borderId="1" xfId="0" applyFont="1" applyFill="1" applyBorder="1" applyAlignment="1">
      <alignment vertical="center" wrapText="1"/>
    </xf>
    <xf numFmtId="0" fontId="10" fillId="0" borderId="1" xfId="0" applyFont="1" applyFill="1" applyBorder="1">
      <alignment vertical="center"/>
    </xf>
    <xf numFmtId="0" fontId="6" fillId="0" borderId="1" xfId="0" applyFont="1" applyFill="1" applyBorder="1" applyAlignment="1">
      <alignment vertical="center" shrinkToFit="1"/>
    </xf>
    <xf numFmtId="0" fontId="6" fillId="0" borderId="0" xfId="0" applyFont="1" applyFill="1" applyBorder="1" applyAlignment="1">
      <alignment vertical="center" shrinkToFit="1"/>
    </xf>
    <xf numFmtId="0" fontId="5" fillId="0" borderId="0" xfId="0" applyFont="1" applyFill="1" applyBorder="1">
      <alignment vertical="center"/>
    </xf>
    <xf numFmtId="0" fontId="4" fillId="0" borderId="0" xfId="0" applyFont="1" applyFill="1" applyAlignment="1">
      <alignment vertical="center" shrinkToFit="1"/>
    </xf>
    <xf numFmtId="0" fontId="4" fillId="0" borderId="1" xfId="0" applyFont="1" applyFill="1" applyBorder="1" applyAlignment="1">
      <alignment vertical="center" shrinkToFit="1"/>
    </xf>
    <xf numFmtId="0" fontId="9" fillId="0" borderId="1" xfId="0" applyFont="1" applyFill="1" applyBorder="1" applyAlignment="1">
      <alignment vertical="center" shrinkToFit="1"/>
    </xf>
    <xf numFmtId="0" fontId="11" fillId="0" borderId="0" xfId="0" applyFont="1">
      <alignment vertical="center"/>
    </xf>
    <xf numFmtId="176" fontId="12" fillId="0" borderId="0" xfId="1" applyNumberFormat="1" applyFill="1" applyAlignment="1">
      <alignment horizontal="left" vertical="center"/>
    </xf>
    <xf numFmtId="0" fontId="12" fillId="0" borderId="0" xfId="1">
      <alignment vertical="center"/>
    </xf>
    <xf numFmtId="14" fontId="3" fillId="0" borderId="0" xfId="0" applyNumberFormat="1" applyFont="1" applyFill="1" applyAlignment="1">
      <alignment vertical="center" shrinkToFit="1"/>
    </xf>
    <xf numFmtId="0" fontId="3" fillId="0" borderId="0" xfId="0" applyFont="1" applyFill="1" applyAlignment="1">
      <alignment vertical="center"/>
    </xf>
    <xf numFmtId="0" fontId="4" fillId="0" borderId="0" xfId="0" applyFont="1">
      <alignment vertical="center"/>
    </xf>
    <xf numFmtId="14" fontId="13" fillId="0" borderId="0" xfId="0" applyNumberFormat="1" applyFont="1" applyFill="1" applyAlignment="1">
      <alignment horizontal="left" vertical="center" wrapText="1" shrinkToFit="1"/>
    </xf>
    <xf numFmtId="14" fontId="6" fillId="0" borderId="0" xfId="0" applyNumberFormat="1" applyFont="1" applyFill="1" applyAlignment="1">
      <alignment horizontal="left" vertical="center" shrinkToFit="1"/>
    </xf>
    <xf numFmtId="176" fontId="15" fillId="2" borderId="1" xfId="0" applyNumberFormat="1" applyFont="1" applyFill="1" applyBorder="1" applyAlignment="1">
      <alignment horizontal="left" vertical="center"/>
    </xf>
    <xf numFmtId="176" fontId="15" fillId="2" borderId="1" xfId="0" applyNumberFormat="1" applyFont="1" applyFill="1" applyBorder="1" applyAlignment="1">
      <alignment horizontal="right" vertical="center"/>
    </xf>
    <xf numFmtId="0" fontId="15" fillId="2" borderId="1" xfId="0" applyFont="1" applyFill="1" applyBorder="1" applyAlignment="1">
      <alignment vertical="center" wrapText="1"/>
    </xf>
    <xf numFmtId="0" fontId="15" fillId="2" borderId="1" xfId="0" applyFont="1" applyFill="1" applyBorder="1" applyAlignment="1">
      <alignment vertical="center" shrinkToFit="1"/>
    </xf>
    <xf numFmtId="0" fontId="15" fillId="2" borderId="1" xfId="0" applyFont="1" applyFill="1" applyBorder="1">
      <alignment vertical="center"/>
    </xf>
    <xf numFmtId="0" fontId="16" fillId="2" borderId="1" xfId="0" applyFont="1" applyFill="1" applyBorder="1">
      <alignment vertical="center"/>
    </xf>
    <xf numFmtId="0" fontId="17" fillId="2" borderId="1" xfId="0" applyFont="1" applyFill="1" applyBorder="1" applyAlignment="1">
      <alignment vertical="center" shrinkToFit="1"/>
    </xf>
    <xf numFmtId="0" fontId="17" fillId="2" borderId="1" xfId="0" applyFont="1" applyFill="1" applyBorder="1" applyAlignment="1">
      <alignment vertical="center" wrapText="1" shrinkToFit="1"/>
    </xf>
    <xf numFmtId="0" fontId="18" fillId="0" borderId="0" xfId="0" applyFont="1" applyFill="1">
      <alignment vertical="center"/>
    </xf>
    <xf numFmtId="0" fontId="19" fillId="2" borderId="1" xfId="0" applyFont="1" applyFill="1" applyBorder="1" applyAlignment="1">
      <alignment vertical="center" wrapText="1"/>
    </xf>
    <xf numFmtId="0" fontId="21" fillId="0" borderId="0" xfId="0" applyFont="1" applyFill="1" applyAlignment="1">
      <alignment vertical="center" shrinkToFit="1"/>
    </xf>
    <xf numFmtId="0" fontId="22" fillId="0" borderId="0" xfId="0" applyFont="1">
      <alignment vertical="center"/>
    </xf>
    <xf numFmtId="14" fontId="6" fillId="0" borderId="0" xfId="0" applyNumberFormat="1" applyFont="1" applyFill="1" applyBorder="1" applyAlignment="1">
      <alignment horizontal="left" vertical="center" shrinkToFi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shrinkToFit="1"/>
    </xf>
    <xf numFmtId="176" fontId="7" fillId="0" borderId="1" xfId="0" applyNumberFormat="1" applyFont="1" applyFill="1" applyBorder="1" applyAlignment="1">
      <alignment horizontal="center" vertical="center"/>
    </xf>
    <xf numFmtId="0" fontId="8" fillId="0" borderId="1" xfId="0" applyFont="1" applyFill="1" applyBorder="1" applyAlignment="1">
      <alignment horizontal="center" vertical="center" shrinkToFit="1"/>
    </xf>
    <xf numFmtId="0" fontId="14" fillId="2" borderId="1" xfId="0" applyFont="1" applyFill="1" applyBorder="1">
      <alignment vertical="center"/>
    </xf>
    <xf numFmtId="49" fontId="16" fillId="2" borderId="1" xfId="0" applyNumberFormat="1" applyFont="1" applyFill="1" applyBorder="1" applyAlignment="1">
      <alignment horizontal="center" vertical="center"/>
    </xf>
    <xf numFmtId="0" fontId="3" fillId="0" borderId="1" xfId="0" applyFont="1" applyFill="1" applyBorder="1">
      <alignment vertical="center"/>
    </xf>
    <xf numFmtId="49" fontId="7" fillId="0" borderId="1" xfId="0" applyNumberFormat="1" applyFont="1" applyFill="1" applyBorder="1" applyAlignment="1">
      <alignment horizontal="center" vertical="center"/>
    </xf>
    <xf numFmtId="0" fontId="19" fillId="2" borderId="1" xfId="0" applyFont="1" applyFill="1" applyBorder="1" applyAlignment="1">
      <alignment vertical="center" shrinkToFit="1"/>
    </xf>
    <xf numFmtId="0" fontId="19" fillId="2" borderId="1" xfId="0" applyFont="1" applyFill="1" applyBorder="1">
      <alignment vertical="center"/>
    </xf>
    <xf numFmtId="0" fontId="8" fillId="0" borderId="1" xfId="0" applyFont="1" applyFill="1" applyBorder="1" applyAlignment="1">
      <alignment vertical="center" wrapText="1" shrinkToFit="1"/>
    </xf>
    <xf numFmtId="0" fontId="10" fillId="0" borderId="1" xfId="0" applyFont="1" applyFill="1" applyBorder="1" applyAlignment="1">
      <alignment vertical="center" shrinkToFit="1"/>
    </xf>
    <xf numFmtId="0" fontId="20" fillId="2" borderId="1" xfId="0" applyFont="1" applyFill="1" applyBorder="1" applyAlignment="1">
      <alignment vertical="center" wrapText="1"/>
    </xf>
    <xf numFmtId="0" fontId="20" fillId="2" borderId="1" xfId="0" applyFont="1" applyFill="1" applyBorder="1" applyAlignment="1">
      <alignment vertical="center" shrinkToFit="1"/>
    </xf>
    <xf numFmtId="0" fontId="20" fillId="2" borderId="1" xfId="0" applyFont="1" applyFill="1" applyBorder="1">
      <alignment vertical="center"/>
    </xf>
    <xf numFmtId="0" fontId="10" fillId="0" borderId="1" xfId="0" applyFont="1" applyFill="1" applyBorder="1" applyAlignment="1">
      <alignment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155</xdr:row>
      <xdr:rowOff>30480</xdr:rowOff>
    </xdr:from>
    <xdr:to>
      <xdr:col>2</xdr:col>
      <xdr:colOff>1021081</xdr:colOff>
      <xdr:row>166</xdr:row>
      <xdr:rowOff>132698</xdr:rowOff>
    </xdr:to>
    <xdr:pic>
      <xdr:nvPicPr>
        <xdr:cNvPr id="2" name="図 1">
          <a:extLst>
            <a:ext uri="{FF2B5EF4-FFF2-40B4-BE49-F238E27FC236}">
              <a16:creationId xmlns:a16="http://schemas.microsoft.com/office/drawing/2014/main" id="{C8B19AD3-F453-4410-9959-948A2D52AC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3649920"/>
          <a:ext cx="4419600" cy="2700639"/>
        </a:xfrm>
        <a:prstGeom prst="rect">
          <a:avLst/>
        </a:prstGeom>
      </xdr:spPr>
    </xdr:pic>
    <xdr:clientData/>
  </xdr:twoCellAnchor>
  <xdr:twoCellAnchor editAs="oneCell">
    <xdr:from>
      <xdr:col>0</xdr:col>
      <xdr:colOff>0</xdr:colOff>
      <xdr:row>170</xdr:row>
      <xdr:rowOff>0</xdr:rowOff>
    </xdr:from>
    <xdr:to>
      <xdr:col>1</xdr:col>
      <xdr:colOff>1257300</xdr:colOff>
      <xdr:row>184</xdr:row>
      <xdr:rowOff>94320</xdr:rowOff>
    </xdr:to>
    <xdr:pic>
      <xdr:nvPicPr>
        <xdr:cNvPr id="3" name="図 2">
          <a:extLst>
            <a:ext uri="{FF2B5EF4-FFF2-40B4-BE49-F238E27FC236}">
              <a16:creationId xmlns:a16="http://schemas.microsoft.com/office/drawing/2014/main" id="{9319A991-362D-46F5-8102-6272CD09B2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7185600"/>
          <a:ext cx="1752600" cy="3401400"/>
        </a:xfrm>
        <a:prstGeom prst="rect">
          <a:avLst/>
        </a:prstGeom>
      </xdr:spPr>
    </xdr:pic>
    <xdr:clientData/>
  </xdr:twoCellAnchor>
  <xdr:twoCellAnchor editAs="oneCell">
    <xdr:from>
      <xdr:col>3</xdr:col>
      <xdr:colOff>35858</xdr:colOff>
      <xdr:row>170</xdr:row>
      <xdr:rowOff>18873</xdr:rowOff>
    </xdr:from>
    <xdr:to>
      <xdr:col>7</xdr:col>
      <xdr:colOff>528528</xdr:colOff>
      <xdr:row>184</xdr:row>
      <xdr:rowOff>71717</xdr:rowOff>
    </xdr:to>
    <xdr:pic>
      <xdr:nvPicPr>
        <xdr:cNvPr id="5" name="図 4">
          <a:extLst>
            <a:ext uri="{FF2B5EF4-FFF2-40B4-BE49-F238E27FC236}">
              <a16:creationId xmlns:a16="http://schemas.microsoft.com/office/drawing/2014/main" id="{2C394884-2994-429C-96F6-F9D33FF0D4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98893" y="36845885"/>
          <a:ext cx="4488688" cy="3315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125506</xdr:colOff>
      <xdr:row>187</xdr:row>
      <xdr:rowOff>42392</xdr:rowOff>
    </xdr:from>
    <xdr:to>
      <xdr:col>5</xdr:col>
      <xdr:colOff>322730</xdr:colOff>
      <xdr:row>195</xdr:row>
      <xdr:rowOff>201378</xdr:rowOff>
    </xdr:to>
    <xdr:pic>
      <xdr:nvPicPr>
        <xdr:cNvPr id="9" name="図 8" descr="https://lh3.googleusercontent.com/jCZrDyIlbrnr0DDsWBAaxF54ITGi9xGUkAfTcKTe1Xq1qc8UQwNEvjDNnb-GRQUTSwVsOEEAvC5jBHXww1rHHm0uOMRwAtWWFMwJqY6chUx2tuxvAP10xYIrMNkK307jCNo_yOBaJUYyL_FsDyEIqmmDjv_AqpGlOomMZUDI1RxGaJubklFmbMaUrPeG5Qcyvpz8O1dXycWjpbMpyFIbwJMuK7S1ejrd-NQk8TI4OTxNMfOnq9dGWkpRGqdXv9_dUdSisLc3e9fcQOT8HvUi6EJsyCpOyINQfTRyNHFy04MC6q34woDXt5Tg4H-Paf7JhT75La2DmyMZJKTD7KepoDEbsUPvWgkvwA4Q-AHA4yfjJDleH6AowZMEabSss_fws-WhjMKxGLu5jRJf45P6YRMGdujenGIIlf1HhL2text_OPhv-zoKqLyJ6vyOVBmspyrKa1-7iSh-j3UxAw2XOQSY1FcA8Ub5gFukHUzSg2JR2EaBViKEjaA71mk3EF1LAWlxKBci4BY31nhQODUZrHunIbfxATR-P8OIu5sT70BJPIg4XMPNGwDAzp7HHdRbpIguVqb0ZDS2Ev4CGXAwA1g-bBX_L1fCiVYIlTvrEPAt0cjQrUzq5PzvEaAUnVj4R6jmopX-PcDUDm8fq1PtWGrE_lgAcdXoVckwV35H7Wi6t72zFFOjE2k=w1880-h1057-no">
          <a:extLst>
            <a:ext uri="{FF2B5EF4-FFF2-40B4-BE49-F238E27FC236}">
              <a16:creationId xmlns:a16="http://schemas.microsoft.com/office/drawing/2014/main" id="{13AB78CA-EA81-407F-AE5E-C617154875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88541" y="46891945"/>
          <a:ext cx="3424518" cy="2023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57773</xdr:colOff>
      <xdr:row>187</xdr:row>
      <xdr:rowOff>53789</xdr:rowOff>
    </xdr:from>
    <xdr:to>
      <xdr:col>7</xdr:col>
      <xdr:colOff>2761130</xdr:colOff>
      <xdr:row>195</xdr:row>
      <xdr:rowOff>183450</xdr:rowOff>
    </xdr:to>
    <xdr:pic>
      <xdr:nvPicPr>
        <xdr:cNvPr id="13" name="図 12">
          <a:extLst>
            <a:ext uri="{FF2B5EF4-FFF2-40B4-BE49-F238E27FC236}">
              <a16:creationId xmlns:a16="http://schemas.microsoft.com/office/drawing/2014/main" id="{7F4F1DA2-88FF-4755-A9B6-363BD6418E3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10102" y="46903342"/>
          <a:ext cx="2703357" cy="199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61320</xdr:colOff>
      <xdr:row>199</xdr:row>
      <xdr:rowOff>53788</xdr:rowOff>
    </xdr:from>
    <xdr:to>
      <xdr:col>1</xdr:col>
      <xdr:colOff>2716307</xdr:colOff>
      <xdr:row>209</xdr:row>
      <xdr:rowOff>55898</xdr:rowOff>
    </xdr:to>
    <xdr:pic>
      <xdr:nvPicPr>
        <xdr:cNvPr id="14" name="図 13">
          <a:extLst>
            <a:ext uri="{FF2B5EF4-FFF2-40B4-BE49-F238E27FC236}">
              <a16:creationId xmlns:a16="http://schemas.microsoft.com/office/drawing/2014/main" id="{4E53D0BA-D51B-445C-A1CB-EF1D46176A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20" y="49700329"/>
          <a:ext cx="3148046" cy="2332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41168</xdr:colOff>
      <xdr:row>199</xdr:row>
      <xdr:rowOff>44823</xdr:rowOff>
    </xdr:from>
    <xdr:to>
      <xdr:col>4</xdr:col>
      <xdr:colOff>681317</xdr:colOff>
      <xdr:row>209</xdr:row>
      <xdr:rowOff>49333</xdr:rowOff>
    </xdr:to>
    <xdr:pic>
      <xdr:nvPicPr>
        <xdr:cNvPr id="15" name="図 14">
          <a:extLst>
            <a:ext uri="{FF2B5EF4-FFF2-40B4-BE49-F238E27FC236}">
              <a16:creationId xmlns:a16="http://schemas.microsoft.com/office/drawing/2014/main" id="{840D1B96-DAFB-4F1E-B119-93FA05AEB69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04203" y="49691364"/>
          <a:ext cx="3159232" cy="2335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35442</xdr:colOff>
      <xdr:row>199</xdr:row>
      <xdr:rowOff>17930</xdr:rowOff>
    </xdr:from>
    <xdr:to>
      <xdr:col>7</xdr:col>
      <xdr:colOff>3044861</xdr:colOff>
      <xdr:row>208</xdr:row>
      <xdr:rowOff>140297</xdr:rowOff>
    </xdr:to>
    <xdr:pic>
      <xdr:nvPicPr>
        <xdr:cNvPr id="16" name="図 15">
          <a:extLst>
            <a:ext uri="{FF2B5EF4-FFF2-40B4-BE49-F238E27FC236}">
              <a16:creationId xmlns:a16="http://schemas.microsoft.com/office/drawing/2014/main" id="{8EF7DC13-ABF1-4770-ABB9-79135AD710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87771" y="49664471"/>
          <a:ext cx="3009419" cy="2220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71217</xdr:colOff>
      <xdr:row>212</xdr:row>
      <xdr:rowOff>17930</xdr:rowOff>
    </xdr:from>
    <xdr:to>
      <xdr:col>2</xdr:col>
      <xdr:colOff>190533</xdr:colOff>
      <xdr:row>223</xdr:row>
      <xdr:rowOff>62753</xdr:rowOff>
    </xdr:to>
    <xdr:pic>
      <xdr:nvPicPr>
        <xdr:cNvPr id="17" name="図 16">
          <a:extLst>
            <a:ext uri="{FF2B5EF4-FFF2-40B4-BE49-F238E27FC236}">
              <a16:creationId xmlns:a16="http://schemas.microsoft.com/office/drawing/2014/main" id="{0FC931E6-A01B-43C2-9132-EBB5A3AF0F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217" y="52694542"/>
          <a:ext cx="3516940" cy="2608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105236</xdr:colOff>
      <xdr:row>212</xdr:row>
      <xdr:rowOff>35858</xdr:rowOff>
    </xdr:from>
    <xdr:to>
      <xdr:col>5</xdr:col>
      <xdr:colOff>394448</xdr:colOff>
      <xdr:row>223</xdr:row>
      <xdr:rowOff>69408</xdr:rowOff>
    </xdr:to>
    <xdr:pic>
      <xdr:nvPicPr>
        <xdr:cNvPr id="18" name="図 17">
          <a:extLst>
            <a:ext uri="{FF2B5EF4-FFF2-40B4-BE49-F238E27FC236}">
              <a16:creationId xmlns:a16="http://schemas.microsoft.com/office/drawing/2014/main" id="{77957E17-F1F4-4FF3-A693-D412639858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68271" y="52712470"/>
          <a:ext cx="3516506" cy="2597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71718</xdr:colOff>
      <xdr:row>187</xdr:row>
      <xdr:rowOff>5189</xdr:rowOff>
    </xdr:from>
    <xdr:to>
      <xdr:col>1</xdr:col>
      <xdr:colOff>2554941</xdr:colOff>
      <xdr:row>196</xdr:row>
      <xdr:rowOff>109729</xdr:rowOff>
    </xdr:to>
    <xdr:pic>
      <xdr:nvPicPr>
        <xdr:cNvPr id="12" name="図 11">
          <a:extLst>
            <a:ext uri="{FF2B5EF4-FFF2-40B4-BE49-F238E27FC236}">
              <a16:creationId xmlns:a16="http://schemas.microsoft.com/office/drawing/2014/main" id="{C89C78AA-EC1A-41A3-A22F-79C9A0F8ED9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718" y="46908530"/>
          <a:ext cx="2976282" cy="2202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C0767-1D7D-47C3-A407-5E2E0E7EB508}">
  <dimension ref="A1:M216"/>
  <sheetViews>
    <sheetView tabSelected="1" topLeftCell="A182" zoomScale="85" zoomScaleNormal="85" zoomScaleSheetLayoutView="100" workbookViewId="0">
      <selection activeCell="D208" sqref="D208"/>
    </sheetView>
  </sheetViews>
  <sheetFormatPr defaultColWidth="7.77734375" defaultRowHeight="18.600000000000001" x14ac:dyDescent="0.2"/>
  <cols>
    <col min="1" max="1" width="7.21875" style="1" customWidth="1"/>
    <col min="2" max="2" width="42.33203125" style="2" customWidth="1"/>
    <col min="3" max="3" width="17" style="19" customWidth="1"/>
    <col min="4" max="4" width="36.6640625" style="2" customWidth="1"/>
    <col min="5" max="5" width="10.33203125" style="3" customWidth="1"/>
    <col min="6" max="6" width="10.77734375" style="4" customWidth="1"/>
    <col min="7" max="7" width="0.33203125" style="5" customWidth="1"/>
    <col min="8" max="8" width="45" style="6" customWidth="1"/>
    <col min="9" max="9" width="1.21875" style="6" customWidth="1"/>
    <col min="10" max="10" width="13.21875" style="5" customWidth="1"/>
    <col min="11" max="11" width="13.77734375" style="5" customWidth="1"/>
    <col min="12" max="12" width="7.77734375" style="5"/>
    <col min="13" max="13" width="8.44140625" style="5" bestFit="1" customWidth="1"/>
    <col min="14" max="16384" width="7.77734375" style="5"/>
  </cols>
  <sheetData>
    <row r="1" spans="1:11" x14ac:dyDescent="0.2">
      <c r="A1" s="1" t="s">
        <v>292</v>
      </c>
      <c r="H1" s="28"/>
      <c r="I1" s="28"/>
      <c r="J1" s="29"/>
      <c r="K1" s="29"/>
    </row>
    <row r="2" spans="1:11" x14ac:dyDescent="0.2">
      <c r="A2" s="25"/>
      <c r="H2" s="42"/>
      <c r="I2" s="42"/>
      <c r="J2" s="42"/>
      <c r="K2" s="42"/>
    </row>
    <row r="3" spans="1:11" ht="21.75" customHeight="1" x14ac:dyDescent="0.2">
      <c r="A3" s="43"/>
      <c r="B3" s="43" t="s">
        <v>0</v>
      </c>
      <c r="C3" s="44" t="s">
        <v>1</v>
      </c>
      <c r="D3" s="43" t="s">
        <v>1</v>
      </c>
      <c r="E3" s="45" t="s">
        <v>2</v>
      </c>
      <c r="F3" s="45" t="s">
        <v>3</v>
      </c>
      <c r="G3" s="43"/>
      <c r="H3" s="46" t="s">
        <v>4</v>
      </c>
      <c r="I3" s="46"/>
      <c r="J3" s="44" t="s">
        <v>33</v>
      </c>
      <c r="K3" s="44" t="s">
        <v>33</v>
      </c>
    </row>
    <row r="4" spans="1:11" ht="5.4" customHeight="1" x14ac:dyDescent="0.2">
      <c r="A4" s="43"/>
      <c r="B4" s="43"/>
      <c r="C4" s="44"/>
      <c r="D4" s="43"/>
      <c r="E4" s="45"/>
      <c r="F4" s="45"/>
      <c r="G4" s="43"/>
      <c r="H4" s="46"/>
      <c r="I4" s="46"/>
      <c r="J4" s="44"/>
      <c r="K4" s="44"/>
    </row>
    <row r="5" spans="1:11" x14ac:dyDescent="0.2">
      <c r="A5" s="47">
        <v>1</v>
      </c>
      <c r="B5" s="32" t="s">
        <v>11</v>
      </c>
      <c r="C5" s="33"/>
      <c r="D5" s="34" t="s">
        <v>9</v>
      </c>
      <c r="E5" s="30">
        <v>0</v>
      </c>
      <c r="F5" s="31">
        <v>0</v>
      </c>
      <c r="G5" s="35"/>
      <c r="H5" s="37" t="s">
        <v>152</v>
      </c>
      <c r="I5" s="37"/>
      <c r="J5" s="48" t="s">
        <v>282</v>
      </c>
      <c r="K5" s="48" t="s">
        <v>283</v>
      </c>
    </row>
    <row r="6" spans="1:11" x14ac:dyDescent="0.2">
      <c r="A6" s="49">
        <f>A5+1</f>
        <v>2</v>
      </c>
      <c r="B6" s="7" t="s">
        <v>10</v>
      </c>
      <c r="C6" s="20" t="s">
        <v>5</v>
      </c>
      <c r="D6" s="7" t="s">
        <v>6</v>
      </c>
      <c r="E6" s="8">
        <f>F6-F5</f>
        <v>0.3</v>
      </c>
      <c r="F6" s="9">
        <v>0.3</v>
      </c>
      <c r="G6" s="10"/>
      <c r="H6" s="11" t="s">
        <v>28</v>
      </c>
      <c r="I6" s="11"/>
      <c r="J6" s="50"/>
      <c r="K6" s="50"/>
    </row>
    <row r="7" spans="1:11" x14ac:dyDescent="0.2">
      <c r="A7" s="49">
        <f t="shared" ref="A7:A74" si="0">A6+1</f>
        <v>3</v>
      </c>
      <c r="B7" s="7" t="s">
        <v>35</v>
      </c>
      <c r="C7" s="20" t="s">
        <v>7</v>
      </c>
      <c r="D7" s="7" t="s">
        <v>9</v>
      </c>
      <c r="E7" s="8">
        <f t="shared" ref="E7:E71" si="1">F7-F6</f>
        <v>0.89999999999999991</v>
      </c>
      <c r="F7" s="9">
        <v>1.2</v>
      </c>
      <c r="G7" s="10"/>
      <c r="H7" s="11"/>
      <c r="I7" s="11"/>
      <c r="J7" s="50"/>
      <c r="K7" s="50"/>
    </row>
    <row r="8" spans="1:11" x14ac:dyDescent="0.2">
      <c r="A8" s="49">
        <f t="shared" si="0"/>
        <v>4</v>
      </c>
      <c r="B8" s="7" t="s">
        <v>12</v>
      </c>
      <c r="C8" s="20" t="s">
        <v>5</v>
      </c>
      <c r="D8" s="7" t="s">
        <v>27</v>
      </c>
      <c r="E8" s="8">
        <f t="shared" si="1"/>
        <v>1.0000000000000002</v>
      </c>
      <c r="F8" s="9">
        <v>2.2000000000000002</v>
      </c>
      <c r="G8" s="10"/>
      <c r="H8" s="11"/>
      <c r="I8" s="11"/>
      <c r="J8" s="50"/>
      <c r="K8" s="50"/>
    </row>
    <row r="9" spans="1:11" x14ac:dyDescent="0.2">
      <c r="A9" s="49">
        <f t="shared" si="0"/>
        <v>5</v>
      </c>
      <c r="B9" s="7" t="s">
        <v>13</v>
      </c>
      <c r="C9" s="20" t="s">
        <v>14</v>
      </c>
      <c r="D9" s="7" t="s">
        <v>22</v>
      </c>
      <c r="E9" s="8">
        <f t="shared" si="1"/>
        <v>1.2999999999999998</v>
      </c>
      <c r="F9" s="9">
        <v>3.5</v>
      </c>
      <c r="G9" s="10"/>
      <c r="H9" s="11" t="s">
        <v>29</v>
      </c>
      <c r="I9" s="11"/>
      <c r="J9" s="50"/>
      <c r="K9" s="50"/>
    </row>
    <row r="10" spans="1:11" x14ac:dyDescent="0.2">
      <c r="A10" s="49">
        <f t="shared" si="0"/>
        <v>6</v>
      </c>
      <c r="B10" s="7" t="s">
        <v>15</v>
      </c>
      <c r="C10" s="20" t="s">
        <v>5</v>
      </c>
      <c r="D10" s="7" t="s">
        <v>9</v>
      </c>
      <c r="E10" s="8">
        <f t="shared" si="1"/>
        <v>0.29999999999999982</v>
      </c>
      <c r="F10" s="9">
        <v>3.8</v>
      </c>
      <c r="G10" s="10"/>
      <c r="H10" s="11"/>
      <c r="I10" s="11"/>
      <c r="J10" s="50"/>
      <c r="K10" s="50"/>
    </row>
    <row r="11" spans="1:11" x14ac:dyDescent="0.2">
      <c r="A11" s="49">
        <f t="shared" si="0"/>
        <v>7</v>
      </c>
      <c r="B11" s="7" t="s">
        <v>21</v>
      </c>
      <c r="C11" s="20" t="s">
        <v>14</v>
      </c>
      <c r="D11" s="7" t="s">
        <v>26</v>
      </c>
      <c r="E11" s="8">
        <f t="shared" si="1"/>
        <v>0.20000000000000018</v>
      </c>
      <c r="F11" s="9">
        <v>4</v>
      </c>
      <c r="G11" s="10"/>
      <c r="H11" s="11" t="s">
        <v>30</v>
      </c>
      <c r="I11" s="11"/>
      <c r="J11" s="50"/>
      <c r="K11" s="50"/>
    </row>
    <row r="12" spans="1:11" ht="36" x14ac:dyDescent="0.2">
      <c r="A12" s="47">
        <f t="shared" si="0"/>
        <v>8</v>
      </c>
      <c r="B12" s="32" t="s">
        <v>34</v>
      </c>
      <c r="C12" s="33" t="s">
        <v>8</v>
      </c>
      <c r="D12" s="34" t="s">
        <v>25</v>
      </c>
      <c r="E12" s="30">
        <f t="shared" si="1"/>
        <v>5.3000000000000007</v>
      </c>
      <c r="F12" s="31">
        <v>9.3000000000000007</v>
      </c>
      <c r="G12" s="35"/>
      <c r="H12" s="37" t="s">
        <v>135</v>
      </c>
      <c r="I12" s="37"/>
      <c r="J12" s="48"/>
      <c r="K12" s="48"/>
    </row>
    <row r="13" spans="1:11" x14ac:dyDescent="0.2">
      <c r="A13" s="49">
        <f t="shared" si="0"/>
        <v>9</v>
      </c>
      <c r="B13" s="7" t="s">
        <v>17</v>
      </c>
      <c r="C13" s="20" t="s">
        <v>23</v>
      </c>
      <c r="D13" s="7" t="s">
        <v>16</v>
      </c>
      <c r="E13" s="8">
        <f t="shared" si="1"/>
        <v>1</v>
      </c>
      <c r="F13" s="9">
        <v>10.3</v>
      </c>
      <c r="G13" s="10"/>
      <c r="H13" s="11" t="s">
        <v>31</v>
      </c>
      <c r="I13" s="11"/>
      <c r="J13" s="50"/>
      <c r="K13" s="50"/>
    </row>
    <row r="14" spans="1:11" x14ac:dyDescent="0.2">
      <c r="A14" s="49">
        <f t="shared" si="0"/>
        <v>10</v>
      </c>
      <c r="B14" s="7" t="s">
        <v>36</v>
      </c>
      <c r="C14" s="20" t="s">
        <v>5</v>
      </c>
      <c r="D14" s="7" t="s">
        <v>24</v>
      </c>
      <c r="E14" s="8">
        <f t="shared" si="1"/>
        <v>1.6999999999999993</v>
      </c>
      <c r="F14" s="9">
        <v>12</v>
      </c>
      <c r="G14" s="10"/>
      <c r="H14" s="11"/>
      <c r="I14" s="11"/>
      <c r="J14" s="50"/>
      <c r="K14" s="50"/>
    </row>
    <row r="15" spans="1:11" x14ac:dyDescent="0.2">
      <c r="A15" s="49">
        <f t="shared" si="0"/>
        <v>11</v>
      </c>
      <c r="B15" s="7" t="s">
        <v>18</v>
      </c>
      <c r="C15" s="20" t="s">
        <v>14</v>
      </c>
      <c r="D15" s="7" t="s">
        <v>20</v>
      </c>
      <c r="E15" s="8">
        <f t="shared" si="1"/>
        <v>1.5</v>
      </c>
      <c r="F15" s="9">
        <v>13.5</v>
      </c>
      <c r="G15" s="10"/>
      <c r="H15" s="11" t="s">
        <v>32</v>
      </c>
      <c r="I15" s="11"/>
      <c r="J15" s="50"/>
      <c r="K15" s="50"/>
    </row>
    <row r="16" spans="1:11" x14ac:dyDescent="0.2">
      <c r="A16" s="49">
        <f t="shared" si="0"/>
        <v>12</v>
      </c>
      <c r="B16" s="7" t="s">
        <v>19</v>
      </c>
      <c r="C16" s="20" t="s">
        <v>7</v>
      </c>
      <c r="D16" s="7" t="s">
        <v>42</v>
      </c>
      <c r="E16" s="8">
        <f t="shared" si="1"/>
        <v>2.6000000000000014</v>
      </c>
      <c r="F16" s="9">
        <v>16.100000000000001</v>
      </c>
      <c r="G16" s="10"/>
      <c r="H16" s="11" t="s">
        <v>45</v>
      </c>
      <c r="I16" s="11"/>
      <c r="J16" s="50"/>
      <c r="K16" s="50"/>
    </row>
    <row r="17" spans="1:11" x14ac:dyDescent="0.2">
      <c r="A17" s="49">
        <f t="shared" si="0"/>
        <v>13</v>
      </c>
      <c r="B17" s="7" t="s">
        <v>43</v>
      </c>
      <c r="C17" s="20" t="s">
        <v>37</v>
      </c>
      <c r="D17" s="7" t="s">
        <v>118</v>
      </c>
      <c r="E17" s="8">
        <f t="shared" si="1"/>
        <v>16</v>
      </c>
      <c r="F17" s="9">
        <v>32.1</v>
      </c>
      <c r="G17" s="10"/>
      <c r="H17" s="11" t="s">
        <v>44</v>
      </c>
      <c r="I17" s="11"/>
      <c r="J17" s="50"/>
      <c r="K17" s="50"/>
    </row>
    <row r="18" spans="1:11" x14ac:dyDescent="0.2">
      <c r="A18" s="49">
        <f t="shared" si="0"/>
        <v>14</v>
      </c>
      <c r="B18" s="7" t="s">
        <v>117</v>
      </c>
      <c r="C18" s="20" t="s">
        <v>37</v>
      </c>
      <c r="D18" s="7" t="s">
        <v>38</v>
      </c>
      <c r="E18" s="8">
        <f t="shared" si="1"/>
        <v>21.699999999999996</v>
      </c>
      <c r="F18" s="9">
        <v>53.8</v>
      </c>
      <c r="G18" s="10"/>
      <c r="H18" s="11"/>
      <c r="I18" s="11"/>
      <c r="J18" s="50"/>
      <c r="K18" s="50"/>
    </row>
    <row r="19" spans="1:11" x14ac:dyDescent="0.2">
      <c r="A19" s="49">
        <f t="shared" si="0"/>
        <v>15</v>
      </c>
      <c r="B19" s="7" t="s">
        <v>40</v>
      </c>
      <c r="C19" s="20" t="s">
        <v>7</v>
      </c>
      <c r="D19" s="7" t="s">
        <v>119</v>
      </c>
      <c r="E19" s="8">
        <f t="shared" si="1"/>
        <v>0.29999999999999716</v>
      </c>
      <c r="F19" s="9">
        <v>54.099999999999994</v>
      </c>
      <c r="G19" s="10"/>
      <c r="H19" s="11"/>
      <c r="I19" s="11"/>
      <c r="J19" s="50"/>
      <c r="K19" s="50"/>
    </row>
    <row r="20" spans="1:11" x14ac:dyDescent="0.2">
      <c r="A20" s="49">
        <f t="shared" si="0"/>
        <v>16</v>
      </c>
      <c r="B20" s="7" t="s">
        <v>53</v>
      </c>
      <c r="C20" s="20" t="s">
        <v>37</v>
      </c>
      <c r="D20" s="7" t="s">
        <v>108</v>
      </c>
      <c r="E20" s="8">
        <f t="shared" si="1"/>
        <v>0.39999999999999858</v>
      </c>
      <c r="F20" s="9">
        <v>54.499999999999993</v>
      </c>
      <c r="G20" s="10"/>
      <c r="H20" s="11"/>
      <c r="I20" s="11"/>
      <c r="J20" s="50"/>
      <c r="K20" s="50"/>
    </row>
    <row r="21" spans="1:11" ht="36" x14ac:dyDescent="0.2">
      <c r="A21" s="47">
        <f t="shared" si="0"/>
        <v>17</v>
      </c>
      <c r="B21" s="32" t="s">
        <v>144</v>
      </c>
      <c r="C21" s="33" t="s">
        <v>120</v>
      </c>
      <c r="D21" s="34" t="s">
        <v>108</v>
      </c>
      <c r="E21" s="30">
        <f t="shared" si="1"/>
        <v>0.10000000000000142</v>
      </c>
      <c r="F21" s="31">
        <v>54.599999999999994</v>
      </c>
      <c r="G21" s="35"/>
      <c r="H21" s="36" t="s">
        <v>143</v>
      </c>
      <c r="I21" s="36"/>
      <c r="J21" s="48"/>
      <c r="K21" s="48"/>
    </row>
    <row r="22" spans="1:11" x14ac:dyDescent="0.2">
      <c r="A22" s="49">
        <f t="shared" si="0"/>
        <v>18</v>
      </c>
      <c r="B22" s="12" t="s">
        <v>41</v>
      </c>
      <c r="C22" s="20" t="s">
        <v>37</v>
      </c>
      <c r="D22" s="7" t="s">
        <v>121</v>
      </c>
      <c r="E22" s="8">
        <f t="shared" si="1"/>
        <v>0.10000000000000142</v>
      </c>
      <c r="F22" s="9">
        <v>54.699999999999996</v>
      </c>
      <c r="G22" s="10"/>
      <c r="H22" s="11" t="s">
        <v>122</v>
      </c>
      <c r="I22" s="11"/>
      <c r="J22" s="50"/>
      <c r="K22" s="50"/>
    </row>
    <row r="23" spans="1:11" x14ac:dyDescent="0.2">
      <c r="A23" s="49">
        <f t="shared" si="0"/>
        <v>19</v>
      </c>
      <c r="B23" s="7" t="s">
        <v>17</v>
      </c>
      <c r="C23" s="20" t="s">
        <v>37</v>
      </c>
      <c r="D23" s="7" t="s">
        <v>38</v>
      </c>
      <c r="E23" s="8">
        <f t="shared" si="1"/>
        <v>1.5</v>
      </c>
      <c r="F23" s="9">
        <v>56.199999999999996</v>
      </c>
      <c r="G23" s="10"/>
      <c r="H23" s="11"/>
      <c r="I23" s="11"/>
      <c r="J23" s="50"/>
      <c r="K23" s="50"/>
    </row>
    <row r="24" spans="1:11" ht="28.8" customHeight="1" x14ac:dyDescent="0.2">
      <c r="A24" s="49">
        <f t="shared" si="0"/>
        <v>20</v>
      </c>
      <c r="B24" s="12" t="s">
        <v>47</v>
      </c>
      <c r="C24" s="20" t="s">
        <v>7</v>
      </c>
      <c r="D24" s="7" t="s">
        <v>38</v>
      </c>
      <c r="E24" s="8">
        <f t="shared" si="1"/>
        <v>8.6000000000000014</v>
      </c>
      <c r="F24" s="9">
        <v>64.8</v>
      </c>
      <c r="G24" s="10"/>
      <c r="H24" s="11"/>
      <c r="I24" s="11"/>
      <c r="J24" s="50"/>
      <c r="K24" s="50"/>
    </row>
    <row r="25" spans="1:11" x14ac:dyDescent="0.2">
      <c r="A25" s="49">
        <f t="shared" si="0"/>
        <v>21</v>
      </c>
      <c r="B25" s="7" t="s">
        <v>46</v>
      </c>
      <c r="C25" s="20" t="s">
        <v>7</v>
      </c>
      <c r="D25" s="7" t="s">
        <v>38</v>
      </c>
      <c r="E25" s="8">
        <f t="shared" si="1"/>
        <v>8.0999999999999943</v>
      </c>
      <c r="F25" s="9">
        <v>72.899999999999991</v>
      </c>
      <c r="G25" s="10"/>
      <c r="H25" s="11"/>
      <c r="I25" s="11"/>
      <c r="J25" s="50"/>
      <c r="K25" s="50"/>
    </row>
    <row r="26" spans="1:11" x14ac:dyDescent="0.2">
      <c r="A26" s="49">
        <f t="shared" si="0"/>
        <v>22</v>
      </c>
      <c r="B26" s="7" t="s">
        <v>148</v>
      </c>
      <c r="C26" s="20" t="s">
        <v>37</v>
      </c>
      <c r="D26" s="7" t="s">
        <v>38</v>
      </c>
      <c r="E26" s="8">
        <f t="shared" si="1"/>
        <v>0.29999999999999716</v>
      </c>
      <c r="F26" s="9">
        <v>73.199999999999989</v>
      </c>
      <c r="G26" s="10"/>
      <c r="H26" s="11" t="s">
        <v>123</v>
      </c>
      <c r="I26" s="11"/>
      <c r="J26" s="50"/>
      <c r="K26" s="50"/>
    </row>
    <row r="27" spans="1:11" x14ac:dyDescent="0.2">
      <c r="A27" s="49">
        <f t="shared" si="0"/>
        <v>23</v>
      </c>
      <c r="B27" s="7" t="s">
        <v>48</v>
      </c>
      <c r="C27" s="20" t="s">
        <v>37</v>
      </c>
      <c r="D27" s="7" t="s">
        <v>49</v>
      </c>
      <c r="E27" s="8">
        <f t="shared" si="1"/>
        <v>6.5</v>
      </c>
      <c r="F27" s="9">
        <v>79.699999999999989</v>
      </c>
      <c r="G27" s="10"/>
      <c r="H27" s="11"/>
      <c r="I27" s="11"/>
      <c r="J27" s="50"/>
      <c r="K27" s="50"/>
    </row>
    <row r="28" spans="1:11" x14ac:dyDescent="0.2">
      <c r="A28" s="49">
        <f t="shared" si="0"/>
        <v>24</v>
      </c>
      <c r="B28" s="7" t="s">
        <v>40</v>
      </c>
      <c r="C28" s="20" t="s">
        <v>14</v>
      </c>
      <c r="D28" s="7" t="s">
        <v>50</v>
      </c>
      <c r="E28" s="8">
        <f t="shared" si="1"/>
        <v>16</v>
      </c>
      <c r="F28" s="9">
        <v>95.699999999999989</v>
      </c>
      <c r="G28" s="10"/>
      <c r="H28" s="11" t="s">
        <v>51</v>
      </c>
      <c r="I28" s="11"/>
      <c r="J28" s="50"/>
      <c r="K28" s="50"/>
    </row>
    <row r="29" spans="1:11" x14ac:dyDescent="0.2">
      <c r="A29" s="49">
        <f t="shared" si="0"/>
        <v>25</v>
      </c>
      <c r="B29" s="12" t="s">
        <v>153</v>
      </c>
      <c r="C29" s="20" t="s">
        <v>7</v>
      </c>
      <c r="D29" s="7" t="s">
        <v>52</v>
      </c>
      <c r="E29" s="8">
        <f t="shared" si="1"/>
        <v>1.2000000000000028</v>
      </c>
      <c r="F29" s="9">
        <v>96.899999999999991</v>
      </c>
      <c r="G29" s="10"/>
      <c r="H29" s="11"/>
      <c r="I29" s="11"/>
      <c r="J29" s="50"/>
      <c r="K29" s="50"/>
    </row>
    <row r="30" spans="1:11" x14ac:dyDescent="0.2">
      <c r="A30" s="49">
        <f t="shared" si="0"/>
        <v>26</v>
      </c>
      <c r="B30" s="7" t="s">
        <v>53</v>
      </c>
      <c r="C30" s="20" t="s">
        <v>5</v>
      </c>
      <c r="D30" s="7" t="s">
        <v>54</v>
      </c>
      <c r="E30" s="8">
        <f t="shared" si="1"/>
        <v>6</v>
      </c>
      <c r="F30" s="9">
        <v>102.89999999999999</v>
      </c>
      <c r="G30" s="10"/>
      <c r="H30" s="11"/>
      <c r="I30" s="11"/>
      <c r="J30" s="50"/>
      <c r="K30" s="50"/>
    </row>
    <row r="31" spans="1:11" x14ac:dyDescent="0.2">
      <c r="A31" s="49">
        <f t="shared" si="0"/>
        <v>27</v>
      </c>
      <c r="B31" s="7" t="s">
        <v>53</v>
      </c>
      <c r="C31" s="20" t="s">
        <v>37</v>
      </c>
      <c r="D31" s="7" t="s">
        <v>108</v>
      </c>
      <c r="E31" s="8">
        <f t="shared" si="1"/>
        <v>3.9000000000000057</v>
      </c>
      <c r="F31" s="9">
        <v>106.8</v>
      </c>
      <c r="G31" s="10"/>
      <c r="H31" s="11"/>
      <c r="I31" s="11"/>
      <c r="J31" s="50"/>
      <c r="K31" s="50"/>
    </row>
    <row r="32" spans="1:11" x14ac:dyDescent="0.2">
      <c r="A32" s="49">
        <f t="shared" si="0"/>
        <v>28</v>
      </c>
      <c r="B32" s="7" t="s">
        <v>17</v>
      </c>
      <c r="C32" s="20" t="s">
        <v>7</v>
      </c>
      <c r="D32" s="7" t="s">
        <v>124</v>
      </c>
      <c r="E32" s="8">
        <f t="shared" si="1"/>
        <v>0.5</v>
      </c>
      <c r="F32" s="9">
        <v>107.3</v>
      </c>
      <c r="G32" s="10"/>
      <c r="H32" s="11"/>
      <c r="I32" s="11"/>
      <c r="J32" s="50"/>
      <c r="K32" s="50"/>
    </row>
    <row r="33" spans="1:11" ht="36" x14ac:dyDescent="0.2">
      <c r="A33" s="47">
        <f t="shared" si="0"/>
        <v>29</v>
      </c>
      <c r="B33" s="32" t="s">
        <v>263</v>
      </c>
      <c r="C33" s="33" t="s">
        <v>8</v>
      </c>
      <c r="D33" s="34" t="s">
        <v>124</v>
      </c>
      <c r="E33" s="30">
        <f t="shared" si="1"/>
        <v>0.40000000000000568</v>
      </c>
      <c r="F33" s="31">
        <v>107.7</v>
      </c>
      <c r="G33" s="35"/>
      <c r="H33" s="36" t="s">
        <v>155</v>
      </c>
      <c r="I33" s="36"/>
      <c r="J33" s="48"/>
      <c r="K33" s="48"/>
    </row>
    <row r="34" spans="1:11" x14ac:dyDescent="0.2">
      <c r="A34" s="49">
        <f t="shared" si="0"/>
        <v>30</v>
      </c>
      <c r="B34" s="7" t="s">
        <v>53</v>
      </c>
      <c r="C34" s="20" t="s">
        <v>5</v>
      </c>
      <c r="D34" s="7" t="s">
        <v>55</v>
      </c>
      <c r="E34" s="8">
        <f t="shared" si="1"/>
        <v>1</v>
      </c>
      <c r="F34" s="9">
        <v>108.7</v>
      </c>
      <c r="G34" s="10"/>
      <c r="H34" s="11"/>
      <c r="I34" s="11"/>
      <c r="J34" s="50"/>
      <c r="K34" s="50"/>
    </row>
    <row r="35" spans="1:11" x14ac:dyDescent="0.2">
      <c r="A35" s="49">
        <f t="shared" si="0"/>
        <v>31</v>
      </c>
      <c r="B35" s="7" t="s">
        <v>53</v>
      </c>
      <c r="C35" s="20" t="s">
        <v>5</v>
      </c>
      <c r="D35" s="7" t="s">
        <v>56</v>
      </c>
      <c r="E35" s="8">
        <f t="shared" si="1"/>
        <v>4.7000000000000028</v>
      </c>
      <c r="F35" s="9">
        <v>113.4</v>
      </c>
      <c r="G35" s="10"/>
      <c r="H35" s="11" t="s">
        <v>130</v>
      </c>
      <c r="I35" s="11"/>
      <c r="J35" s="50"/>
      <c r="K35" s="50"/>
    </row>
    <row r="36" spans="1:11" x14ac:dyDescent="0.2">
      <c r="A36" s="49">
        <f t="shared" si="0"/>
        <v>32</v>
      </c>
      <c r="B36" s="7" t="s">
        <v>133</v>
      </c>
      <c r="C36" s="20" t="s">
        <v>37</v>
      </c>
      <c r="D36" s="7" t="s">
        <v>57</v>
      </c>
      <c r="E36" s="8">
        <f t="shared" si="1"/>
        <v>6.9000000000000057</v>
      </c>
      <c r="F36" s="9">
        <v>120.30000000000001</v>
      </c>
      <c r="G36" s="10"/>
      <c r="H36" s="11"/>
      <c r="I36" s="11"/>
      <c r="J36" s="50"/>
      <c r="K36" s="50"/>
    </row>
    <row r="37" spans="1:11" x14ac:dyDescent="0.2">
      <c r="A37" s="49">
        <f t="shared" si="0"/>
        <v>33</v>
      </c>
      <c r="B37" s="7" t="s">
        <v>132</v>
      </c>
      <c r="C37" s="20" t="s">
        <v>7</v>
      </c>
      <c r="D37" s="7" t="s">
        <v>131</v>
      </c>
      <c r="E37" s="8">
        <f t="shared" si="1"/>
        <v>1.5</v>
      </c>
      <c r="F37" s="9">
        <v>121.80000000000001</v>
      </c>
      <c r="G37" s="10"/>
      <c r="H37" s="11"/>
      <c r="I37" s="11"/>
      <c r="J37" s="50"/>
      <c r="K37" s="50"/>
    </row>
    <row r="38" spans="1:11" x14ac:dyDescent="0.2">
      <c r="A38" s="49">
        <f t="shared" si="0"/>
        <v>34</v>
      </c>
      <c r="B38" s="7" t="s">
        <v>125</v>
      </c>
      <c r="C38" s="20" t="s">
        <v>5</v>
      </c>
      <c r="D38" s="7" t="s">
        <v>127</v>
      </c>
      <c r="E38" s="8">
        <f t="shared" si="1"/>
        <v>6</v>
      </c>
      <c r="F38" s="9">
        <v>127.80000000000001</v>
      </c>
      <c r="G38" s="10"/>
      <c r="H38" s="11"/>
      <c r="I38" s="11"/>
      <c r="J38" s="50"/>
      <c r="K38" s="50"/>
    </row>
    <row r="39" spans="1:11" x14ac:dyDescent="0.2">
      <c r="A39" s="49">
        <f t="shared" si="0"/>
        <v>35</v>
      </c>
      <c r="B39" s="7" t="s">
        <v>126</v>
      </c>
      <c r="C39" s="20" t="s">
        <v>7</v>
      </c>
      <c r="D39" s="7" t="s">
        <v>128</v>
      </c>
      <c r="E39" s="8">
        <f t="shared" si="1"/>
        <v>3.3000000000000114</v>
      </c>
      <c r="F39" s="9">
        <v>131.10000000000002</v>
      </c>
      <c r="G39" s="10"/>
      <c r="H39" s="11"/>
      <c r="I39" s="11"/>
      <c r="J39" s="50"/>
      <c r="K39" s="50"/>
    </row>
    <row r="40" spans="1:11" x14ac:dyDescent="0.2">
      <c r="A40" s="49">
        <f t="shared" si="0"/>
        <v>36</v>
      </c>
      <c r="B40" s="7" t="s">
        <v>129</v>
      </c>
      <c r="C40" s="20" t="s">
        <v>37</v>
      </c>
      <c r="D40" s="7" t="s">
        <v>58</v>
      </c>
      <c r="E40" s="8">
        <f t="shared" si="1"/>
        <v>0.5</v>
      </c>
      <c r="F40" s="9">
        <v>131.60000000000002</v>
      </c>
      <c r="G40" s="10"/>
      <c r="H40" s="11"/>
      <c r="I40" s="11"/>
      <c r="J40" s="50"/>
      <c r="K40" s="50"/>
    </row>
    <row r="41" spans="1:11" x14ac:dyDescent="0.2">
      <c r="A41" s="49">
        <f t="shared" si="0"/>
        <v>37</v>
      </c>
      <c r="B41" s="7" t="s">
        <v>110</v>
      </c>
      <c r="C41" s="20" t="s">
        <v>5</v>
      </c>
      <c r="D41" s="7" t="s">
        <v>60</v>
      </c>
      <c r="E41" s="8">
        <f t="shared" si="1"/>
        <v>21.300000000000011</v>
      </c>
      <c r="F41" s="9">
        <v>152.90000000000003</v>
      </c>
      <c r="G41" s="10"/>
      <c r="H41" s="11" t="s">
        <v>59</v>
      </c>
      <c r="I41" s="11"/>
      <c r="J41" s="50"/>
      <c r="K41" s="50"/>
    </row>
    <row r="42" spans="1:11" x14ac:dyDescent="0.2">
      <c r="A42" s="49">
        <f t="shared" si="0"/>
        <v>38</v>
      </c>
      <c r="B42" s="7" t="s">
        <v>39</v>
      </c>
      <c r="C42" s="20" t="s">
        <v>5</v>
      </c>
      <c r="D42" s="7" t="s">
        <v>9</v>
      </c>
      <c r="E42" s="8">
        <f t="shared" si="1"/>
        <v>16.099999999999994</v>
      </c>
      <c r="F42" s="9">
        <v>169.00000000000003</v>
      </c>
      <c r="G42" s="10"/>
      <c r="H42" s="11" t="s">
        <v>61</v>
      </c>
      <c r="I42" s="11"/>
      <c r="J42" s="50"/>
      <c r="K42" s="50"/>
    </row>
    <row r="43" spans="1:11" x14ac:dyDescent="0.2">
      <c r="A43" s="49">
        <f t="shared" si="0"/>
        <v>39</v>
      </c>
      <c r="B43" s="7" t="s">
        <v>41</v>
      </c>
      <c r="C43" s="20" t="s">
        <v>7</v>
      </c>
      <c r="D43" s="7" t="s">
        <v>9</v>
      </c>
      <c r="E43" s="8">
        <f t="shared" si="1"/>
        <v>0.59999999999999432</v>
      </c>
      <c r="F43" s="9">
        <v>169.60000000000002</v>
      </c>
      <c r="G43" s="10"/>
      <c r="H43" s="11" t="s">
        <v>111</v>
      </c>
      <c r="I43" s="11"/>
      <c r="J43" s="50"/>
      <c r="K43" s="50"/>
    </row>
    <row r="44" spans="1:11" ht="36" x14ac:dyDescent="0.2">
      <c r="A44" s="47">
        <f t="shared" si="0"/>
        <v>40</v>
      </c>
      <c r="B44" s="32" t="s">
        <v>63</v>
      </c>
      <c r="C44" s="33" t="s">
        <v>5</v>
      </c>
      <c r="D44" s="34" t="s">
        <v>62</v>
      </c>
      <c r="E44" s="30">
        <f t="shared" si="1"/>
        <v>0.10000000000002274</v>
      </c>
      <c r="F44" s="31">
        <v>169.70000000000005</v>
      </c>
      <c r="G44" s="35"/>
      <c r="H44" s="37" t="s">
        <v>139</v>
      </c>
      <c r="I44" s="37"/>
      <c r="J44" s="48" t="s">
        <v>284</v>
      </c>
      <c r="K44" s="48" t="s">
        <v>285</v>
      </c>
    </row>
    <row r="45" spans="1:11" x14ac:dyDescent="0.2">
      <c r="A45" s="49">
        <f t="shared" si="0"/>
        <v>41</v>
      </c>
      <c r="B45" s="7" t="s">
        <v>53</v>
      </c>
      <c r="C45" s="20" t="s">
        <v>112</v>
      </c>
      <c r="D45" s="7" t="s">
        <v>9</v>
      </c>
      <c r="E45" s="8">
        <f t="shared" si="1"/>
        <v>13.799999999999983</v>
      </c>
      <c r="F45" s="9">
        <v>183.50000000000003</v>
      </c>
      <c r="G45" s="10"/>
      <c r="H45" s="11" t="s">
        <v>64</v>
      </c>
      <c r="I45" s="11"/>
      <c r="J45" s="50"/>
      <c r="K45" s="50"/>
    </row>
    <row r="46" spans="1:11" x14ac:dyDescent="0.2">
      <c r="A46" s="49">
        <f t="shared" si="0"/>
        <v>42</v>
      </c>
      <c r="B46" s="7" t="s">
        <v>40</v>
      </c>
      <c r="C46" s="20" t="s">
        <v>7</v>
      </c>
      <c r="D46" s="7" t="s">
        <v>65</v>
      </c>
      <c r="E46" s="8">
        <f t="shared" si="1"/>
        <v>9.9999999999994316E-2</v>
      </c>
      <c r="F46" s="9">
        <v>183.60000000000002</v>
      </c>
      <c r="G46" s="10"/>
      <c r="H46" s="11" t="s">
        <v>66</v>
      </c>
      <c r="I46" s="11"/>
      <c r="J46" s="50"/>
      <c r="K46" s="50"/>
    </row>
    <row r="47" spans="1:11" x14ac:dyDescent="0.2">
      <c r="A47" s="49">
        <f t="shared" si="0"/>
        <v>43</v>
      </c>
      <c r="B47" s="7" t="s">
        <v>113</v>
      </c>
      <c r="C47" s="20" t="s">
        <v>7</v>
      </c>
      <c r="D47" s="7" t="s">
        <v>62</v>
      </c>
      <c r="E47" s="8">
        <f t="shared" si="1"/>
        <v>2.1999999999999886</v>
      </c>
      <c r="F47" s="9">
        <v>185.8</v>
      </c>
      <c r="G47" s="10"/>
      <c r="H47" s="11"/>
      <c r="I47" s="11"/>
      <c r="J47" s="50"/>
      <c r="K47" s="50"/>
    </row>
    <row r="48" spans="1:11" x14ac:dyDescent="0.2">
      <c r="A48" s="49">
        <f t="shared" si="0"/>
        <v>44</v>
      </c>
      <c r="B48" s="12" t="s">
        <v>67</v>
      </c>
      <c r="C48" s="20" t="s">
        <v>5</v>
      </c>
      <c r="D48" s="7" t="s">
        <v>68</v>
      </c>
      <c r="E48" s="8">
        <f>F48-F47</f>
        <v>1.8000000000000114</v>
      </c>
      <c r="F48" s="9">
        <v>187.60000000000002</v>
      </c>
      <c r="G48" s="10"/>
      <c r="H48" s="11"/>
      <c r="I48" s="11"/>
      <c r="J48" s="50"/>
      <c r="K48" s="50"/>
    </row>
    <row r="49" spans="1:12" x14ac:dyDescent="0.2">
      <c r="A49" s="49">
        <f t="shared" si="0"/>
        <v>45</v>
      </c>
      <c r="B49" s="7" t="s">
        <v>70</v>
      </c>
      <c r="C49" s="20" t="s">
        <v>7</v>
      </c>
      <c r="D49" s="7" t="s">
        <v>69</v>
      </c>
      <c r="E49" s="8">
        <f t="shared" si="1"/>
        <v>11.400000000000006</v>
      </c>
      <c r="F49" s="9">
        <v>199.00000000000003</v>
      </c>
      <c r="G49" s="10"/>
      <c r="H49" s="11"/>
      <c r="I49" s="11"/>
      <c r="J49" s="50"/>
      <c r="K49" s="50"/>
    </row>
    <row r="50" spans="1:12" x14ac:dyDescent="0.2">
      <c r="A50" s="49">
        <f t="shared" si="0"/>
        <v>46</v>
      </c>
      <c r="B50" s="7" t="s">
        <v>71</v>
      </c>
      <c r="C50" s="20" t="s">
        <v>72</v>
      </c>
      <c r="D50" s="7" t="s">
        <v>73</v>
      </c>
      <c r="E50" s="8">
        <f t="shared" si="1"/>
        <v>12.700000000000017</v>
      </c>
      <c r="F50" s="9">
        <v>211.70000000000005</v>
      </c>
      <c r="G50" s="10"/>
      <c r="H50" s="11" t="s">
        <v>74</v>
      </c>
      <c r="I50" s="11"/>
      <c r="J50" s="50"/>
      <c r="K50" s="50"/>
    </row>
    <row r="51" spans="1:12" x14ac:dyDescent="0.2">
      <c r="A51" s="49">
        <f t="shared" si="0"/>
        <v>47</v>
      </c>
      <c r="B51" s="7" t="s">
        <v>41</v>
      </c>
      <c r="C51" s="20" t="s">
        <v>37</v>
      </c>
      <c r="D51" s="7" t="s">
        <v>75</v>
      </c>
      <c r="E51" s="8">
        <f t="shared" si="1"/>
        <v>0.19999999999998863</v>
      </c>
      <c r="F51" s="9">
        <v>211.90000000000003</v>
      </c>
      <c r="G51" s="10"/>
      <c r="H51" s="11"/>
      <c r="I51" s="11"/>
      <c r="J51" s="50"/>
      <c r="K51" s="50"/>
    </row>
    <row r="52" spans="1:12" x14ac:dyDescent="0.2">
      <c r="A52" s="49">
        <f t="shared" si="0"/>
        <v>48</v>
      </c>
      <c r="B52" s="7" t="s">
        <v>76</v>
      </c>
      <c r="C52" s="20" t="s">
        <v>37</v>
      </c>
      <c r="D52" s="7" t="s">
        <v>77</v>
      </c>
      <c r="E52" s="8">
        <f t="shared" si="1"/>
        <v>2.0999999999999943</v>
      </c>
      <c r="F52" s="9">
        <v>214.00000000000003</v>
      </c>
      <c r="G52" s="10"/>
      <c r="H52" s="11" t="s">
        <v>78</v>
      </c>
      <c r="I52" s="11"/>
      <c r="J52" s="50"/>
      <c r="K52" s="50"/>
    </row>
    <row r="53" spans="1:12" x14ac:dyDescent="0.2">
      <c r="A53" s="49">
        <f t="shared" si="0"/>
        <v>49</v>
      </c>
      <c r="B53" s="7" t="s">
        <v>114</v>
      </c>
      <c r="C53" s="20" t="s">
        <v>72</v>
      </c>
      <c r="D53" s="7" t="s">
        <v>79</v>
      </c>
      <c r="E53" s="8">
        <f t="shared" si="1"/>
        <v>5.7000000000000171</v>
      </c>
      <c r="F53" s="9">
        <v>219.70000000000005</v>
      </c>
      <c r="G53" s="10"/>
      <c r="H53" s="11" t="s">
        <v>115</v>
      </c>
      <c r="I53" s="11"/>
      <c r="J53" s="50"/>
      <c r="K53" s="50"/>
    </row>
    <row r="54" spans="1:12" x14ac:dyDescent="0.2">
      <c r="A54" s="49">
        <f t="shared" si="0"/>
        <v>50</v>
      </c>
      <c r="B54" s="7" t="s">
        <v>40</v>
      </c>
      <c r="C54" s="20" t="s">
        <v>7</v>
      </c>
      <c r="D54" s="7" t="s">
        <v>9</v>
      </c>
      <c r="E54" s="8">
        <f t="shared" si="1"/>
        <v>1.5999999999999943</v>
      </c>
      <c r="F54" s="9">
        <v>221.30000000000004</v>
      </c>
      <c r="G54" s="10"/>
      <c r="H54" s="11" t="s">
        <v>80</v>
      </c>
      <c r="I54" s="11"/>
      <c r="J54" s="50"/>
      <c r="K54" s="50"/>
    </row>
    <row r="55" spans="1:12" x14ac:dyDescent="0.2">
      <c r="A55" s="49">
        <f t="shared" si="0"/>
        <v>51</v>
      </c>
      <c r="B55" s="7" t="s">
        <v>40</v>
      </c>
      <c r="C55" s="20" t="s">
        <v>7</v>
      </c>
      <c r="D55" s="7" t="s">
        <v>81</v>
      </c>
      <c r="E55" s="8">
        <f t="shared" si="1"/>
        <v>9.9999999999994316E-2</v>
      </c>
      <c r="F55" s="9">
        <v>221.40000000000003</v>
      </c>
      <c r="G55" s="10"/>
      <c r="H55" s="11" t="s">
        <v>84</v>
      </c>
      <c r="I55" s="11"/>
      <c r="J55" s="50"/>
      <c r="K55" s="50"/>
    </row>
    <row r="56" spans="1:12" x14ac:dyDescent="0.2">
      <c r="A56" s="49">
        <f t="shared" si="0"/>
        <v>52</v>
      </c>
      <c r="B56" s="7" t="s">
        <v>71</v>
      </c>
      <c r="C56" s="20" t="s">
        <v>7</v>
      </c>
      <c r="D56" s="7" t="s">
        <v>82</v>
      </c>
      <c r="E56" s="8">
        <f t="shared" si="1"/>
        <v>2.5999999999999943</v>
      </c>
      <c r="F56" s="9">
        <v>224.00000000000003</v>
      </c>
      <c r="G56" s="10"/>
      <c r="H56" s="11"/>
      <c r="I56" s="11"/>
      <c r="J56" s="50"/>
      <c r="K56" s="50"/>
    </row>
    <row r="57" spans="1:12" x14ac:dyDescent="0.2">
      <c r="A57" s="49">
        <f t="shared" si="0"/>
        <v>53</v>
      </c>
      <c r="B57" s="7" t="s">
        <v>35</v>
      </c>
      <c r="C57" s="20" t="s">
        <v>7</v>
      </c>
      <c r="D57" s="12" t="s">
        <v>69</v>
      </c>
      <c r="E57" s="8">
        <f t="shared" si="1"/>
        <v>1</v>
      </c>
      <c r="F57" s="9">
        <v>225.00000000000003</v>
      </c>
      <c r="G57" s="10"/>
      <c r="H57" s="11" t="s">
        <v>83</v>
      </c>
      <c r="I57" s="11"/>
      <c r="J57" s="50"/>
      <c r="K57" s="50"/>
    </row>
    <row r="58" spans="1:12" x14ac:dyDescent="0.2">
      <c r="A58" s="49">
        <f t="shared" si="0"/>
        <v>54</v>
      </c>
      <c r="B58" s="7" t="s">
        <v>40</v>
      </c>
      <c r="C58" s="20" t="s">
        <v>7</v>
      </c>
      <c r="D58" s="7" t="s">
        <v>9</v>
      </c>
      <c r="E58" s="8">
        <f t="shared" si="1"/>
        <v>9.9000000000000057</v>
      </c>
      <c r="F58" s="9">
        <v>234.90000000000003</v>
      </c>
      <c r="G58" s="10"/>
      <c r="H58" s="11"/>
      <c r="I58" s="11"/>
      <c r="J58" s="50"/>
      <c r="K58" s="50"/>
    </row>
    <row r="59" spans="1:12" x14ac:dyDescent="0.2">
      <c r="A59" s="49">
        <f t="shared" si="0"/>
        <v>55</v>
      </c>
      <c r="B59" s="7" t="s">
        <v>41</v>
      </c>
      <c r="C59" s="20" t="s">
        <v>7</v>
      </c>
      <c r="D59" s="7" t="s">
        <v>9</v>
      </c>
      <c r="E59" s="8">
        <f t="shared" si="1"/>
        <v>3.4000000000000057</v>
      </c>
      <c r="F59" s="9">
        <v>238.30000000000004</v>
      </c>
      <c r="G59" s="10"/>
      <c r="H59" s="11" t="s">
        <v>85</v>
      </c>
      <c r="I59" s="11"/>
      <c r="J59" s="50"/>
      <c r="K59" s="50"/>
    </row>
    <row r="60" spans="1:12" x14ac:dyDescent="0.2">
      <c r="A60" s="49">
        <f t="shared" si="0"/>
        <v>56</v>
      </c>
      <c r="B60" s="7" t="s">
        <v>53</v>
      </c>
      <c r="C60" s="20" t="s">
        <v>37</v>
      </c>
      <c r="D60" s="7" t="s">
        <v>86</v>
      </c>
      <c r="E60" s="8">
        <f t="shared" si="1"/>
        <v>1.7999999999999829</v>
      </c>
      <c r="F60" s="9">
        <v>240.10000000000002</v>
      </c>
      <c r="G60" s="10"/>
      <c r="H60" s="11" t="s">
        <v>262</v>
      </c>
      <c r="I60" s="11"/>
      <c r="J60" s="50"/>
      <c r="K60" s="50"/>
    </row>
    <row r="61" spans="1:12" x14ac:dyDescent="0.2">
      <c r="A61" s="49">
        <f t="shared" si="0"/>
        <v>57</v>
      </c>
      <c r="B61" s="7" t="s">
        <v>41</v>
      </c>
      <c r="C61" s="20" t="s">
        <v>37</v>
      </c>
      <c r="D61" s="7" t="s">
        <v>69</v>
      </c>
      <c r="E61" s="8">
        <f t="shared" si="1"/>
        <v>0.90000000000000568</v>
      </c>
      <c r="F61" s="9">
        <v>241.00000000000003</v>
      </c>
      <c r="G61" s="10"/>
      <c r="H61" s="11"/>
      <c r="I61" s="11"/>
      <c r="J61" s="50"/>
      <c r="K61" s="50"/>
    </row>
    <row r="62" spans="1:12" ht="36" x14ac:dyDescent="0.2">
      <c r="A62" s="47">
        <f t="shared" si="0"/>
        <v>58</v>
      </c>
      <c r="B62" s="32" t="s">
        <v>257</v>
      </c>
      <c r="C62" s="33" t="s">
        <v>8</v>
      </c>
      <c r="D62" s="34" t="s">
        <v>69</v>
      </c>
      <c r="E62" s="30">
        <f t="shared" si="1"/>
        <v>16.000000000000028</v>
      </c>
      <c r="F62" s="31">
        <v>257.00000000000006</v>
      </c>
      <c r="G62" s="35"/>
      <c r="H62" s="37" t="s">
        <v>87</v>
      </c>
      <c r="I62" s="37"/>
      <c r="J62" s="48"/>
      <c r="K62" s="48"/>
      <c r="L62" s="38"/>
    </row>
    <row r="63" spans="1:12" x14ac:dyDescent="0.2">
      <c r="A63" s="49">
        <f t="shared" si="0"/>
        <v>59</v>
      </c>
      <c r="B63" s="7" t="s">
        <v>88</v>
      </c>
      <c r="C63" s="20" t="s">
        <v>37</v>
      </c>
      <c r="D63" s="7" t="s">
        <v>69</v>
      </c>
      <c r="E63" s="8">
        <f t="shared" si="1"/>
        <v>13.5</v>
      </c>
      <c r="F63" s="9">
        <v>270.50000000000006</v>
      </c>
      <c r="G63" s="10"/>
      <c r="H63" s="11"/>
      <c r="I63" s="11"/>
      <c r="J63" s="50"/>
      <c r="K63" s="50"/>
    </row>
    <row r="64" spans="1:12" x14ac:dyDescent="0.2">
      <c r="A64" s="49">
        <f t="shared" si="0"/>
        <v>60</v>
      </c>
      <c r="B64" s="7" t="s">
        <v>89</v>
      </c>
      <c r="C64" s="20" t="s">
        <v>14</v>
      </c>
      <c r="D64" s="7" t="s">
        <v>69</v>
      </c>
      <c r="E64" s="8">
        <f t="shared" si="1"/>
        <v>11.199999999999989</v>
      </c>
      <c r="F64" s="9">
        <v>281.70000000000005</v>
      </c>
      <c r="G64" s="10"/>
      <c r="H64" s="11"/>
      <c r="I64" s="11"/>
      <c r="J64" s="50"/>
      <c r="K64" s="50"/>
    </row>
    <row r="65" spans="1:13" x14ac:dyDescent="0.2">
      <c r="A65" s="49">
        <f t="shared" si="0"/>
        <v>61</v>
      </c>
      <c r="B65" s="7" t="s">
        <v>90</v>
      </c>
      <c r="C65" s="20" t="s">
        <v>37</v>
      </c>
      <c r="D65" s="7" t="s">
        <v>69</v>
      </c>
      <c r="E65" s="8">
        <f t="shared" si="1"/>
        <v>0.30000000000001137</v>
      </c>
      <c r="F65" s="9">
        <v>282.00000000000006</v>
      </c>
      <c r="G65" s="10"/>
      <c r="H65" s="11"/>
      <c r="I65" s="11"/>
      <c r="J65" s="50"/>
      <c r="K65" s="50"/>
    </row>
    <row r="66" spans="1:13" x14ac:dyDescent="0.2">
      <c r="A66" s="49">
        <f t="shared" si="0"/>
        <v>62</v>
      </c>
      <c r="B66" s="7" t="s">
        <v>40</v>
      </c>
      <c r="C66" s="20" t="s">
        <v>109</v>
      </c>
      <c r="D66" s="7" t="s">
        <v>134</v>
      </c>
      <c r="E66" s="8">
        <f t="shared" si="1"/>
        <v>7.5</v>
      </c>
      <c r="F66" s="9">
        <v>289.50000000000006</v>
      </c>
      <c r="G66" s="10"/>
      <c r="H66" s="11"/>
      <c r="I66" s="11"/>
      <c r="J66" s="50"/>
      <c r="K66" s="50"/>
      <c r="M66" s="5" t="e">
        <f>#REF!-#REF!</f>
        <v>#REF!</v>
      </c>
    </row>
    <row r="67" spans="1:13" x14ac:dyDescent="0.2">
      <c r="A67" s="49">
        <f t="shared" si="0"/>
        <v>63</v>
      </c>
      <c r="B67" s="7" t="s">
        <v>41</v>
      </c>
      <c r="C67" s="20" t="s">
        <v>37</v>
      </c>
      <c r="D67" s="7" t="s">
        <v>69</v>
      </c>
      <c r="E67" s="8">
        <f t="shared" si="1"/>
        <v>3.6000000000000227</v>
      </c>
      <c r="F67" s="9">
        <v>293.10000000000008</v>
      </c>
      <c r="G67" s="10"/>
      <c r="H67" s="11"/>
      <c r="I67" s="11"/>
      <c r="J67" s="50"/>
      <c r="K67" s="50"/>
    </row>
    <row r="68" spans="1:13" x14ac:dyDescent="0.2">
      <c r="A68" s="49">
        <f t="shared" si="0"/>
        <v>64</v>
      </c>
      <c r="B68" s="7" t="s">
        <v>40</v>
      </c>
      <c r="C68" s="20" t="s">
        <v>7</v>
      </c>
      <c r="D68" s="7" t="s">
        <v>69</v>
      </c>
      <c r="E68" s="8">
        <f t="shared" si="1"/>
        <v>0.19999999999998863</v>
      </c>
      <c r="F68" s="9">
        <v>293.30000000000007</v>
      </c>
      <c r="G68" s="10"/>
      <c r="H68" s="11"/>
      <c r="I68" s="11"/>
      <c r="J68" s="50"/>
      <c r="K68" s="50"/>
    </row>
    <row r="69" spans="1:13" x14ac:dyDescent="0.2">
      <c r="A69" s="49">
        <f t="shared" si="0"/>
        <v>65</v>
      </c>
      <c r="B69" s="7" t="s">
        <v>149</v>
      </c>
      <c r="C69" s="20" t="s">
        <v>7</v>
      </c>
      <c r="D69" s="7" t="s">
        <v>91</v>
      </c>
      <c r="E69" s="8">
        <f t="shared" si="1"/>
        <v>6.6000000000000227</v>
      </c>
      <c r="F69" s="9">
        <v>299.90000000000009</v>
      </c>
      <c r="G69" s="10"/>
      <c r="H69" s="11"/>
      <c r="I69" s="11"/>
      <c r="J69" s="50"/>
      <c r="K69" s="50"/>
    </row>
    <row r="70" spans="1:13" x14ac:dyDescent="0.2">
      <c r="A70" s="49">
        <f t="shared" si="0"/>
        <v>66</v>
      </c>
      <c r="B70" s="7" t="s">
        <v>41</v>
      </c>
      <c r="C70" s="20" t="s">
        <v>14</v>
      </c>
      <c r="D70" s="7" t="s">
        <v>92</v>
      </c>
      <c r="E70" s="8">
        <f t="shared" si="1"/>
        <v>0.70000000000004547</v>
      </c>
      <c r="F70" s="9">
        <v>300.60000000000014</v>
      </c>
      <c r="G70" s="10"/>
      <c r="H70" s="11" t="s">
        <v>93</v>
      </c>
      <c r="I70" s="11"/>
      <c r="J70" s="50"/>
      <c r="K70" s="50"/>
    </row>
    <row r="71" spans="1:13" x14ac:dyDescent="0.2">
      <c r="A71" s="49">
        <f t="shared" si="0"/>
        <v>67</v>
      </c>
      <c r="B71" s="7" t="s">
        <v>40</v>
      </c>
      <c r="C71" s="20" t="s">
        <v>14</v>
      </c>
      <c r="D71" s="7" t="s">
        <v>94</v>
      </c>
      <c r="E71" s="8">
        <f t="shared" si="1"/>
        <v>11</v>
      </c>
      <c r="F71" s="9">
        <v>311.60000000000014</v>
      </c>
      <c r="G71" s="10"/>
      <c r="H71" s="11" t="s">
        <v>95</v>
      </c>
      <c r="I71" s="11"/>
      <c r="J71" s="50"/>
      <c r="K71" s="50"/>
    </row>
    <row r="72" spans="1:13" x14ac:dyDescent="0.2">
      <c r="A72" s="49">
        <f t="shared" si="0"/>
        <v>68</v>
      </c>
      <c r="B72" s="12" t="s">
        <v>96</v>
      </c>
      <c r="C72" s="20" t="s">
        <v>14</v>
      </c>
      <c r="D72" s="7" t="s">
        <v>94</v>
      </c>
      <c r="E72" s="8">
        <f t="shared" ref="E72:E150" si="2">F72-F71</f>
        <v>0.29999999999995453</v>
      </c>
      <c r="F72" s="9">
        <v>311.90000000000009</v>
      </c>
      <c r="G72" s="10"/>
      <c r="H72" s="11"/>
      <c r="I72" s="11"/>
      <c r="J72" s="50"/>
      <c r="K72" s="50"/>
    </row>
    <row r="73" spans="1:13" x14ac:dyDescent="0.2">
      <c r="A73" s="49">
        <f t="shared" si="0"/>
        <v>69</v>
      </c>
      <c r="B73" s="7" t="s">
        <v>53</v>
      </c>
      <c r="C73" s="20" t="s">
        <v>97</v>
      </c>
      <c r="D73" s="7" t="s">
        <v>94</v>
      </c>
      <c r="E73" s="8">
        <f t="shared" si="2"/>
        <v>0.10000000000002274</v>
      </c>
      <c r="F73" s="9">
        <v>312.00000000000011</v>
      </c>
      <c r="G73" s="10"/>
      <c r="H73" s="11" t="s">
        <v>98</v>
      </c>
      <c r="I73" s="11"/>
      <c r="J73" s="50"/>
      <c r="K73" s="50"/>
    </row>
    <row r="74" spans="1:13" x14ac:dyDescent="0.2">
      <c r="A74" s="49">
        <f t="shared" si="0"/>
        <v>70</v>
      </c>
      <c r="B74" s="12" t="s">
        <v>99</v>
      </c>
      <c r="C74" s="20" t="s">
        <v>37</v>
      </c>
      <c r="D74" s="7" t="s">
        <v>94</v>
      </c>
      <c r="E74" s="8">
        <f t="shared" si="2"/>
        <v>0.69999999999998863</v>
      </c>
      <c r="F74" s="9">
        <v>312.7000000000001</v>
      </c>
      <c r="G74" s="10"/>
      <c r="H74" s="11" t="s">
        <v>102</v>
      </c>
      <c r="I74" s="11"/>
      <c r="J74" s="50"/>
      <c r="K74" s="50"/>
    </row>
    <row r="75" spans="1:13" x14ac:dyDescent="0.2">
      <c r="A75" s="49">
        <f t="shared" ref="A75:A150" si="3">A74+1</f>
        <v>71</v>
      </c>
      <c r="B75" s="7" t="s">
        <v>40</v>
      </c>
      <c r="C75" s="20" t="s">
        <v>14</v>
      </c>
      <c r="D75" s="7" t="s">
        <v>94</v>
      </c>
      <c r="E75" s="8">
        <f t="shared" si="2"/>
        <v>0.30000000000001137</v>
      </c>
      <c r="F75" s="9">
        <v>313.00000000000011</v>
      </c>
      <c r="G75" s="10"/>
      <c r="H75" s="11"/>
      <c r="I75" s="11"/>
      <c r="J75" s="50"/>
      <c r="K75" s="50"/>
    </row>
    <row r="76" spans="1:13" x14ac:dyDescent="0.2">
      <c r="A76" s="49">
        <f t="shared" si="3"/>
        <v>72</v>
      </c>
      <c r="B76" s="7" t="s">
        <v>40</v>
      </c>
      <c r="C76" s="20" t="s">
        <v>14</v>
      </c>
      <c r="D76" s="7" t="s">
        <v>94</v>
      </c>
      <c r="E76" s="8">
        <f t="shared" si="2"/>
        <v>0.5</v>
      </c>
      <c r="F76" s="9">
        <v>313.50000000000011</v>
      </c>
      <c r="G76" s="10"/>
      <c r="H76" s="11" t="s">
        <v>100</v>
      </c>
      <c r="I76" s="11"/>
      <c r="J76" s="50"/>
      <c r="K76" s="50"/>
    </row>
    <row r="77" spans="1:13" x14ac:dyDescent="0.2">
      <c r="A77" s="49">
        <f t="shared" si="3"/>
        <v>73</v>
      </c>
      <c r="B77" s="7" t="s">
        <v>10</v>
      </c>
      <c r="C77" s="20" t="s">
        <v>37</v>
      </c>
      <c r="D77" s="7" t="s">
        <v>101</v>
      </c>
      <c r="E77" s="8">
        <f t="shared" si="2"/>
        <v>7.3000000000000114</v>
      </c>
      <c r="F77" s="9">
        <v>320.80000000000013</v>
      </c>
      <c r="G77" s="10"/>
      <c r="H77" s="11"/>
      <c r="I77" s="11"/>
      <c r="J77" s="50"/>
      <c r="K77" s="50"/>
    </row>
    <row r="78" spans="1:13" x14ac:dyDescent="0.2">
      <c r="A78" s="49">
        <f t="shared" si="3"/>
        <v>74</v>
      </c>
      <c r="B78" s="7" t="s">
        <v>116</v>
      </c>
      <c r="C78" s="20" t="s">
        <v>14</v>
      </c>
      <c r="D78" s="7" t="s">
        <v>101</v>
      </c>
      <c r="E78" s="8">
        <f t="shared" si="2"/>
        <v>10.199999999999989</v>
      </c>
      <c r="F78" s="9">
        <v>331.00000000000011</v>
      </c>
      <c r="G78" s="10"/>
      <c r="H78" s="11"/>
      <c r="I78" s="11"/>
      <c r="J78" s="50"/>
      <c r="K78" s="50"/>
    </row>
    <row r="79" spans="1:13" x14ac:dyDescent="0.2">
      <c r="A79" s="49">
        <f t="shared" si="3"/>
        <v>75</v>
      </c>
      <c r="B79" s="7" t="s">
        <v>104</v>
      </c>
      <c r="C79" s="20" t="s">
        <v>7</v>
      </c>
      <c r="D79" s="7" t="s">
        <v>103</v>
      </c>
      <c r="E79" s="8">
        <f t="shared" si="2"/>
        <v>9.1000000000000227</v>
      </c>
      <c r="F79" s="9">
        <v>340.10000000000014</v>
      </c>
      <c r="G79" s="10"/>
      <c r="H79" s="11"/>
      <c r="I79" s="11"/>
      <c r="J79" s="50"/>
      <c r="K79" s="50"/>
    </row>
    <row r="80" spans="1:13" ht="36" x14ac:dyDescent="0.2">
      <c r="A80" s="47">
        <f t="shared" si="3"/>
        <v>76</v>
      </c>
      <c r="B80" s="32" t="s">
        <v>105</v>
      </c>
      <c r="C80" s="33" t="s">
        <v>8</v>
      </c>
      <c r="D80" s="34" t="s">
        <v>103</v>
      </c>
      <c r="E80" s="30">
        <f t="shared" si="2"/>
        <v>9.9999999999965894E-2</v>
      </c>
      <c r="F80" s="31">
        <v>340.2000000000001</v>
      </c>
      <c r="G80" s="35"/>
      <c r="H80" s="36" t="s">
        <v>106</v>
      </c>
      <c r="I80" s="36"/>
      <c r="J80" s="48" t="s">
        <v>286</v>
      </c>
      <c r="K80" s="48" t="s">
        <v>287</v>
      </c>
    </row>
    <row r="81" spans="1:11" x14ac:dyDescent="0.2">
      <c r="A81" s="49">
        <f t="shared" si="3"/>
        <v>77</v>
      </c>
      <c r="B81" s="13" t="s">
        <v>107</v>
      </c>
      <c r="C81" s="21" t="s">
        <v>5</v>
      </c>
      <c r="D81" s="13" t="s">
        <v>150</v>
      </c>
      <c r="E81" s="8">
        <f t="shared" si="2"/>
        <v>0.69999999999998863</v>
      </c>
      <c r="F81" s="9">
        <v>340.90000000000009</v>
      </c>
      <c r="G81" s="10"/>
      <c r="H81" s="11"/>
      <c r="I81" s="11"/>
      <c r="J81" s="50"/>
      <c r="K81" s="50"/>
    </row>
    <row r="82" spans="1:11" x14ac:dyDescent="0.2">
      <c r="A82" s="49">
        <f t="shared" si="3"/>
        <v>78</v>
      </c>
      <c r="B82" s="7" t="s">
        <v>157</v>
      </c>
      <c r="C82" s="21" t="s">
        <v>7</v>
      </c>
      <c r="D82" s="13" t="s">
        <v>158</v>
      </c>
      <c r="E82" s="8">
        <f t="shared" si="2"/>
        <v>8.4999999999998863</v>
      </c>
      <c r="F82" s="9">
        <v>349.4</v>
      </c>
      <c r="G82" s="10"/>
      <c r="H82" s="11" t="s">
        <v>164</v>
      </c>
      <c r="I82" s="11"/>
      <c r="J82" s="50"/>
      <c r="K82" s="50"/>
    </row>
    <row r="83" spans="1:11" x14ac:dyDescent="0.2">
      <c r="A83" s="49">
        <f t="shared" si="3"/>
        <v>79</v>
      </c>
      <c r="B83" s="13" t="s">
        <v>40</v>
      </c>
      <c r="C83" s="21" t="s">
        <v>7</v>
      </c>
      <c r="D83" s="13" t="s">
        <v>158</v>
      </c>
      <c r="E83" s="8">
        <f t="shared" si="2"/>
        <v>4.8000000000000114</v>
      </c>
      <c r="F83" s="9">
        <v>354.2</v>
      </c>
      <c r="G83" s="10"/>
      <c r="H83" s="11" t="s">
        <v>165</v>
      </c>
      <c r="I83" s="11"/>
      <c r="J83" s="50"/>
      <c r="K83" s="50"/>
    </row>
    <row r="84" spans="1:11" s="38" customFormat="1" ht="32.4" x14ac:dyDescent="0.2">
      <c r="A84" s="47">
        <f t="shared" si="3"/>
        <v>80</v>
      </c>
      <c r="B84" s="39" t="s">
        <v>258</v>
      </c>
      <c r="C84" s="51" t="s">
        <v>120</v>
      </c>
      <c r="D84" s="52" t="s">
        <v>158</v>
      </c>
      <c r="E84" s="30">
        <f t="shared" si="2"/>
        <v>0.10000000000002274</v>
      </c>
      <c r="F84" s="31">
        <v>354.3</v>
      </c>
      <c r="G84" s="35"/>
      <c r="H84" s="36" t="s">
        <v>166</v>
      </c>
      <c r="I84" s="36"/>
      <c r="J84" s="48"/>
      <c r="K84" s="48"/>
    </row>
    <row r="85" spans="1:11" ht="25.2" x14ac:dyDescent="0.2">
      <c r="A85" s="49">
        <f t="shared" si="3"/>
        <v>81</v>
      </c>
      <c r="B85" s="13" t="s">
        <v>41</v>
      </c>
      <c r="C85" s="21" t="s">
        <v>7</v>
      </c>
      <c r="D85" s="13" t="s">
        <v>159</v>
      </c>
      <c r="E85" s="8">
        <f t="shared" si="2"/>
        <v>9.9999999999965894E-2</v>
      </c>
      <c r="F85" s="9">
        <v>354.4</v>
      </c>
      <c r="G85" s="10"/>
      <c r="H85" s="53" t="s">
        <v>207</v>
      </c>
      <c r="I85" s="53"/>
      <c r="J85" s="50"/>
      <c r="K85" s="50"/>
    </row>
    <row r="86" spans="1:11" ht="28.5" customHeight="1" x14ac:dyDescent="0.2">
      <c r="A86" s="49">
        <f t="shared" si="3"/>
        <v>82</v>
      </c>
      <c r="B86" s="13" t="s">
        <v>41</v>
      </c>
      <c r="C86" s="21" t="s">
        <v>7</v>
      </c>
      <c r="D86" s="13" t="s">
        <v>160</v>
      </c>
      <c r="E86" s="8">
        <f t="shared" si="2"/>
        <v>9.4000000000000341</v>
      </c>
      <c r="F86" s="9">
        <v>363.8</v>
      </c>
      <c r="G86" s="10"/>
      <c r="H86" s="11"/>
      <c r="I86" s="11"/>
      <c r="J86" s="50"/>
      <c r="K86" s="50"/>
    </row>
    <row r="87" spans="1:11" x14ac:dyDescent="0.2">
      <c r="A87" s="49">
        <f t="shared" si="3"/>
        <v>83</v>
      </c>
      <c r="B87" s="13" t="s">
        <v>41</v>
      </c>
      <c r="C87" s="21" t="s">
        <v>37</v>
      </c>
      <c r="D87" s="13" t="s">
        <v>161</v>
      </c>
      <c r="E87" s="8">
        <f t="shared" si="2"/>
        <v>4.6999999999999886</v>
      </c>
      <c r="F87" s="9">
        <v>368.5</v>
      </c>
      <c r="G87" s="10"/>
      <c r="H87" s="11"/>
      <c r="I87" s="11"/>
      <c r="J87" s="50"/>
      <c r="K87" s="50"/>
    </row>
    <row r="88" spans="1:11" x14ac:dyDescent="0.2">
      <c r="A88" s="49">
        <f t="shared" si="3"/>
        <v>84</v>
      </c>
      <c r="B88" s="13" t="s">
        <v>39</v>
      </c>
      <c r="C88" s="21" t="s">
        <v>7</v>
      </c>
      <c r="D88" s="13" t="s">
        <v>162</v>
      </c>
      <c r="E88" s="8">
        <f t="shared" si="2"/>
        <v>0.5</v>
      </c>
      <c r="F88" s="9">
        <v>369</v>
      </c>
      <c r="G88" s="10"/>
      <c r="H88" s="11"/>
      <c r="I88" s="11"/>
      <c r="J88" s="50"/>
      <c r="K88" s="50"/>
    </row>
    <row r="89" spans="1:11" x14ac:dyDescent="0.2">
      <c r="A89" s="49">
        <f t="shared" si="3"/>
        <v>85</v>
      </c>
      <c r="B89" s="13" t="s">
        <v>163</v>
      </c>
      <c r="C89" s="21" t="s">
        <v>37</v>
      </c>
      <c r="D89" s="13" t="s">
        <v>169</v>
      </c>
      <c r="E89" s="8">
        <f t="shared" si="2"/>
        <v>0.5</v>
      </c>
      <c r="F89" s="9">
        <v>369.5</v>
      </c>
      <c r="G89" s="10"/>
      <c r="H89" s="11" t="s">
        <v>173</v>
      </c>
      <c r="I89" s="11"/>
      <c r="J89" s="50"/>
      <c r="K89" s="50"/>
    </row>
    <row r="90" spans="1:11" x14ac:dyDescent="0.2">
      <c r="A90" s="49">
        <f>A89+1</f>
        <v>86</v>
      </c>
      <c r="B90" s="14" t="s">
        <v>167</v>
      </c>
      <c r="C90" s="21" t="s">
        <v>37</v>
      </c>
      <c r="D90" s="13" t="s">
        <v>168</v>
      </c>
      <c r="E90" s="8">
        <f t="shared" si="2"/>
        <v>7.6000000000000227</v>
      </c>
      <c r="F90" s="9">
        <v>377.1</v>
      </c>
      <c r="G90" s="10"/>
      <c r="H90" s="11" t="s">
        <v>174</v>
      </c>
      <c r="I90" s="11"/>
      <c r="J90" s="50"/>
      <c r="K90" s="50"/>
    </row>
    <row r="91" spans="1:11" x14ac:dyDescent="0.2">
      <c r="A91" s="49">
        <f t="shared" si="3"/>
        <v>87</v>
      </c>
      <c r="B91" s="13" t="s">
        <v>40</v>
      </c>
      <c r="C91" s="21" t="s">
        <v>14</v>
      </c>
      <c r="D91" s="13" t="s">
        <v>170</v>
      </c>
      <c r="E91" s="8">
        <f t="shared" si="2"/>
        <v>24</v>
      </c>
      <c r="F91" s="9">
        <v>401.1</v>
      </c>
      <c r="G91" s="10"/>
      <c r="H91" s="11" t="s">
        <v>175</v>
      </c>
      <c r="I91" s="11"/>
      <c r="J91" s="50"/>
      <c r="K91" s="50"/>
    </row>
    <row r="92" spans="1:11" x14ac:dyDescent="0.2">
      <c r="A92" s="49">
        <f t="shared" si="3"/>
        <v>88</v>
      </c>
      <c r="B92" s="13" t="s">
        <v>39</v>
      </c>
      <c r="C92" s="21" t="s">
        <v>37</v>
      </c>
      <c r="D92" s="14" t="s">
        <v>170</v>
      </c>
      <c r="E92" s="8">
        <f t="shared" si="2"/>
        <v>0.29999999999995453</v>
      </c>
      <c r="F92" s="9">
        <v>401.4</v>
      </c>
      <c r="G92" s="10"/>
      <c r="H92" s="11"/>
      <c r="I92" s="11"/>
      <c r="J92" s="50"/>
      <c r="K92" s="50"/>
    </row>
    <row r="93" spans="1:11" x14ac:dyDescent="0.2">
      <c r="A93" s="49">
        <f t="shared" si="3"/>
        <v>89</v>
      </c>
      <c r="B93" s="14" t="s">
        <v>40</v>
      </c>
      <c r="C93" s="21" t="s">
        <v>14</v>
      </c>
      <c r="D93" s="13" t="s">
        <v>171</v>
      </c>
      <c r="E93" s="8">
        <f t="shared" si="2"/>
        <v>4.1000000000000227</v>
      </c>
      <c r="F93" s="9">
        <v>405.5</v>
      </c>
      <c r="G93" s="10"/>
      <c r="H93" s="11" t="s">
        <v>176</v>
      </c>
      <c r="I93" s="11"/>
      <c r="J93" s="50"/>
      <c r="K93" s="50"/>
    </row>
    <row r="94" spans="1:11" ht="37.799999999999997" x14ac:dyDescent="0.2">
      <c r="A94" s="47">
        <f t="shared" si="3"/>
        <v>90</v>
      </c>
      <c r="B94" s="39" t="s">
        <v>269</v>
      </c>
      <c r="C94" s="51" t="s">
        <v>37</v>
      </c>
      <c r="D94" s="52" t="s">
        <v>172</v>
      </c>
      <c r="E94" s="30">
        <f t="shared" si="2"/>
        <v>6.8999999999999773</v>
      </c>
      <c r="F94" s="31">
        <v>412.4</v>
      </c>
      <c r="G94" s="35"/>
      <c r="H94" s="37" t="s">
        <v>177</v>
      </c>
      <c r="I94" s="37"/>
      <c r="J94" s="48"/>
      <c r="K94" s="48"/>
    </row>
    <row r="95" spans="1:11" x14ac:dyDescent="0.2">
      <c r="A95" s="49">
        <f t="shared" si="3"/>
        <v>91</v>
      </c>
      <c r="B95" s="14" t="s">
        <v>40</v>
      </c>
      <c r="C95" s="21" t="s">
        <v>14</v>
      </c>
      <c r="D95" s="13" t="s">
        <v>182</v>
      </c>
      <c r="E95" s="8">
        <f t="shared" si="2"/>
        <v>9.6000000000000227</v>
      </c>
      <c r="F95" s="9">
        <v>422</v>
      </c>
      <c r="G95" s="10"/>
      <c r="H95" s="53" t="s">
        <v>178</v>
      </c>
      <c r="I95" s="53"/>
      <c r="J95" s="50"/>
      <c r="K95" s="50"/>
    </row>
    <row r="96" spans="1:11" s="38" customFormat="1" ht="32.4" x14ac:dyDescent="0.2">
      <c r="A96" s="47">
        <f t="shared" si="3"/>
        <v>92</v>
      </c>
      <c r="B96" s="39" t="s">
        <v>180</v>
      </c>
      <c r="C96" s="51" t="s">
        <v>120</v>
      </c>
      <c r="D96" s="52" t="s">
        <v>183</v>
      </c>
      <c r="E96" s="30">
        <f t="shared" si="2"/>
        <v>5.1000000000000227</v>
      </c>
      <c r="F96" s="31">
        <v>427.1</v>
      </c>
      <c r="G96" s="35"/>
      <c r="H96" s="37" t="s">
        <v>181</v>
      </c>
      <c r="I96" s="37"/>
      <c r="J96" s="48"/>
      <c r="K96" s="48"/>
    </row>
    <row r="97" spans="1:11" x14ac:dyDescent="0.2">
      <c r="A97" s="49">
        <f t="shared" si="3"/>
        <v>93</v>
      </c>
      <c r="B97" s="14" t="s">
        <v>40</v>
      </c>
      <c r="C97" s="21" t="s">
        <v>14</v>
      </c>
      <c r="D97" s="13" t="s">
        <v>158</v>
      </c>
      <c r="E97" s="8">
        <f t="shared" si="2"/>
        <v>1.5999999999999659</v>
      </c>
      <c r="F97" s="9">
        <v>428.7</v>
      </c>
      <c r="G97" s="10"/>
      <c r="H97" s="11" t="s">
        <v>184</v>
      </c>
      <c r="I97" s="11"/>
      <c r="J97" s="50"/>
      <c r="K97" s="50"/>
    </row>
    <row r="98" spans="1:11" x14ac:dyDescent="0.2">
      <c r="A98" s="49">
        <f t="shared" si="3"/>
        <v>94</v>
      </c>
      <c r="B98" s="7" t="s">
        <v>53</v>
      </c>
      <c r="C98" s="21" t="s">
        <v>37</v>
      </c>
      <c r="D98" s="13" t="s">
        <v>185</v>
      </c>
      <c r="E98" s="8">
        <f t="shared" si="2"/>
        <v>7</v>
      </c>
      <c r="F98" s="9">
        <v>435.7</v>
      </c>
      <c r="G98" s="10"/>
      <c r="H98" s="11" t="s">
        <v>186</v>
      </c>
      <c r="I98" s="11"/>
      <c r="J98" s="50"/>
      <c r="K98" s="50"/>
    </row>
    <row r="99" spans="1:11" ht="32.4" x14ac:dyDescent="0.2">
      <c r="A99" s="47">
        <f t="shared" si="3"/>
        <v>95</v>
      </c>
      <c r="B99" s="39" t="s">
        <v>259</v>
      </c>
      <c r="C99" s="51" t="s">
        <v>8</v>
      </c>
      <c r="D99" s="52" t="s">
        <v>185</v>
      </c>
      <c r="E99" s="30">
        <f t="shared" si="2"/>
        <v>2.9000000000000341</v>
      </c>
      <c r="F99" s="31">
        <v>438.6</v>
      </c>
      <c r="G99" s="35"/>
      <c r="H99" s="37" t="s">
        <v>270</v>
      </c>
      <c r="I99" s="37"/>
      <c r="J99" s="48"/>
      <c r="K99" s="48"/>
    </row>
    <row r="100" spans="1:11" x14ac:dyDescent="0.2">
      <c r="A100" s="49">
        <f t="shared" si="3"/>
        <v>96</v>
      </c>
      <c r="B100" s="13" t="s">
        <v>39</v>
      </c>
      <c r="C100" s="21" t="s">
        <v>7</v>
      </c>
      <c r="D100" s="13" t="s">
        <v>187</v>
      </c>
      <c r="E100" s="8">
        <f t="shared" si="2"/>
        <v>5.6999999999999886</v>
      </c>
      <c r="F100" s="9">
        <v>444.3</v>
      </c>
      <c r="G100" s="10"/>
      <c r="H100" s="11"/>
      <c r="I100" s="11"/>
      <c r="J100" s="50"/>
      <c r="K100" s="50"/>
    </row>
    <row r="101" spans="1:11" x14ac:dyDescent="0.2">
      <c r="A101" s="49">
        <f t="shared" si="3"/>
        <v>97</v>
      </c>
      <c r="B101" s="13" t="s">
        <v>41</v>
      </c>
      <c r="C101" s="21" t="s">
        <v>7</v>
      </c>
      <c r="D101" s="13" t="s">
        <v>189</v>
      </c>
      <c r="E101" s="8">
        <f t="shared" si="2"/>
        <v>0.30000000000001137</v>
      </c>
      <c r="F101" s="9">
        <v>444.6</v>
      </c>
      <c r="G101" s="10"/>
      <c r="H101" s="11" t="s">
        <v>188</v>
      </c>
      <c r="I101" s="11"/>
      <c r="J101" s="50"/>
      <c r="K101" s="50"/>
    </row>
    <row r="102" spans="1:11" x14ac:dyDescent="0.2">
      <c r="A102" s="49">
        <f t="shared" si="3"/>
        <v>98</v>
      </c>
      <c r="B102" s="7" t="s">
        <v>53</v>
      </c>
      <c r="C102" s="21" t="s">
        <v>37</v>
      </c>
      <c r="D102" s="13" t="s">
        <v>9</v>
      </c>
      <c r="E102" s="8">
        <f t="shared" si="2"/>
        <v>29.5</v>
      </c>
      <c r="F102" s="9">
        <v>474.1</v>
      </c>
      <c r="G102" s="10"/>
      <c r="H102" s="11" t="s">
        <v>191</v>
      </c>
      <c r="I102" s="11"/>
      <c r="J102" s="50"/>
      <c r="K102" s="50"/>
    </row>
    <row r="103" spans="1:11" ht="25.2" x14ac:dyDescent="0.2">
      <c r="A103" s="49">
        <f t="shared" si="3"/>
        <v>99</v>
      </c>
      <c r="B103" s="14" t="s">
        <v>40</v>
      </c>
      <c r="C103" s="54" t="s">
        <v>7</v>
      </c>
      <c r="D103" s="15" t="s">
        <v>158</v>
      </c>
      <c r="E103" s="8">
        <f t="shared" si="2"/>
        <v>4.8999999999999773</v>
      </c>
      <c r="F103" s="9">
        <v>479</v>
      </c>
      <c r="G103" s="10"/>
      <c r="H103" s="53" t="s">
        <v>190</v>
      </c>
      <c r="I103" s="53"/>
      <c r="J103" s="50"/>
      <c r="K103" s="50"/>
    </row>
    <row r="104" spans="1:11" x14ac:dyDescent="0.2">
      <c r="A104" s="49">
        <f t="shared" si="3"/>
        <v>100</v>
      </c>
      <c r="B104" s="13" t="s">
        <v>41</v>
      </c>
      <c r="C104" s="54" t="s">
        <v>7</v>
      </c>
      <c r="D104" s="15" t="s">
        <v>158</v>
      </c>
      <c r="E104" s="8">
        <f t="shared" si="2"/>
        <v>2.6999999999999886</v>
      </c>
      <c r="F104" s="9">
        <v>481.7</v>
      </c>
      <c r="G104" s="10"/>
      <c r="H104" s="11" t="s">
        <v>192</v>
      </c>
      <c r="I104" s="11"/>
      <c r="J104" s="50"/>
      <c r="K104" s="50"/>
    </row>
    <row r="105" spans="1:11" x14ac:dyDescent="0.2">
      <c r="A105" s="49">
        <f t="shared" si="3"/>
        <v>101</v>
      </c>
      <c r="B105" s="7" t="s">
        <v>53</v>
      </c>
      <c r="C105" s="54" t="s">
        <v>37</v>
      </c>
      <c r="D105" s="15" t="s">
        <v>193</v>
      </c>
      <c r="E105" s="8">
        <f t="shared" si="2"/>
        <v>2.6999999999999886</v>
      </c>
      <c r="F105" s="9">
        <v>484.4</v>
      </c>
      <c r="G105" s="10"/>
      <c r="H105" s="11" t="s">
        <v>194</v>
      </c>
      <c r="I105" s="11"/>
      <c r="J105" s="50"/>
      <c r="K105" s="50"/>
    </row>
    <row r="106" spans="1:11" s="38" customFormat="1" ht="37.799999999999997" x14ac:dyDescent="0.2">
      <c r="A106" s="47">
        <f t="shared" si="3"/>
        <v>102</v>
      </c>
      <c r="B106" s="55" t="s">
        <v>260</v>
      </c>
      <c r="C106" s="56" t="s">
        <v>8</v>
      </c>
      <c r="D106" s="57" t="s">
        <v>196</v>
      </c>
      <c r="E106" s="30">
        <f t="shared" si="2"/>
        <v>2.1000000000000227</v>
      </c>
      <c r="F106" s="31">
        <v>486.5</v>
      </c>
      <c r="G106" s="35"/>
      <c r="H106" s="37" t="s">
        <v>206</v>
      </c>
      <c r="I106" s="37"/>
      <c r="J106" s="48"/>
      <c r="K106" s="48"/>
    </row>
    <row r="107" spans="1:11" x14ac:dyDescent="0.2">
      <c r="A107" s="49">
        <f t="shared" si="3"/>
        <v>103</v>
      </c>
      <c r="B107" s="13" t="s">
        <v>41</v>
      </c>
      <c r="C107" s="54" t="s">
        <v>7</v>
      </c>
      <c r="D107" s="15" t="s">
        <v>193</v>
      </c>
      <c r="E107" s="8">
        <f t="shared" si="2"/>
        <v>9.5</v>
      </c>
      <c r="F107" s="9">
        <v>496</v>
      </c>
      <c r="G107" s="10"/>
      <c r="H107" s="11"/>
      <c r="I107" s="11"/>
      <c r="J107" s="50"/>
      <c r="K107" s="50"/>
    </row>
    <row r="108" spans="1:11" x14ac:dyDescent="0.2">
      <c r="A108" s="49">
        <f t="shared" si="3"/>
        <v>104</v>
      </c>
      <c r="B108" s="58" t="s">
        <v>197</v>
      </c>
      <c r="C108" s="54" t="s">
        <v>7</v>
      </c>
      <c r="D108" s="15" t="s">
        <v>198</v>
      </c>
      <c r="E108" s="8">
        <f t="shared" si="2"/>
        <v>0.69999999999998863</v>
      </c>
      <c r="F108" s="9">
        <v>496.7</v>
      </c>
      <c r="G108" s="10"/>
      <c r="H108" s="11"/>
      <c r="I108" s="11"/>
      <c r="J108" s="50"/>
      <c r="K108" s="50"/>
    </row>
    <row r="109" spans="1:11" x14ac:dyDescent="0.2">
      <c r="A109" s="49">
        <f t="shared" si="3"/>
        <v>105</v>
      </c>
      <c r="B109" s="7" t="s">
        <v>53</v>
      </c>
      <c r="C109" s="54" t="s">
        <v>37</v>
      </c>
      <c r="D109" s="15" t="s">
        <v>199</v>
      </c>
      <c r="E109" s="8">
        <f t="shared" si="2"/>
        <v>6.6000000000000227</v>
      </c>
      <c r="F109" s="9">
        <v>503.3</v>
      </c>
      <c r="G109" s="10"/>
      <c r="H109" s="53" t="s">
        <v>200</v>
      </c>
      <c r="I109" s="53"/>
      <c r="J109" s="50"/>
      <c r="K109" s="50"/>
    </row>
    <row r="110" spans="1:11" x14ac:dyDescent="0.2">
      <c r="A110" s="49">
        <f t="shared" si="3"/>
        <v>106</v>
      </c>
      <c r="B110" s="15" t="s">
        <v>201</v>
      </c>
      <c r="C110" s="54" t="s">
        <v>37</v>
      </c>
      <c r="D110" s="15" t="s">
        <v>202</v>
      </c>
      <c r="E110" s="8">
        <f>F110-F109</f>
        <v>2.8999999999999773</v>
      </c>
      <c r="F110" s="9">
        <v>506.2</v>
      </c>
      <c r="G110" s="10"/>
      <c r="H110" s="11" t="s">
        <v>203</v>
      </c>
      <c r="I110" s="11"/>
      <c r="J110" s="50"/>
      <c r="K110" s="50"/>
    </row>
    <row r="111" spans="1:11" x14ac:dyDescent="0.2">
      <c r="A111" s="49">
        <f t="shared" si="3"/>
        <v>107</v>
      </c>
      <c r="B111" s="15" t="s">
        <v>204</v>
      </c>
      <c r="C111" s="54" t="s">
        <v>7</v>
      </c>
      <c r="D111" s="15" t="s">
        <v>205</v>
      </c>
      <c r="E111" s="8">
        <f t="shared" si="2"/>
        <v>1.1000000000000227</v>
      </c>
      <c r="F111" s="9">
        <v>507.3</v>
      </c>
      <c r="G111" s="10"/>
      <c r="H111" s="11"/>
      <c r="I111" s="11"/>
      <c r="J111" s="50"/>
      <c r="K111" s="50"/>
    </row>
    <row r="112" spans="1:11" x14ac:dyDescent="0.2">
      <c r="A112" s="49">
        <f t="shared" si="3"/>
        <v>108</v>
      </c>
      <c r="B112" s="14" t="s">
        <v>40</v>
      </c>
      <c r="C112" s="21" t="s">
        <v>7</v>
      </c>
      <c r="D112" s="13" t="s">
        <v>205</v>
      </c>
      <c r="E112" s="8">
        <f t="shared" si="2"/>
        <v>6.0999999999999659</v>
      </c>
      <c r="F112" s="9">
        <v>513.4</v>
      </c>
      <c r="G112" s="10"/>
      <c r="H112" s="11" t="s">
        <v>246</v>
      </c>
      <c r="I112" s="11"/>
      <c r="J112" s="50"/>
      <c r="K112" s="50"/>
    </row>
    <row r="113" spans="1:11" x14ac:dyDescent="0.2">
      <c r="A113" s="49">
        <f t="shared" si="3"/>
        <v>109</v>
      </c>
      <c r="B113" s="13" t="s">
        <v>208</v>
      </c>
      <c r="C113" s="21" t="s">
        <v>7</v>
      </c>
      <c r="D113" s="13" t="s">
        <v>209</v>
      </c>
      <c r="E113" s="8">
        <f t="shared" si="2"/>
        <v>8.3999999999999773</v>
      </c>
      <c r="F113" s="9">
        <v>521.79999999999995</v>
      </c>
      <c r="G113" s="10"/>
      <c r="H113" s="11"/>
      <c r="I113" s="11"/>
      <c r="J113" s="50"/>
      <c r="K113" s="50"/>
    </row>
    <row r="114" spans="1:11" x14ac:dyDescent="0.2">
      <c r="A114" s="49">
        <f t="shared" si="3"/>
        <v>110</v>
      </c>
      <c r="B114" s="13" t="s">
        <v>210</v>
      </c>
      <c r="C114" s="21" t="s">
        <v>14</v>
      </c>
      <c r="D114" s="13" t="s">
        <v>209</v>
      </c>
      <c r="E114" s="8">
        <f t="shared" si="2"/>
        <v>3.1000000000000227</v>
      </c>
      <c r="F114" s="9">
        <v>524.9</v>
      </c>
      <c r="G114" s="10"/>
      <c r="H114" s="11"/>
      <c r="I114" s="11"/>
      <c r="J114" s="50"/>
      <c r="K114" s="50"/>
    </row>
    <row r="115" spans="1:11" x14ac:dyDescent="0.2">
      <c r="A115" s="49">
        <f t="shared" si="3"/>
        <v>111</v>
      </c>
      <c r="B115" s="13" t="s">
        <v>211</v>
      </c>
      <c r="C115" s="21" t="s">
        <v>5</v>
      </c>
      <c r="D115" s="13" t="s">
        <v>212</v>
      </c>
      <c r="E115" s="8">
        <f t="shared" si="2"/>
        <v>9.8000000000000682</v>
      </c>
      <c r="F115" s="9">
        <v>534.70000000000005</v>
      </c>
      <c r="G115" s="10"/>
      <c r="H115" s="11"/>
      <c r="I115" s="11"/>
      <c r="J115" s="50"/>
      <c r="K115" s="50"/>
    </row>
    <row r="116" spans="1:11" x14ac:dyDescent="0.2">
      <c r="A116" s="49">
        <f t="shared" si="3"/>
        <v>112</v>
      </c>
      <c r="B116" s="13" t="s">
        <v>41</v>
      </c>
      <c r="C116" s="21" t="s">
        <v>14</v>
      </c>
      <c r="D116" s="14" t="s">
        <v>151</v>
      </c>
      <c r="E116" s="8">
        <f t="shared" si="2"/>
        <v>3.0999999999999091</v>
      </c>
      <c r="F116" s="9">
        <v>537.79999999999995</v>
      </c>
      <c r="G116" s="10"/>
      <c r="H116" s="11" t="s">
        <v>247</v>
      </c>
      <c r="I116" s="11"/>
      <c r="J116" s="50"/>
      <c r="K116" s="50"/>
    </row>
    <row r="117" spans="1:11" x14ac:dyDescent="0.2">
      <c r="A117" s="49">
        <f t="shared" si="3"/>
        <v>113</v>
      </c>
      <c r="B117" s="14" t="s">
        <v>244</v>
      </c>
      <c r="C117" s="21" t="s">
        <v>37</v>
      </c>
      <c r="D117" s="14" t="s">
        <v>213</v>
      </c>
      <c r="E117" s="8">
        <f t="shared" si="2"/>
        <v>2.1000000000000227</v>
      </c>
      <c r="F117" s="9">
        <v>539.9</v>
      </c>
      <c r="G117" s="10"/>
      <c r="H117" s="11"/>
      <c r="I117" s="11"/>
      <c r="J117" s="50"/>
      <c r="K117" s="50"/>
    </row>
    <row r="118" spans="1:11" x14ac:dyDescent="0.2">
      <c r="A118" s="49">
        <f>A117+1</f>
        <v>114</v>
      </c>
      <c r="B118" s="13" t="s">
        <v>39</v>
      </c>
      <c r="C118" s="21" t="s">
        <v>14</v>
      </c>
      <c r="D118" s="13" t="s">
        <v>213</v>
      </c>
      <c r="E118" s="8">
        <f t="shared" si="2"/>
        <v>0.39999999999997726</v>
      </c>
      <c r="F118" s="9">
        <v>540.29999999999995</v>
      </c>
      <c r="G118" s="10"/>
      <c r="H118" s="11" t="s">
        <v>248</v>
      </c>
      <c r="I118" s="11"/>
      <c r="J118" s="50"/>
      <c r="K118" s="50"/>
    </row>
    <row r="119" spans="1:11" x14ac:dyDescent="0.2">
      <c r="A119" s="49">
        <f t="shared" si="3"/>
        <v>115</v>
      </c>
      <c r="B119" s="13" t="s">
        <v>214</v>
      </c>
      <c r="C119" s="21" t="s">
        <v>37</v>
      </c>
      <c r="D119" s="13" t="s">
        <v>38</v>
      </c>
      <c r="E119" s="8">
        <f t="shared" si="2"/>
        <v>3.5</v>
      </c>
      <c r="F119" s="9">
        <v>543.79999999999995</v>
      </c>
      <c r="G119" s="10"/>
      <c r="H119" s="11"/>
      <c r="I119" s="11"/>
      <c r="J119" s="50"/>
      <c r="K119" s="50"/>
    </row>
    <row r="120" spans="1:11" x14ac:dyDescent="0.2">
      <c r="A120" s="49">
        <f t="shared" si="3"/>
        <v>116</v>
      </c>
      <c r="B120" s="13" t="s">
        <v>39</v>
      </c>
      <c r="C120" s="21" t="s">
        <v>14</v>
      </c>
      <c r="D120" s="13" t="s">
        <v>213</v>
      </c>
      <c r="E120" s="8">
        <f t="shared" si="2"/>
        <v>0.10000000000002274</v>
      </c>
      <c r="F120" s="9">
        <v>543.9</v>
      </c>
      <c r="G120" s="10"/>
      <c r="H120" s="11"/>
      <c r="I120" s="11"/>
      <c r="J120" s="50"/>
      <c r="K120" s="50"/>
    </row>
    <row r="121" spans="1:11" x14ac:dyDescent="0.2">
      <c r="A121" s="49">
        <f t="shared" si="3"/>
        <v>117</v>
      </c>
      <c r="B121" s="13" t="s">
        <v>41</v>
      </c>
      <c r="C121" s="21" t="s">
        <v>5</v>
      </c>
      <c r="D121" s="13" t="s">
        <v>213</v>
      </c>
      <c r="E121" s="8">
        <f t="shared" si="2"/>
        <v>2.8999999999999773</v>
      </c>
      <c r="F121" s="9">
        <v>546.79999999999995</v>
      </c>
      <c r="G121" s="10"/>
      <c r="H121" s="11"/>
      <c r="I121" s="11"/>
      <c r="J121" s="50"/>
      <c r="K121" s="50"/>
    </row>
    <row r="122" spans="1:11" s="38" customFormat="1" x14ac:dyDescent="0.2">
      <c r="A122" s="47">
        <f t="shared" si="3"/>
        <v>118</v>
      </c>
      <c r="B122" s="52" t="s">
        <v>245</v>
      </c>
      <c r="C122" s="51" t="s">
        <v>14</v>
      </c>
      <c r="D122" s="52" t="s">
        <v>213</v>
      </c>
      <c r="E122" s="30">
        <f t="shared" si="2"/>
        <v>1.5</v>
      </c>
      <c r="F122" s="31">
        <v>548.29999999999995</v>
      </c>
      <c r="G122" s="35"/>
      <c r="H122" s="36" t="s">
        <v>106</v>
      </c>
      <c r="I122" s="36"/>
      <c r="J122" s="48" t="s">
        <v>288</v>
      </c>
      <c r="K122" s="48" t="s">
        <v>289</v>
      </c>
    </row>
    <row r="123" spans="1:11" x14ac:dyDescent="0.2">
      <c r="A123" s="49">
        <f t="shared" si="3"/>
        <v>119</v>
      </c>
      <c r="B123" s="13" t="s">
        <v>215</v>
      </c>
      <c r="C123" s="21" t="s">
        <v>5</v>
      </c>
      <c r="D123" s="13" t="s">
        <v>216</v>
      </c>
      <c r="E123" s="8">
        <f t="shared" si="2"/>
        <v>8.1000000000000227</v>
      </c>
      <c r="F123" s="9">
        <v>556.4</v>
      </c>
      <c r="G123" s="10"/>
      <c r="H123" s="11"/>
      <c r="I123" s="11"/>
      <c r="J123" s="50"/>
      <c r="K123" s="50"/>
    </row>
    <row r="124" spans="1:11" x14ac:dyDescent="0.2">
      <c r="A124" s="49">
        <f t="shared" si="3"/>
        <v>120</v>
      </c>
      <c r="B124" s="13" t="s">
        <v>217</v>
      </c>
      <c r="C124" s="21" t="s">
        <v>14</v>
      </c>
      <c r="D124" s="13" t="s">
        <v>213</v>
      </c>
      <c r="E124" s="8">
        <f t="shared" si="2"/>
        <v>1.1999999999999318</v>
      </c>
      <c r="F124" s="9">
        <v>557.59999999999991</v>
      </c>
      <c r="G124" s="10"/>
      <c r="H124" s="11"/>
      <c r="I124" s="11"/>
      <c r="J124" s="50"/>
      <c r="K124" s="50"/>
    </row>
    <row r="125" spans="1:11" x14ac:dyDescent="0.2">
      <c r="A125" s="49">
        <f t="shared" si="3"/>
        <v>121</v>
      </c>
      <c r="B125" s="13" t="s">
        <v>41</v>
      </c>
      <c r="C125" s="21" t="s">
        <v>5</v>
      </c>
      <c r="D125" s="13" t="s">
        <v>218</v>
      </c>
      <c r="E125" s="8">
        <f t="shared" si="2"/>
        <v>3.5</v>
      </c>
      <c r="F125" s="9">
        <v>561.09999999999991</v>
      </c>
      <c r="G125" s="10"/>
      <c r="H125" s="11"/>
      <c r="I125" s="11"/>
      <c r="J125" s="50"/>
      <c r="K125" s="50"/>
    </row>
    <row r="126" spans="1:11" x14ac:dyDescent="0.2">
      <c r="A126" s="49">
        <f t="shared" si="3"/>
        <v>122</v>
      </c>
      <c r="B126" s="13" t="s">
        <v>40</v>
      </c>
      <c r="C126" s="21" t="s">
        <v>14</v>
      </c>
      <c r="D126" s="13" t="s">
        <v>213</v>
      </c>
      <c r="E126" s="8">
        <f t="shared" si="2"/>
        <v>0.29999999999995453</v>
      </c>
      <c r="F126" s="9">
        <v>561.39999999999986</v>
      </c>
      <c r="G126" s="10"/>
      <c r="H126" s="11"/>
      <c r="I126" s="11"/>
      <c r="J126" s="50"/>
      <c r="K126" s="50"/>
    </row>
    <row r="127" spans="1:11" x14ac:dyDescent="0.2">
      <c r="A127" s="49">
        <f t="shared" si="3"/>
        <v>123</v>
      </c>
      <c r="B127" s="13" t="s">
        <v>41</v>
      </c>
      <c r="C127" s="21" t="s">
        <v>5</v>
      </c>
      <c r="D127" s="13" t="s">
        <v>219</v>
      </c>
      <c r="E127" s="8">
        <f t="shared" si="2"/>
        <v>2.8999999999999773</v>
      </c>
      <c r="F127" s="9">
        <v>564.29999999999984</v>
      </c>
      <c r="G127" s="10"/>
      <c r="H127" s="11"/>
      <c r="I127" s="11"/>
      <c r="J127" s="50"/>
      <c r="K127" s="50"/>
    </row>
    <row r="128" spans="1:11" x14ac:dyDescent="0.2">
      <c r="A128" s="49">
        <f t="shared" si="3"/>
        <v>124</v>
      </c>
      <c r="B128" s="13" t="s">
        <v>220</v>
      </c>
      <c r="C128" s="21" t="s">
        <v>14</v>
      </c>
      <c r="D128" s="13" t="s">
        <v>221</v>
      </c>
      <c r="E128" s="8">
        <f t="shared" si="2"/>
        <v>9.9000000000000909</v>
      </c>
      <c r="F128" s="9">
        <v>574.19999999999993</v>
      </c>
      <c r="G128" s="10"/>
      <c r="H128" s="11"/>
      <c r="I128" s="11"/>
      <c r="J128" s="50"/>
      <c r="K128" s="50"/>
    </row>
    <row r="129" spans="1:11" x14ac:dyDescent="0.2">
      <c r="A129" s="49">
        <f t="shared" si="3"/>
        <v>125</v>
      </c>
      <c r="B129" s="13" t="s">
        <v>222</v>
      </c>
      <c r="C129" s="21" t="s">
        <v>14</v>
      </c>
      <c r="D129" s="13" t="s">
        <v>221</v>
      </c>
      <c r="E129" s="8">
        <f t="shared" si="2"/>
        <v>1.0000000000001137</v>
      </c>
      <c r="F129" s="9">
        <v>575.20000000000005</v>
      </c>
      <c r="G129" s="10"/>
      <c r="H129" s="11"/>
      <c r="I129" s="11"/>
      <c r="J129" s="50"/>
      <c r="K129" s="50"/>
    </row>
    <row r="130" spans="1:11" x14ac:dyDescent="0.2">
      <c r="A130" s="49">
        <f t="shared" si="3"/>
        <v>126</v>
      </c>
      <c r="B130" s="13" t="s">
        <v>223</v>
      </c>
      <c r="C130" s="21" t="s">
        <v>14</v>
      </c>
      <c r="D130" s="13" t="s">
        <v>224</v>
      </c>
      <c r="E130" s="8">
        <f t="shared" si="2"/>
        <v>1.9000000000000909</v>
      </c>
      <c r="F130" s="9">
        <v>577.10000000000014</v>
      </c>
      <c r="G130" s="10"/>
      <c r="H130" s="11" t="s">
        <v>249</v>
      </c>
      <c r="I130" s="11"/>
      <c r="J130" s="50"/>
      <c r="K130" s="50"/>
    </row>
    <row r="131" spans="1:11" x14ac:dyDescent="0.2">
      <c r="A131" s="49">
        <f t="shared" si="3"/>
        <v>127</v>
      </c>
      <c r="B131" s="13" t="s">
        <v>225</v>
      </c>
      <c r="C131" s="21" t="s">
        <v>14</v>
      </c>
      <c r="D131" s="13" t="s">
        <v>226</v>
      </c>
      <c r="E131" s="8">
        <f t="shared" si="2"/>
        <v>1.5</v>
      </c>
      <c r="F131" s="9">
        <v>578.60000000000014</v>
      </c>
      <c r="G131" s="10"/>
      <c r="H131" s="11"/>
      <c r="I131" s="11"/>
      <c r="J131" s="50"/>
      <c r="K131" s="50"/>
    </row>
    <row r="132" spans="1:11" x14ac:dyDescent="0.2">
      <c r="A132" s="49">
        <f t="shared" si="3"/>
        <v>128</v>
      </c>
      <c r="B132" s="13" t="s">
        <v>41</v>
      </c>
      <c r="C132" s="21" t="s">
        <v>37</v>
      </c>
      <c r="D132" s="13" t="s">
        <v>226</v>
      </c>
      <c r="E132" s="8">
        <f t="shared" si="2"/>
        <v>9.9999999999909051E-2</v>
      </c>
      <c r="F132" s="9">
        <v>578.70000000000005</v>
      </c>
      <c r="G132" s="10"/>
      <c r="H132" s="11"/>
      <c r="I132" s="11"/>
      <c r="J132" s="50"/>
      <c r="K132" s="50"/>
    </row>
    <row r="133" spans="1:11" ht="37.799999999999997" x14ac:dyDescent="0.2">
      <c r="A133" s="47">
        <f t="shared" si="3"/>
        <v>129</v>
      </c>
      <c r="B133" s="39" t="s">
        <v>261</v>
      </c>
      <c r="C133" s="51" t="s">
        <v>8</v>
      </c>
      <c r="D133" s="52" t="s">
        <v>226</v>
      </c>
      <c r="E133" s="30">
        <f t="shared" si="2"/>
        <v>2.2999999999999545</v>
      </c>
      <c r="F133" s="31">
        <v>581</v>
      </c>
      <c r="G133" s="35"/>
      <c r="H133" s="37" t="s">
        <v>266</v>
      </c>
      <c r="I133" s="37"/>
      <c r="J133" s="48"/>
      <c r="K133" s="48"/>
    </row>
    <row r="134" spans="1:11" x14ac:dyDescent="0.2">
      <c r="A134" s="49">
        <f t="shared" si="3"/>
        <v>130</v>
      </c>
      <c r="B134" s="13" t="s">
        <v>21</v>
      </c>
      <c r="C134" s="21" t="s">
        <v>14</v>
      </c>
      <c r="D134" s="13" t="s">
        <v>226</v>
      </c>
      <c r="E134" s="8">
        <f t="shared" si="2"/>
        <v>0.79999999999995453</v>
      </c>
      <c r="F134" s="9">
        <v>581.79999999999995</v>
      </c>
      <c r="G134" s="10"/>
      <c r="H134" s="11"/>
      <c r="I134" s="11"/>
      <c r="J134" s="50"/>
      <c r="K134" s="50"/>
    </row>
    <row r="135" spans="1:11" x14ac:dyDescent="0.2">
      <c r="A135" s="49">
        <f t="shared" si="3"/>
        <v>131</v>
      </c>
      <c r="B135" s="13" t="s">
        <v>227</v>
      </c>
      <c r="C135" s="21" t="s">
        <v>5</v>
      </c>
      <c r="D135" s="13" t="s">
        <v>228</v>
      </c>
      <c r="E135" s="8">
        <f t="shared" si="2"/>
        <v>0.60000000000002274</v>
      </c>
      <c r="F135" s="9">
        <v>582.4</v>
      </c>
      <c r="G135" s="10"/>
      <c r="H135" s="11"/>
      <c r="I135" s="11"/>
      <c r="J135" s="50"/>
      <c r="K135" s="50"/>
    </row>
    <row r="136" spans="1:11" ht="25.2" x14ac:dyDescent="0.2">
      <c r="A136" s="49">
        <f t="shared" si="3"/>
        <v>132</v>
      </c>
      <c r="B136" s="13" t="s">
        <v>229</v>
      </c>
      <c r="C136" s="21" t="s">
        <v>14</v>
      </c>
      <c r="D136" s="13" t="s">
        <v>230</v>
      </c>
      <c r="E136" s="8">
        <f t="shared" si="2"/>
        <v>3.1999999999999318</v>
      </c>
      <c r="F136" s="9">
        <v>585.59999999999991</v>
      </c>
      <c r="G136" s="10"/>
      <c r="H136" s="53" t="s">
        <v>250</v>
      </c>
      <c r="I136" s="53"/>
      <c r="J136" s="50"/>
      <c r="K136" s="50"/>
    </row>
    <row r="137" spans="1:11" x14ac:dyDescent="0.2">
      <c r="A137" s="49">
        <f t="shared" si="3"/>
        <v>133</v>
      </c>
      <c r="B137" s="13" t="s">
        <v>41</v>
      </c>
      <c r="C137" s="21" t="s">
        <v>7</v>
      </c>
      <c r="D137" s="13" t="s">
        <v>60</v>
      </c>
      <c r="E137" s="8">
        <f t="shared" si="2"/>
        <v>5.2000000000000455</v>
      </c>
      <c r="F137" s="9">
        <v>590.79999999999995</v>
      </c>
      <c r="G137" s="10"/>
      <c r="H137" s="11" t="s">
        <v>251</v>
      </c>
      <c r="I137" s="11"/>
      <c r="J137" s="50"/>
      <c r="K137" s="50"/>
    </row>
    <row r="138" spans="1:11" x14ac:dyDescent="0.2">
      <c r="A138" s="49">
        <f t="shared" si="3"/>
        <v>134</v>
      </c>
      <c r="B138" s="13" t="s">
        <v>231</v>
      </c>
      <c r="C138" s="21" t="s">
        <v>5</v>
      </c>
      <c r="D138" s="13" t="s">
        <v>232</v>
      </c>
      <c r="E138" s="8">
        <f t="shared" si="2"/>
        <v>9</v>
      </c>
      <c r="F138" s="9">
        <v>599.79999999999995</v>
      </c>
      <c r="G138" s="10"/>
      <c r="H138" s="11" t="s">
        <v>252</v>
      </c>
      <c r="I138" s="11"/>
      <c r="J138" s="50"/>
      <c r="K138" s="50"/>
    </row>
    <row r="139" spans="1:11" x14ac:dyDescent="0.2">
      <c r="A139" s="49">
        <f t="shared" si="3"/>
        <v>135</v>
      </c>
      <c r="B139" s="13" t="s">
        <v>231</v>
      </c>
      <c r="C139" s="21" t="s">
        <v>5</v>
      </c>
      <c r="D139" s="13" t="s">
        <v>232</v>
      </c>
      <c r="E139" s="8">
        <f t="shared" si="2"/>
        <v>2.1000000000000227</v>
      </c>
      <c r="F139" s="9">
        <v>601.9</v>
      </c>
      <c r="G139" s="10"/>
      <c r="H139" s="11"/>
      <c r="I139" s="11"/>
      <c r="J139" s="50"/>
      <c r="K139" s="50"/>
    </row>
    <row r="140" spans="1:11" ht="25.2" x14ac:dyDescent="0.2">
      <c r="A140" s="47">
        <f t="shared" si="3"/>
        <v>136</v>
      </c>
      <c r="B140" s="52" t="s">
        <v>233</v>
      </c>
      <c r="C140" s="51" t="s">
        <v>8</v>
      </c>
      <c r="D140" s="52" t="s">
        <v>232</v>
      </c>
      <c r="E140" s="30">
        <f t="shared" si="2"/>
        <v>0.39999999999997726</v>
      </c>
      <c r="F140" s="31">
        <v>602.29999999999995</v>
      </c>
      <c r="G140" s="35"/>
      <c r="H140" s="37" t="s">
        <v>253</v>
      </c>
      <c r="I140" s="37"/>
      <c r="J140" s="48" t="s">
        <v>290</v>
      </c>
      <c r="K140" s="48" t="s">
        <v>291</v>
      </c>
    </row>
    <row r="141" spans="1:11" x14ac:dyDescent="0.2">
      <c r="A141" s="49">
        <f t="shared" si="3"/>
        <v>137</v>
      </c>
      <c r="B141" s="13" t="s">
        <v>234</v>
      </c>
      <c r="C141" s="21" t="s">
        <v>5</v>
      </c>
      <c r="D141" s="13" t="s">
        <v>60</v>
      </c>
      <c r="E141" s="8">
        <f t="shared" si="2"/>
        <v>1</v>
      </c>
      <c r="F141" s="9">
        <v>603.29999999999995</v>
      </c>
      <c r="G141" s="10"/>
      <c r="H141" s="11"/>
      <c r="I141" s="11"/>
      <c r="J141" s="50"/>
      <c r="K141" s="50"/>
    </row>
    <row r="142" spans="1:11" x14ac:dyDescent="0.2">
      <c r="A142" s="49">
        <f t="shared" si="3"/>
        <v>138</v>
      </c>
      <c r="B142" s="13" t="s">
        <v>235</v>
      </c>
      <c r="C142" s="21" t="s">
        <v>5</v>
      </c>
      <c r="D142" s="13" t="s">
        <v>236</v>
      </c>
      <c r="E142" s="8">
        <f t="shared" si="2"/>
        <v>1</v>
      </c>
      <c r="F142" s="9">
        <v>604.29999999999995</v>
      </c>
      <c r="G142" s="10"/>
      <c r="H142" s="11" t="s">
        <v>254</v>
      </c>
      <c r="I142" s="11"/>
      <c r="J142" s="50"/>
      <c r="K142" s="50"/>
    </row>
    <row r="143" spans="1:11" ht="25.2" x14ac:dyDescent="0.2">
      <c r="A143" s="49">
        <f t="shared" si="3"/>
        <v>139</v>
      </c>
      <c r="B143" s="13" t="s">
        <v>237</v>
      </c>
      <c r="C143" s="21" t="s">
        <v>8</v>
      </c>
      <c r="D143" s="13" t="s">
        <v>238</v>
      </c>
      <c r="E143" s="8">
        <f t="shared" si="2"/>
        <v>4.8000000000000682</v>
      </c>
      <c r="F143" s="9">
        <v>609.1</v>
      </c>
      <c r="G143" s="10"/>
      <c r="H143" s="53" t="s">
        <v>268</v>
      </c>
      <c r="I143" s="53"/>
      <c r="J143" s="50"/>
      <c r="K143" s="50"/>
    </row>
    <row r="144" spans="1:11" x14ac:dyDescent="0.2">
      <c r="A144" s="49">
        <f t="shared" si="3"/>
        <v>140</v>
      </c>
      <c r="B144" s="13" t="s">
        <v>239</v>
      </c>
      <c r="C144" s="21" t="s">
        <v>7</v>
      </c>
      <c r="D144" s="13" t="s">
        <v>9</v>
      </c>
      <c r="E144" s="8">
        <f t="shared" si="2"/>
        <v>3.6000000000000227</v>
      </c>
      <c r="F144" s="9">
        <v>612.70000000000005</v>
      </c>
      <c r="G144" s="10"/>
      <c r="H144" s="11"/>
      <c r="I144" s="11"/>
      <c r="J144" s="50"/>
      <c r="K144" s="50"/>
    </row>
    <row r="145" spans="1:11" x14ac:dyDescent="0.2">
      <c r="A145" s="49">
        <f t="shared" si="3"/>
        <v>141</v>
      </c>
      <c r="B145" s="13" t="s">
        <v>240</v>
      </c>
      <c r="C145" s="21" t="s">
        <v>37</v>
      </c>
      <c r="D145" s="13" t="s">
        <v>9</v>
      </c>
      <c r="E145" s="8">
        <f t="shared" si="2"/>
        <v>0.29999999999995453</v>
      </c>
      <c r="F145" s="9">
        <v>613</v>
      </c>
      <c r="G145" s="10"/>
      <c r="H145" s="11" t="s">
        <v>255</v>
      </c>
      <c r="I145" s="11"/>
      <c r="J145" s="50"/>
      <c r="K145" s="50"/>
    </row>
    <row r="146" spans="1:11" x14ac:dyDescent="0.2">
      <c r="A146" s="49">
        <f t="shared" si="3"/>
        <v>142</v>
      </c>
      <c r="B146" s="13" t="s">
        <v>241</v>
      </c>
      <c r="C146" s="21" t="s">
        <v>14</v>
      </c>
      <c r="D146" s="13" t="s">
        <v>242</v>
      </c>
      <c r="E146" s="8">
        <f t="shared" si="2"/>
        <v>0.60000000000002274</v>
      </c>
      <c r="F146" s="9">
        <v>613.6</v>
      </c>
      <c r="G146" s="10"/>
      <c r="H146" s="11"/>
      <c r="I146" s="11"/>
      <c r="J146" s="50"/>
      <c r="K146" s="50"/>
    </row>
    <row r="147" spans="1:11" x14ac:dyDescent="0.2">
      <c r="A147" s="49">
        <f t="shared" si="3"/>
        <v>143</v>
      </c>
      <c r="B147" s="13" t="s">
        <v>243</v>
      </c>
      <c r="C147" s="21" t="s">
        <v>7</v>
      </c>
      <c r="D147" s="13" t="s">
        <v>242</v>
      </c>
      <c r="E147" s="8">
        <f t="shared" si="2"/>
        <v>0.79999999999995453</v>
      </c>
      <c r="F147" s="9">
        <v>614.4</v>
      </c>
      <c r="G147" s="10"/>
      <c r="H147" s="16" t="s">
        <v>256</v>
      </c>
      <c r="I147" s="16"/>
      <c r="J147" s="50"/>
      <c r="K147" s="50"/>
    </row>
    <row r="148" spans="1:11" x14ac:dyDescent="0.2">
      <c r="A148" s="49">
        <f t="shared" si="3"/>
        <v>144</v>
      </c>
      <c r="B148" s="13" t="s">
        <v>235</v>
      </c>
      <c r="C148" s="21" t="s">
        <v>37</v>
      </c>
      <c r="D148" s="13" t="s">
        <v>9</v>
      </c>
      <c r="E148" s="8">
        <f t="shared" si="2"/>
        <v>2.1000000000000227</v>
      </c>
      <c r="F148" s="9">
        <v>616.5</v>
      </c>
      <c r="G148" s="10"/>
      <c r="H148" s="11"/>
      <c r="I148" s="11"/>
      <c r="J148" s="50"/>
      <c r="K148" s="50"/>
    </row>
    <row r="149" spans="1:11" x14ac:dyDescent="0.2">
      <c r="A149" s="49">
        <f t="shared" si="3"/>
        <v>145</v>
      </c>
      <c r="B149" s="13" t="s">
        <v>41</v>
      </c>
      <c r="C149" s="21" t="s">
        <v>7</v>
      </c>
      <c r="D149" s="13" t="s">
        <v>9</v>
      </c>
      <c r="E149" s="8">
        <f t="shared" si="2"/>
        <v>0.20000000000004547</v>
      </c>
      <c r="F149" s="9">
        <v>616.70000000000005</v>
      </c>
      <c r="G149" s="10"/>
      <c r="H149" s="11"/>
      <c r="I149" s="11"/>
      <c r="J149" s="50"/>
      <c r="K149" s="50"/>
    </row>
    <row r="150" spans="1:11" ht="37.799999999999997" x14ac:dyDescent="0.2">
      <c r="A150" s="47">
        <f t="shared" si="3"/>
        <v>146</v>
      </c>
      <c r="B150" s="52" t="s">
        <v>156</v>
      </c>
      <c r="C150" s="51"/>
      <c r="D150" s="52" t="s">
        <v>9</v>
      </c>
      <c r="E150" s="30">
        <f t="shared" si="2"/>
        <v>9.9999999999909051E-2</v>
      </c>
      <c r="F150" s="31">
        <v>616.79999999999995</v>
      </c>
      <c r="G150" s="35"/>
      <c r="H150" s="37" t="s">
        <v>267</v>
      </c>
      <c r="I150" s="37"/>
      <c r="J150" s="48" t="s">
        <v>264</v>
      </c>
      <c r="K150" s="48" t="s">
        <v>265</v>
      </c>
    </row>
    <row r="151" spans="1:11" ht="5.4" customHeight="1" x14ac:dyDescent="0.2">
      <c r="A151" s="49"/>
      <c r="B151" s="12"/>
      <c r="C151" s="20"/>
      <c r="D151" s="7"/>
      <c r="E151" s="8"/>
      <c r="F151" s="9"/>
      <c r="G151" s="10"/>
      <c r="H151" s="11"/>
      <c r="I151" s="11"/>
      <c r="J151" s="50"/>
      <c r="K151" s="50"/>
    </row>
    <row r="152" spans="1:11" x14ac:dyDescent="0.2">
      <c r="H152" s="17"/>
      <c r="I152" s="17"/>
      <c r="J152" s="18"/>
    </row>
    <row r="153" spans="1:11" x14ac:dyDescent="0.2">
      <c r="A153" s="1" t="s">
        <v>136</v>
      </c>
      <c r="H153" s="17"/>
      <c r="I153" s="17"/>
      <c r="J153" s="18"/>
    </row>
    <row r="154" spans="1:11" ht="18" x14ac:dyDescent="0.2">
      <c r="A154" s="22" t="s">
        <v>137</v>
      </c>
      <c r="D154" s="27"/>
    </row>
    <row r="155" spans="1:11" ht="18" x14ac:dyDescent="0.2">
      <c r="A155" s="22" t="s">
        <v>138</v>
      </c>
      <c r="D155" s="5"/>
      <c r="E155" s="23"/>
    </row>
    <row r="157" spans="1:11" x14ac:dyDescent="0.2">
      <c r="E157" s="24"/>
    </row>
    <row r="169" spans="1:4" x14ac:dyDescent="0.2">
      <c r="A169" s="1" t="s">
        <v>140</v>
      </c>
      <c r="D169" s="2" t="s">
        <v>145</v>
      </c>
    </row>
    <row r="170" spans="1:4" x14ac:dyDescent="0.2">
      <c r="A170" s="1" t="s">
        <v>141</v>
      </c>
      <c r="D170" s="2" t="s">
        <v>146</v>
      </c>
    </row>
    <row r="171" spans="1:4" x14ac:dyDescent="0.2">
      <c r="D171"/>
    </row>
    <row r="186" spans="1:9" x14ac:dyDescent="0.2">
      <c r="A186" s="2" t="s">
        <v>142</v>
      </c>
      <c r="D186" s="26" t="s">
        <v>271</v>
      </c>
      <c r="H186" s="40" t="s">
        <v>272</v>
      </c>
      <c r="I186" s="40"/>
    </row>
    <row r="187" spans="1:9" x14ac:dyDescent="0.2">
      <c r="A187" s="2" t="s">
        <v>154</v>
      </c>
      <c r="D187" s="1" t="s">
        <v>147</v>
      </c>
      <c r="H187" s="40" t="s">
        <v>273</v>
      </c>
      <c r="I187" s="40"/>
    </row>
    <row r="188" spans="1:9" x14ac:dyDescent="0.2">
      <c r="H188"/>
      <c r="I188"/>
    </row>
    <row r="195" spans="1:9" x14ac:dyDescent="0.2">
      <c r="H195"/>
      <c r="I195"/>
    </row>
    <row r="198" spans="1:9" x14ac:dyDescent="0.2">
      <c r="A198" s="1" t="s">
        <v>276</v>
      </c>
      <c r="D198" s="41" t="s">
        <v>275</v>
      </c>
      <c r="H198" s="41" t="s">
        <v>277</v>
      </c>
      <c r="I198" s="41"/>
    </row>
    <row r="199" spans="1:9" x14ac:dyDescent="0.2">
      <c r="A199" s="1" t="s">
        <v>274</v>
      </c>
      <c r="D199" s="2" t="s">
        <v>179</v>
      </c>
      <c r="H199" s="2" t="s">
        <v>278</v>
      </c>
      <c r="I199" s="2"/>
    </row>
    <row r="200" spans="1:9" x14ac:dyDescent="0.2">
      <c r="F200"/>
      <c r="H200"/>
      <c r="I200"/>
    </row>
    <row r="201" spans="1:9" x14ac:dyDescent="0.2">
      <c r="B201"/>
      <c r="D201"/>
    </row>
    <row r="208" spans="1:9" x14ac:dyDescent="0.2">
      <c r="D208"/>
    </row>
    <row r="211" spans="1:4" x14ac:dyDescent="0.2">
      <c r="A211" s="1" t="s">
        <v>279</v>
      </c>
      <c r="D211" s="2" t="s">
        <v>280</v>
      </c>
    </row>
    <row r="212" spans="1:4" x14ac:dyDescent="0.2">
      <c r="A212" s="1" t="s">
        <v>195</v>
      </c>
      <c r="D212" s="2" t="s">
        <v>281</v>
      </c>
    </row>
    <row r="213" spans="1:4" ht="18" x14ac:dyDescent="0.2">
      <c r="A213"/>
    </row>
    <row r="215" spans="1:4" ht="18" x14ac:dyDescent="0.2">
      <c r="A215"/>
    </row>
    <row r="216" spans="1:4" x14ac:dyDescent="0.2">
      <c r="D216"/>
    </row>
  </sheetData>
  <phoneticPr fontId="2"/>
  <printOptions horizontalCentered="1"/>
  <pageMargins left="3.937007874015748E-2" right="3.937007874015748E-2" top="0.15748031496062992" bottom="0.15748031496062992" header="0.31496062992125984" footer="0.31496062992125984"/>
  <pageSetup paperSize="9" scale="52" orientation="portrait" horizontalDpi="4294967293" verticalDpi="4294967293" r:id="rId1"/>
  <headerFooter alignWithMargins="0"/>
  <rowBreaks count="2" manualBreakCount="2">
    <brk id="84" max="9" man="1"/>
    <brk id="15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神戸600 </vt:lpstr>
      <vt:lpstr>'神戸600 '!Print_Area</vt:lpstr>
      <vt:lpstr>'神戸600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2021-07-12T11:36:33Z</cp:lastPrinted>
  <dcterms:created xsi:type="dcterms:W3CDTF">2011-02-06T12:06:47Z</dcterms:created>
  <dcterms:modified xsi:type="dcterms:W3CDTF">2021-07-12T11:37:40Z</dcterms:modified>
</cp:coreProperties>
</file>