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tou\Documents\雑\2021ルート作成用\棚田200　岩倉神座　金が坂旧道　飛行機付き\"/>
    </mc:Choice>
  </mc:AlternateContent>
  <xr:revisionPtr revIDLastSave="0" documentId="13_ncr:1_{AE4F55E1-4EF1-432F-AB26-583C4B2E884B}" xr6:coauthVersionLast="46" xr6:coauthVersionMax="46" xr10:uidLastSave="{00000000-0000-0000-0000-000000000000}"/>
  <bookViews>
    <workbookView xWindow="-120" yWindow="-120" windowWidth="21840" windowHeight="13140" xr2:uid="{00000000-000D-0000-FFFF-FFFF00000000}"/>
  </bookViews>
  <sheets>
    <sheet name="近畿2００神戸 (1" sheetId="6" r:id="rId1"/>
  </sheets>
  <definedNames>
    <definedName name="_xlnm.Print_Area" localSheetId="0">'近畿2００神戸 (1'!$A$1:$J$223</definedName>
  </definedNames>
  <calcPr calcId="181029"/>
</workbook>
</file>

<file path=xl/calcChain.xml><?xml version="1.0" encoding="utf-8"?>
<calcChain xmlns="http://schemas.openxmlformats.org/spreadsheetml/2006/main">
  <c r="B7" i="6" l="1"/>
  <c r="B8" i="6" s="1"/>
  <c r="F92" i="6" l="1"/>
  <c r="F91" i="6"/>
  <c r="F87" i="6"/>
  <c r="F86" i="6"/>
  <c r="F85" i="6"/>
  <c r="F78" i="6"/>
  <c r="F77" i="6"/>
  <c r="F75" i="6"/>
  <c r="F74" i="6"/>
  <c r="F73" i="6"/>
  <c r="F70" i="6"/>
  <c r="F69" i="6"/>
  <c r="F68" i="6"/>
  <c r="F67" i="6"/>
  <c r="F66" i="6"/>
  <c r="F65" i="6"/>
  <c r="F64" i="6"/>
  <c r="F63" i="6"/>
  <c r="F62" i="6"/>
  <c r="F61" i="6"/>
  <c r="F60" i="6"/>
  <c r="F59" i="6"/>
  <c r="F54" i="6"/>
  <c r="F56" i="6"/>
  <c r="F55" i="6"/>
  <c r="F53" i="6"/>
  <c r="F52" i="6"/>
  <c r="F48" i="6"/>
  <c r="F47" i="6"/>
  <c r="F46" i="6"/>
  <c r="F45" i="6"/>
  <c r="F44" i="6"/>
  <c r="F43" i="6"/>
  <c r="F42" i="6"/>
  <c r="F41" i="6"/>
  <c r="F40" i="6"/>
  <c r="F39" i="6"/>
  <c r="F38" i="6"/>
  <c r="F37" i="6"/>
  <c r="F34" i="6"/>
  <c r="F33" i="6"/>
  <c r="F32" i="6"/>
  <c r="F31" i="6"/>
  <c r="F30" i="6"/>
  <c r="F25" i="6"/>
  <c r="F24" i="6"/>
  <c r="F23" i="6"/>
  <c r="F21" i="6"/>
  <c r="F20" i="6"/>
  <c r="F19" i="6"/>
  <c r="F18" i="6"/>
  <c r="F14" i="6"/>
  <c r="F13" i="6"/>
  <c r="F12" i="6"/>
  <c r="F11" i="6"/>
  <c r="F10" i="6"/>
  <c r="F9" i="6"/>
  <c r="F4" i="6"/>
  <c r="B4" i="6"/>
  <c r="F94" i="6" l="1"/>
  <c r="F93" i="6"/>
  <c r="F90" i="6"/>
  <c r="F89" i="6"/>
  <c r="F88" i="6"/>
  <c r="F84" i="6"/>
  <c r="F83" i="6"/>
  <c r="F82" i="6"/>
  <c r="F81" i="6"/>
  <c r="F80" i="6"/>
  <c r="F79" i="6"/>
  <c r="F76" i="6"/>
  <c r="B5" i="6"/>
  <c r="F72" i="6" l="1"/>
  <c r="F71" i="6"/>
  <c r="F51" i="6"/>
  <c r="F50" i="6"/>
  <c r="F49" i="6"/>
  <c r="F28" i="6"/>
  <c r="F17" i="6" l="1"/>
  <c r="F16" i="6"/>
  <c r="F15" i="6"/>
  <c r="B6" i="6" l="1"/>
  <c r="F36" i="6" l="1"/>
  <c r="F35" i="6"/>
  <c r="F58" i="6" l="1"/>
  <c r="F57" i="6"/>
  <c r="F29" i="6"/>
  <c r="F27" i="6"/>
  <c r="F26" i="6"/>
  <c r="F22" i="6"/>
  <c r="F8" i="6"/>
  <c r="F5" i="6"/>
  <c r="F6" i="6"/>
  <c r="B9" i="6" l="1"/>
  <c r="B10" i="6" s="1"/>
  <c r="B11" i="6" s="1"/>
  <c r="B12" i="6" s="1"/>
  <c r="B13" i="6" s="1"/>
  <c r="B14" i="6" s="1"/>
  <c r="F7" i="6" l="1"/>
  <c r="B15" i="6" l="1"/>
  <c r="B16" i="6" s="1"/>
  <c r="B17" i="6" s="1"/>
  <c r="B18" i="6" s="1"/>
  <c r="B19" i="6" s="1"/>
  <c r="B20" i="6" s="1"/>
  <c r="B21" i="6" l="1"/>
  <c r="B22" i="6" s="1"/>
  <c r="B23" i="6" l="1"/>
  <c r="B24" i="6" s="1"/>
  <c r="B25" i="6" s="1"/>
  <c r="B26" i="6" s="1"/>
  <c r="B27" i="6" s="1"/>
  <c r="B28" i="6" s="1"/>
  <c r="B29" i="6" s="1"/>
  <c r="B30" i="6" l="1"/>
  <c r="B31" i="6" s="1"/>
  <c r="B32" i="6" s="1"/>
  <c r="B33" i="6" s="1"/>
  <c r="B34" i="6" s="1"/>
  <c r="B35" i="6" s="1"/>
  <c r="B36" i="6" s="1"/>
  <c r="B37" i="6" s="1"/>
  <c r="B38" i="6" l="1"/>
  <c r="B39" i="6" s="1"/>
  <c r="B40" i="6" l="1"/>
  <c r="B41" i="6" s="1"/>
  <c r="B42" i="6" s="1"/>
  <c r="B43" i="6" l="1"/>
  <c r="B44" i="6" s="1"/>
  <c r="B45" i="6" s="1"/>
  <c r="B46" i="6" s="1"/>
  <c r="B47" i="6" l="1"/>
  <c r="B48" i="6" s="1"/>
  <c r="B49" i="6" s="1"/>
  <c r="B50" i="6" s="1"/>
  <c r="B51" i="6" s="1"/>
  <c r="B52" i="6" s="1"/>
  <c r="B53" i="6" l="1"/>
  <c r="B54" i="6" s="1"/>
  <c r="B55" i="6" s="1"/>
  <c r="B56" i="6" s="1"/>
  <c r="B57" i="6" s="1"/>
  <c r="B58" i="6" l="1"/>
  <c r="B59" i="6" s="1"/>
  <c r="B60" i="6" s="1"/>
  <c r="B61" i="6" s="1"/>
  <c r="B62" i="6" s="1"/>
  <c r="B63" i="6" s="1"/>
  <c r="B64" i="6" l="1"/>
  <c r="B65" i="6" s="1"/>
  <c r="B66" i="6" s="1"/>
  <c r="B67" i="6" s="1"/>
  <c r="B68" i="6" s="1"/>
  <c r="B69" i="6" s="1"/>
  <c r="B70" i="6" s="1"/>
  <c r="B71" i="6" l="1"/>
  <c r="B72" i="6" s="1"/>
  <c r="B73" i="6" l="1"/>
  <c r="B74" i="6" s="1"/>
  <c r="B75" i="6" s="1"/>
  <c r="B76" i="6" s="1"/>
  <c r="B77" i="6" l="1"/>
  <c r="B78" i="6" s="1"/>
  <c r="B79" i="6" s="1"/>
  <c r="B80" i="6" s="1"/>
  <c r="B81" i="6" s="1"/>
  <c r="B82" i="6" s="1"/>
  <c r="B83" i="6" s="1"/>
  <c r="B84" i="6" s="1"/>
  <c r="B85" i="6" l="1"/>
  <c r="B86" i="6" s="1"/>
  <c r="B87" i="6" s="1"/>
  <c r="B88" i="6" s="1"/>
  <c r="B89" i="6" s="1"/>
  <c r="B90" i="6" s="1"/>
  <c r="B91" i="6" l="1"/>
  <c r="B92" i="6" s="1"/>
  <c r="B93" i="6" s="1"/>
  <c r="B94" i="6" s="1"/>
</calcChain>
</file>

<file path=xl/sharedStrings.xml><?xml version="1.0" encoding="utf-8"?>
<sst xmlns="http://schemas.openxmlformats.org/spreadsheetml/2006/main" count="346" uniqueCount="228">
  <si>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</si>
  <si>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</si>
  <si>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</si>
  <si>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</si>
  <si>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</si>
  <si>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</si>
  <si>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左折する</t>
  </si>
  <si>
    <t>右折する</t>
  </si>
  <si>
    <t>津坂トンネルを進む</t>
  </si>
  <si>
    <t>左折して国道372号に入る</t>
  </si>
  <si>
    <t>進行方向</t>
    <rPh sb="0" eb="4">
      <t>シンコウホウコウ</t>
    </rPh>
    <phoneticPr fontId="1"/>
  </si>
  <si>
    <t>出て左へ</t>
    <rPh sb="0" eb="1">
      <t>デ</t>
    </rPh>
    <rPh sb="2" eb="3">
      <t>ヒダリ</t>
    </rPh>
    <phoneticPr fontId="1"/>
  </si>
  <si>
    <t>市道</t>
    <rPh sb="0" eb="2">
      <t>シドウ</t>
    </rPh>
    <phoneticPr fontId="1"/>
  </si>
  <si>
    <t>レシートを取得してください</t>
    <rPh sb="5" eb="7">
      <t>シュトク</t>
    </rPh>
    <phoneticPr fontId="1"/>
  </si>
  <si>
    <t>右折</t>
    <rPh sb="0" eb="2">
      <t>ウセツ</t>
    </rPh>
    <phoneticPr fontId="1"/>
  </si>
  <si>
    <t>西神3号線</t>
    <rPh sb="0" eb="2">
      <t>セイシン</t>
    </rPh>
    <rPh sb="3" eb="5">
      <t>ゴウセン</t>
    </rPh>
    <phoneticPr fontId="1"/>
  </si>
  <si>
    <t>県道38号</t>
  </si>
  <si>
    <t>T字路S</t>
    <rPh sb="1" eb="3">
      <t>ジロ</t>
    </rPh>
    <phoneticPr fontId="1"/>
  </si>
  <si>
    <t>県道65号</t>
  </si>
  <si>
    <t>高和橋S</t>
    <phoneticPr fontId="1"/>
  </si>
  <si>
    <t>県道83号</t>
  </si>
  <si>
    <t>西盛口S</t>
    <rPh sb="0" eb="3">
      <t>ニシモリグチ</t>
    </rPh>
    <phoneticPr fontId="1"/>
  </si>
  <si>
    <t>直進</t>
    <rPh sb="0" eb="2">
      <t>チョクシン</t>
    </rPh>
    <phoneticPr fontId="1"/>
  </si>
  <si>
    <t>直進後右カーブ　車多いので気を付ける</t>
    <rPh sb="0" eb="3">
      <t>チョクシンゴ</t>
    </rPh>
    <rPh sb="3" eb="4">
      <t>ミギ</t>
    </rPh>
    <rPh sb="8" eb="9">
      <t>クルマ</t>
    </rPh>
    <rPh sb="9" eb="10">
      <t>オオ</t>
    </rPh>
    <rPh sb="13" eb="14">
      <t>キ</t>
    </rPh>
    <rPh sb="15" eb="16">
      <t>ツ</t>
    </rPh>
    <phoneticPr fontId="1"/>
  </si>
  <si>
    <t>三津田S</t>
    <phoneticPr fontId="1"/>
  </si>
  <si>
    <t>左折</t>
    <rPh sb="0" eb="2">
      <t>サセツ</t>
    </rPh>
    <phoneticPr fontId="1"/>
  </si>
  <si>
    <t>県道85号</t>
    <rPh sb="0" eb="2">
      <t>ケンドウ</t>
    </rPh>
    <rPh sb="4" eb="5">
      <t>ゴウ</t>
    </rPh>
    <phoneticPr fontId="1"/>
  </si>
  <si>
    <t>御坂東S</t>
    <rPh sb="0" eb="2">
      <t>ミサカ</t>
    </rPh>
    <rPh sb="2" eb="3">
      <t>ヒガシ</t>
    </rPh>
    <phoneticPr fontId="1"/>
  </si>
  <si>
    <t>┤字路</t>
    <rPh sb="1" eb="3">
      <t>ジロ</t>
    </rPh>
    <phoneticPr fontId="1"/>
  </si>
  <si>
    <t>坂を下り切ったところで左折</t>
    <rPh sb="0" eb="1">
      <t>サカ</t>
    </rPh>
    <rPh sb="2" eb="3">
      <t>クダ</t>
    </rPh>
    <rPh sb="4" eb="5">
      <t>キ</t>
    </rPh>
    <rPh sb="11" eb="13">
      <t>サセツ</t>
    </rPh>
    <phoneticPr fontId="1"/>
  </si>
  <si>
    <t>小さな祠を左手にみる。下っていかない。</t>
    <rPh sb="0" eb="1">
      <t>チイ</t>
    </rPh>
    <rPh sb="3" eb="4">
      <t>ホコラ</t>
    </rPh>
    <rPh sb="5" eb="7">
      <t>ヒダリテ</t>
    </rPh>
    <rPh sb="11" eb="12">
      <t>クダ</t>
    </rPh>
    <phoneticPr fontId="1"/>
  </si>
  <si>
    <t>Y字路</t>
    <rPh sb="1" eb="3">
      <t>ジロ</t>
    </rPh>
    <phoneticPr fontId="1"/>
  </si>
  <si>
    <t>右方向</t>
    <rPh sb="0" eb="3">
      <t>ミギホウコウ</t>
    </rPh>
    <phoneticPr fontId="1"/>
  </si>
  <si>
    <t>里道</t>
    <rPh sb="0" eb="2">
      <t>リドウ</t>
    </rPh>
    <phoneticPr fontId="1"/>
  </si>
  <si>
    <t>変形十字路</t>
    <rPh sb="0" eb="2">
      <t>ヘンケイ</t>
    </rPh>
    <rPh sb="2" eb="5">
      <t>ジュウジロ</t>
    </rPh>
    <phoneticPr fontId="1"/>
  </si>
  <si>
    <t>左側前方の道へ</t>
    <rPh sb="0" eb="2">
      <t>ヒダリガワ</t>
    </rPh>
    <rPh sb="2" eb="4">
      <t>ゼンポウ</t>
    </rPh>
    <rPh sb="5" eb="6">
      <t>ミチ</t>
    </rPh>
    <phoneticPr fontId="1"/>
  </si>
  <si>
    <t>左手に見える道へ。その後真ん中の道に入って行く</t>
    <rPh sb="0" eb="1">
      <t>ヒダリ</t>
    </rPh>
    <rPh sb="1" eb="2">
      <t>テ</t>
    </rPh>
    <rPh sb="3" eb="4">
      <t>ミ</t>
    </rPh>
    <rPh sb="6" eb="7">
      <t>ミチ</t>
    </rPh>
    <rPh sb="11" eb="12">
      <t>ゴ</t>
    </rPh>
    <rPh sb="12" eb="13">
      <t>マ</t>
    </rPh>
    <rPh sb="14" eb="15">
      <t>ナカ</t>
    </rPh>
    <rPh sb="16" eb="17">
      <t>ミチ</t>
    </rPh>
    <rPh sb="18" eb="19">
      <t>ハイ</t>
    </rPh>
    <rPh sb="21" eb="22">
      <t>イ</t>
    </rPh>
    <phoneticPr fontId="1"/>
  </si>
  <si>
    <t>太陽と緑の道</t>
    <rPh sb="0" eb="2">
      <t>タイヨウ</t>
    </rPh>
    <rPh sb="3" eb="4">
      <t>ミドリ</t>
    </rPh>
    <rPh sb="5" eb="6">
      <t>ミチ</t>
    </rPh>
    <phoneticPr fontId="1"/>
  </si>
  <si>
    <t>小さな道標「太陽と緑の道　石峯寺→仏川」の指す道へ。ほぼハイキング道。細く見落としやすい！</t>
    <rPh sb="0" eb="1">
      <t>チイ</t>
    </rPh>
    <rPh sb="3" eb="5">
      <t>ミチシルベ</t>
    </rPh>
    <rPh sb="6" eb="8">
      <t>タイヨウ</t>
    </rPh>
    <rPh sb="9" eb="10">
      <t>ミドリ</t>
    </rPh>
    <rPh sb="11" eb="12">
      <t>ミチ</t>
    </rPh>
    <rPh sb="13" eb="15">
      <t>イシミネ</t>
    </rPh>
    <rPh sb="15" eb="16">
      <t>テラ</t>
    </rPh>
    <rPh sb="17" eb="18">
      <t>ホトケ</t>
    </rPh>
    <rPh sb="18" eb="19">
      <t>カワ</t>
    </rPh>
    <rPh sb="21" eb="22">
      <t>サ</t>
    </rPh>
    <rPh sb="23" eb="24">
      <t>ミチ</t>
    </rPh>
    <rPh sb="33" eb="34">
      <t>ミチ</t>
    </rPh>
    <rPh sb="35" eb="36">
      <t>ホソ</t>
    </rPh>
    <rPh sb="37" eb="39">
      <t>ミオ</t>
    </rPh>
    <phoneticPr fontId="1"/>
  </si>
  <si>
    <t>ㇳ字路</t>
    <rPh sb="1" eb="3">
      <t>ジロ</t>
    </rPh>
    <phoneticPr fontId="1"/>
  </si>
  <si>
    <t>右折（右手奥の道へ）</t>
    <rPh sb="0" eb="2">
      <t>ウセツ</t>
    </rPh>
    <rPh sb="3" eb="5">
      <t>ミギテ</t>
    </rPh>
    <rPh sb="5" eb="6">
      <t>オク</t>
    </rPh>
    <rPh sb="7" eb="8">
      <t>ミチ</t>
    </rPh>
    <phoneticPr fontId="1"/>
  </si>
  <si>
    <t>県道５０６号</t>
    <rPh sb="0" eb="2">
      <t>ケンドウ</t>
    </rPh>
    <rPh sb="5" eb="6">
      <t>ゴウ</t>
    </rPh>
    <phoneticPr fontId="1"/>
  </si>
  <si>
    <t>T字路</t>
    <rPh sb="1" eb="3">
      <t>ジロ</t>
    </rPh>
    <phoneticPr fontId="1"/>
  </si>
  <si>
    <t>角に「かじみせ」</t>
    <phoneticPr fontId="1"/>
  </si>
  <si>
    <t>右折</t>
    <rPh sb="0" eb="2">
      <t>ウセツ</t>
    </rPh>
    <phoneticPr fontId="1"/>
  </si>
  <si>
    <t>ト字路</t>
    <rPh sb="1" eb="3">
      <t>ジロ</t>
    </rPh>
    <phoneticPr fontId="1"/>
  </si>
  <si>
    <t>市道</t>
    <rPh sb="0" eb="2">
      <t>シドウ</t>
    </rPh>
    <phoneticPr fontId="1"/>
  </si>
  <si>
    <t>右折してコンクリ輪っか模様を下る</t>
    <rPh sb="0" eb="2">
      <t>ウセツ</t>
    </rPh>
    <rPh sb="8" eb="9">
      <t>ワ</t>
    </rPh>
    <rPh sb="11" eb="13">
      <t>モヨウ</t>
    </rPh>
    <rPh sb="14" eb="15">
      <t>クダ</t>
    </rPh>
    <phoneticPr fontId="1"/>
  </si>
  <si>
    <t>Ｔ字路にみえる（本当は十字路）</t>
    <rPh sb="1" eb="3">
      <t>ジロ</t>
    </rPh>
    <rPh sb="8" eb="10">
      <t>ホントウ</t>
    </rPh>
    <rPh sb="11" eb="14">
      <t>ジュウジロ</t>
    </rPh>
    <phoneticPr fontId="1"/>
  </si>
  <si>
    <t>左折</t>
    <rPh sb="0" eb="2">
      <t>サセツ</t>
    </rPh>
    <phoneticPr fontId="1"/>
  </si>
  <si>
    <t>神戸大沢郵便局
（写真チェック①）</t>
    <phoneticPr fontId="1"/>
  </si>
  <si>
    <t>右手</t>
    <rPh sb="0" eb="2">
      <t>ミギテ</t>
    </rPh>
    <phoneticPr fontId="1"/>
  </si>
  <si>
    <t>県道82号</t>
    <rPh sb="0" eb="2">
      <t>ケンドウ</t>
    </rPh>
    <rPh sb="4" eb="5">
      <t>ゴウ</t>
    </rPh>
    <phoneticPr fontId="1"/>
  </si>
  <si>
    <t>自転車と一緒に写真を撮る</t>
    <rPh sb="0" eb="3">
      <t>ジテンシャ</t>
    </rPh>
    <rPh sb="4" eb="6">
      <t>イッショ</t>
    </rPh>
    <rPh sb="7" eb="9">
      <t>シャシン</t>
    </rPh>
    <rPh sb="10" eb="11">
      <t>ト</t>
    </rPh>
    <phoneticPr fontId="1"/>
  </si>
  <si>
    <t>大沢小前S</t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</si>
  <si>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</si>
  <si>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</si>
  <si>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</si>
  <si>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1"/>
  </si>
  <si>
    <t>T字路</t>
    <rPh sb="1" eb="3">
      <t>ジロ</t>
    </rPh>
    <phoneticPr fontId="1"/>
  </si>
  <si>
    <t>右折</t>
    <rPh sb="0" eb="2">
      <t>ウセツ</t>
    </rPh>
    <phoneticPr fontId="1"/>
  </si>
  <si>
    <t>角に小さなサイロ状のモニュメント</t>
    <rPh sb="0" eb="1">
      <t>カド</t>
    </rPh>
    <rPh sb="2" eb="3">
      <t>チイ</t>
    </rPh>
    <rPh sb="8" eb="9">
      <t>ジョウ</t>
    </rPh>
    <phoneticPr fontId="1"/>
  </si>
  <si>
    <t>県道73号</t>
    <phoneticPr fontId="1"/>
  </si>
  <si>
    <t>大江橋西S</t>
    <rPh sb="0" eb="3">
      <t>オオエバシ</t>
    </rPh>
    <rPh sb="3" eb="4">
      <t>ニシ</t>
    </rPh>
    <phoneticPr fontId="1"/>
  </si>
  <si>
    <t>岩谷口S</t>
    <rPh sb="0" eb="3">
      <t>イワタニクチ</t>
    </rPh>
    <phoneticPr fontId="1"/>
  </si>
  <si>
    <t>県道17号</t>
    <rPh sb="0" eb="2">
      <t>ケンドウ</t>
    </rPh>
    <rPh sb="4" eb="5">
      <t>ゴウ</t>
    </rPh>
    <phoneticPr fontId="1"/>
  </si>
  <si>
    <t>上津橋渡って右折</t>
    <rPh sb="0" eb="2">
      <t>カミツ</t>
    </rPh>
    <rPh sb="2" eb="3">
      <t>ハシ</t>
    </rPh>
    <rPh sb="3" eb="4">
      <t>ワタ</t>
    </rPh>
    <rPh sb="6" eb="8">
      <t>ウセツ</t>
    </rPh>
    <phoneticPr fontId="1"/>
  </si>
  <si>
    <t>県道15号</t>
    <rPh sb="0" eb="2">
      <t>ケンドウ</t>
    </rPh>
    <rPh sb="4" eb="5">
      <t>ゴウ</t>
    </rPh>
    <phoneticPr fontId="1"/>
  </si>
  <si>
    <t>左折→右折</t>
    <rPh sb="3" eb="5">
      <t>ウセツ</t>
    </rPh>
    <phoneticPr fontId="1"/>
  </si>
  <si>
    <t>左折右折して​県道15号に入る</t>
    <rPh sb="2" eb="4">
      <t>ウセツ</t>
    </rPh>
    <rPh sb="13" eb="14">
      <t>ハイ</t>
    </rPh>
    <phoneticPr fontId="1"/>
  </si>
  <si>
    <t>道場S</t>
    <rPh sb="0" eb="2">
      <t>ドウジョウ</t>
    </rPh>
    <phoneticPr fontId="1"/>
  </si>
  <si>
    <t>県道327号</t>
  </si>
  <si>
    <t>県道327号</t>
    <rPh sb="0" eb="2">
      <t>ケンドウ</t>
    </rPh>
    <rPh sb="5" eb="6">
      <t>ゴウ</t>
    </rPh>
    <phoneticPr fontId="1"/>
  </si>
  <si>
    <t>県道33号</t>
    <rPh sb="0" eb="2">
      <t>ケンドウ</t>
    </rPh>
    <rPh sb="4" eb="5">
      <t>ゴウ</t>
    </rPh>
    <phoneticPr fontId="1"/>
  </si>
  <si>
    <t>左折して橋をわたる</t>
    <rPh sb="0" eb="2">
      <t>サセツ</t>
    </rPh>
    <rPh sb="4" eb="5">
      <t>ハシ</t>
    </rPh>
    <phoneticPr fontId="1"/>
  </si>
  <si>
    <t>切畑S</t>
    <rPh sb="0" eb="2">
      <t>キリハタ</t>
    </rPh>
    <phoneticPr fontId="1"/>
  </si>
  <si>
    <t>県道324号</t>
    <rPh sb="0" eb="2">
      <t>ケンドウ</t>
    </rPh>
    <rPh sb="5" eb="6">
      <t>ゴウ</t>
    </rPh>
    <phoneticPr fontId="1"/>
  </si>
  <si>
    <t>広根奥の谷S</t>
    <phoneticPr fontId="1"/>
  </si>
  <si>
    <t>県道12号</t>
    <rPh sb="0" eb="2">
      <t>ケンドウ</t>
    </rPh>
    <rPh sb="4" eb="5">
      <t>ゴウ</t>
    </rPh>
    <phoneticPr fontId="1"/>
  </si>
  <si>
    <t>広根西郷S</t>
    <phoneticPr fontId="1"/>
  </si>
  <si>
    <t>悠久の里　多田銀銅山方向へ</t>
    <rPh sb="0" eb="2">
      <t>ユウキュウ</t>
    </rPh>
    <rPh sb="3" eb="4">
      <t>サト</t>
    </rPh>
    <rPh sb="5" eb="7">
      <t>タダ</t>
    </rPh>
    <rPh sb="7" eb="10">
      <t>ギンドウザン</t>
    </rPh>
    <rPh sb="10" eb="12">
      <t>ホウコウ</t>
    </rPh>
    <phoneticPr fontId="1"/>
  </si>
  <si>
    <t>左へ合流</t>
    <rPh sb="0" eb="1">
      <t>ヒダリ</t>
    </rPh>
    <rPh sb="2" eb="4">
      <t>ゴウリュウ</t>
    </rPh>
    <phoneticPr fontId="1"/>
  </si>
  <si>
    <t>Ｔ字路</t>
    <phoneticPr fontId="1"/>
  </si>
  <si>
    <t>青木間歩看板</t>
    <rPh sb="0" eb="4">
      <t>アオキマブ</t>
    </rPh>
    <rPh sb="4" eb="6">
      <t>カンバン</t>
    </rPh>
    <phoneticPr fontId="1"/>
  </si>
  <si>
    <t>徒歩で下へ</t>
    <rPh sb="0" eb="2">
      <t>トホ</t>
    </rPh>
    <rPh sb="3" eb="4">
      <t>シタ</t>
    </rPh>
    <phoneticPr fontId="1"/>
  </si>
  <si>
    <t>自転車を置いて階段を下り、川をわたる</t>
    <rPh sb="0" eb="3">
      <t>ジテンシャ</t>
    </rPh>
    <rPh sb="4" eb="5">
      <t>オ</t>
    </rPh>
    <rPh sb="7" eb="9">
      <t>カイダン</t>
    </rPh>
    <rPh sb="10" eb="11">
      <t>オ</t>
    </rPh>
    <rPh sb="13" eb="14">
      <t>カワ</t>
    </rPh>
    <phoneticPr fontId="1"/>
  </si>
  <si>
    <t>階段・橋・未舗装路</t>
    <rPh sb="0" eb="2">
      <t>カイダン</t>
    </rPh>
    <rPh sb="3" eb="4">
      <t>ハシ</t>
    </rPh>
    <rPh sb="5" eb="8">
      <t>ミホソウ</t>
    </rPh>
    <rPh sb="8" eb="9">
      <t>ロ</t>
    </rPh>
    <phoneticPr fontId="1"/>
  </si>
  <si>
    <t>正面</t>
    <rPh sb="0" eb="2">
      <t>ショウメン</t>
    </rPh>
    <phoneticPr fontId="1"/>
  </si>
  <si>
    <t>坑道入口・、または坑道の中で自撮り写真</t>
    <rPh sb="0" eb="2">
      <t>コウドウ</t>
    </rPh>
    <rPh sb="2" eb="4">
      <t>イリグチ</t>
    </rPh>
    <rPh sb="9" eb="11">
      <t>コウドウ</t>
    </rPh>
    <rPh sb="12" eb="13">
      <t>ナカ</t>
    </rPh>
    <rPh sb="14" eb="16">
      <t>ジド</t>
    </rPh>
    <rPh sb="17" eb="19">
      <t>シャシン</t>
    </rPh>
    <phoneticPr fontId="1"/>
  </si>
  <si>
    <t>青木間歩坑道入口
(写真チェック②）</t>
    <rPh sb="0" eb="4">
      <t>アオキマブ</t>
    </rPh>
    <rPh sb="4" eb="6">
      <t>コウドウ</t>
    </rPh>
    <rPh sb="6" eb="8">
      <t>イリグチ</t>
    </rPh>
    <rPh sb="10" eb="12">
      <t>シャシン</t>
    </rPh>
    <phoneticPr fontId="1"/>
  </si>
  <si>
    <t>山の小道</t>
    <rPh sb="0" eb="1">
      <t>ヤマ</t>
    </rPh>
    <rPh sb="2" eb="4">
      <t>コミチ</t>
    </rPh>
    <phoneticPr fontId="1"/>
  </si>
  <si>
    <t>引き返す</t>
    <rPh sb="0" eb="1">
      <t>ヒ</t>
    </rPh>
    <rPh sb="2" eb="3">
      <t>カエ</t>
    </rPh>
    <phoneticPr fontId="1"/>
  </si>
  <si>
    <t>左へ</t>
    <rPh sb="0" eb="1">
      <t>ヒダリ</t>
    </rPh>
    <phoneticPr fontId="1"/>
  </si>
  <si>
    <t>広根大水口S</t>
    <phoneticPr fontId="1"/>
  </si>
  <si>
    <t>紫合北ノ町S</t>
    <phoneticPr fontId="1"/>
  </si>
  <si>
    <t>旧道へ　津坂トンネルへ</t>
    <rPh sb="0" eb="2">
      <t>キュウドウ</t>
    </rPh>
    <rPh sb="4" eb="6">
      <t>ツサカ</t>
    </rPh>
    <phoneticPr fontId="1"/>
  </si>
  <si>
    <t>日置北S</t>
    <phoneticPr fontId="1"/>
  </si>
  <si>
    <t>国道372号　県道77号</t>
    <rPh sb="7" eb="9">
      <t>ケンドウ</t>
    </rPh>
    <rPh sb="11" eb="12">
      <t>ゴウ</t>
    </rPh>
    <phoneticPr fontId="1"/>
  </si>
  <si>
    <t>堀に沿って進む</t>
    <rPh sb="0" eb="1">
      <t>ホリ</t>
    </rPh>
    <rPh sb="2" eb="3">
      <t>ソ</t>
    </rPh>
    <rPh sb="5" eb="6">
      <t>スス</t>
    </rPh>
    <phoneticPr fontId="1"/>
  </si>
  <si>
    <t>道なり右</t>
    <rPh sb="0" eb="1">
      <t>ミチ</t>
    </rPh>
    <rPh sb="3" eb="4">
      <t>ミギ</t>
    </rPh>
    <phoneticPr fontId="1"/>
  </si>
  <si>
    <t>西町通り</t>
    <rPh sb="0" eb="2">
      <t>ニシマチ</t>
    </rPh>
    <rPh sb="2" eb="3">
      <t>トオ</t>
    </rPh>
    <phoneticPr fontId="1"/>
  </si>
  <si>
    <t>変形三叉路</t>
    <rPh sb="0" eb="2">
      <t>ヘンケイ</t>
    </rPh>
    <rPh sb="2" eb="5">
      <t>サンサロ</t>
    </rPh>
    <phoneticPr fontId="1"/>
  </si>
  <si>
    <t>東岡屋S</t>
  </si>
  <si>
    <t>県道77号</t>
    <rPh sb="0" eb="2">
      <t>ケンドウ</t>
    </rPh>
    <rPh sb="4" eb="5">
      <t>ゴウ</t>
    </rPh>
    <phoneticPr fontId="1"/>
  </si>
  <si>
    <t>大山下S</t>
  </si>
  <si>
    <t>国道176号</t>
    <rPh sb="5" eb="6">
      <t>ゴウ</t>
    </rPh>
    <phoneticPr fontId="1"/>
  </si>
  <si>
    <t>市道河原町通り</t>
    <rPh sb="0" eb="2">
      <t>シドウ</t>
    </rPh>
    <phoneticPr fontId="1"/>
  </si>
  <si>
    <t>河原町妻入商家群</t>
    <rPh sb="0" eb="3">
      <t>カワラマチ</t>
    </rPh>
    <rPh sb="3" eb="4">
      <t>ツマ</t>
    </rPh>
    <rPh sb="4" eb="5">
      <t>イ</t>
    </rPh>
    <rPh sb="5" eb="7">
      <t>ショウカ</t>
    </rPh>
    <rPh sb="7" eb="8">
      <t>グン</t>
    </rPh>
    <phoneticPr fontId="1"/>
  </si>
  <si>
    <t>左折</t>
    <rPh sb="0" eb="2">
      <t>サセツ</t>
    </rPh>
    <phoneticPr fontId="1"/>
  </si>
  <si>
    <t>市道（176旧道）</t>
    <rPh sb="0" eb="2">
      <t>シドウ</t>
    </rPh>
    <rPh sb="6" eb="8">
      <t>キュウドウ</t>
    </rPh>
    <phoneticPr fontId="1"/>
  </si>
  <si>
    <t>市道（176旧道）・県道136号</t>
    <rPh sb="0" eb="2">
      <t>シドウ</t>
    </rPh>
    <rPh sb="6" eb="8">
      <t>キュウドウ</t>
    </rPh>
    <rPh sb="10" eb="12">
      <t>ケンドウ</t>
    </rPh>
    <rPh sb="15" eb="16">
      <t>ゴウ</t>
    </rPh>
    <phoneticPr fontId="1"/>
  </si>
  <si>
    <t>左手</t>
    <rPh sb="0" eb="2">
      <t>ヒダリテ</t>
    </rPh>
    <phoneticPr fontId="1"/>
  </si>
  <si>
    <t>鐘が坂トンネル二代目</t>
    <rPh sb="0" eb="1">
      <t>カネ</t>
    </rPh>
    <rPh sb="2" eb="3">
      <t>サカ</t>
    </rPh>
    <rPh sb="7" eb="10">
      <t>ニダイメ</t>
    </rPh>
    <phoneticPr fontId="1"/>
  </si>
  <si>
    <t>正面</t>
    <rPh sb="0" eb="2">
      <t>ショウメン</t>
    </rPh>
    <phoneticPr fontId="1"/>
  </si>
  <si>
    <t>地道</t>
    <rPh sb="0" eb="2">
      <t>ジミチ</t>
    </rPh>
    <phoneticPr fontId="1"/>
  </si>
  <si>
    <t>右手</t>
    <rPh sb="0" eb="2">
      <t>ミギテ</t>
    </rPh>
    <phoneticPr fontId="1"/>
  </si>
  <si>
    <t>獣よけの扉を閉めて出ること</t>
    <rPh sb="0" eb="1">
      <t>ケモノ</t>
    </rPh>
    <rPh sb="4" eb="5">
      <t>トビラ</t>
    </rPh>
    <rPh sb="6" eb="7">
      <t>シ</t>
    </rPh>
    <rPh sb="9" eb="10">
      <t>デ</t>
    </rPh>
    <phoneticPr fontId="1"/>
  </si>
  <si>
    <t>県道138号</t>
    <rPh sb="0" eb="2">
      <t>ケンドウ</t>
    </rPh>
    <rPh sb="5" eb="6">
      <t>ゴウ</t>
    </rPh>
    <phoneticPr fontId="1"/>
  </si>
  <si>
    <t>追入S</t>
    <rPh sb="0" eb="1">
      <t>オ</t>
    </rPh>
    <rPh sb="1" eb="2">
      <t>イ</t>
    </rPh>
    <phoneticPr fontId="1"/>
  </si>
  <si>
    <t>市辺S</t>
  </si>
  <si>
    <t>大きくターン</t>
    <rPh sb="0" eb="1">
      <t>オオ</t>
    </rPh>
    <phoneticPr fontId="1"/>
  </si>
  <si>
    <t>国道176号</t>
    <rPh sb="0" eb="2">
      <t>コクドウ</t>
    </rPh>
    <rPh sb="5" eb="6">
      <t>ゴウ</t>
    </rPh>
    <phoneticPr fontId="1"/>
  </si>
  <si>
    <t>現鐘が坂トンネル通過</t>
    <rPh sb="0" eb="1">
      <t>ゲン</t>
    </rPh>
    <rPh sb="1" eb="2">
      <t>カネ</t>
    </rPh>
    <rPh sb="3" eb="4">
      <t>サカ</t>
    </rPh>
    <rPh sb="8" eb="10">
      <t>ツウカ</t>
    </rPh>
    <phoneticPr fontId="1"/>
  </si>
  <si>
    <t>柏原北S</t>
    <phoneticPr fontId="1"/>
  </si>
  <si>
    <t>直進</t>
    <rPh sb="0" eb="2">
      <t>チョクシン</t>
    </rPh>
    <phoneticPr fontId="1"/>
  </si>
  <si>
    <t>左折レーンなので巻き込まれないように注意。左手少し先の歩道を渡ると安全</t>
    <rPh sb="0" eb="2">
      <t>サセツ</t>
    </rPh>
    <rPh sb="8" eb="9">
      <t>マ</t>
    </rPh>
    <rPh sb="10" eb="11">
      <t>コ</t>
    </rPh>
    <rPh sb="18" eb="20">
      <t>チュウイ</t>
    </rPh>
    <rPh sb="21" eb="23">
      <t>ヒダリテ</t>
    </rPh>
    <rPh sb="23" eb="24">
      <t>スコ</t>
    </rPh>
    <rPh sb="25" eb="26">
      <t>サキ</t>
    </rPh>
    <rPh sb="27" eb="29">
      <t>ホドウ</t>
    </rPh>
    <rPh sb="30" eb="31">
      <t>ワタ</t>
    </rPh>
    <rPh sb="33" eb="35">
      <t>アンゼン</t>
    </rPh>
    <phoneticPr fontId="1"/>
  </si>
  <si>
    <t>水分れS</t>
    <phoneticPr fontId="1"/>
  </si>
  <si>
    <t>角の水別れ公園に水別れモニュメントあり</t>
    <rPh sb="0" eb="1">
      <t>カド</t>
    </rPh>
    <rPh sb="2" eb="3">
      <t>ミズ</t>
    </rPh>
    <rPh sb="3" eb="4">
      <t>ワカ</t>
    </rPh>
    <rPh sb="5" eb="7">
      <t>コウエン</t>
    </rPh>
    <rPh sb="8" eb="10">
      <t>ミズワカ</t>
    </rPh>
    <phoneticPr fontId="1"/>
  </si>
  <si>
    <t>国道175号（水別れ街道）</t>
    <rPh sb="0" eb="2">
      <t>コクドウ</t>
    </rPh>
    <rPh sb="5" eb="6">
      <t>ゴウ</t>
    </rPh>
    <rPh sb="7" eb="9">
      <t>ミズワカ</t>
    </rPh>
    <rPh sb="10" eb="12">
      <t>カイドウ</t>
    </rPh>
    <phoneticPr fontId="1"/>
  </si>
  <si>
    <t>右折</t>
    <rPh sb="0" eb="2">
      <t>ウセツ</t>
    </rPh>
    <phoneticPr fontId="1"/>
  </si>
  <si>
    <t>県道7号</t>
    <rPh sb="0" eb="2">
      <t>ケンドウ</t>
    </rPh>
    <rPh sb="3" eb="4">
      <t>ゴウ</t>
    </rPh>
    <phoneticPr fontId="1"/>
  </si>
  <si>
    <t>氷上北S</t>
    <phoneticPr fontId="1"/>
  </si>
  <si>
    <t>市道</t>
    <rPh sb="0" eb="2">
      <t>シドウ</t>
    </rPh>
    <phoneticPr fontId="1"/>
  </si>
  <si>
    <t>下新庄S</t>
    <phoneticPr fontId="1"/>
  </si>
  <si>
    <t>ラベンダーパーク多可　看板
(写真チェック④）</t>
    <rPh sb="8" eb="10">
      <t>タカ</t>
    </rPh>
    <rPh sb="11" eb="13">
      <t>カンバン</t>
    </rPh>
    <rPh sb="15" eb="17">
      <t>シャシン</t>
    </rPh>
    <phoneticPr fontId="1"/>
  </si>
  <si>
    <t>左手</t>
    <rPh sb="0" eb="2">
      <t>ヒダリテ</t>
    </rPh>
    <phoneticPr fontId="1"/>
  </si>
  <si>
    <t>県道78号（小春ロード）</t>
    <rPh sb="0" eb="2">
      <t>ケンドウ</t>
    </rPh>
    <rPh sb="4" eb="5">
      <t>ゴウ</t>
    </rPh>
    <rPh sb="6" eb="8">
      <t>コハル</t>
    </rPh>
    <phoneticPr fontId="1"/>
  </si>
  <si>
    <t>十字路</t>
    <rPh sb="0" eb="3">
      <t>ジュウジロ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</si>
  <si>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</si>
  <si>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</si>
  <si>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ＪＡ加美S</t>
    <phoneticPr fontId="1"/>
  </si>
  <si>
    <t>国道427号</t>
    <phoneticPr fontId="1"/>
  </si>
  <si>
    <t>寺内S</t>
    <rPh sb="0" eb="2">
      <t>テラウチ</t>
    </rPh>
    <phoneticPr fontId="1"/>
  </si>
  <si>
    <t>右折</t>
    <rPh sb="0" eb="2">
      <t>ウセツ</t>
    </rPh>
    <phoneticPr fontId="1"/>
  </si>
  <si>
    <t>県道8号</t>
    <rPh sb="0" eb="2">
      <t>ケンドウ</t>
    </rPh>
    <rPh sb="3" eb="4">
      <t>ゴウ</t>
    </rPh>
    <phoneticPr fontId="1"/>
  </si>
  <si>
    <t>県道143号</t>
  </si>
  <si>
    <t>保木南S</t>
    <phoneticPr fontId="1"/>
  </si>
  <si>
    <t>道なり左</t>
    <rPh sb="0" eb="1">
      <t>ミチ</t>
    </rPh>
    <rPh sb="3" eb="4">
      <t>ヒダリ</t>
    </rPh>
    <phoneticPr fontId="1"/>
  </si>
  <si>
    <t>別所北S</t>
    <rPh sb="0" eb="2">
      <t>ベッショ</t>
    </rPh>
    <rPh sb="2" eb="3">
      <t>キタ</t>
    </rPh>
    <phoneticPr fontId="1"/>
  </si>
  <si>
    <t>県道24号　県道716号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</si>
  <si>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フラワーセンター前S</t>
    <phoneticPr fontId="1"/>
  </si>
  <si>
    <t>県道23号</t>
    <phoneticPr fontId="1"/>
  </si>
  <si>
    <t>「光山寺へ」を辿る
頂上近く光山寺への分岐あり。光山寺公園は神戸１０景に選ばれた景勝地ですが、激坂ですので今回は行きません。</t>
    <rPh sb="7" eb="8">
      <t>タド</t>
    </rPh>
    <rPh sb="10" eb="13">
      <t>チョウジョウチカ</t>
    </rPh>
    <rPh sb="14" eb="15">
      <t>ヒカリ</t>
    </rPh>
    <rPh sb="15" eb="16">
      <t>ヤマ</t>
    </rPh>
    <rPh sb="16" eb="17">
      <t>テラ</t>
    </rPh>
    <rPh sb="19" eb="21">
      <t>ブンキ</t>
    </rPh>
    <rPh sb="24" eb="27">
      <t>ヒカリヤマデラ</t>
    </rPh>
    <rPh sb="27" eb="29">
      <t>コウエン</t>
    </rPh>
    <rPh sb="30" eb="32">
      <t>コウベ</t>
    </rPh>
    <rPh sb="34" eb="35">
      <t>ケイ</t>
    </rPh>
    <rPh sb="36" eb="37">
      <t>エラ</t>
    </rPh>
    <rPh sb="40" eb="43">
      <t>ケイショウチ</t>
    </rPh>
    <rPh sb="47" eb="49">
      <t>ゲキサカ</t>
    </rPh>
    <rPh sb="53" eb="55">
      <t>コンカイ</t>
    </rPh>
    <rPh sb="56" eb="57">
      <t>イ</t>
    </rPh>
    <phoneticPr fontId="1"/>
  </si>
  <si>
    <t>この先未舗装・道荒れにつき左折して迂回路をいきます</t>
    <rPh sb="2" eb="3">
      <t>サキ</t>
    </rPh>
    <rPh sb="3" eb="6">
      <t>ミホソウ</t>
    </rPh>
    <rPh sb="7" eb="9">
      <t>ミチア</t>
    </rPh>
    <rPh sb="13" eb="15">
      <t>サセツ</t>
    </rPh>
    <rPh sb="17" eb="19">
      <t>ウカイ</t>
    </rPh>
    <rPh sb="19" eb="20">
      <t>ロ</t>
    </rPh>
    <phoneticPr fontId="1"/>
  </si>
  <si>
    <t>左手建物内</t>
    <rPh sb="0" eb="2">
      <t>ヒダリテ</t>
    </rPh>
    <rPh sb="2" eb="4">
      <t>タテモノ</t>
    </rPh>
    <rPh sb="4" eb="5">
      <t>ナイ</t>
    </rPh>
    <phoneticPr fontId="1"/>
  </si>
  <si>
    <t>紫電改（加西防災備蓄倉庫）
(写真チェック⑤）</t>
    <rPh sb="0" eb="3">
      <t>シデンカイ</t>
    </rPh>
    <rPh sb="4" eb="6">
      <t>カサイ</t>
    </rPh>
    <rPh sb="6" eb="8">
      <t>ボウサイ</t>
    </rPh>
    <rPh sb="8" eb="10">
      <t>ビチク</t>
    </rPh>
    <rPh sb="10" eb="12">
      <t>ソウコ</t>
    </rPh>
    <rPh sb="15" eb="17">
      <t>シャシン</t>
    </rPh>
    <phoneticPr fontId="1"/>
  </si>
  <si>
    <t>自転車と一緒に写真を撮る
、来た道を引き返す</t>
    <rPh sb="0" eb="3">
      <t>ジテンシャ</t>
    </rPh>
    <rPh sb="4" eb="6">
      <t>イッショ</t>
    </rPh>
    <rPh sb="7" eb="9">
      <t>シャシン</t>
    </rPh>
    <rPh sb="10" eb="11">
      <t>ト</t>
    </rPh>
    <rPh sb="14" eb="15">
      <t>キ</t>
    </rPh>
    <rPh sb="16" eb="17">
      <t>ミチ</t>
    </rPh>
    <rPh sb="18" eb="19">
      <t>ヒ</t>
    </rPh>
    <rPh sb="20" eb="21">
      <t>カエ</t>
    </rPh>
    <phoneticPr fontId="1"/>
  </si>
  <si>
    <t>Ｔ字路S</t>
    <phoneticPr fontId="1"/>
  </si>
  <si>
    <t>国道372号</t>
    <phoneticPr fontId="1"/>
  </si>
  <si>
    <t>加西中野S</t>
    <phoneticPr fontId="1"/>
  </si>
  <si>
    <t>県道23号</t>
    <rPh sb="0" eb="2">
      <t>ケンドウ</t>
    </rPh>
    <rPh sb="4" eb="5">
      <t>ゴウ</t>
    </rPh>
    <phoneticPr fontId="1"/>
  </si>
  <si>
    <t>桑原田S</t>
    <phoneticPr fontId="1"/>
  </si>
  <si>
    <t>県道79号</t>
    <rPh sb="0" eb="2">
      <t>ケンドウ</t>
    </rPh>
    <rPh sb="4" eb="5">
      <t>ゴウ</t>
    </rPh>
    <phoneticPr fontId="1"/>
  </si>
  <si>
    <t>網引S</t>
    <phoneticPr fontId="1"/>
  </si>
  <si>
    <t>T字路</t>
    <rPh sb="1" eb="3">
      <t>ジロ</t>
    </rPh>
    <phoneticPr fontId="1"/>
  </si>
  <si>
    <t>県道81号</t>
    <rPh sb="0" eb="2">
      <t>ケンドウ</t>
    </rPh>
    <rPh sb="4" eb="5">
      <t>ゴウ</t>
    </rPh>
    <phoneticPr fontId="1"/>
  </si>
  <si>
    <t>県道81号　県道349号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</si>
  <si>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県道81号　県道349号</t>
    <rPh sb="0" eb="2">
      <t>ケンドウ</t>
    </rPh>
    <rPh sb="4" eb="5">
      <t>ゴウ</t>
    </rPh>
    <phoneticPr fontId="1"/>
  </si>
  <si>
    <t>大住橋渡る</t>
    <rPh sb="0" eb="2">
      <t>オオスミ</t>
    </rPh>
    <rPh sb="2" eb="3">
      <t>ハシ</t>
    </rPh>
    <rPh sb="3" eb="4">
      <t>ワタ</t>
    </rPh>
    <phoneticPr fontId="1"/>
  </si>
  <si>
    <t>大島町S</t>
    <rPh sb="0" eb="3">
      <t>オオシマチョウ</t>
    </rPh>
    <phoneticPr fontId="1"/>
  </si>
  <si>
    <t>県道349号</t>
    <rPh sb="0" eb="2">
      <t>ケンドウ</t>
    </rPh>
    <rPh sb="5" eb="6">
      <t>ゴウ</t>
    </rPh>
    <phoneticPr fontId="1"/>
  </si>
  <si>
    <t>万才橋南S</t>
    <phoneticPr fontId="1"/>
  </si>
  <si>
    <t>県道18号</t>
    <rPh sb="0" eb="2">
      <t>ケンドウ</t>
    </rPh>
    <rPh sb="4" eb="5">
      <t>ゴウ</t>
    </rPh>
    <phoneticPr fontId="1"/>
  </si>
  <si>
    <t>樫山町西S</t>
    <phoneticPr fontId="1"/>
  </si>
  <si>
    <t>樫山中S</t>
    <phoneticPr fontId="1"/>
  </si>
  <si>
    <t>148ｋｍ右手に野良時計</t>
    <rPh sb="5" eb="7">
      <t>ミギテ</t>
    </rPh>
    <rPh sb="8" eb="12">
      <t>ノラドケイ</t>
    </rPh>
    <phoneticPr fontId="1"/>
  </si>
  <si>
    <t>県道23号</t>
    <rPh sb="0" eb="2">
      <t>ケンドウ</t>
    </rPh>
    <rPh sb="4" eb="5">
      <t>ゴウ</t>
    </rPh>
    <phoneticPr fontId="1"/>
  </si>
  <si>
    <t>樫山S</t>
    <rPh sb="0" eb="2">
      <t>カシヤマ</t>
    </rPh>
    <phoneticPr fontId="1"/>
  </si>
  <si>
    <t>国道175号</t>
    <rPh sb="0" eb="2">
      <t>コクドウ</t>
    </rPh>
    <rPh sb="5" eb="6">
      <t>ゴウ</t>
    </rPh>
    <phoneticPr fontId="1"/>
  </si>
  <si>
    <t>小束野南S</t>
    <rPh sb="0" eb="1">
      <t>チイ</t>
    </rPh>
    <rPh sb="1" eb="2">
      <t>ツカ</t>
    </rPh>
    <rPh sb="2" eb="3">
      <t>ノ</t>
    </rPh>
    <rPh sb="3" eb="4">
      <t>ミナミ</t>
    </rPh>
    <phoneticPr fontId="1"/>
  </si>
  <si>
    <t>旧国道175号</t>
    <rPh sb="0" eb="1">
      <t>キュウ</t>
    </rPh>
    <rPh sb="1" eb="3">
      <t>コクドウ</t>
    </rPh>
    <rPh sb="6" eb="7">
      <t>ゴウ</t>
    </rPh>
    <phoneticPr fontId="1"/>
  </si>
  <si>
    <t>角にエネオス</t>
    <phoneticPr fontId="1"/>
  </si>
  <si>
    <t>田井南S</t>
    <phoneticPr fontId="1"/>
  </si>
  <si>
    <t>県道65号</t>
    <rPh sb="0" eb="2">
      <t>ケンドウ</t>
    </rPh>
    <rPh sb="4" eb="5">
      <t>ゴウ</t>
    </rPh>
    <phoneticPr fontId="1"/>
  </si>
  <si>
    <t>市道西神3号線</t>
    <rPh sb="0" eb="2">
      <t>シドウ</t>
    </rPh>
    <rPh sb="2" eb="4">
      <t>セイシン</t>
    </rPh>
    <rPh sb="5" eb="7">
      <t>ゴウセン</t>
    </rPh>
    <phoneticPr fontId="1"/>
  </si>
  <si>
    <t>┤字路S</t>
    <rPh sb="1" eb="3">
      <t>ジロ</t>
    </rPh>
    <phoneticPr fontId="1"/>
  </si>
  <si>
    <t>START
デイリーヤマザキ西神工業団地店</t>
    <rPh sb="14" eb="16">
      <t>セイシン</t>
    </rPh>
    <rPh sb="16" eb="18">
      <t>コウギョウ</t>
    </rPh>
    <rPh sb="18" eb="21">
      <t>ダンチテン</t>
    </rPh>
    <phoneticPr fontId="1"/>
  </si>
  <si>
    <t>GOAL
デイリーヤマザキ西神工業団地店</t>
    <phoneticPr fontId="1"/>
  </si>
  <si>
    <t>右手</t>
    <rPh sb="0" eb="2">
      <t>ミギテ</t>
    </rPh>
    <phoneticPr fontId="1"/>
  </si>
  <si>
    <t>お疲れ様でした。レシートを取得してください</t>
    <rPh sb="1" eb="2">
      <t>ツカ</t>
    </rPh>
    <rPh sb="3" eb="4">
      <t>サマ</t>
    </rPh>
    <rPh sb="13" eb="15">
      <t>シュトク</t>
    </rPh>
    <phoneticPr fontId="1"/>
  </si>
  <si>
    <t>T字路</t>
  </si>
  <si>
    <t>左折</t>
    <phoneticPr fontId="1"/>
  </si>
  <si>
    <t>県道12号　県道68号</t>
    <rPh sb="0" eb="2">
      <t>ケンドウ</t>
    </rPh>
    <rPh sb="4" eb="5">
      <t>ゴウ</t>
    </rPh>
    <rPh sb="6" eb="8">
      <t>ケンドウ</t>
    </rPh>
    <rPh sb="10" eb="11">
      <t>ゴウ</t>
    </rPh>
    <phoneticPr fontId="1"/>
  </si>
  <si>
    <t>県道24号　県道31号</t>
    <rPh sb="0" eb="2">
      <t>ケンドウ</t>
    </rPh>
    <rPh sb="4" eb="5">
      <t>ゴウ</t>
    </rPh>
    <rPh sb="6" eb="8">
      <t>ケンドウ</t>
    </rPh>
    <rPh sb="10" eb="11">
      <t>ゴウ</t>
    </rPh>
    <phoneticPr fontId="1"/>
  </si>
  <si>
    <t>右直進</t>
    <rPh sb="0" eb="3">
      <t>ミギチョクシン</t>
    </rPh>
    <phoneticPr fontId="1"/>
  </si>
  <si>
    <t>171ｋｍ　左手に露天置きでＴ－６航空機（テキサン）</t>
    <rPh sb="6" eb="8">
      <t>ヒダリテ</t>
    </rPh>
    <rPh sb="9" eb="11">
      <t>ロテン</t>
    </rPh>
    <rPh sb="11" eb="12">
      <t>オ</t>
    </rPh>
    <rPh sb="17" eb="20">
      <t>コウクウキ</t>
    </rPh>
    <phoneticPr fontId="1"/>
  </si>
  <si>
    <t>旧BRM530（現627）西神戸２００ｋｍ</t>
    <rPh sb="0" eb="1">
      <t>キュウ</t>
    </rPh>
    <rPh sb="8" eb="9">
      <t>ゲン</t>
    </rPh>
    <rPh sb="13" eb="14">
      <t>ニシ</t>
    </rPh>
    <rPh sb="14" eb="16">
      <t>コウベ</t>
    </rPh>
    <phoneticPr fontId="1"/>
  </si>
  <si>
    <r>
      <t>鐘が坂トンネル二代目
（写真チェック</t>
    </r>
    <r>
      <rPr>
        <sz val="11"/>
        <color rgb="FFFF0000"/>
        <rFont val="ＭＳ Ｐゴシック"/>
        <family val="3"/>
        <charset val="128"/>
        <scheme val="minor"/>
      </rPr>
      <t>③a</t>
    </r>
    <r>
      <rPr>
        <sz val="11"/>
        <color theme="1"/>
        <rFont val="ＭＳ Ｐゴシック"/>
        <family val="3"/>
        <charset val="128"/>
        <scheme val="minor"/>
      </rPr>
      <t>）</t>
    </r>
    <rPh sb="0" eb="1">
      <t>カネ</t>
    </rPh>
    <rPh sb="2" eb="3">
      <t>サカ</t>
    </rPh>
    <rPh sb="7" eb="10">
      <t>ニダイメ</t>
    </rPh>
    <phoneticPr fontId="1"/>
  </si>
  <si>
    <r>
      <t>鐘が坂トンネル初代
（写真チェック</t>
    </r>
    <r>
      <rPr>
        <sz val="11"/>
        <color rgb="FFFF0000"/>
        <rFont val="ＭＳ Ｐゴシック"/>
        <family val="3"/>
        <charset val="128"/>
        <scheme val="minor"/>
      </rPr>
      <t>③b</t>
    </r>
    <r>
      <rPr>
        <sz val="11"/>
        <color theme="1"/>
        <rFont val="ＭＳ Ｐゴシック"/>
        <family val="3"/>
        <charset val="128"/>
        <scheme val="minor"/>
      </rPr>
      <t>）</t>
    </r>
    <rPh sb="0" eb="1">
      <t>カネ</t>
    </rPh>
    <rPh sb="2" eb="3">
      <t>サカ</t>
    </rPh>
    <rPh sb="7" eb="9">
      <t>ショダイ</t>
    </rPh>
    <rPh sb="11" eb="13">
      <t>シャシン</t>
    </rPh>
    <phoneticPr fontId="1"/>
  </si>
  <si>
    <r>
      <rPr>
        <sz val="11"/>
        <color rgb="FFFF0000"/>
        <rFont val="ＭＳ Ｐゴシック"/>
        <family val="3"/>
        <charset val="128"/>
        <scheme val="minor"/>
      </rPr>
      <t>③a③ｂは選択制</t>
    </r>
    <r>
      <rPr>
        <sz val="11"/>
        <color theme="1"/>
        <rFont val="ＭＳ Ｐゴシック"/>
        <family val="3"/>
        <charset val="128"/>
        <scheme val="minor"/>
      </rPr>
      <t>。どちらかのトンネル入り口と自転車が一緒の写真を撮ること。
初代トンネルが封鎖されているときは、引き返して現国道をすすむ。明いていれば通過してください。</t>
    </r>
    <rPh sb="38" eb="40">
      <t>ショダイ</t>
    </rPh>
    <rPh sb="45" eb="47">
      <t>フウサ</t>
    </rPh>
    <rPh sb="56" eb="57">
      <t>ヒ</t>
    </rPh>
    <rPh sb="58" eb="59">
      <t>カエ</t>
    </rPh>
    <rPh sb="61" eb="64">
      <t>ゲンコクドウ</t>
    </rPh>
    <rPh sb="69" eb="70">
      <t>ア</t>
    </rPh>
    <rPh sb="75" eb="77">
      <t>ツウカ</t>
    </rPh>
    <phoneticPr fontId="1"/>
  </si>
  <si>
    <t>高塚台 7北S</t>
    <rPh sb="5" eb="6">
      <t>キタ</t>
    </rPh>
    <phoneticPr fontId="1"/>
  </si>
  <si>
    <t>高塚台 7 北S</t>
    <phoneticPr fontId="1"/>
  </si>
  <si>
    <r>
      <rPr>
        <sz val="11"/>
        <color rgb="FFFF0000"/>
        <rFont val="ＭＳ Ｐゴシック"/>
        <family val="3"/>
        <charset val="128"/>
        <scheme val="minor"/>
      </rPr>
      <t>③a③ｂは選択制</t>
    </r>
    <r>
      <rPr>
        <sz val="11"/>
        <color theme="1"/>
        <rFont val="ＭＳ Ｐゴシック"/>
        <family val="3"/>
        <charset val="128"/>
        <scheme val="minor"/>
      </rPr>
      <t>。どちらかのトンネル入り口と自転車が一緒の写真を撮ること。
鐘が坂トンネル二代目昭和のトンネルを見て右手にある鹿・イノシシ除けの扉を」開いて奥に進む（300ｍ）
３aをチェックにする人はここで引き返し、現国道トンネルを通ってもよい。</t>
    </r>
    <rPh sb="5" eb="8">
      <t>センタクセイ</t>
    </rPh>
    <rPh sb="18" eb="19">
      <t>イ</t>
    </rPh>
    <rPh sb="20" eb="21">
      <t>グチ</t>
    </rPh>
    <rPh sb="22" eb="25">
      <t>ジテンシャ</t>
    </rPh>
    <rPh sb="26" eb="28">
      <t>イッショ</t>
    </rPh>
    <rPh sb="29" eb="31">
      <t>シャシン</t>
    </rPh>
    <rPh sb="32" eb="33">
      <t>ト</t>
    </rPh>
    <rPh sb="38" eb="39">
      <t>カネ</t>
    </rPh>
    <rPh sb="40" eb="41">
      <t>サカ</t>
    </rPh>
    <rPh sb="45" eb="48">
      <t>ニダイメ</t>
    </rPh>
    <rPh sb="48" eb="50">
      <t>ショウワ</t>
    </rPh>
    <rPh sb="56" eb="57">
      <t>ミ</t>
    </rPh>
    <rPh sb="58" eb="60">
      <t>ミギテ</t>
    </rPh>
    <rPh sb="63" eb="64">
      <t>シカ</t>
    </rPh>
    <rPh sb="69" eb="70">
      <t>ヨ</t>
    </rPh>
    <rPh sb="72" eb="73">
      <t>トビラ</t>
    </rPh>
    <rPh sb="75" eb="76">
      <t>ヒラ</t>
    </rPh>
    <rPh sb="78" eb="79">
      <t>オク</t>
    </rPh>
    <rPh sb="80" eb="81">
      <t>スス</t>
    </rPh>
    <rPh sb="99" eb="100">
      <t>ヒト</t>
    </rPh>
    <rPh sb="104" eb="105">
      <t>ヒ</t>
    </rPh>
    <rPh sb="106" eb="107">
      <t>カエ</t>
    </rPh>
    <rPh sb="109" eb="112">
      <t>ゲンコクドウ</t>
    </rPh>
    <rPh sb="117" eb="118">
      <t>トオル</t>
    </rPh>
    <phoneticPr fontId="1"/>
  </si>
  <si>
    <t>角にkobe ozo cafe 901
（旧大沢郵便局）</t>
    <rPh sb="0" eb="1">
      <t>カド</t>
    </rPh>
    <rPh sb="21" eb="22">
      <t>キュウ</t>
    </rPh>
    <rPh sb="22" eb="24">
      <t>オオサワ</t>
    </rPh>
    <rPh sb="24" eb="27">
      <t>ユウビンキョク</t>
    </rPh>
    <phoneticPr fontId="1"/>
  </si>
  <si>
    <t>橋を渡って直後を左折。以後　「光山寺へ」を辿る　激坂</t>
    <rPh sb="0" eb="1">
      <t>ハシ</t>
    </rPh>
    <rPh sb="2" eb="3">
      <t>ワタ</t>
    </rPh>
    <rPh sb="5" eb="7">
      <t>チョクゴ</t>
    </rPh>
    <rPh sb="8" eb="10">
      <t>サセツ</t>
    </rPh>
    <rPh sb="11" eb="13">
      <t>イゴ</t>
    </rPh>
    <rPh sb="15" eb="16">
      <t>ヒカル</t>
    </rPh>
    <rPh sb="16" eb="17">
      <t>ヤマ</t>
    </rPh>
    <rPh sb="17" eb="18">
      <t>テラ</t>
    </rPh>
    <rPh sb="21" eb="22">
      <t>タド</t>
    </rPh>
    <rPh sb="24" eb="26">
      <t>ゲキサカ</t>
    </rPh>
    <phoneticPr fontId="1"/>
  </si>
  <si>
    <t>「光山寺へ」を辿る　</t>
    <rPh sb="7" eb="8">
      <t>タド</t>
    </rPh>
    <phoneticPr fontId="1"/>
  </si>
  <si>
    <t>7:00スタートの場合</t>
    <rPh sb="9" eb="11">
      <t>バアイ</t>
    </rPh>
    <phoneticPr fontId="1"/>
  </si>
  <si>
    <t>（参考：8：52）</t>
    <rPh sb="1" eb="3">
      <t>サンコウ</t>
    </rPh>
    <phoneticPr fontId="1"/>
  </si>
  <si>
    <t>（参考：10：56）</t>
    <rPh sb="1" eb="3">
      <t>サンコウ</t>
    </rPh>
    <phoneticPr fontId="1"/>
  </si>
  <si>
    <t>（参考：14：09）</t>
    <rPh sb="1" eb="3">
      <t>サンコウ</t>
    </rPh>
    <phoneticPr fontId="1"/>
  </si>
  <si>
    <t>（参考：15：51）</t>
    <rPh sb="1" eb="3">
      <t>サンコウ</t>
    </rPh>
    <phoneticPr fontId="1"/>
  </si>
  <si>
    <t>（参考：18：26）</t>
    <rPh sb="1" eb="3">
      <t>サンコウ</t>
    </rPh>
    <phoneticPr fontId="1"/>
  </si>
  <si>
    <t>神戸大沢郵便局</t>
  </si>
  <si>
    <t>（写真チェック①</t>
  </si>
  <si>
    <t>青木間歩坑道入口</t>
  </si>
  <si>
    <t>(写真チェック②）</t>
  </si>
  <si>
    <t>鐘が坂トンネル初代</t>
  </si>
  <si>
    <r>
      <t>（写真チェック</t>
    </r>
    <r>
      <rPr>
        <sz val="11"/>
        <color rgb="FFFF0000"/>
        <rFont val="ＭＳ Ｐゴシック"/>
        <family val="3"/>
        <charset val="128"/>
        <scheme val="minor"/>
      </rPr>
      <t>③a</t>
    </r>
    <r>
      <rPr>
        <sz val="11"/>
        <rFont val="ＭＳ Ｐゴシック"/>
        <family val="3"/>
        <charset val="128"/>
        <scheme val="minor"/>
      </rPr>
      <t>）</t>
    </r>
    <phoneticPr fontId="1"/>
  </si>
  <si>
    <r>
      <t>（写真チェック</t>
    </r>
    <r>
      <rPr>
        <sz val="11"/>
        <color rgb="FFFF0000"/>
        <rFont val="Arial Unicode MS"/>
        <family val="3"/>
        <charset val="128"/>
      </rPr>
      <t>③b）</t>
    </r>
    <phoneticPr fontId="1"/>
  </si>
  <si>
    <t>　（すみません、上手に写真とれませんでした。皆さんはもっと上手に撮れると思います(滝汗））</t>
    <rPh sb="8" eb="10">
      <t>ジョウズ</t>
    </rPh>
    <rPh sb="11" eb="13">
      <t>シャシン</t>
    </rPh>
    <rPh sb="22" eb="23">
      <t>ミナ</t>
    </rPh>
    <rPh sb="29" eb="31">
      <t>ジョウズ</t>
    </rPh>
    <rPh sb="32" eb="33">
      <t>ト</t>
    </rPh>
    <rPh sb="36" eb="37">
      <t>オモ</t>
    </rPh>
    <rPh sb="41" eb="43">
      <t>タキアセ</t>
    </rPh>
    <phoneticPr fontId="1"/>
  </si>
  <si>
    <t>ラベンダーパーク多可　看板</t>
  </si>
  <si>
    <t>(写真チェック④）</t>
  </si>
  <si>
    <t>(写真チェック⑤）</t>
  </si>
  <si>
    <t>紫電改</t>
    <phoneticPr fontId="1"/>
  </si>
  <si>
    <t>あるいは坑道の中でもOK</t>
    <rPh sb="4" eb="6">
      <t>コウドウ</t>
    </rPh>
    <rPh sb="7" eb="8">
      <t>ナカ</t>
    </rPh>
    <phoneticPr fontId="1"/>
  </si>
  <si>
    <t>　</t>
    <phoneticPr fontId="1"/>
  </si>
  <si>
    <t>写真チェック3a付近の説明図</t>
    <rPh sb="0" eb="2">
      <t>シャシン</t>
    </rPh>
    <rPh sb="8" eb="10">
      <t>フキン</t>
    </rPh>
    <rPh sb="11" eb="14">
      <t>セツメイズ</t>
    </rPh>
    <phoneticPr fontId="1"/>
  </si>
  <si>
    <t>県道136号
（フォトチェック記載の下に付近の説明図があります）</t>
    <rPh sb="0" eb="2">
      <t>ケンドウ</t>
    </rPh>
    <rPh sb="5" eb="6">
      <t>ゴウ</t>
    </rPh>
    <rPh sb="15" eb="17">
      <t>キサイ</t>
    </rPh>
    <rPh sb="18" eb="19">
      <t>シタ</t>
    </rPh>
    <rPh sb="20" eb="22">
      <t>フキン</t>
    </rPh>
    <rPh sb="23" eb="26">
      <t>セツメイズ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</si>
</sst>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Arial Unicode MS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Arial Unicode MS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Arial Unicode MS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9">
    <xf numFmtId="0" fontId="0" fillId="0" borderId="0" xfId="0">
      <alignment vertical="center"/>
    </xf>
    <xf numFmtId="0" fontId="2" fillId="0" borderId="7" xfId="0" applyFont="1" applyFill="1" applyBorder="1">
      <alignment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2" fillId="0" borderId="5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4" fillId="0" borderId="9" xfId="0" applyFont="1" applyFill="1" applyBorder="1" applyAlignment="1">
      <alignment vertical="center" wrapText="1"/>
    </xf>
    <xf numFmtId="0" fontId="2" fillId="0" borderId="0" xfId="0" applyFont="1" applyFill="1" applyBorder="1">
      <alignment vertical="center"/>
    </xf>
    <xf numFmtId="14" fontId="5" fillId="0" borderId="0" xfId="0" applyNumberFormat="1" applyFont="1" applyFill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3" fillId="0" borderId="5" xfId="0" applyFont="1" applyFill="1" applyBorder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76" fontId="2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vertical="center" wrapText="1"/>
    </xf>
    <xf numFmtId="176" fontId="4" fillId="0" borderId="5" xfId="0" applyNumberFormat="1" applyFont="1" applyFill="1" applyBorder="1" applyAlignment="1">
      <alignment horizontal="right" vertical="center"/>
    </xf>
    <xf numFmtId="0" fontId="2" fillId="0" borderId="1" xfId="0" applyFont="1" applyFill="1" applyBorder="1">
      <alignment vertic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>
      <alignment vertical="center"/>
    </xf>
    <xf numFmtId="0" fontId="2" fillId="0" borderId="3" xfId="0" applyFont="1" applyFill="1" applyBorder="1">
      <alignment vertical="center"/>
    </xf>
    <xf numFmtId="0" fontId="2" fillId="2" borderId="13" xfId="0" applyFont="1" applyFill="1" applyBorder="1">
      <alignment vertical="center"/>
    </xf>
    <xf numFmtId="0" fontId="3" fillId="2" borderId="9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176" fontId="2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vertical="center" wrapText="1"/>
    </xf>
    <xf numFmtId="0" fontId="3" fillId="0" borderId="6" xfId="0" applyFont="1" applyFill="1" applyBorder="1">
      <alignment vertical="center"/>
    </xf>
    <xf numFmtId="0" fontId="2" fillId="0" borderId="6" xfId="0" applyFont="1" applyFill="1" applyBorder="1">
      <alignment vertical="center"/>
    </xf>
    <xf numFmtId="176" fontId="2" fillId="0" borderId="6" xfId="0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vertical="center"/>
    </xf>
    <xf numFmtId="0" fontId="2" fillId="0" borderId="8" xfId="0" applyFont="1" applyFill="1" applyBorder="1">
      <alignment vertical="center"/>
    </xf>
    <xf numFmtId="0" fontId="5" fillId="0" borderId="5" xfId="0" applyFont="1" applyFill="1" applyBorder="1">
      <alignment vertical="center"/>
    </xf>
    <xf numFmtId="176" fontId="2" fillId="0" borderId="8" xfId="0" applyNumberFormat="1" applyFont="1" applyFill="1" applyBorder="1">
      <alignment vertical="center"/>
    </xf>
    <xf numFmtId="0" fontId="3" fillId="0" borderId="9" xfId="0" applyFont="1" applyFill="1" applyBorder="1" applyAlignment="1">
      <alignment vertical="center" wrapText="1"/>
    </xf>
    <xf numFmtId="176" fontId="2" fillId="0" borderId="10" xfId="0" applyNumberFormat="1" applyFont="1" applyFill="1" applyBorder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 wrapText="1"/>
    </xf>
    <xf numFmtId="0" fontId="3" fillId="0" borderId="9" xfId="0" applyFont="1" applyFill="1" applyBorder="1">
      <alignment vertical="center"/>
    </xf>
    <xf numFmtId="0" fontId="2" fillId="0" borderId="9" xfId="0" applyFont="1" applyFill="1" applyBorder="1">
      <alignment vertical="center"/>
    </xf>
    <xf numFmtId="0" fontId="2" fillId="0" borderId="10" xfId="0" applyFont="1" applyFill="1" applyBorder="1">
      <alignment vertical="center"/>
    </xf>
    <xf numFmtId="0" fontId="2" fillId="0" borderId="9" xfId="0" applyFont="1" applyFill="1" applyBorder="1" applyAlignment="1">
      <alignment vertical="center" wrapText="1"/>
    </xf>
    <xf numFmtId="176" fontId="2" fillId="0" borderId="10" xfId="0" applyNumberFormat="1" applyFont="1" applyFill="1" applyBorder="1" applyAlignment="1">
      <alignment vertical="center" wrapText="1"/>
    </xf>
    <xf numFmtId="0" fontId="4" fillId="0" borderId="9" xfId="0" applyFont="1" applyFill="1" applyBorder="1">
      <alignment vertical="center"/>
    </xf>
    <xf numFmtId="0" fontId="4" fillId="0" borderId="4" xfId="0" applyFont="1" applyFill="1" applyBorder="1">
      <alignment vertical="center"/>
    </xf>
    <xf numFmtId="0" fontId="5" fillId="0" borderId="9" xfId="0" applyFont="1" applyFill="1" applyBorder="1">
      <alignment vertical="center"/>
    </xf>
    <xf numFmtId="176" fontId="4" fillId="0" borderId="10" xfId="0" applyNumberFormat="1" applyFont="1" applyFill="1" applyBorder="1">
      <alignment vertical="center"/>
    </xf>
    <xf numFmtId="0" fontId="4" fillId="0" borderId="12" xfId="0" applyFont="1" applyFill="1" applyBorder="1">
      <alignment vertical="center"/>
    </xf>
    <xf numFmtId="176" fontId="4" fillId="0" borderId="10" xfId="0" applyNumberFormat="1" applyFont="1" applyFill="1" applyBorder="1" applyAlignment="1">
      <alignment vertical="center" wrapText="1"/>
    </xf>
    <xf numFmtId="0" fontId="4" fillId="0" borderId="5" xfId="0" applyFont="1" applyFill="1" applyBorder="1">
      <alignment vertical="center"/>
    </xf>
    <xf numFmtId="176" fontId="4" fillId="0" borderId="8" xfId="0" applyNumberFormat="1" applyFont="1" applyFill="1" applyBorder="1">
      <alignment vertical="center"/>
    </xf>
    <xf numFmtId="0" fontId="2" fillId="0" borderId="12" xfId="0" applyFont="1" applyFill="1" applyBorder="1">
      <alignment vertical="center"/>
    </xf>
    <xf numFmtId="0" fontId="2" fillId="0" borderId="0" xfId="0" applyFont="1" applyFill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2" fillId="2" borderId="4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2" fillId="2" borderId="5" xfId="0" applyFont="1" applyFill="1" applyBorder="1">
      <alignment vertical="center"/>
    </xf>
    <xf numFmtId="176" fontId="4" fillId="2" borderId="5" xfId="0" applyNumberFormat="1" applyFont="1" applyFill="1" applyBorder="1" applyAlignment="1">
      <alignment horizontal="right" vertical="center"/>
    </xf>
    <xf numFmtId="176" fontId="2" fillId="2" borderId="5" xfId="0" applyNumberFormat="1" applyFont="1" applyFill="1" applyBorder="1" applyAlignment="1">
      <alignment horizontal="right" vertical="center"/>
    </xf>
    <xf numFmtId="0" fontId="5" fillId="2" borderId="9" xfId="0" applyFont="1" applyFill="1" applyBorder="1" applyAlignment="1">
      <alignment vertical="center" wrapText="1"/>
    </xf>
    <xf numFmtId="176" fontId="2" fillId="2" borderId="10" xfId="0" applyNumberFormat="1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4" fillId="0" borderId="9" xfId="0" applyFont="1" applyFill="1" applyBorder="1" applyAlignment="1">
      <alignment horizontal="left" vertical="center" wrapText="1"/>
    </xf>
    <xf numFmtId="0" fontId="4" fillId="2" borderId="4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4" fillId="2" borderId="9" xfId="0" applyFont="1" applyFill="1" applyBorder="1">
      <alignment vertical="center"/>
    </xf>
    <xf numFmtId="176" fontId="4" fillId="2" borderId="10" xfId="0" applyNumberFormat="1" applyFont="1" applyFill="1" applyBorder="1">
      <alignment vertical="center"/>
    </xf>
    <xf numFmtId="0" fontId="4" fillId="0" borderId="15" xfId="0" applyFont="1" applyFill="1" applyBorder="1">
      <alignment vertical="center"/>
    </xf>
    <xf numFmtId="176" fontId="4" fillId="0" borderId="9" xfId="0" applyNumberFormat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left" vertical="top"/>
    </xf>
    <xf numFmtId="176" fontId="4" fillId="0" borderId="5" xfId="0" applyNumberFormat="1" applyFont="1" applyFill="1" applyBorder="1" applyAlignment="1">
      <alignment horizontal="right" vertical="center" wrapText="1"/>
    </xf>
    <xf numFmtId="0" fontId="4" fillId="0" borderId="13" xfId="0" applyFont="1" applyFill="1" applyBorder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left" vertical="top"/>
    </xf>
    <xf numFmtId="176" fontId="4" fillId="2" borderId="5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3" fillId="2" borderId="17" xfId="0" applyFont="1" applyFill="1" applyBorder="1">
      <alignment vertical="center"/>
    </xf>
    <xf numFmtId="0" fontId="2" fillId="0" borderId="18" xfId="0" applyFont="1" applyFill="1" applyBorder="1">
      <alignment vertical="center"/>
    </xf>
    <xf numFmtId="0" fontId="4" fillId="2" borderId="12" xfId="0" applyFont="1" applyFill="1" applyBorder="1">
      <alignment vertical="center"/>
    </xf>
    <xf numFmtId="176" fontId="4" fillId="2" borderId="8" xfId="0" applyNumberFormat="1" applyFont="1" applyFill="1" applyBorder="1">
      <alignment vertical="center"/>
    </xf>
    <xf numFmtId="0" fontId="2" fillId="2" borderId="19" xfId="0" applyFont="1" applyFill="1" applyBorder="1">
      <alignment vertical="center"/>
    </xf>
    <xf numFmtId="0" fontId="3" fillId="2" borderId="16" xfId="0" applyFont="1" applyFill="1" applyBorder="1" applyAlignment="1">
      <alignment vertical="center" wrapText="1"/>
    </xf>
    <xf numFmtId="0" fontId="3" fillId="2" borderId="16" xfId="0" applyFont="1" applyFill="1" applyBorder="1">
      <alignment vertical="center"/>
    </xf>
    <xf numFmtId="0" fontId="2" fillId="2" borderId="16" xfId="0" applyFont="1" applyFill="1" applyBorder="1">
      <alignment vertical="center"/>
    </xf>
    <xf numFmtId="176" fontId="4" fillId="2" borderId="16" xfId="0" applyNumberFormat="1" applyFont="1" applyFill="1" applyBorder="1" applyAlignment="1">
      <alignment horizontal="right" vertical="center"/>
    </xf>
    <xf numFmtId="176" fontId="2" fillId="2" borderId="16" xfId="0" applyNumberFormat="1" applyFont="1" applyFill="1" applyBorder="1" applyAlignment="1">
      <alignment horizontal="right" vertical="center"/>
    </xf>
    <xf numFmtId="0" fontId="5" fillId="2" borderId="16" xfId="0" applyFont="1" applyFill="1" applyBorder="1" applyAlignment="1">
      <alignment vertical="center" wrapText="1"/>
    </xf>
    <xf numFmtId="0" fontId="3" fillId="0" borderId="21" xfId="0" applyFont="1" applyFill="1" applyBorder="1">
      <alignment vertical="center"/>
    </xf>
    <xf numFmtId="176" fontId="4" fillId="0" borderId="18" xfId="0" applyNumberFormat="1" applyFont="1" applyFill="1" applyBorder="1" applyAlignment="1">
      <alignment horizontal="right" vertical="center"/>
    </xf>
    <xf numFmtId="176" fontId="2" fillId="0" borderId="18" xfId="0" applyNumberFormat="1" applyFont="1" applyFill="1" applyBorder="1" applyAlignment="1">
      <alignment horizontal="right" vertical="center"/>
    </xf>
    <xf numFmtId="0" fontId="5" fillId="0" borderId="18" xfId="0" applyFont="1" applyFill="1" applyBorder="1" applyAlignment="1">
      <alignment vertical="center" wrapText="1"/>
    </xf>
    <xf numFmtId="0" fontId="4" fillId="3" borderId="4" xfId="0" applyFont="1" applyFill="1" applyBorder="1">
      <alignment vertical="center"/>
    </xf>
    <xf numFmtId="0" fontId="5" fillId="3" borderId="9" xfId="0" applyFont="1" applyFill="1" applyBorder="1" applyAlignment="1">
      <alignment vertical="center" wrapText="1"/>
    </xf>
    <xf numFmtId="0" fontId="5" fillId="3" borderId="9" xfId="0" applyFont="1" applyFill="1" applyBorder="1">
      <alignment vertical="center"/>
    </xf>
    <xf numFmtId="0" fontId="4" fillId="3" borderId="9" xfId="0" applyFont="1" applyFill="1" applyBorder="1">
      <alignment vertical="center"/>
    </xf>
    <xf numFmtId="176" fontId="4" fillId="3" borderId="5" xfId="0" applyNumberFormat="1" applyFont="1" applyFill="1" applyBorder="1" applyAlignment="1">
      <alignment horizontal="right" vertical="center"/>
    </xf>
    <xf numFmtId="176" fontId="4" fillId="3" borderId="10" xfId="0" applyNumberFormat="1" applyFont="1" applyFill="1" applyBorder="1">
      <alignment vertical="center"/>
    </xf>
    <xf numFmtId="20" fontId="2" fillId="2" borderId="14" xfId="0" applyNumberFormat="1" applyFont="1" applyFill="1" applyBorder="1">
      <alignment vertical="center"/>
    </xf>
    <xf numFmtId="20" fontId="2" fillId="2" borderId="20" xfId="0" applyNumberFormat="1" applyFont="1" applyFill="1" applyBorder="1">
      <alignment vertical="center"/>
    </xf>
    <xf numFmtId="0" fontId="2" fillId="0" borderId="7" xfId="0" applyFont="1" applyFill="1" applyBorder="1" applyAlignment="1">
      <alignment vertical="center" wrapText="1"/>
    </xf>
    <xf numFmtId="176" fontId="2" fillId="0" borderId="0" xfId="0" applyNumberFormat="1" applyFont="1" applyFill="1" applyAlignment="1">
      <alignment horizontal="left"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98</xdr:row>
      <xdr:rowOff>1</xdr:rowOff>
    </xdr:from>
    <xdr:to>
      <xdr:col>5</xdr:col>
      <xdr:colOff>317500</xdr:colOff>
      <xdr:row>109</xdr:row>
      <xdr:rowOff>20638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2179F6-07CE-467B-89DE-D74B81DD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42151301"/>
          <a:ext cx="4800600" cy="270033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114</xdr:row>
      <xdr:rowOff>622300</xdr:rowOff>
    </xdr:from>
    <xdr:to>
      <xdr:col>5</xdr:col>
      <xdr:colOff>80434</xdr:colOff>
      <xdr:row>126</xdr:row>
      <xdr:rowOff>92075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90825F5-7E32-40E7-A272-2DB33D57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6761400"/>
          <a:ext cx="4588934" cy="2581275"/>
        </a:xfrm>
        <a:prstGeom prst="rect">
          <a:avLst/>
        </a:prstGeom>
      </xdr:spPr>
    </xdr:pic>
    <xdr:clientData/>
  </xdr:twoCellAnchor>
  <xdr:twoCellAnchor editAs="oneCell">
    <xdr:from>
      <xdr:col>6</xdr:col>
      <xdr:colOff>203202</xdr:colOff>
      <xdr:row>115</xdr:row>
      <xdr:rowOff>38103</xdr:rowOff>
    </xdr:from>
    <xdr:to>
      <xdr:col>7</xdr:col>
      <xdr:colOff>1663700</xdr:colOff>
      <xdr:row>137</xdr:row>
      <xdr:rowOff>142521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DBF3EC7-7B2D-442B-8018-2568D39F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53242" y="47975663"/>
          <a:ext cx="4854218" cy="27304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141</xdr:row>
      <xdr:rowOff>125593</xdr:rowOff>
    </xdr:from>
    <xdr:to>
      <xdr:col>4</xdr:col>
      <xdr:colOff>177799</xdr:colOff>
      <xdr:row>163</xdr:row>
      <xdr:rowOff>139701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10E85E7-20D3-429F-BE3A-F3D5A0FB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45204" y="53885397"/>
          <a:ext cx="4763908" cy="2679699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1244600</xdr:colOff>
      <xdr:row>141</xdr:row>
      <xdr:rowOff>190500</xdr:rowOff>
    </xdr:from>
    <xdr:to>
      <xdr:col>9</xdr:col>
      <xdr:colOff>9877</xdr:colOff>
      <xdr:row>155</xdr:row>
      <xdr:rowOff>38100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9E5A9BB-8226-4CF6-9370-4CD78085B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2908200"/>
          <a:ext cx="5102577" cy="287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165100</xdr:rowOff>
    </xdr:from>
    <xdr:to>
      <xdr:col>10</xdr:col>
      <xdr:colOff>28054</xdr:colOff>
      <xdr:row>195</xdr:row>
      <xdr:rowOff>25400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5080818-82C2-4EF2-AD0B-18492946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80300"/>
          <a:ext cx="11800954" cy="6121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7</xdr:col>
      <xdr:colOff>444500</xdr:colOff>
      <xdr:row>221</xdr:row>
      <xdr:rowOff>110853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B0BB2B3-4B46-438C-A89A-C121A87F1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4808100"/>
          <a:ext cx="7772400" cy="529245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98</xdr:row>
      <xdr:rowOff>88901</xdr:rowOff>
    </xdr:from>
    <xdr:to>
      <xdr:col>7</xdr:col>
      <xdr:colOff>2501900</xdr:colOff>
      <xdr:row>109</xdr:row>
      <xdr:rowOff>161691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42C5101-6344-48CB-854C-B72B7957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42240201"/>
          <a:ext cx="3733800" cy="27524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67"/>
  <sheetViews>
    <sheetView tabSelected="1" view="pageBreakPreview" topLeftCell="A95" zoomScale="75" zoomScaleNormal="75" zoomScaleSheetLayoutView="75" workbookViewId="0">
      <selection activeCell="L114" sqref="L114"/>
    </sheetView>
  </sheetViews>
  <sheetFormatPr defaultColWidth="16.625" defaultRowHeight="16.5" x14ac:dyDescent="0.15"/>
  <cols>
    <col min="1" max="1" width="3.25" style="2" customWidth="1"/>
    <col min="2" max="2" width="4" style="2" customWidth="1"/>
    <col min="3" max="3" width="16.625" style="17"/>
    <col min="4" max="4" width="16.625" style="14"/>
    <col min="5" max="5" width="25.5" style="2" customWidth="1"/>
    <col min="6" max="6" width="16.625" style="15"/>
    <col min="7" max="7" width="16.625" style="16"/>
    <col min="8" max="8" width="33.125" style="13" customWidth="1"/>
    <col min="9" max="9" width="16.625" style="2"/>
    <col min="10" max="10" width="5.125" style="2" customWidth="1"/>
    <col min="11" max="16384" width="16.625" style="2"/>
  </cols>
  <sheetData>
    <row r="1" spans="1:9" ht="17.25" thickBot="1" x14ac:dyDescent="0.2">
      <c r="B1" s="79" t="s">
        <v>196</v>
      </c>
      <c r="C1" s="79"/>
      <c r="H1" s="8"/>
    </row>
    <row r="2" spans="1:9" ht="21.75" customHeight="1" thickBot="1" x14ac:dyDescent="0.2">
      <c r="B2" s="19"/>
      <c r="C2" s="20" t="s">
        <v>0</v>
      </c>
      <c r="D2" s="21" t="s">
        <v>10</v>
      </c>
      <c r="E2" s="81" t="s">
        <v>1</v>
      </c>
      <c r="F2" s="92" t="s">
        <v>2</v>
      </c>
      <c r="G2" s="93" t="s">
        <v>3</v>
      </c>
      <c r="H2" s="94" t="s">
        <v>4</v>
      </c>
      <c r="I2" s="22" t="s">
        <v>5</v>
      </c>
    </row>
    <row r="3" spans="1:9" s="3" customFormat="1" ht="57" customHeight="1" thickTop="1" x14ac:dyDescent="0.15">
      <c r="B3" s="23">
        <v>1</v>
      </c>
      <c r="C3" s="24" t="s">
        <v>186</v>
      </c>
      <c r="D3" s="80" t="s">
        <v>11</v>
      </c>
      <c r="E3" s="58" t="s">
        <v>12</v>
      </c>
      <c r="F3" s="59">
        <v>0</v>
      </c>
      <c r="G3" s="60">
        <v>0</v>
      </c>
      <c r="H3" s="75" t="s">
        <v>13</v>
      </c>
      <c r="I3" s="101" t="s">
        <v>206</v>
      </c>
    </row>
    <row r="4" spans="1:9" ht="30.75" customHeight="1" x14ac:dyDescent="0.15">
      <c r="A4" s="25"/>
      <c r="B4" s="53">
        <f>B3+1</f>
        <v>2</v>
      </c>
      <c r="C4" s="12" t="s">
        <v>17</v>
      </c>
      <c r="D4" s="91" t="s">
        <v>14</v>
      </c>
      <c r="E4" s="4" t="s">
        <v>15</v>
      </c>
      <c r="F4" s="4">
        <f t="shared" ref="F4:F69" si="0">G4-G3</f>
        <v>0.4</v>
      </c>
      <c r="G4" s="26">
        <v>0.4</v>
      </c>
      <c r="H4" s="10"/>
      <c r="I4" s="32"/>
    </row>
    <row r="5" spans="1:9" ht="30.75" customHeight="1" x14ac:dyDescent="0.15">
      <c r="B5" s="53">
        <f>B4+1</f>
        <v>3</v>
      </c>
      <c r="C5" s="27" t="s">
        <v>201</v>
      </c>
      <c r="D5" s="12" t="s">
        <v>25</v>
      </c>
      <c r="E5" s="4" t="s">
        <v>18</v>
      </c>
      <c r="F5" s="18">
        <f t="shared" si="0"/>
        <v>1.2999999999999998</v>
      </c>
      <c r="G5" s="26">
        <v>1.7</v>
      </c>
      <c r="H5" s="10"/>
      <c r="I5" s="32"/>
    </row>
    <row r="6" spans="1:9" ht="30.75" customHeight="1" x14ac:dyDescent="0.15">
      <c r="B6" s="5">
        <f>B5+1</f>
        <v>4</v>
      </c>
      <c r="C6" s="27" t="s">
        <v>19</v>
      </c>
      <c r="D6" s="28" t="s">
        <v>14</v>
      </c>
      <c r="E6" s="29" t="s">
        <v>20</v>
      </c>
      <c r="F6" s="18">
        <f t="shared" si="0"/>
        <v>1.4000000000000001</v>
      </c>
      <c r="G6" s="30">
        <v>3.1</v>
      </c>
      <c r="H6" s="9"/>
      <c r="I6" s="1"/>
    </row>
    <row r="7" spans="1:9" ht="30.75" customHeight="1" x14ac:dyDescent="0.15">
      <c r="B7" s="5">
        <f>B6+1</f>
        <v>5</v>
      </c>
      <c r="C7" s="27" t="s">
        <v>21</v>
      </c>
      <c r="D7" s="28" t="s">
        <v>22</v>
      </c>
      <c r="E7" s="29" t="s">
        <v>20</v>
      </c>
      <c r="F7" s="18">
        <f t="shared" si="0"/>
        <v>2.9</v>
      </c>
      <c r="G7" s="30">
        <v>6</v>
      </c>
      <c r="H7" s="9" t="s">
        <v>23</v>
      </c>
      <c r="I7" s="1"/>
    </row>
    <row r="8" spans="1:9" ht="30.75" customHeight="1" x14ac:dyDescent="0.15">
      <c r="B8" s="5">
        <f>B7+1</f>
        <v>6</v>
      </c>
      <c r="C8" s="27" t="s">
        <v>24</v>
      </c>
      <c r="D8" s="28" t="s">
        <v>25</v>
      </c>
      <c r="E8" s="29" t="s">
        <v>26</v>
      </c>
      <c r="F8" s="18">
        <f t="shared" si="0"/>
        <v>4.0999999999999996</v>
      </c>
      <c r="G8" s="30">
        <v>10.1</v>
      </c>
      <c r="H8" s="9"/>
      <c r="I8" s="103"/>
    </row>
    <row r="9" spans="1:9" ht="30.75" customHeight="1" x14ac:dyDescent="0.15">
      <c r="B9" s="5">
        <f t="shared" ref="B9:B72" si="1">B8+1</f>
        <v>7</v>
      </c>
      <c r="C9" s="27" t="s">
        <v>27</v>
      </c>
      <c r="D9" s="28" t="s">
        <v>14</v>
      </c>
      <c r="E9" s="29" t="s">
        <v>16</v>
      </c>
      <c r="F9" s="18">
        <f t="shared" si="0"/>
        <v>1.5</v>
      </c>
      <c r="G9" s="30">
        <v>11.6</v>
      </c>
      <c r="H9" s="9"/>
      <c r="I9" s="1"/>
    </row>
    <row r="10" spans="1:9" ht="30.75" customHeight="1" x14ac:dyDescent="0.15">
      <c r="B10" s="5">
        <f t="shared" si="1"/>
        <v>8</v>
      </c>
      <c r="C10" s="27" t="s">
        <v>28</v>
      </c>
      <c r="D10" s="28" t="s">
        <v>25</v>
      </c>
      <c r="E10" s="31" t="s">
        <v>12</v>
      </c>
      <c r="F10" s="18">
        <f t="shared" si="0"/>
        <v>8.2999999999999989</v>
      </c>
      <c r="G10" s="30">
        <v>19.899999999999999</v>
      </c>
      <c r="H10" s="9" t="s">
        <v>29</v>
      </c>
      <c r="I10" s="1"/>
    </row>
    <row r="11" spans="1:9" ht="30.75" customHeight="1" x14ac:dyDescent="0.15">
      <c r="B11" s="5">
        <f t="shared" si="1"/>
        <v>9</v>
      </c>
      <c r="C11" s="27" t="s">
        <v>31</v>
      </c>
      <c r="D11" s="28" t="s">
        <v>32</v>
      </c>
      <c r="E11" s="31" t="s">
        <v>12</v>
      </c>
      <c r="F11" s="18">
        <f t="shared" si="0"/>
        <v>0.90000000000000213</v>
      </c>
      <c r="G11" s="30">
        <v>20.8</v>
      </c>
      <c r="H11" s="9" t="s">
        <v>30</v>
      </c>
      <c r="I11" s="1"/>
    </row>
    <row r="12" spans="1:9" ht="53.25" customHeight="1" x14ac:dyDescent="0.15">
      <c r="B12" s="5">
        <f t="shared" si="1"/>
        <v>10</v>
      </c>
      <c r="C12" s="27" t="s">
        <v>34</v>
      </c>
      <c r="D12" s="28" t="s">
        <v>35</v>
      </c>
      <c r="E12" s="31" t="s">
        <v>33</v>
      </c>
      <c r="F12" s="18">
        <f t="shared" si="0"/>
        <v>1.0999999999999979</v>
      </c>
      <c r="G12" s="30">
        <v>21.9</v>
      </c>
      <c r="H12" s="9" t="s">
        <v>36</v>
      </c>
      <c r="I12" s="1"/>
    </row>
    <row r="13" spans="1:9" ht="44.25" customHeight="1" x14ac:dyDescent="0.15">
      <c r="B13" s="5">
        <f t="shared" si="1"/>
        <v>11</v>
      </c>
      <c r="C13" s="27" t="s">
        <v>39</v>
      </c>
      <c r="D13" s="28" t="s">
        <v>40</v>
      </c>
      <c r="E13" s="31" t="s">
        <v>37</v>
      </c>
      <c r="F13" s="18">
        <f t="shared" si="0"/>
        <v>0.5</v>
      </c>
      <c r="G13" s="30">
        <v>22.4</v>
      </c>
      <c r="H13" s="9" t="s">
        <v>38</v>
      </c>
      <c r="I13" s="1"/>
    </row>
    <row r="14" spans="1:9" ht="30" customHeight="1" x14ac:dyDescent="0.15">
      <c r="B14" s="5">
        <f t="shared" si="1"/>
        <v>12</v>
      </c>
      <c r="C14" s="27" t="s">
        <v>42</v>
      </c>
      <c r="D14" s="33" t="s">
        <v>25</v>
      </c>
      <c r="E14" s="4" t="s">
        <v>41</v>
      </c>
      <c r="F14" s="18">
        <f t="shared" si="0"/>
        <v>1.3000000000000007</v>
      </c>
      <c r="G14" s="26">
        <v>23.7</v>
      </c>
      <c r="H14" s="10"/>
      <c r="I14" s="34"/>
    </row>
    <row r="15" spans="1:9" ht="30" customHeight="1" x14ac:dyDescent="0.15">
      <c r="B15" s="5">
        <f t="shared" si="1"/>
        <v>13</v>
      </c>
      <c r="C15" s="27" t="s">
        <v>45</v>
      </c>
      <c r="D15" s="12" t="s">
        <v>44</v>
      </c>
      <c r="E15" s="4" t="s">
        <v>46</v>
      </c>
      <c r="F15" s="18">
        <f t="shared" si="0"/>
        <v>1.6000000000000014</v>
      </c>
      <c r="G15" s="26">
        <v>25.3</v>
      </c>
      <c r="H15" s="10" t="s">
        <v>43</v>
      </c>
      <c r="I15" s="34"/>
    </row>
    <row r="16" spans="1:9" ht="42" customHeight="1" x14ac:dyDescent="0.15">
      <c r="B16" s="5">
        <f t="shared" si="1"/>
        <v>14</v>
      </c>
      <c r="C16" s="27" t="s">
        <v>48</v>
      </c>
      <c r="D16" s="12" t="s">
        <v>44</v>
      </c>
      <c r="E16" s="4" t="s">
        <v>12</v>
      </c>
      <c r="F16" s="18">
        <f t="shared" si="0"/>
        <v>2.3000000000000007</v>
      </c>
      <c r="G16" s="26">
        <v>27.6</v>
      </c>
      <c r="H16" s="10" t="s">
        <v>47</v>
      </c>
      <c r="I16" s="34"/>
    </row>
    <row r="17" spans="2:9" ht="30" customHeight="1" x14ac:dyDescent="0.15">
      <c r="B17" s="5">
        <f t="shared" si="1"/>
        <v>15</v>
      </c>
      <c r="C17" s="27" t="s">
        <v>28</v>
      </c>
      <c r="D17" s="12" t="s">
        <v>49</v>
      </c>
      <c r="E17" s="4"/>
      <c r="F17" s="18">
        <f t="shared" si="0"/>
        <v>9.9999999999997868E-2</v>
      </c>
      <c r="G17" s="26">
        <v>27.7</v>
      </c>
      <c r="H17" s="10"/>
      <c r="I17" s="34"/>
    </row>
    <row r="18" spans="2:9" ht="30" customHeight="1" x14ac:dyDescent="0.15">
      <c r="B18" s="5">
        <f t="shared" si="1"/>
        <v>16</v>
      </c>
      <c r="C18" s="35" t="s">
        <v>190</v>
      </c>
      <c r="D18" s="12" t="s">
        <v>44</v>
      </c>
      <c r="E18" s="4" t="s">
        <v>52</v>
      </c>
      <c r="F18" s="18">
        <f t="shared" si="0"/>
        <v>0.60000000000000142</v>
      </c>
      <c r="G18" s="26">
        <v>28.3</v>
      </c>
      <c r="H18" s="11" t="s">
        <v>203</v>
      </c>
      <c r="I18" s="36"/>
    </row>
    <row r="19" spans="2:9" s="3" customFormat="1" ht="36.75" customHeight="1" x14ac:dyDescent="0.15">
      <c r="B19" s="56">
        <f t="shared" si="1"/>
        <v>17</v>
      </c>
      <c r="C19" s="24" t="s">
        <v>50</v>
      </c>
      <c r="D19" s="57" t="s">
        <v>51</v>
      </c>
      <c r="E19" s="58" t="s">
        <v>52</v>
      </c>
      <c r="F19" s="59">
        <f t="shared" si="0"/>
        <v>0</v>
      </c>
      <c r="G19" s="60">
        <v>28.3</v>
      </c>
      <c r="H19" s="61" t="s">
        <v>53</v>
      </c>
      <c r="I19" s="62" t="s">
        <v>207</v>
      </c>
    </row>
    <row r="20" spans="2:9" ht="30.75" customHeight="1" x14ac:dyDescent="0.15">
      <c r="B20" s="5">
        <f t="shared" si="1"/>
        <v>18</v>
      </c>
      <c r="C20" s="35" t="s">
        <v>54</v>
      </c>
      <c r="D20" s="12" t="s">
        <v>55</v>
      </c>
      <c r="E20" s="4" t="s">
        <v>37</v>
      </c>
      <c r="F20" s="18">
        <f t="shared" si="0"/>
        <v>0</v>
      </c>
      <c r="G20" s="26">
        <v>28.3</v>
      </c>
      <c r="H20" s="11" t="s">
        <v>204</v>
      </c>
      <c r="I20" s="36"/>
    </row>
    <row r="21" spans="2:9" ht="30.75" customHeight="1" x14ac:dyDescent="0.15">
      <c r="B21" s="5">
        <f>B20+1</f>
        <v>19</v>
      </c>
      <c r="C21" s="27" t="s">
        <v>31</v>
      </c>
      <c r="D21" s="12" t="s">
        <v>55</v>
      </c>
      <c r="E21" s="4" t="s">
        <v>37</v>
      </c>
      <c r="F21" s="18">
        <f t="shared" si="0"/>
        <v>0.19999999999999929</v>
      </c>
      <c r="G21" s="26">
        <v>28.5</v>
      </c>
      <c r="H21" s="10" t="s">
        <v>205</v>
      </c>
      <c r="I21" s="32"/>
    </row>
    <row r="22" spans="2:9" ht="89.25" customHeight="1" x14ac:dyDescent="0.15">
      <c r="B22" s="5">
        <f t="shared" si="1"/>
        <v>20</v>
      </c>
      <c r="C22" s="27" t="s">
        <v>56</v>
      </c>
      <c r="D22" s="12" t="s">
        <v>57</v>
      </c>
      <c r="E22" s="7" t="s">
        <v>37</v>
      </c>
      <c r="F22" s="18">
        <f t="shared" si="0"/>
        <v>0.10000000000000142</v>
      </c>
      <c r="G22" s="26">
        <v>28.6</v>
      </c>
      <c r="H22" s="10" t="s">
        <v>152</v>
      </c>
      <c r="I22" s="32"/>
    </row>
    <row r="23" spans="2:9" ht="39" customHeight="1" x14ac:dyDescent="0.15">
      <c r="B23" s="5">
        <f t="shared" si="1"/>
        <v>21</v>
      </c>
      <c r="C23" s="37" t="s">
        <v>28</v>
      </c>
      <c r="D23" s="38" t="s">
        <v>55</v>
      </c>
      <c r="E23" s="39" t="s">
        <v>58</v>
      </c>
      <c r="F23" s="18">
        <f t="shared" si="0"/>
        <v>1.2999999999999972</v>
      </c>
      <c r="G23" s="26">
        <v>29.9</v>
      </c>
      <c r="H23" s="10" t="s">
        <v>153</v>
      </c>
      <c r="I23" s="32"/>
    </row>
    <row r="24" spans="2:9" ht="30" customHeight="1" x14ac:dyDescent="0.15">
      <c r="B24" s="5">
        <f t="shared" si="1"/>
        <v>22</v>
      </c>
      <c r="C24" s="27" t="s">
        <v>59</v>
      </c>
      <c r="D24" s="12" t="s">
        <v>60</v>
      </c>
      <c r="E24" s="39" t="s">
        <v>58</v>
      </c>
      <c r="F24" s="18">
        <f t="shared" si="0"/>
        <v>0.5</v>
      </c>
      <c r="G24" s="18">
        <v>30.4</v>
      </c>
      <c r="H24" s="10" t="s">
        <v>61</v>
      </c>
      <c r="I24" s="32"/>
    </row>
    <row r="25" spans="2:9" ht="30" customHeight="1" x14ac:dyDescent="0.15">
      <c r="B25" s="5">
        <f t="shared" si="1"/>
        <v>23</v>
      </c>
      <c r="C25" s="27" t="s">
        <v>59</v>
      </c>
      <c r="D25" s="12" t="s">
        <v>25</v>
      </c>
      <c r="E25" s="4" t="s">
        <v>62</v>
      </c>
      <c r="F25" s="18">
        <f t="shared" si="0"/>
        <v>0.80000000000000071</v>
      </c>
      <c r="G25" s="18">
        <v>31.2</v>
      </c>
      <c r="H25" s="10"/>
      <c r="I25" s="34"/>
    </row>
    <row r="26" spans="2:9" ht="31.5" customHeight="1" x14ac:dyDescent="0.15">
      <c r="B26" s="5">
        <f t="shared" si="1"/>
        <v>24</v>
      </c>
      <c r="C26" s="35" t="s">
        <v>64</v>
      </c>
      <c r="D26" s="40" t="s">
        <v>60</v>
      </c>
      <c r="E26" s="41" t="s">
        <v>65</v>
      </c>
      <c r="F26" s="18">
        <f t="shared" si="0"/>
        <v>1.1999999999999993</v>
      </c>
      <c r="G26" s="18">
        <v>32.4</v>
      </c>
      <c r="H26" s="10" t="s">
        <v>66</v>
      </c>
      <c r="I26" s="32"/>
    </row>
    <row r="27" spans="2:9" ht="30.75" customHeight="1" x14ac:dyDescent="0.15">
      <c r="B27" s="5">
        <f t="shared" si="1"/>
        <v>25</v>
      </c>
      <c r="C27" s="35" t="s">
        <v>63</v>
      </c>
      <c r="D27" s="35" t="s">
        <v>60</v>
      </c>
      <c r="E27" s="41" t="s">
        <v>58</v>
      </c>
      <c r="F27" s="18">
        <f t="shared" si="0"/>
        <v>1.1000000000000014</v>
      </c>
      <c r="G27" s="18">
        <v>33.5</v>
      </c>
      <c r="H27" s="11"/>
      <c r="I27" s="32"/>
    </row>
    <row r="28" spans="2:9" ht="30.75" customHeight="1" x14ac:dyDescent="0.15">
      <c r="B28" s="5">
        <f>B27+1</f>
        <v>26</v>
      </c>
      <c r="C28" s="35" t="s">
        <v>31</v>
      </c>
      <c r="D28" s="40" t="s">
        <v>55</v>
      </c>
      <c r="E28" s="41" t="s">
        <v>58</v>
      </c>
      <c r="F28" s="18">
        <f t="shared" si="0"/>
        <v>0.20000000000000284</v>
      </c>
      <c r="G28" s="18">
        <v>33.700000000000003</v>
      </c>
      <c r="H28" s="11"/>
      <c r="I28" s="36"/>
    </row>
    <row r="29" spans="2:9" ht="30.75" customHeight="1" x14ac:dyDescent="0.15">
      <c r="B29" s="5">
        <f t="shared" si="1"/>
        <v>27</v>
      </c>
      <c r="C29" s="35" t="s">
        <v>59</v>
      </c>
      <c r="D29" s="40" t="s">
        <v>55</v>
      </c>
      <c r="E29" s="41" t="s">
        <v>58</v>
      </c>
      <c r="F29" s="18">
        <f t="shared" si="0"/>
        <v>0.5</v>
      </c>
      <c r="G29" s="18">
        <v>34.200000000000003</v>
      </c>
      <c r="H29" s="11"/>
      <c r="I29" s="42"/>
    </row>
    <row r="30" spans="2:9" ht="30" customHeight="1" x14ac:dyDescent="0.15">
      <c r="B30" s="5">
        <f t="shared" ref="B30:B35" si="2">B29+1</f>
        <v>28</v>
      </c>
      <c r="C30" s="35" t="s">
        <v>59</v>
      </c>
      <c r="D30" s="40" t="s">
        <v>68</v>
      </c>
      <c r="E30" s="43" t="s">
        <v>67</v>
      </c>
      <c r="F30" s="18">
        <f t="shared" si="0"/>
        <v>1.8999999999999986</v>
      </c>
      <c r="G30" s="18">
        <v>36.1</v>
      </c>
      <c r="H30" s="11" t="s">
        <v>69</v>
      </c>
      <c r="I30" s="44"/>
    </row>
    <row r="31" spans="2:9" ht="30" customHeight="1" x14ac:dyDescent="0.15">
      <c r="B31" s="5">
        <f t="shared" si="2"/>
        <v>29</v>
      </c>
      <c r="C31" s="35" t="s">
        <v>70</v>
      </c>
      <c r="D31" s="40" t="s">
        <v>25</v>
      </c>
      <c r="E31" s="41" t="s">
        <v>71</v>
      </c>
      <c r="F31" s="18">
        <f t="shared" si="0"/>
        <v>0.69999999999999574</v>
      </c>
      <c r="G31" s="18">
        <v>36.799999999999997</v>
      </c>
      <c r="H31" s="11"/>
      <c r="I31" s="36"/>
    </row>
    <row r="32" spans="2:9" ht="30" customHeight="1" x14ac:dyDescent="0.15">
      <c r="B32" s="5">
        <f t="shared" si="2"/>
        <v>30</v>
      </c>
      <c r="C32" s="27" t="s">
        <v>59</v>
      </c>
      <c r="D32" s="40" t="s">
        <v>25</v>
      </c>
      <c r="E32" s="41" t="s">
        <v>72</v>
      </c>
      <c r="F32" s="18">
        <f t="shared" si="0"/>
        <v>6</v>
      </c>
      <c r="G32" s="18">
        <v>42.8</v>
      </c>
      <c r="H32" s="11" t="s">
        <v>74</v>
      </c>
      <c r="I32" s="36"/>
    </row>
    <row r="33" spans="2:9" ht="30" customHeight="1" x14ac:dyDescent="0.15">
      <c r="B33" s="5">
        <f t="shared" si="2"/>
        <v>31</v>
      </c>
      <c r="C33" s="35" t="s">
        <v>59</v>
      </c>
      <c r="D33" s="40" t="s">
        <v>60</v>
      </c>
      <c r="E33" s="41" t="s">
        <v>73</v>
      </c>
      <c r="F33" s="18">
        <f t="shared" si="0"/>
        <v>6.1000000000000014</v>
      </c>
      <c r="G33" s="18">
        <v>48.9</v>
      </c>
      <c r="H33" s="11"/>
      <c r="I33" s="36"/>
    </row>
    <row r="34" spans="2:9" ht="30" customHeight="1" x14ac:dyDescent="0.15">
      <c r="B34" s="5">
        <f t="shared" si="2"/>
        <v>32</v>
      </c>
      <c r="C34" s="35" t="s">
        <v>45</v>
      </c>
      <c r="D34" s="35" t="s">
        <v>55</v>
      </c>
      <c r="E34" s="41" t="s">
        <v>58</v>
      </c>
      <c r="F34" s="18">
        <f t="shared" si="0"/>
        <v>0.39999999999999858</v>
      </c>
      <c r="G34" s="18">
        <v>49.3</v>
      </c>
      <c r="H34" s="11"/>
      <c r="I34" s="36"/>
    </row>
    <row r="35" spans="2:9" ht="30" customHeight="1" x14ac:dyDescent="0.15">
      <c r="B35" s="5">
        <f t="shared" si="2"/>
        <v>33</v>
      </c>
      <c r="C35" s="35" t="s">
        <v>75</v>
      </c>
      <c r="D35" s="40" t="s">
        <v>191</v>
      </c>
      <c r="E35" s="41" t="s">
        <v>76</v>
      </c>
      <c r="F35" s="18">
        <f t="shared" si="0"/>
        <v>3.2000000000000028</v>
      </c>
      <c r="G35" s="18">
        <v>52.5</v>
      </c>
      <c r="H35" s="11"/>
      <c r="I35" s="36"/>
    </row>
    <row r="36" spans="2:9" ht="30" customHeight="1" x14ac:dyDescent="0.15">
      <c r="B36" s="5">
        <f t="shared" si="1"/>
        <v>34</v>
      </c>
      <c r="C36" s="35" t="s">
        <v>77</v>
      </c>
      <c r="D36" s="40" t="s">
        <v>55</v>
      </c>
      <c r="E36" s="41" t="s">
        <v>78</v>
      </c>
      <c r="F36" s="18">
        <f t="shared" si="0"/>
        <v>3.7999999999999972</v>
      </c>
      <c r="G36" s="18">
        <v>56.3</v>
      </c>
      <c r="H36" s="11"/>
      <c r="I36" s="44"/>
    </row>
    <row r="37" spans="2:9" ht="30.75" customHeight="1" x14ac:dyDescent="0.15">
      <c r="B37" s="5">
        <f t="shared" si="1"/>
        <v>35</v>
      </c>
      <c r="C37" s="35" t="s">
        <v>79</v>
      </c>
      <c r="D37" s="40" t="s">
        <v>55</v>
      </c>
      <c r="E37" s="41" t="s">
        <v>58</v>
      </c>
      <c r="F37" s="18">
        <f t="shared" si="0"/>
        <v>0.30000000000000426</v>
      </c>
      <c r="G37" s="18">
        <v>56.6</v>
      </c>
      <c r="H37" s="11"/>
      <c r="I37" s="36"/>
    </row>
    <row r="38" spans="2:9" ht="30.75" customHeight="1" x14ac:dyDescent="0.15">
      <c r="B38" s="5">
        <f t="shared" ref="B38" si="3">B37+1</f>
        <v>36</v>
      </c>
      <c r="C38" s="35" t="s">
        <v>82</v>
      </c>
      <c r="D38" s="40" t="s">
        <v>81</v>
      </c>
      <c r="E38" s="41" t="s">
        <v>58</v>
      </c>
      <c r="F38" s="18">
        <f t="shared" si="0"/>
        <v>0.29999999999999716</v>
      </c>
      <c r="G38" s="18">
        <v>56.9</v>
      </c>
      <c r="H38" s="11" t="s">
        <v>80</v>
      </c>
      <c r="I38" s="36"/>
    </row>
    <row r="39" spans="2:9" ht="30.75" customHeight="1" x14ac:dyDescent="0.15">
      <c r="B39" s="5">
        <f t="shared" ref="B39:B45" si="4">B38+1</f>
        <v>37</v>
      </c>
      <c r="C39" s="35" t="s">
        <v>83</v>
      </c>
      <c r="D39" s="40" t="s">
        <v>84</v>
      </c>
      <c r="E39" s="41" t="s">
        <v>86</v>
      </c>
      <c r="F39" s="18">
        <f t="shared" si="0"/>
        <v>2.2000000000000028</v>
      </c>
      <c r="G39" s="18">
        <v>59.1</v>
      </c>
      <c r="H39" s="11" t="s">
        <v>85</v>
      </c>
      <c r="I39" s="36"/>
    </row>
    <row r="40" spans="2:9" ht="45.75" customHeight="1" x14ac:dyDescent="0.15">
      <c r="B40" s="56">
        <f t="shared" si="4"/>
        <v>38</v>
      </c>
      <c r="C40" s="24" t="s">
        <v>89</v>
      </c>
      <c r="D40" s="63" t="s">
        <v>87</v>
      </c>
      <c r="E40" s="64" t="s">
        <v>90</v>
      </c>
      <c r="F40" s="59">
        <f t="shared" si="0"/>
        <v>0</v>
      </c>
      <c r="G40" s="59">
        <v>59.1</v>
      </c>
      <c r="H40" s="61" t="s">
        <v>88</v>
      </c>
      <c r="I40" s="62" t="s">
        <v>208</v>
      </c>
    </row>
    <row r="41" spans="2:9" ht="30" customHeight="1" x14ac:dyDescent="0.15">
      <c r="B41" s="5">
        <f t="shared" si="4"/>
        <v>39</v>
      </c>
      <c r="C41" s="35" t="s">
        <v>83</v>
      </c>
      <c r="D41" s="40" t="s">
        <v>92</v>
      </c>
      <c r="E41" s="41" t="s">
        <v>58</v>
      </c>
      <c r="F41" s="18">
        <f t="shared" si="0"/>
        <v>0.10000000000000142</v>
      </c>
      <c r="G41" s="18">
        <v>59.2</v>
      </c>
      <c r="H41" s="11" t="s">
        <v>91</v>
      </c>
      <c r="I41" s="44"/>
    </row>
    <row r="42" spans="2:9" ht="30" customHeight="1" x14ac:dyDescent="0.15">
      <c r="B42" s="5">
        <f t="shared" si="4"/>
        <v>40</v>
      </c>
      <c r="C42" s="27" t="s">
        <v>93</v>
      </c>
      <c r="D42" s="40" t="s">
        <v>55</v>
      </c>
      <c r="E42" s="41" t="s">
        <v>78</v>
      </c>
      <c r="F42" s="18">
        <f t="shared" si="0"/>
        <v>2.2999999999999972</v>
      </c>
      <c r="G42" s="18">
        <v>61.5</v>
      </c>
      <c r="H42" s="11"/>
      <c r="I42" s="36"/>
    </row>
    <row r="43" spans="2:9" ht="30" customHeight="1" x14ac:dyDescent="0.15">
      <c r="B43" s="5">
        <f t="shared" si="4"/>
        <v>41</v>
      </c>
      <c r="C43" s="35" t="s">
        <v>94</v>
      </c>
      <c r="D43" s="40" t="s">
        <v>25</v>
      </c>
      <c r="E43" s="41" t="s">
        <v>192</v>
      </c>
      <c r="F43" s="18">
        <f t="shared" si="0"/>
        <v>1.6000000000000014</v>
      </c>
      <c r="G43" s="18">
        <v>63.1</v>
      </c>
      <c r="H43" s="11"/>
      <c r="I43" s="36"/>
    </row>
    <row r="44" spans="2:9" ht="30" customHeight="1" x14ac:dyDescent="0.15">
      <c r="B44" s="5">
        <f t="shared" si="4"/>
        <v>42</v>
      </c>
      <c r="C44" s="35" t="s">
        <v>31</v>
      </c>
      <c r="D44" s="40" t="s">
        <v>25</v>
      </c>
      <c r="E44" s="41" t="s">
        <v>58</v>
      </c>
      <c r="F44" s="18">
        <f t="shared" si="0"/>
        <v>4.8000000000000043</v>
      </c>
      <c r="G44" s="18">
        <v>67.900000000000006</v>
      </c>
      <c r="H44" s="11" t="s">
        <v>95</v>
      </c>
      <c r="I44" s="36"/>
    </row>
    <row r="45" spans="2:9" ht="30" customHeight="1" x14ac:dyDescent="0.15">
      <c r="B45" s="5">
        <f t="shared" si="4"/>
        <v>43</v>
      </c>
      <c r="C45" s="27"/>
      <c r="D45" s="40" t="s">
        <v>57</v>
      </c>
      <c r="E45" s="41" t="s">
        <v>58</v>
      </c>
      <c r="F45" s="18">
        <f t="shared" si="0"/>
        <v>1.1999999999999886</v>
      </c>
      <c r="G45" s="18">
        <v>69.099999999999994</v>
      </c>
      <c r="H45" s="11" t="s">
        <v>8</v>
      </c>
      <c r="I45" s="36"/>
    </row>
    <row r="46" spans="2:9" ht="30" customHeight="1" x14ac:dyDescent="0.15">
      <c r="B46" s="5">
        <f t="shared" si="1"/>
        <v>44</v>
      </c>
      <c r="C46" s="27" t="s">
        <v>82</v>
      </c>
      <c r="D46" s="40" t="s">
        <v>60</v>
      </c>
      <c r="E46" s="41" t="s">
        <v>58</v>
      </c>
      <c r="F46" s="18">
        <f t="shared" si="0"/>
        <v>0.40000000000000568</v>
      </c>
      <c r="G46" s="18">
        <v>69.5</v>
      </c>
      <c r="H46" s="11" t="s">
        <v>7</v>
      </c>
      <c r="I46" s="36"/>
    </row>
    <row r="47" spans="2:9" ht="30" customHeight="1" x14ac:dyDescent="0.15">
      <c r="B47" s="5">
        <f t="shared" ref="B47" si="5">B46+1</f>
        <v>45</v>
      </c>
      <c r="C47" s="27" t="s">
        <v>82</v>
      </c>
      <c r="D47" s="40" t="s">
        <v>55</v>
      </c>
      <c r="E47" s="41" t="s">
        <v>78</v>
      </c>
      <c r="F47" s="18">
        <f t="shared" si="0"/>
        <v>0.79999999999999716</v>
      </c>
      <c r="G47" s="18">
        <v>70.3</v>
      </c>
      <c r="H47" s="11"/>
      <c r="I47" s="36"/>
    </row>
    <row r="48" spans="2:9" ht="30" customHeight="1" x14ac:dyDescent="0.15">
      <c r="B48" s="5">
        <f t="shared" ref="B48" si="6">B47+1</f>
        <v>46</v>
      </c>
      <c r="C48" s="27" t="s">
        <v>96</v>
      </c>
      <c r="D48" s="40" t="s">
        <v>25</v>
      </c>
      <c r="E48" s="41" t="s">
        <v>97</v>
      </c>
      <c r="F48" s="18">
        <f t="shared" si="0"/>
        <v>18.900000000000006</v>
      </c>
      <c r="G48" s="18">
        <v>89.2</v>
      </c>
      <c r="H48" s="11"/>
      <c r="I48" s="36"/>
    </row>
    <row r="49" spans="2:9" ht="30" customHeight="1" x14ac:dyDescent="0.15">
      <c r="B49" s="5">
        <f t="shared" si="1"/>
        <v>47</v>
      </c>
      <c r="C49" s="27" t="s">
        <v>82</v>
      </c>
      <c r="D49" s="40" t="s">
        <v>25</v>
      </c>
      <c r="E49" s="41" t="s">
        <v>106</v>
      </c>
      <c r="F49" s="18">
        <f t="shared" si="0"/>
        <v>5.2999999999999972</v>
      </c>
      <c r="G49" s="18">
        <v>94.5</v>
      </c>
      <c r="H49" s="11" t="s">
        <v>107</v>
      </c>
      <c r="I49" s="36"/>
    </row>
    <row r="50" spans="2:9" ht="30" customHeight="1" x14ac:dyDescent="0.15">
      <c r="B50" s="5">
        <f t="shared" si="1"/>
        <v>48</v>
      </c>
      <c r="C50" s="35" t="s">
        <v>56</v>
      </c>
      <c r="D50" s="40" t="s">
        <v>60</v>
      </c>
      <c r="E50" s="41" t="s">
        <v>58</v>
      </c>
      <c r="F50" s="18">
        <f t="shared" si="0"/>
        <v>0.79999999999999716</v>
      </c>
      <c r="G50" s="18">
        <v>95.3</v>
      </c>
      <c r="H50" s="11" t="s">
        <v>98</v>
      </c>
      <c r="I50" s="36"/>
    </row>
    <row r="51" spans="2:9" ht="30" customHeight="1" x14ac:dyDescent="0.15">
      <c r="B51" s="46">
        <f t="shared" si="1"/>
        <v>49</v>
      </c>
      <c r="C51" s="11" t="s">
        <v>56</v>
      </c>
      <c r="D51" s="47" t="s">
        <v>25</v>
      </c>
      <c r="E51" s="6" t="s">
        <v>58</v>
      </c>
      <c r="F51" s="18">
        <f t="shared" si="0"/>
        <v>0.40000000000000568</v>
      </c>
      <c r="G51" s="18">
        <v>95.7</v>
      </c>
      <c r="H51" s="11" t="s">
        <v>98</v>
      </c>
      <c r="I51" s="48"/>
    </row>
    <row r="52" spans="2:9" ht="30" customHeight="1" x14ac:dyDescent="0.15">
      <c r="B52" s="46">
        <f t="shared" si="1"/>
        <v>50</v>
      </c>
      <c r="C52" s="11" t="s">
        <v>31</v>
      </c>
      <c r="D52" s="47" t="s">
        <v>99</v>
      </c>
      <c r="E52" s="65" t="s">
        <v>58</v>
      </c>
      <c r="F52" s="18">
        <f t="shared" si="0"/>
        <v>0.59999999999999432</v>
      </c>
      <c r="G52" s="18">
        <v>96.3</v>
      </c>
      <c r="H52" s="11"/>
      <c r="I52" s="48"/>
    </row>
    <row r="53" spans="2:9" ht="30" customHeight="1" x14ac:dyDescent="0.15">
      <c r="B53" s="46">
        <f t="shared" ref="B53" si="7">B52+1</f>
        <v>51</v>
      </c>
      <c r="C53" s="11" t="s">
        <v>101</v>
      </c>
      <c r="D53" s="47" t="s">
        <v>55</v>
      </c>
      <c r="E53" s="45" t="s">
        <v>100</v>
      </c>
      <c r="F53" s="18">
        <f t="shared" si="0"/>
        <v>0.10000000000000853</v>
      </c>
      <c r="G53" s="18">
        <v>96.4</v>
      </c>
      <c r="H53" s="11"/>
      <c r="I53" s="48"/>
    </row>
    <row r="54" spans="2:9" ht="30" customHeight="1" x14ac:dyDescent="0.15">
      <c r="B54" s="46">
        <f t="shared" ref="B54" si="8">B53+1</f>
        <v>52</v>
      </c>
      <c r="C54" s="10" t="s">
        <v>102</v>
      </c>
      <c r="D54" s="47" t="s">
        <v>60</v>
      </c>
      <c r="E54" s="45" t="s">
        <v>103</v>
      </c>
      <c r="F54" s="18">
        <f t="shared" si="0"/>
        <v>0.5</v>
      </c>
      <c r="G54" s="18">
        <v>96.9</v>
      </c>
      <c r="H54" s="11"/>
      <c r="I54" s="48"/>
    </row>
    <row r="55" spans="2:9" ht="30" customHeight="1" x14ac:dyDescent="0.15">
      <c r="B55" s="46">
        <f t="shared" ref="B55" si="9">B54+1</f>
        <v>53</v>
      </c>
      <c r="C55" s="11" t="s">
        <v>104</v>
      </c>
      <c r="D55" s="47" t="s">
        <v>60</v>
      </c>
      <c r="E55" s="45" t="s">
        <v>105</v>
      </c>
      <c r="F55" s="18">
        <f t="shared" si="0"/>
        <v>4.5</v>
      </c>
      <c r="G55" s="18">
        <v>101.4</v>
      </c>
      <c r="H55" s="11"/>
      <c r="I55" s="48"/>
    </row>
    <row r="56" spans="2:9" ht="30" customHeight="1" x14ac:dyDescent="0.15">
      <c r="B56" s="46">
        <f t="shared" ref="B56" si="10">B55+1</f>
        <v>54</v>
      </c>
      <c r="C56" s="11" t="s">
        <v>31</v>
      </c>
      <c r="D56" s="47" t="s">
        <v>108</v>
      </c>
      <c r="E56" s="45" t="s">
        <v>109</v>
      </c>
      <c r="F56" s="18">
        <f t="shared" si="0"/>
        <v>1.5999999999999943</v>
      </c>
      <c r="G56" s="18">
        <v>103</v>
      </c>
      <c r="H56" s="11"/>
      <c r="I56" s="48"/>
    </row>
    <row r="57" spans="2:9" ht="30" customHeight="1" x14ac:dyDescent="0.15">
      <c r="B57" s="46">
        <f t="shared" si="1"/>
        <v>55</v>
      </c>
      <c r="C57" s="11" t="s">
        <v>28</v>
      </c>
      <c r="D57" s="47" t="s">
        <v>25</v>
      </c>
      <c r="E57" s="45" t="s">
        <v>110</v>
      </c>
      <c r="F57" s="18">
        <f t="shared" si="0"/>
        <v>1.0999999999999943</v>
      </c>
      <c r="G57" s="18">
        <v>104.1</v>
      </c>
      <c r="H57" s="11"/>
      <c r="I57" s="48"/>
    </row>
    <row r="58" spans="2:9" ht="126.75" customHeight="1" x14ac:dyDescent="0.15">
      <c r="B58" s="66">
        <f t="shared" si="1"/>
        <v>56</v>
      </c>
      <c r="C58" s="61" t="s">
        <v>197</v>
      </c>
      <c r="D58" s="67" t="s">
        <v>111</v>
      </c>
      <c r="E58" s="105" t="s">
        <v>227</v>
      </c>
      <c r="F58" s="59">
        <f t="shared" si="0"/>
        <v>3.3000000000000114</v>
      </c>
      <c r="G58" s="59">
        <v>107.4</v>
      </c>
      <c r="H58" s="61" t="s">
        <v>202</v>
      </c>
      <c r="I58" s="69" t="s">
        <v>209</v>
      </c>
    </row>
    <row r="59" spans="2:9" ht="91.5" customHeight="1" x14ac:dyDescent="0.15">
      <c r="B59" s="66">
        <f t="shared" si="1"/>
        <v>57</v>
      </c>
      <c r="C59" s="61" t="s">
        <v>198</v>
      </c>
      <c r="D59" s="67" t="s">
        <v>113</v>
      </c>
      <c r="E59" s="68" t="s">
        <v>114</v>
      </c>
      <c r="F59" s="59">
        <f t="shared" si="0"/>
        <v>0.29999999999999716</v>
      </c>
      <c r="G59" s="59">
        <v>107.7</v>
      </c>
      <c r="H59" s="61" t="s">
        <v>199</v>
      </c>
      <c r="I59" s="69"/>
    </row>
    <row r="60" spans="2:9" ht="30" customHeight="1" x14ac:dyDescent="0.15">
      <c r="B60" s="95">
        <f t="shared" ref="B60:B62" si="11">B59+1</f>
        <v>58</v>
      </c>
      <c r="C60" s="96" t="s">
        <v>112</v>
      </c>
      <c r="D60" s="97" t="s">
        <v>115</v>
      </c>
      <c r="E60" s="98" t="s">
        <v>117</v>
      </c>
      <c r="F60" s="99">
        <f t="shared" si="0"/>
        <v>0.29999999999999716</v>
      </c>
      <c r="G60" s="99">
        <v>108</v>
      </c>
      <c r="H60" s="96" t="s">
        <v>116</v>
      </c>
      <c r="I60" s="100"/>
    </row>
    <row r="61" spans="2:9" ht="30" customHeight="1" x14ac:dyDescent="0.15">
      <c r="B61" s="46">
        <f t="shared" ref="B61" si="12">B60+1</f>
        <v>59</v>
      </c>
      <c r="C61" s="11" t="s">
        <v>118</v>
      </c>
      <c r="D61" s="47" t="s">
        <v>120</v>
      </c>
      <c r="E61" s="45" t="s">
        <v>121</v>
      </c>
      <c r="F61" s="18">
        <f t="shared" si="0"/>
        <v>0.70000000000000284</v>
      </c>
      <c r="G61" s="18">
        <v>108.7</v>
      </c>
      <c r="H61" s="11" t="s">
        <v>122</v>
      </c>
      <c r="I61" s="48"/>
    </row>
    <row r="62" spans="2:9" ht="30" customHeight="1" x14ac:dyDescent="0.15">
      <c r="B62" s="46">
        <f t="shared" si="11"/>
        <v>60</v>
      </c>
      <c r="C62" s="11" t="s">
        <v>123</v>
      </c>
      <c r="D62" s="47" t="s">
        <v>124</v>
      </c>
      <c r="E62" s="45" t="s">
        <v>121</v>
      </c>
      <c r="F62" s="18">
        <f t="shared" si="0"/>
        <v>6.2999999999999972</v>
      </c>
      <c r="G62" s="18">
        <v>115</v>
      </c>
      <c r="H62" s="11" t="s">
        <v>125</v>
      </c>
      <c r="I62" s="48"/>
    </row>
    <row r="63" spans="2:9" ht="30" customHeight="1" x14ac:dyDescent="0.15">
      <c r="B63" s="46">
        <f t="shared" si="1"/>
        <v>61</v>
      </c>
      <c r="C63" s="11" t="s">
        <v>126</v>
      </c>
      <c r="D63" s="47" t="s">
        <v>25</v>
      </c>
      <c r="E63" s="45" t="s">
        <v>128</v>
      </c>
      <c r="F63" s="18">
        <f t="shared" si="0"/>
        <v>1.9000000000000057</v>
      </c>
      <c r="G63" s="18">
        <v>116.9</v>
      </c>
      <c r="H63" s="11" t="s">
        <v>127</v>
      </c>
      <c r="I63" s="48"/>
    </row>
    <row r="64" spans="2:9" ht="30" customHeight="1" x14ac:dyDescent="0.15">
      <c r="B64" s="46">
        <f t="shared" si="1"/>
        <v>62</v>
      </c>
      <c r="C64" s="11" t="s">
        <v>119</v>
      </c>
      <c r="D64" s="47" t="s">
        <v>129</v>
      </c>
      <c r="E64" s="45" t="s">
        <v>130</v>
      </c>
      <c r="F64" s="18">
        <f t="shared" si="0"/>
        <v>3.0999999999999943</v>
      </c>
      <c r="G64" s="18">
        <v>120</v>
      </c>
      <c r="H64" s="10"/>
      <c r="I64" s="48"/>
    </row>
    <row r="65" spans="1:9" ht="30" customHeight="1" x14ac:dyDescent="0.15">
      <c r="B65" s="46">
        <f t="shared" si="1"/>
        <v>63</v>
      </c>
      <c r="C65" s="11" t="s">
        <v>131</v>
      </c>
      <c r="D65" s="47" t="s">
        <v>108</v>
      </c>
      <c r="E65" s="45" t="s">
        <v>132</v>
      </c>
      <c r="F65" s="18">
        <f t="shared" si="0"/>
        <v>1.2000000000000028</v>
      </c>
      <c r="G65" s="18">
        <v>121.2</v>
      </c>
      <c r="H65" s="12"/>
      <c r="I65" s="48"/>
    </row>
    <row r="66" spans="1:9" ht="30" customHeight="1" x14ac:dyDescent="0.15">
      <c r="B66" s="46">
        <f t="shared" ref="B66:B70" si="13">B65+1</f>
        <v>64</v>
      </c>
      <c r="C66" s="11" t="s">
        <v>133</v>
      </c>
      <c r="D66" s="11" t="s">
        <v>129</v>
      </c>
      <c r="E66" s="45" t="s">
        <v>136</v>
      </c>
      <c r="F66" s="18">
        <f t="shared" si="0"/>
        <v>2.0999999999999943</v>
      </c>
      <c r="G66" s="18">
        <v>123.3</v>
      </c>
      <c r="H66" s="11"/>
      <c r="I66" s="48"/>
    </row>
    <row r="67" spans="1:9" ht="57.75" customHeight="1" x14ac:dyDescent="0.15">
      <c r="B67" s="66">
        <f t="shared" si="13"/>
        <v>65</v>
      </c>
      <c r="C67" s="61" t="s">
        <v>134</v>
      </c>
      <c r="D67" s="61" t="s">
        <v>135</v>
      </c>
      <c r="E67" s="68" t="s">
        <v>136</v>
      </c>
      <c r="F67" s="59">
        <f t="shared" si="0"/>
        <v>9.5000000000000142</v>
      </c>
      <c r="G67" s="59">
        <v>132.80000000000001</v>
      </c>
      <c r="H67" s="61" t="s">
        <v>53</v>
      </c>
      <c r="I67" s="69" t="s">
        <v>210</v>
      </c>
    </row>
    <row r="68" spans="1:9" ht="31.5" customHeight="1" x14ac:dyDescent="0.15">
      <c r="B68" s="49">
        <f t="shared" si="13"/>
        <v>66</v>
      </c>
      <c r="C68" s="11" t="s">
        <v>137</v>
      </c>
      <c r="D68" s="11" t="s">
        <v>138</v>
      </c>
      <c r="E68" s="45" t="s">
        <v>139</v>
      </c>
      <c r="F68" s="18">
        <f t="shared" si="0"/>
        <v>1.6999999999999886</v>
      </c>
      <c r="G68" s="18">
        <v>134.5</v>
      </c>
      <c r="H68" s="11"/>
      <c r="I68" s="50"/>
    </row>
    <row r="69" spans="1:9" ht="31.5" customHeight="1" x14ac:dyDescent="0.15">
      <c r="B69" s="53">
        <f t="shared" si="13"/>
        <v>67</v>
      </c>
      <c r="C69" s="12" t="s">
        <v>140</v>
      </c>
      <c r="D69" s="12" t="s">
        <v>138</v>
      </c>
      <c r="E69" s="4" t="s">
        <v>141</v>
      </c>
      <c r="F69" s="4">
        <f t="shared" si="0"/>
        <v>7.4000000000000057</v>
      </c>
      <c r="G69" s="4">
        <v>141.9</v>
      </c>
      <c r="H69" s="12"/>
      <c r="I69" s="32"/>
    </row>
    <row r="70" spans="1:9" ht="31.5" customHeight="1" x14ac:dyDescent="0.15">
      <c r="B70" s="49">
        <f t="shared" si="13"/>
        <v>68</v>
      </c>
      <c r="C70" s="10" t="s">
        <v>142</v>
      </c>
      <c r="D70" s="33" t="s">
        <v>143</v>
      </c>
      <c r="E70" s="51" t="s">
        <v>144</v>
      </c>
      <c r="F70" s="18">
        <f t="shared" ref="F70" si="14">G70-G69</f>
        <v>0.79999999999998295</v>
      </c>
      <c r="G70" s="18">
        <v>142.69999999999999</v>
      </c>
      <c r="H70" s="10"/>
      <c r="I70" s="52"/>
    </row>
    <row r="71" spans="1:9" ht="31.5" customHeight="1" x14ac:dyDescent="0.15">
      <c r="B71" s="49">
        <f t="shared" si="1"/>
        <v>69</v>
      </c>
      <c r="C71" s="10" t="s">
        <v>28</v>
      </c>
      <c r="D71" s="33" t="s">
        <v>25</v>
      </c>
      <c r="E71" s="51" t="s">
        <v>145</v>
      </c>
      <c r="F71" s="18">
        <f t="shared" ref="F71:F94" si="15">G71-G70</f>
        <v>0.60000000000002274</v>
      </c>
      <c r="G71" s="18">
        <v>143.30000000000001</v>
      </c>
      <c r="H71" s="10" t="s">
        <v>175</v>
      </c>
      <c r="I71" s="52"/>
    </row>
    <row r="72" spans="1:9" ht="31.5" customHeight="1" x14ac:dyDescent="0.15">
      <c r="B72" s="46">
        <f t="shared" si="1"/>
        <v>70</v>
      </c>
      <c r="C72" s="11" t="s">
        <v>146</v>
      </c>
      <c r="D72" s="47" t="s">
        <v>143</v>
      </c>
      <c r="E72" s="45" t="s">
        <v>193</v>
      </c>
      <c r="F72" s="18">
        <f t="shared" si="15"/>
        <v>14.899999999999977</v>
      </c>
      <c r="G72" s="18">
        <v>158.19999999999999</v>
      </c>
      <c r="H72" s="11"/>
      <c r="I72" s="48"/>
    </row>
    <row r="73" spans="1:9" ht="31.5" customHeight="1" x14ac:dyDescent="0.15">
      <c r="B73" s="74">
        <f t="shared" ref="B73" si="16">B72+1</f>
        <v>71</v>
      </c>
      <c r="C73" s="11" t="s">
        <v>148</v>
      </c>
      <c r="D73" s="47" t="s">
        <v>147</v>
      </c>
      <c r="E73" s="45" t="s">
        <v>149</v>
      </c>
      <c r="F73" s="71">
        <f t="shared" si="15"/>
        <v>5.3000000000000114</v>
      </c>
      <c r="G73" s="71">
        <v>163.5</v>
      </c>
      <c r="H73" s="11"/>
      <c r="I73" s="48"/>
    </row>
    <row r="74" spans="1:9" ht="31.5" customHeight="1" x14ac:dyDescent="0.15">
      <c r="B74" s="70">
        <f t="shared" ref="B74" si="17">B73+1</f>
        <v>72</v>
      </c>
      <c r="C74" s="11" t="s">
        <v>150</v>
      </c>
      <c r="D74" s="47" t="s">
        <v>138</v>
      </c>
      <c r="E74" s="45" t="s">
        <v>151</v>
      </c>
      <c r="F74" s="71">
        <f t="shared" si="15"/>
        <v>5.8000000000000114</v>
      </c>
      <c r="G74" s="71">
        <v>169.3</v>
      </c>
      <c r="H74" s="11"/>
      <c r="I74" s="50"/>
    </row>
    <row r="75" spans="1:9" ht="29.25" customHeight="1" x14ac:dyDescent="0.15">
      <c r="A75" s="7"/>
      <c r="B75" s="49">
        <f t="shared" ref="B75:B94" si="18">B74+1</f>
        <v>73</v>
      </c>
      <c r="C75" s="10" t="s">
        <v>31</v>
      </c>
      <c r="D75" s="33" t="s">
        <v>143</v>
      </c>
      <c r="E75" s="51" t="s">
        <v>139</v>
      </c>
      <c r="F75" s="18">
        <f t="shared" si="15"/>
        <v>0.5</v>
      </c>
      <c r="G75" s="18">
        <v>169.8</v>
      </c>
      <c r="H75" s="10" t="s">
        <v>195</v>
      </c>
      <c r="I75" s="52"/>
    </row>
    <row r="76" spans="1:9" ht="29.25" customHeight="1" x14ac:dyDescent="0.15">
      <c r="A76" s="7"/>
      <c r="B76" s="49">
        <f t="shared" si="18"/>
        <v>74</v>
      </c>
      <c r="C76" s="10" t="s">
        <v>137</v>
      </c>
      <c r="D76" s="33" t="s">
        <v>25</v>
      </c>
      <c r="E76" s="72" t="s">
        <v>139</v>
      </c>
      <c r="F76" s="73">
        <f t="shared" si="15"/>
        <v>1.6999999999999886</v>
      </c>
      <c r="G76" s="18">
        <v>171.5</v>
      </c>
      <c r="H76" s="10" t="s">
        <v>6</v>
      </c>
      <c r="I76" s="52"/>
    </row>
    <row r="77" spans="1:9" ht="46.5" customHeight="1" x14ac:dyDescent="0.15">
      <c r="A77" s="7"/>
      <c r="B77" s="82">
        <f t="shared" si="18"/>
        <v>75</v>
      </c>
      <c r="C77" s="75" t="s">
        <v>155</v>
      </c>
      <c r="D77" s="76" t="s">
        <v>154</v>
      </c>
      <c r="E77" s="77"/>
      <c r="F77" s="78">
        <f t="shared" si="15"/>
        <v>0.19999999999998863</v>
      </c>
      <c r="G77" s="59">
        <v>171.7</v>
      </c>
      <c r="H77" s="75" t="s">
        <v>156</v>
      </c>
      <c r="I77" s="83" t="s">
        <v>211</v>
      </c>
    </row>
    <row r="78" spans="1:9" ht="30.75" customHeight="1" x14ac:dyDescent="0.15">
      <c r="A78" s="7"/>
      <c r="B78" s="49">
        <f t="shared" si="18"/>
        <v>76</v>
      </c>
      <c r="C78" s="10" t="s">
        <v>137</v>
      </c>
      <c r="D78" s="33" t="s">
        <v>138</v>
      </c>
      <c r="E78" s="51"/>
      <c r="F78" s="18">
        <f t="shared" si="15"/>
        <v>0.20000000000001705</v>
      </c>
      <c r="G78" s="18">
        <v>171.9</v>
      </c>
      <c r="H78" s="10"/>
      <c r="I78" s="52"/>
    </row>
    <row r="79" spans="1:9" ht="30.75" customHeight="1" x14ac:dyDescent="0.15">
      <c r="A79" s="7"/>
      <c r="B79" s="49">
        <f t="shared" si="18"/>
        <v>77</v>
      </c>
      <c r="C79" s="10" t="s">
        <v>157</v>
      </c>
      <c r="D79" s="33" t="s">
        <v>138</v>
      </c>
      <c r="E79" s="51" t="s">
        <v>158</v>
      </c>
      <c r="F79" s="18">
        <f t="shared" si="15"/>
        <v>1.1999999999999886</v>
      </c>
      <c r="G79" s="18">
        <v>173.1</v>
      </c>
      <c r="H79" s="10" t="s">
        <v>9</v>
      </c>
      <c r="I79" s="52"/>
    </row>
    <row r="80" spans="1:9" ht="30.75" customHeight="1" x14ac:dyDescent="0.15">
      <c r="B80" s="53">
        <f t="shared" si="18"/>
        <v>78</v>
      </c>
      <c r="C80" s="27" t="s">
        <v>159</v>
      </c>
      <c r="D80" s="12" t="s">
        <v>143</v>
      </c>
      <c r="E80" s="4" t="s">
        <v>160</v>
      </c>
      <c r="F80" s="18">
        <f t="shared" si="15"/>
        <v>9.9999999999994316E-2</v>
      </c>
      <c r="G80" s="26">
        <v>173.2</v>
      </c>
      <c r="H80" s="10"/>
      <c r="I80" s="32"/>
    </row>
    <row r="81" spans="2:9" ht="30.75" customHeight="1" x14ac:dyDescent="0.15">
      <c r="B81" s="53">
        <f t="shared" si="18"/>
        <v>79</v>
      </c>
      <c r="C81" s="27" t="s">
        <v>161</v>
      </c>
      <c r="D81" s="12" t="s">
        <v>143</v>
      </c>
      <c r="E81" s="4" t="s">
        <v>162</v>
      </c>
      <c r="F81" s="18">
        <f t="shared" si="15"/>
        <v>0.80000000000001137</v>
      </c>
      <c r="G81" s="26">
        <v>174</v>
      </c>
      <c r="H81" s="10"/>
      <c r="I81" s="32"/>
    </row>
    <row r="82" spans="2:9" ht="30.75" customHeight="1" x14ac:dyDescent="0.15">
      <c r="B82" s="53">
        <f t="shared" si="18"/>
        <v>80</v>
      </c>
      <c r="C82" s="27" t="s">
        <v>163</v>
      </c>
      <c r="D82" s="12" t="s">
        <v>25</v>
      </c>
      <c r="E82" s="4" t="s">
        <v>165</v>
      </c>
      <c r="F82" s="18">
        <f t="shared" si="15"/>
        <v>2.1999999999999886</v>
      </c>
      <c r="G82" s="26">
        <v>176.2</v>
      </c>
      <c r="H82" s="10"/>
      <c r="I82" s="32"/>
    </row>
    <row r="83" spans="2:9" ht="30.75" customHeight="1" x14ac:dyDescent="0.15">
      <c r="B83" s="53">
        <f t="shared" si="18"/>
        <v>81</v>
      </c>
      <c r="C83" s="27" t="s">
        <v>164</v>
      </c>
      <c r="D83" s="12" t="s">
        <v>143</v>
      </c>
      <c r="E83" s="4" t="s">
        <v>166</v>
      </c>
      <c r="F83" s="18">
        <f t="shared" si="15"/>
        <v>2.9000000000000057</v>
      </c>
      <c r="G83" s="26">
        <v>179.1</v>
      </c>
      <c r="H83" s="10" t="s">
        <v>7</v>
      </c>
      <c r="I83" s="32"/>
    </row>
    <row r="84" spans="2:9" ht="30.75" customHeight="1" x14ac:dyDescent="0.15">
      <c r="B84" s="53">
        <f t="shared" si="18"/>
        <v>82</v>
      </c>
      <c r="C84" s="27" t="s">
        <v>137</v>
      </c>
      <c r="D84" s="12" t="s">
        <v>138</v>
      </c>
      <c r="E84" s="4" t="s">
        <v>167</v>
      </c>
      <c r="F84" s="18">
        <f t="shared" si="15"/>
        <v>2.0999999999999943</v>
      </c>
      <c r="G84" s="26">
        <v>181.2</v>
      </c>
      <c r="H84" s="10" t="s">
        <v>168</v>
      </c>
      <c r="I84" s="32"/>
    </row>
    <row r="85" spans="2:9" ht="30.75" customHeight="1" x14ac:dyDescent="0.15">
      <c r="B85" s="53">
        <f t="shared" si="18"/>
        <v>83</v>
      </c>
      <c r="C85" s="27" t="s">
        <v>169</v>
      </c>
      <c r="D85" s="12" t="s">
        <v>143</v>
      </c>
      <c r="E85" s="4" t="s">
        <v>170</v>
      </c>
      <c r="F85" s="18">
        <f t="shared" si="15"/>
        <v>0.90000000000000568</v>
      </c>
      <c r="G85" s="26">
        <v>182.1</v>
      </c>
      <c r="H85" s="10"/>
      <c r="I85" s="32"/>
    </row>
    <row r="86" spans="2:9" ht="30.75" customHeight="1" x14ac:dyDescent="0.15">
      <c r="B86" s="53">
        <f t="shared" si="18"/>
        <v>84</v>
      </c>
      <c r="C86" s="27" t="s">
        <v>171</v>
      </c>
      <c r="D86" s="12" t="s">
        <v>194</v>
      </c>
      <c r="E86" s="4" t="s">
        <v>172</v>
      </c>
      <c r="F86" s="18">
        <f t="shared" si="15"/>
        <v>2.0999999999999943</v>
      </c>
      <c r="G86" s="26">
        <v>184.2</v>
      </c>
      <c r="H86" s="10"/>
      <c r="I86" s="32"/>
    </row>
    <row r="87" spans="2:9" ht="30.75" customHeight="1" x14ac:dyDescent="0.15">
      <c r="B87" s="53">
        <f t="shared" si="18"/>
        <v>85</v>
      </c>
      <c r="C87" s="27" t="s">
        <v>173</v>
      </c>
      <c r="D87" s="12" t="s">
        <v>138</v>
      </c>
      <c r="E87" s="4" t="s">
        <v>139</v>
      </c>
      <c r="F87" s="18">
        <f t="shared" si="15"/>
        <v>0.60000000000002274</v>
      </c>
      <c r="G87" s="26">
        <v>184.8</v>
      </c>
      <c r="H87" s="10"/>
      <c r="I87" s="32"/>
    </row>
    <row r="88" spans="2:9" ht="30.75" customHeight="1" x14ac:dyDescent="0.15">
      <c r="B88" s="53">
        <f t="shared" si="18"/>
        <v>86</v>
      </c>
      <c r="C88" s="27" t="s">
        <v>174</v>
      </c>
      <c r="D88" s="12" t="s">
        <v>143</v>
      </c>
      <c r="E88" s="4" t="s">
        <v>176</v>
      </c>
      <c r="F88" s="18">
        <f t="shared" si="15"/>
        <v>1.6999999999999886</v>
      </c>
      <c r="G88" s="26">
        <v>186.5</v>
      </c>
      <c r="H88" s="10"/>
      <c r="I88" s="32"/>
    </row>
    <row r="89" spans="2:9" ht="30.75" customHeight="1" x14ac:dyDescent="0.15">
      <c r="B89" s="53">
        <f t="shared" si="18"/>
        <v>87</v>
      </c>
      <c r="C89" s="27" t="s">
        <v>177</v>
      </c>
      <c r="D89" s="12" t="s">
        <v>143</v>
      </c>
      <c r="E89" s="4" t="s">
        <v>178</v>
      </c>
      <c r="F89" s="18">
        <f t="shared" si="15"/>
        <v>0.19999999999998863</v>
      </c>
      <c r="G89" s="26">
        <v>186.7</v>
      </c>
      <c r="H89" s="10"/>
      <c r="I89" s="32"/>
    </row>
    <row r="90" spans="2:9" ht="30.75" customHeight="1" x14ac:dyDescent="0.15">
      <c r="B90" s="53">
        <f t="shared" si="18"/>
        <v>88</v>
      </c>
      <c r="C90" s="27" t="s">
        <v>179</v>
      </c>
      <c r="D90" s="12" t="s">
        <v>138</v>
      </c>
      <c r="E90" s="4" t="s">
        <v>180</v>
      </c>
      <c r="F90" s="18">
        <f t="shared" si="15"/>
        <v>6.6000000000000227</v>
      </c>
      <c r="G90" s="26">
        <v>193.3</v>
      </c>
      <c r="H90" s="10" t="s">
        <v>181</v>
      </c>
      <c r="I90" s="32"/>
    </row>
    <row r="91" spans="2:9" ht="30.75" customHeight="1" x14ac:dyDescent="0.15">
      <c r="B91" s="53">
        <f t="shared" si="18"/>
        <v>89</v>
      </c>
      <c r="C91" s="27" t="s">
        <v>182</v>
      </c>
      <c r="D91" s="12" t="s">
        <v>138</v>
      </c>
      <c r="E91" s="4" t="s">
        <v>183</v>
      </c>
      <c r="F91" s="18">
        <f t="shared" si="15"/>
        <v>2.7999999999999829</v>
      </c>
      <c r="G91" s="26">
        <v>196.1</v>
      </c>
      <c r="H91" s="10"/>
      <c r="I91" s="32"/>
    </row>
    <row r="92" spans="2:9" ht="30.75" customHeight="1" x14ac:dyDescent="0.15">
      <c r="B92" s="53">
        <f t="shared" si="18"/>
        <v>90</v>
      </c>
      <c r="C92" s="27" t="s">
        <v>200</v>
      </c>
      <c r="D92" s="12" t="s">
        <v>14</v>
      </c>
      <c r="E92" s="4" t="s">
        <v>184</v>
      </c>
      <c r="F92" s="18">
        <f t="shared" si="15"/>
        <v>3.8000000000000114</v>
      </c>
      <c r="G92" s="26">
        <v>199.9</v>
      </c>
      <c r="H92" s="10"/>
      <c r="I92" s="32"/>
    </row>
    <row r="93" spans="2:9" ht="30.75" customHeight="1" x14ac:dyDescent="0.15">
      <c r="B93" s="53">
        <f t="shared" si="18"/>
        <v>91</v>
      </c>
      <c r="C93" s="27" t="s">
        <v>185</v>
      </c>
      <c r="D93" s="12" t="s">
        <v>25</v>
      </c>
      <c r="E93" s="4" t="s">
        <v>139</v>
      </c>
      <c r="F93" s="18">
        <f t="shared" si="15"/>
        <v>1.4000000000000057</v>
      </c>
      <c r="G93" s="26">
        <v>201.3</v>
      </c>
      <c r="H93" s="10"/>
      <c r="I93" s="32"/>
    </row>
    <row r="94" spans="2:9" ht="64.5" customHeight="1" thickBot="1" x14ac:dyDescent="0.2">
      <c r="B94" s="84">
        <f t="shared" si="18"/>
        <v>92</v>
      </c>
      <c r="C94" s="85" t="s">
        <v>187</v>
      </c>
      <c r="D94" s="86" t="s">
        <v>188</v>
      </c>
      <c r="E94" s="87" t="s">
        <v>139</v>
      </c>
      <c r="F94" s="88">
        <f t="shared" si="15"/>
        <v>0.39999999999997726</v>
      </c>
      <c r="G94" s="89">
        <v>201.7</v>
      </c>
      <c r="H94" s="90" t="s">
        <v>189</v>
      </c>
      <c r="I94" s="102">
        <v>0.85416666666666663</v>
      </c>
    </row>
    <row r="97" spans="1:8" x14ac:dyDescent="0.15">
      <c r="C97" s="17" t="s">
        <v>212</v>
      </c>
      <c r="G97" s="16" t="s">
        <v>214</v>
      </c>
      <c r="H97" s="13" t="s">
        <v>224</v>
      </c>
    </row>
    <row r="98" spans="1:8" x14ac:dyDescent="0.15">
      <c r="C98" s="17" t="s">
        <v>213</v>
      </c>
      <c r="G98" s="16" t="s">
        <v>215</v>
      </c>
      <c r="H98" s="13" t="s">
        <v>225</v>
      </c>
    </row>
    <row r="99" spans="1:8" x14ac:dyDescent="0.15">
      <c r="A99" s="54"/>
    </row>
    <row r="100" spans="1:8" ht="41.25" customHeight="1" x14ac:dyDescent="0.15">
      <c r="C100" s="55"/>
    </row>
    <row r="114" spans="2:8" ht="35.25" customHeight="1" x14ac:dyDescent="0.15">
      <c r="C114" s="106" t="s">
        <v>112</v>
      </c>
      <c r="D114" s="106"/>
      <c r="G114" s="16" t="s">
        <v>216</v>
      </c>
    </row>
    <row r="115" spans="2:8" ht="57.75" customHeight="1" x14ac:dyDescent="0.15">
      <c r="B115" s="7"/>
      <c r="C115" s="17" t="s">
        <v>217</v>
      </c>
      <c r="G115" s="16" t="s">
        <v>218</v>
      </c>
      <c r="H115" s="13" t="s">
        <v>219</v>
      </c>
    </row>
    <row r="116" spans="2:8" x14ac:dyDescent="0.15">
      <c r="B116" s="7"/>
    </row>
    <row r="140" spans="3:7" ht="35.25" customHeight="1" x14ac:dyDescent="0.15">
      <c r="C140" s="107" t="s">
        <v>220</v>
      </c>
      <c r="D140" s="107"/>
      <c r="G140" s="104" t="s">
        <v>223</v>
      </c>
    </row>
    <row r="141" spans="3:7" x14ac:dyDescent="0.15">
      <c r="C141" s="17" t="s">
        <v>221</v>
      </c>
      <c r="G141" s="16" t="s">
        <v>222</v>
      </c>
    </row>
    <row r="167" spans="4:5" x14ac:dyDescent="0.15">
      <c r="D167" s="108" t="s">
        <v>226</v>
      </c>
      <c r="E167" s="108"/>
    </row>
  </sheetData>
  <mergeCells count="3">
    <mergeCell ref="C114:D114"/>
    <mergeCell ref="C140:D140"/>
    <mergeCell ref="D167:E167"/>
  </mergeCells>
  <phoneticPr fontId="1"/>
  <pageMargins left="0.25" right="0.25" top="0.75" bottom="0.75" header="0.3" footer="0.3"/>
  <pageSetup paperSize="9" scale="65" fitToHeight="0" orientation="portrait" r:id="rId1"/>
  <headerFooter alignWithMargins="0"/>
  <rowBreaks count="1" manualBreakCount="1">
    <brk id="96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近畿2００神戸 (1</vt:lpstr>
      <vt:lpstr>'近畿2００神戸 (1'!Print_Area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gotou</cp:lastModifiedBy>
  <cp:lastPrinted>2021-05-19T03:41:20Z</cp:lastPrinted>
  <dcterms:created xsi:type="dcterms:W3CDTF">2011-02-06T12:06:47Z</dcterms:created>
  <dcterms:modified xsi:type="dcterms:W3CDTF">2021-05-26T10:19:47Z</dcterms:modified>
</cp:coreProperties>
</file>