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131"/>
  <workbookPr defaultThemeVersion="166925"/>
  <mc:AlternateContent xmlns:mc="http://schemas.openxmlformats.org/markup-compatibility/2006">
    <mc:Choice Requires="x15">
      <x15ac:absPath xmlns:x15ac="http://schemas.microsoft.com/office/spreadsheetml/2010/11/ac" url="C:\Users\gotou\Documents\雑\2021ルート作成用\美山300\"/>
    </mc:Choice>
  </mc:AlternateContent>
  <xr:revisionPtr revIDLastSave="0" documentId="13_ncr:1_{BEAE2EDB-7389-44CD-832B-5304AB49CFAF}" xr6:coauthVersionLast="47" xr6:coauthVersionMax="47" xr10:uidLastSave="{00000000-0000-0000-0000-000000000000}"/>
  <bookViews>
    <workbookView xWindow="-120" yWindow="-120" windowWidth="21840" windowHeight="13140" xr2:uid="{158C1769-C779-4AA6-BE39-E9B4EC29A072}"/>
  </bookViews>
  <sheets>
    <sheet name="Sheet1" sheetId="1" r:id="rId1"/>
  </sheets>
  <definedNames>
    <definedName name="_xlnm.Print_Area" localSheetId="0">Sheet1!$A$1:$I$156</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52" i="1" l="1"/>
  <c r="E50" i="1"/>
  <c r="E49" i="1"/>
  <c r="E93" i="1"/>
  <c r="E92" i="1"/>
  <c r="E45" i="1"/>
  <c r="E44" i="1"/>
  <c r="E35" i="1"/>
  <c r="E34" i="1"/>
  <c r="E51" i="1"/>
  <c r="E48" i="1"/>
  <c r="E47" i="1"/>
  <c r="E46" i="1"/>
  <c r="E43" i="1"/>
  <c r="E42" i="1"/>
  <c r="E41" i="1"/>
  <c r="E40" i="1"/>
  <c r="E39" i="1"/>
  <c r="E38" i="1"/>
  <c r="E37" i="1"/>
  <c r="E36" i="1"/>
  <c r="E33" i="1"/>
  <c r="E32" i="1"/>
  <c r="E31" i="1"/>
  <c r="E30" i="1"/>
  <c r="E29" i="1"/>
  <c r="E28" i="1"/>
  <c r="E27" i="1"/>
  <c r="E26" i="1"/>
  <c r="E25" i="1"/>
  <c r="E24" i="1"/>
  <c r="E23" i="1"/>
  <c r="E22" i="1"/>
  <c r="E21" i="1"/>
  <c r="E20" i="1"/>
  <c r="E19" i="1"/>
  <c r="E18" i="1"/>
  <c r="E102" i="1"/>
  <c r="E101" i="1"/>
  <c r="E100" i="1"/>
  <c r="E99" i="1"/>
  <c r="E98" i="1"/>
  <c r="E97" i="1"/>
  <c r="E96" i="1"/>
  <c r="E95" i="1"/>
  <c r="E94" i="1"/>
  <c r="E91" i="1"/>
  <c r="E90" i="1"/>
  <c r="E89" i="1"/>
  <c r="E88" i="1"/>
  <c r="E87" i="1"/>
  <c r="E86" i="1"/>
  <c r="E85" i="1"/>
  <c r="E84" i="1"/>
  <c r="E83" i="1"/>
  <c r="E82" i="1"/>
  <c r="E81" i="1"/>
  <c r="E80" i="1"/>
  <c r="E79" i="1"/>
  <c r="E78" i="1"/>
  <c r="E77" i="1"/>
  <c r="E76" i="1"/>
  <c r="E75" i="1"/>
  <c r="E74" i="1"/>
  <c r="E73" i="1"/>
  <c r="E72" i="1"/>
  <c r="E71" i="1"/>
  <c r="E70" i="1"/>
  <c r="E69" i="1"/>
  <c r="E68" i="1"/>
  <c r="E67" i="1"/>
  <c r="E66" i="1"/>
  <c r="E65" i="1"/>
  <c r="E64" i="1"/>
  <c r="E63" i="1"/>
  <c r="E62" i="1"/>
  <c r="E61" i="1"/>
  <c r="E60" i="1"/>
  <c r="E59" i="1"/>
  <c r="E58" i="1"/>
  <c r="E57" i="1"/>
  <c r="E56" i="1"/>
  <c r="E55" i="1"/>
  <c r="E54" i="1"/>
  <c r="E53" i="1"/>
  <c r="E17" i="1"/>
  <c r="E16" i="1"/>
  <c r="E15" i="1"/>
  <c r="E14" i="1"/>
  <c r="E13" i="1"/>
  <c r="E12" i="1"/>
  <c r="E11" i="1"/>
  <c r="E10" i="1"/>
  <c r="E9" i="1"/>
  <c r="E8" i="1"/>
  <c r="E5" i="1"/>
  <c r="E7" i="1"/>
  <c r="E6" i="1"/>
  <c r="A4" i="1"/>
  <c r="A5" i="1" s="1"/>
  <c r="A6" i="1" l="1"/>
  <c r="A7" i="1" s="1"/>
  <c r="A8" i="1" s="1"/>
  <c r="A9" i="1" s="1"/>
  <c r="A10" i="1" l="1"/>
  <c r="A11" i="1" s="1"/>
  <c r="A12" i="1" s="1"/>
  <c r="A13" i="1" l="1"/>
  <c r="A14" i="1" s="1"/>
  <c r="A15" i="1" s="1"/>
  <c r="A16" i="1" s="1"/>
  <c r="A17" i="1" s="1"/>
  <c r="A18" i="1" s="1"/>
  <c r="A19" i="1" l="1"/>
  <c r="A20" i="1" s="1"/>
  <c r="A21" i="1" s="1"/>
  <c r="A22" i="1" l="1"/>
  <c r="A23" i="1" s="1"/>
  <c r="A24" i="1" s="1"/>
  <c r="A25" i="1" s="1"/>
  <c r="A26" i="1" s="1"/>
  <c r="A27" i="1" s="1"/>
  <c r="A28" i="1" s="1"/>
  <c r="A29" i="1" l="1"/>
  <c r="A30" i="1" s="1"/>
  <c r="A31" i="1" s="1"/>
  <c r="A32" i="1" s="1"/>
  <c r="A33" i="1" s="1"/>
  <c r="A34" i="1" l="1"/>
  <c r="A35" i="1" s="1"/>
  <c r="A36" i="1" s="1"/>
  <c r="A37" i="1" s="1"/>
  <c r="A38" i="1" s="1"/>
  <c r="A39" i="1" s="1"/>
  <c r="A40" i="1" s="1"/>
  <c r="A41" i="1" s="1"/>
  <c r="A42" i="1" s="1"/>
  <c r="A43" i="1" l="1"/>
  <c r="A44" i="1" l="1"/>
  <c r="A45" i="1" s="1"/>
  <c r="A46" i="1" s="1"/>
  <c r="A47" i="1" s="1"/>
  <c r="A48" i="1" s="1"/>
  <c r="A49" i="1" s="1"/>
  <c r="A50" i="1" s="1"/>
  <c r="A51" i="1" s="1"/>
  <c r="A52" i="1" s="1"/>
  <c r="A53" i="1" s="1"/>
  <c r="A54" i="1" s="1"/>
  <c r="A55" i="1" s="1"/>
  <c r="A56" i="1" s="1"/>
  <c r="A57" i="1" s="1"/>
  <c r="A58" i="1" s="1"/>
  <c r="A59" i="1" s="1"/>
  <c r="A60" i="1" s="1"/>
  <c r="A61" i="1" s="1"/>
  <c r="A62" i="1" l="1"/>
  <c r="A63" i="1" s="1"/>
  <c r="A64" i="1" s="1"/>
  <c r="A65" i="1" l="1"/>
  <c r="A66" i="1" s="1"/>
  <c r="A67" i="1" s="1"/>
  <c r="A68" i="1" s="1"/>
  <c r="A69" i="1" s="1"/>
  <c r="A70" i="1" s="1"/>
  <c r="A71" i="1" l="1"/>
  <c r="A72" i="1" s="1"/>
  <c r="A73" i="1" s="1"/>
  <c r="A74" i="1" s="1"/>
  <c r="A75" i="1" s="1"/>
  <c r="A76" i="1" s="1"/>
  <c r="A77" i="1" s="1"/>
  <c r="A78" i="1" s="1"/>
  <c r="A79" i="1" l="1"/>
  <c r="A80" i="1" s="1"/>
  <c r="A81" i="1" s="1"/>
  <c r="A82" i="1" s="1"/>
  <c r="A83" i="1" s="1"/>
  <c r="A84" i="1" l="1"/>
  <c r="A85" i="1" s="1"/>
  <c r="A86" i="1" s="1"/>
  <c r="A87" i="1" s="1"/>
  <c r="A88" i="1" l="1"/>
  <c r="A89" i="1" s="1"/>
  <c r="A90" i="1" s="1"/>
  <c r="A91" i="1" s="1"/>
  <c r="A92" i="1" s="1"/>
  <c r="A93" i="1" s="1"/>
  <c r="A94" i="1" l="1"/>
  <c r="A95" i="1" s="1"/>
  <c r="A96" i="1" s="1"/>
  <c r="A97" i="1" l="1"/>
  <c r="A98" i="1" s="1"/>
  <c r="A99" i="1" s="1"/>
  <c r="A100" i="1" s="1"/>
  <c r="A101" i="1" s="1"/>
  <c r="A102" i="1" s="1"/>
</calcChain>
</file>

<file path=xl/sharedStrings.xml><?xml version="1.0" encoding="utf-8"?>
<sst xmlns="http://schemas.openxmlformats.org/spreadsheetml/2006/main" count="373" uniqueCount="256">
  <si>
    <t>右折する</t>
  </si>
  <si>
    <t>左折する</t>
  </si>
  <si>
    <t>距離</t>
    <rPh sb="0" eb="2">
      <t>キョリ</t>
    </rPh>
    <phoneticPr fontId="1"/>
  </si>
  <si>
    <t>交差点</t>
    <rPh sb="0" eb="3">
      <t>コウサテン</t>
    </rPh>
    <phoneticPr fontId="1"/>
  </si>
  <si>
    <t>進行方向</t>
    <rPh sb="0" eb="4">
      <t>シンコウホウコウ</t>
    </rPh>
    <phoneticPr fontId="1"/>
  </si>
  <si>
    <t>進行道路</t>
    <rPh sb="0" eb="2">
      <t>シンコウ</t>
    </rPh>
    <rPh sb="2" eb="4">
      <t>ドウロ</t>
    </rPh>
    <phoneticPr fontId="1"/>
  </si>
  <si>
    <t>灘浜脇浜線</t>
    <phoneticPr fontId="1"/>
  </si>
  <si>
    <t>右折</t>
    <rPh sb="0" eb="2">
      <t>ウセツ</t>
    </rPh>
    <phoneticPr fontId="1"/>
  </si>
  <si>
    <t>区間距離</t>
    <rPh sb="0" eb="4">
      <t>クカンキョリ</t>
    </rPh>
    <phoneticPr fontId="1"/>
  </si>
  <si>
    <t>左へ</t>
    <rPh sb="0" eb="1">
      <t>ヒダリ</t>
    </rPh>
    <phoneticPr fontId="1"/>
  </si>
  <si>
    <t>右折</t>
    <rPh sb="0" eb="2">
      <t>ウセツ</t>
    </rPh>
    <phoneticPr fontId="1"/>
  </si>
  <si>
    <t>灘浜脇浜線</t>
  </si>
  <si>
    <t>二宮橋S</t>
    <phoneticPr fontId="1"/>
  </si>
  <si>
    <t>左折</t>
    <rPh sb="0" eb="2">
      <t>サセツ</t>
    </rPh>
    <phoneticPr fontId="1"/>
  </si>
  <si>
    <t>山手線</t>
    <rPh sb="0" eb="3">
      <t>ヤマノテセン</t>
    </rPh>
    <phoneticPr fontId="1"/>
  </si>
  <si>
    <t>中山手通３丁目S</t>
    <phoneticPr fontId="1"/>
  </si>
  <si>
    <t>トアロード</t>
    <phoneticPr fontId="1"/>
  </si>
  <si>
    <t>山本通３S</t>
    <phoneticPr fontId="1"/>
  </si>
  <si>
    <t>角に丸型ポスト</t>
    <rPh sb="0" eb="1">
      <t>カド</t>
    </rPh>
    <rPh sb="2" eb="4">
      <t>マルガタ</t>
    </rPh>
    <phoneticPr fontId="1"/>
  </si>
  <si>
    <t>ト字路S</t>
    <rPh sb="1" eb="3">
      <t>ジロ</t>
    </rPh>
    <phoneticPr fontId="1"/>
  </si>
  <si>
    <t>五辻</t>
  </si>
  <si>
    <t>神戸箕谷線</t>
    <rPh sb="0" eb="2">
      <t>コウベ</t>
    </rPh>
    <rPh sb="2" eb="5">
      <t>ミノタニセン</t>
    </rPh>
    <phoneticPr fontId="1"/>
  </si>
  <si>
    <t>コンクリートに輪っか模様の急坂。トンネルまでの我慢</t>
    <rPh sb="7" eb="8">
      <t>ワ</t>
    </rPh>
    <rPh sb="10" eb="12">
      <t>モヨウ</t>
    </rPh>
    <rPh sb="13" eb="15">
      <t>キュウハン</t>
    </rPh>
    <rPh sb="23" eb="25">
      <t>ガマン</t>
    </rPh>
    <phoneticPr fontId="1"/>
  </si>
  <si>
    <t>県道16号</t>
    <phoneticPr fontId="1"/>
  </si>
  <si>
    <t>国道428号</t>
  </si>
  <si>
    <t>小部峠S</t>
    <phoneticPr fontId="1"/>
  </si>
  <si>
    <t>皆森S</t>
  </si>
  <si>
    <t>谷口S</t>
  </si>
  <si>
    <t>右折</t>
    <rPh sb="0" eb="2">
      <t>ウセツ</t>
    </rPh>
    <phoneticPr fontId="1"/>
  </si>
  <si>
    <t>国道428号/​県道16号</t>
  </si>
  <si>
    <t>左手</t>
    <rPh sb="0" eb="2">
      <t>ヒダリテ</t>
    </rPh>
    <phoneticPr fontId="1"/>
  </si>
  <si>
    <t>自転車とともに撮影する</t>
    <rPh sb="0" eb="3">
      <t>ジテンシャ</t>
    </rPh>
    <rPh sb="7" eb="9">
      <t>サツエイ</t>
    </rPh>
    <phoneticPr fontId="1"/>
  </si>
  <si>
    <t>梅木谷S</t>
    <rPh sb="0" eb="2">
      <t>ウメキ</t>
    </rPh>
    <rPh sb="2" eb="3">
      <t>タニ</t>
    </rPh>
    <phoneticPr fontId="1"/>
  </si>
  <si>
    <t>御坂東S</t>
    <phoneticPr fontId="1"/>
  </si>
  <si>
    <t>左折</t>
    <rPh sb="0" eb="2">
      <t>サセツ</t>
    </rPh>
    <phoneticPr fontId="1"/>
  </si>
  <si>
    <t>県道38号/​県道85号</t>
  </si>
  <si>
    <t>PC1　ローソン 三木御坂店</t>
  </si>
  <si>
    <t>右手</t>
    <rPh sb="0" eb="2">
      <t>ミギテ</t>
    </rPh>
    <phoneticPr fontId="1"/>
  </si>
  <si>
    <t>御坂S</t>
    <phoneticPr fontId="1"/>
  </si>
  <si>
    <t>県道85号</t>
    <rPh sb="0" eb="2">
      <t>ケンドウ</t>
    </rPh>
    <rPh sb="4" eb="5">
      <t>ゴウ</t>
    </rPh>
    <phoneticPr fontId="1"/>
  </si>
  <si>
    <t>レシートを取得してください。</t>
    <rPh sb="5" eb="7">
      <t>シュトク</t>
    </rPh>
    <phoneticPr fontId="1"/>
  </si>
  <si>
    <t>県道355号</t>
    <phoneticPr fontId="1"/>
  </si>
  <si>
    <t>県道144号</t>
    <phoneticPr fontId="1"/>
  </si>
  <si>
    <t>県道292号</t>
  </si>
  <si>
    <t>逆ト字路</t>
    <rPh sb="0" eb="1">
      <t>ギャク</t>
    </rPh>
    <rPh sb="2" eb="3">
      <t>ジ</t>
    </rPh>
    <rPh sb="3" eb="4">
      <t>ロ</t>
    </rPh>
    <phoneticPr fontId="1"/>
  </si>
  <si>
    <t>殿畑S</t>
    <phoneticPr fontId="1"/>
  </si>
  <si>
    <t>県道20号</t>
    <rPh sb="0" eb="2">
      <t>ケンドウ</t>
    </rPh>
    <rPh sb="4" eb="5">
      <t>ゴウ</t>
    </rPh>
    <phoneticPr fontId="1"/>
  </si>
  <si>
    <t>県道17号</t>
    <rPh sb="0" eb="2">
      <t>ケンドウ</t>
    </rPh>
    <rPh sb="4" eb="5">
      <t>ゴウ</t>
    </rPh>
    <phoneticPr fontId="1"/>
  </si>
  <si>
    <t>十字路</t>
    <rPh sb="0" eb="3">
      <t>ジュウジロ</t>
    </rPh>
    <phoneticPr fontId="1"/>
  </si>
  <si>
    <t>市道</t>
    <rPh sb="0" eb="2">
      <t>シドウ</t>
    </rPh>
    <phoneticPr fontId="1"/>
  </si>
  <si>
    <t>渡瀬橋北詰S</t>
    <phoneticPr fontId="1"/>
  </si>
  <si>
    <t>渡瀬バイバス西S</t>
    <rPh sb="6" eb="7">
      <t>ニシ</t>
    </rPh>
    <phoneticPr fontId="1"/>
  </si>
  <si>
    <t>県道314号</t>
    <rPh sb="0" eb="2">
      <t>ケンドウ</t>
    </rPh>
    <rPh sb="5" eb="6">
      <t>ゴウ</t>
    </rPh>
    <phoneticPr fontId="1"/>
  </si>
  <si>
    <t>上吉川小学校北S</t>
    <phoneticPr fontId="1"/>
  </si>
  <si>
    <t>県道75号</t>
    <rPh sb="0" eb="2">
      <t>ケンドウ</t>
    </rPh>
    <rPh sb="4" eb="5">
      <t>ゴウ</t>
    </rPh>
    <phoneticPr fontId="1"/>
  </si>
  <si>
    <t>三本峠S</t>
    <phoneticPr fontId="1"/>
  </si>
  <si>
    <t>県道141号</t>
    <rPh sb="0" eb="2">
      <t>ケンドウ</t>
    </rPh>
    <rPh sb="5" eb="6">
      <t>ゴウ</t>
    </rPh>
    <phoneticPr fontId="1"/>
  </si>
  <si>
    <t>三叉路</t>
    <rPh sb="0" eb="3">
      <t>サンサロ</t>
    </rPh>
    <phoneticPr fontId="1"/>
  </si>
  <si>
    <t>Y字路</t>
    <rPh sb="1" eb="3">
      <t>ジロ</t>
    </rPh>
    <phoneticPr fontId="1"/>
  </si>
  <si>
    <t>細い道をあがる</t>
    <rPh sb="0" eb="1">
      <t>ホソ</t>
    </rPh>
    <rPh sb="2" eb="3">
      <t>ミチ</t>
    </rPh>
    <phoneticPr fontId="1"/>
  </si>
  <si>
    <t>T字路</t>
    <rPh sb="1" eb="3">
      <t>ジロ</t>
    </rPh>
    <phoneticPr fontId="1"/>
  </si>
  <si>
    <t>上小野原S</t>
    <phoneticPr fontId="1"/>
  </si>
  <si>
    <t>般若寺S</t>
  </si>
  <si>
    <t>国道372号</t>
    <rPh sb="0" eb="2">
      <t>コクドウ</t>
    </rPh>
    <rPh sb="5" eb="6">
      <t>ゴウ</t>
    </rPh>
    <phoneticPr fontId="1"/>
  </si>
  <si>
    <t>県道181号</t>
    <rPh sb="0" eb="2">
      <t>ケンドウ</t>
    </rPh>
    <rPh sb="5" eb="6">
      <t>ゴウ</t>
    </rPh>
    <phoneticPr fontId="1"/>
  </si>
  <si>
    <t>T字路</t>
    <rPh sb="1" eb="3">
      <t>ジロ</t>
    </rPh>
    <phoneticPr fontId="1"/>
  </si>
  <si>
    <t>旧道へ　酒造などもある</t>
    <rPh sb="0" eb="2">
      <t>キュウドウ</t>
    </rPh>
    <rPh sb="4" eb="6">
      <t>シュゾウ</t>
    </rPh>
    <phoneticPr fontId="1"/>
  </si>
  <si>
    <t>八上上S</t>
    <phoneticPr fontId="1"/>
  </si>
  <si>
    <t>県道305号</t>
    <rPh sb="0" eb="1">
      <t>ケン</t>
    </rPh>
    <rPh sb="1" eb="2">
      <t>ミチ</t>
    </rPh>
    <rPh sb="5" eb="6">
      <t>ゴウ</t>
    </rPh>
    <phoneticPr fontId="1"/>
  </si>
  <si>
    <t>県道305号/​県道702号</t>
  </si>
  <si>
    <t>丹波細工所S</t>
    <phoneticPr fontId="1"/>
  </si>
  <si>
    <t>国道173号</t>
    <phoneticPr fontId="1"/>
  </si>
  <si>
    <t>角にミニストップあり</t>
    <rPh sb="0" eb="1">
      <t>カド</t>
    </rPh>
    <phoneticPr fontId="1"/>
  </si>
  <si>
    <t>福井S</t>
    <phoneticPr fontId="1"/>
  </si>
  <si>
    <t>右折</t>
    <rPh sb="0" eb="2">
      <t>ウセツ</t>
    </rPh>
    <phoneticPr fontId="1"/>
  </si>
  <si>
    <t>県道702号</t>
    <rPh sb="0" eb="2">
      <t>ケンドウ</t>
    </rPh>
    <rPh sb="5" eb="6">
      <t>ゴウ</t>
    </rPh>
    <phoneticPr fontId="1"/>
  </si>
  <si>
    <t>府道453号府道702号</t>
    <rPh sb="0" eb="2">
      <t>フドウ</t>
    </rPh>
    <rPh sb="5" eb="6">
      <t>ゴウ</t>
    </rPh>
    <rPh sb="6" eb="8">
      <t>フドウ</t>
    </rPh>
    <rPh sb="11" eb="12">
      <t>ゴウ</t>
    </rPh>
    <phoneticPr fontId="1"/>
  </si>
  <si>
    <t>T字路</t>
    <rPh sb="1" eb="3">
      <t>ジロ</t>
    </rPh>
    <phoneticPr fontId="1"/>
  </si>
  <si>
    <t>左折</t>
    <rPh sb="0" eb="2">
      <t>サセツ</t>
    </rPh>
    <phoneticPr fontId="1"/>
  </si>
  <si>
    <t>市道</t>
    <rPh sb="0" eb="2">
      <t>シドウ</t>
    </rPh>
    <phoneticPr fontId="1"/>
  </si>
  <si>
    <t>ト字路</t>
    <rPh sb="1" eb="3">
      <t>ジロ</t>
    </rPh>
    <phoneticPr fontId="1"/>
  </si>
  <si>
    <t>府道80号</t>
    <rPh sb="0" eb="2">
      <t>フドウ</t>
    </rPh>
    <rPh sb="4" eb="5">
      <t>ゴウ</t>
    </rPh>
    <phoneticPr fontId="1"/>
  </si>
  <si>
    <t>府道50号</t>
    <rPh sb="0" eb="2">
      <t>フドウ</t>
    </rPh>
    <rPh sb="4" eb="5">
      <t>ゴウ</t>
    </rPh>
    <phoneticPr fontId="1"/>
  </si>
  <si>
    <t>逆ト字路S</t>
    <rPh sb="0" eb="1">
      <t>ギャク</t>
    </rPh>
    <rPh sb="2" eb="3">
      <t>ジ</t>
    </rPh>
    <rPh sb="3" eb="4">
      <t>ロ</t>
    </rPh>
    <phoneticPr fontId="1"/>
  </si>
  <si>
    <t>市道</t>
    <rPh sb="0" eb="2">
      <t>シドウ</t>
    </rPh>
    <phoneticPr fontId="1"/>
  </si>
  <si>
    <t>T字路</t>
    <rPh sb="1" eb="3">
      <t>ジロ</t>
    </rPh>
    <phoneticPr fontId="1"/>
  </si>
  <si>
    <t>府道19号</t>
    <rPh sb="0" eb="2">
      <t>フドウ</t>
    </rPh>
    <rPh sb="4" eb="5">
      <t>ゴウ</t>
    </rPh>
    <phoneticPr fontId="1"/>
  </si>
  <si>
    <t>右折</t>
    <rPh sb="0" eb="2">
      <t>ウセツ</t>
    </rPh>
    <phoneticPr fontId="1"/>
  </si>
  <si>
    <t>国道162号</t>
    <rPh sb="0" eb="2">
      <t>コクドウ</t>
    </rPh>
    <rPh sb="5" eb="6">
      <t>ゴウ</t>
    </rPh>
    <phoneticPr fontId="1"/>
  </si>
  <si>
    <t>安掛S</t>
  </si>
  <si>
    <t>左折</t>
    <rPh sb="0" eb="2">
      <t>サセツ</t>
    </rPh>
    <phoneticPr fontId="1"/>
  </si>
  <si>
    <t>府道38号</t>
    <rPh sb="0" eb="2">
      <t>フドウ</t>
    </rPh>
    <rPh sb="4" eb="5">
      <t>ゴウ</t>
    </rPh>
    <phoneticPr fontId="1"/>
  </si>
  <si>
    <t>左手</t>
    <rPh sb="0" eb="2">
      <t>ヒダリテ</t>
    </rPh>
    <phoneticPr fontId="1"/>
  </si>
  <si>
    <t>安掛S</t>
    <phoneticPr fontId="1"/>
  </si>
  <si>
    <t>静原S</t>
    <phoneticPr fontId="1"/>
  </si>
  <si>
    <t>府道12号</t>
  </si>
  <si>
    <t>由良川沿いの道へ</t>
    <rPh sb="0" eb="3">
      <t>ユラガワ</t>
    </rPh>
    <rPh sb="3" eb="4">
      <t>ゾ</t>
    </rPh>
    <rPh sb="6" eb="7">
      <t>ミチ</t>
    </rPh>
    <phoneticPr fontId="1"/>
  </si>
  <si>
    <t>市場S</t>
    <phoneticPr fontId="1"/>
  </si>
  <si>
    <t>国道27号</t>
    <rPh sb="0" eb="2">
      <t>コクドウ</t>
    </rPh>
    <rPh sb="4" eb="5">
      <t>ゴウ</t>
    </rPh>
    <phoneticPr fontId="1"/>
  </si>
  <si>
    <t>奥にローソン</t>
    <rPh sb="0" eb="1">
      <t>オク</t>
    </rPh>
    <phoneticPr fontId="1"/>
  </si>
  <si>
    <t>大倉S</t>
    <phoneticPr fontId="1"/>
  </si>
  <si>
    <t>府道59号</t>
    <rPh sb="4" eb="5">
      <t>ゴウ</t>
    </rPh>
    <phoneticPr fontId="1"/>
  </si>
  <si>
    <t>国道27の旧道にはいる　ここから由良川ぞいに美しい風景</t>
    <rPh sb="0" eb="2">
      <t>コクドウ</t>
    </rPh>
    <rPh sb="5" eb="7">
      <t>キュウドウ</t>
    </rPh>
    <rPh sb="16" eb="19">
      <t>ユラガワ</t>
    </rPh>
    <rPh sb="22" eb="23">
      <t>ウツク</t>
    </rPh>
    <rPh sb="25" eb="27">
      <t>フウケイ</t>
    </rPh>
    <phoneticPr fontId="1"/>
  </si>
  <si>
    <t>┤字路</t>
    <rPh sb="1" eb="3">
      <t>ジロ</t>
    </rPh>
    <phoneticPr fontId="1"/>
  </si>
  <si>
    <t>急な坂を下って舟戸橋を進む　</t>
    <rPh sb="0" eb="1">
      <t>キュウ</t>
    </rPh>
    <rPh sb="2" eb="3">
      <t>サカ</t>
    </rPh>
    <rPh sb="4" eb="5">
      <t>クダ</t>
    </rPh>
    <phoneticPr fontId="1"/>
  </si>
  <si>
    <t>直進</t>
    <rPh sb="0" eb="2">
      <t>チョクシン</t>
    </rPh>
    <phoneticPr fontId="1"/>
  </si>
  <si>
    <t>橋</t>
    <rPh sb="0" eb="1">
      <t>ハシ</t>
    </rPh>
    <phoneticPr fontId="1"/>
  </si>
  <si>
    <t>府道450号</t>
  </si>
  <si>
    <t>山陰本線ぞいの道</t>
    <rPh sb="0" eb="4">
      <t>サンインホンセン</t>
    </rPh>
    <rPh sb="7" eb="8">
      <t>ミチ</t>
    </rPh>
    <phoneticPr fontId="1"/>
  </si>
  <si>
    <t>右折→左折</t>
    <rPh sb="0" eb="2">
      <t>ウセツ</t>
    </rPh>
    <rPh sb="3" eb="5">
      <t>サセツ</t>
    </rPh>
    <phoneticPr fontId="1"/>
  </si>
  <si>
    <t>PC2ローソン綾部高東分校前店</t>
    <rPh sb="7" eb="9">
      <t>アヤベ</t>
    </rPh>
    <rPh sb="9" eb="10">
      <t>タカ</t>
    </rPh>
    <rPh sb="10" eb="11">
      <t>ヒガシ</t>
    </rPh>
    <rPh sb="11" eb="13">
      <t>ブンコウ</t>
    </rPh>
    <rPh sb="13" eb="14">
      <t>マエ</t>
    </rPh>
    <rPh sb="14" eb="15">
      <t>ミセ</t>
    </rPh>
    <phoneticPr fontId="1"/>
  </si>
  <si>
    <t>ト字路</t>
    <rPh sb="1" eb="3">
      <t>ジロ</t>
    </rPh>
    <phoneticPr fontId="1"/>
  </si>
  <si>
    <t>逆ト字路</t>
    <rPh sb="0" eb="1">
      <t>ギャク</t>
    </rPh>
    <rPh sb="2" eb="4">
      <t>ジロ</t>
    </rPh>
    <phoneticPr fontId="1"/>
  </si>
  <si>
    <t>台頭</t>
  </si>
  <si>
    <t>国道173号</t>
    <rPh sb="0" eb="2">
      <t>コクドウ</t>
    </rPh>
    <rPh sb="5" eb="6">
      <t>ゴウ</t>
    </rPh>
    <phoneticPr fontId="1"/>
  </si>
  <si>
    <t>ここから須知山トンネルまで登り</t>
    <rPh sb="4" eb="7">
      <t>スチヤマ</t>
    </rPh>
    <rPh sb="13" eb="14">
      <t>ノボ</t>
    </rPh>
    <phoneticPr fontId="1"/>
  </si>
  <si>
    <t>斜め右下</t>
    <rPh sb="3" eb="4">
      <t>シタ</t>
    </rPh>
    <phoneticPr fontId="1"/>
  </si>
  <si>
    <t>府道709号</t>
  </si>
  <si>
    <t>台頭の交差点標識が道の反対側に見えたら迷わず道を渡って右折してください。斜め右に降りていく道が隠れて見えず、何度通っても行き過ぎてしまう難ポイントです</t>
    <rPh sb="0" eb="2">
      <t>タイトウ</t>
    </rPh>
    <rPh sb="3" eb="6">
      <t>コウサテン</t>
    </rPh>
    <rPh sb="6" eb="8">
      <t>ヒョウシキ</t>
    </rPh>
    <rPh sb="9" eb="10">
      <t>ミチ</t>
    </rPh>
    <rPh sb="11" eb="14">
      <t>ハンタイガワ</t>
    </rPh>
    <rPh sb="15" eb="16">
      <t>ミ</t>
    </rPh>
    <rPh sb="19" eb="20">
      <t>マヨ</t>
    </rPh>
    <rPh sb="22" eb="23">
      <t>ミチ</t>
    </rPh>
    <rPh sb="24" eb="25">
      <t>ワタ</t>
    </rPh>
    <rPh sb="27" eb="29">
      <t>ウセツ</t>
    </rPh>
    <rPh sb="36" eb="37">
      <t>ナナ</t>
    </rPh>
    <rPh sb="38" eb="39">
      <t>ミギ</t>
    </rPh>
    <rPh sb="40" eb="41">
      <t>オ</t>
    </rPh>
    <rPh sb="45" eb="46">
      <t>ミチ</t>
    </rPh>
    <rPh sb="47" eb="48">
      <t>カク</t>
    </rPh>
    <rPh sb="50" eb="51">
      <t>ミ</t>
    </rPh>
    <rPh sb="54" eb="56">
      <t>ナンド</t>
    </rPh>
    <rPh sb="56" eb="57">
      <t>トオ</t>
    </rPh>
    <rPh sb="60" eb="61">
      <t>イ</t>
    </rPh>
    <rPh sb="62" eb="63">
      <t>ス</t>
    </rPh>
    <rPh sb="68" eb="69">
      <t>ナン</t>
    </rPh>
    <phoneticPr fontId="1"/>
  </si>
  <si>
    <t>府道59号709号</t>
    <rPh sb="0" eb="2">
      <t>フドウ</t>
    </rPh>
    <rPh sb="4" eb="5">
      <t>ゴウ</t>
    </rPh>
    <rPh sb="8" eb="9">
      <t>ゴウ</t>
    </rPh>
    <phoneticPr fontId="1"/>
  </si>
  <si>
    <t>下川合</t>
    <phoneticPr fontId="1"/>
  </si>
  <si>
    <t>市道</t>
    <rPh sb="0" eb="2">
      <t>シドウ</t>
    </rPh>
    <phoneticPr fontId="1"/>
  </si>
  <si>
    <t>右折</t>
    <rPh sb="0" eb="2">
      <t>ウセツ</t>
    </rPh>
    <phoneticPr fontId="1"/>
  </si>
  <si>
    <t>直進</t>
    <rPh sb="0" eb="2">
      <t>チョクシン</t>
    </rPh>
    <phoneticPr fontId="1"/>
  </si>
  <si>
    <t>十字路</t>
    <rPh sb="0" eb="3">
      <t>ジュウジロ</t>
    </rPh>
    <phoneticPr fontId="1"/>
  </si>
  <si>
    <t>市道（R9横切る）</t>
    <rPh sb="0" eb="2">
      <t>シドウ</t>
    </rPh>
    <rPh sb="5" eb="7">
      <t>ヨコギ</t>
    </rPh>
    <phoneticPr fontId="1"/>
  </si>
  <si>
    <t>府道710号</t>
    <rPh sb="0" eb="2">
      <t>フミチ</t>
    </rPh>
    <rPh sb="5" eb="6">
      <t>ゴウ</t>
    </rPh>
    <phoneticPr fontId="1"/>
  </si>
  <si>
    <t>小さな箱部峠をやさしく超える</t>
    <rPh sb="0" eb="1">
      <t>チイ</t>
    </rPh>
    <rPh sb="3" eb="4">
      <t>ハコ</t>
    </rPh>
    <rPh sb="4" eb="5">
      <t>ベ</t>
    </rPh>
    <rPh sb="5" eb="6">
      <t>トウゲ</t>
    </rPh>
    <rPh sb="11" eb="12">
      <t>コ</t>
    </rPh>
    <phoneticPr fontId="1"/>
  </si>
  <si>
    <t>本郷S</t>
    <phoneticPr fontId="1"/>
  </si>
  <si>
    <t>右折</t>
    <rPh sb="0" eb="2">
      <t>ウセツ</t>
    </rPh>
    <phoneticPr fontId="1"/>
  </si>
  <si>
    <t>県道97号</t>
    <rPh sb="0" eb="2">
      <t>ケンドウ</t>
    </rPh>
    <rPh sb="4" eb="5">
      <t>ゴウ</t>
    </rPh>
    <phoneticPr fontId="1"/>
  </si>
  <si>
    <t>県道77号</t>
  </si>
  <si>
    <t>にしきトンネル西S</t>
    <phoneticPr fontId="1"/>
  </si>
  <si>
    <t>鼓峠にむかう　</t>
    <rPh sb="0" eb="2">
      <t>ツヅミトウゲ</t>
    </rPh>
    <phoneticPr fontId="1"/>
  </si>
  <si>
    <t>左折</t>
    <rPh sb="0" eb="2">
      <t>サセツ</t>
    </rPh>
    <phoneticPr fontId="1"/>
  </si>
  <si>
    <t>市道</t>
    <rPh sb="0" eb="2">
      <t>シドウ</t>
    </rPh>
    <phoneticPr fontId="1"/>
  </si>
  <si>
    <t>川北S</t>
    <phoneticPr fontId="1"/>
  </si>
  <si>
    <t>県道77号</t>
    <rPh sb="0" eb="2">
      <t>ケンドウ</t>
    </rPh>
    <rPh sb="4" eb="5">
      <t>ゴウ</t>
    </rPh>
    <phoneticPr fontId="1"/>
  </si>
  <si>
    <r>
      <rPr>
        <sz val="11"/>
        <color rgb="FFFF0000"/>
        <rFont val="游ゴシック"/>
        <family val="3"/>
        <charset val="128"/>
        <scheme val="minor"/>
      </rPr>
      <t>！！横切るR9は交通量が多く大型車が多いので注意して横切る</t>
    </r>
    <r>
      <rPr>
        <sz val="11"/>
        <color theme="1"/>
        <rFont val="游ゴシック"/>
        <family val="2"/>
        <charset val="128"/>
        <scheme val="minor"/>
      </rPr>
      <t>。直進して目の前の歩道橋くぐる</t>
    </r>
    <rPh sb="2" eb="4">
      <t>ヨコギ</t>
    </rPh>
    <rPh sb="8" eb="11">
      <t>コウツウリョウ</t>
    </rPh>
    <rPh sb="12" eb="13">
      <t>オオ</t>
    </rPh>
    <rPh sb="14" eb="16">
      <t>オオガタ</t>
    </rPh>
    <rPh sb="16" eb="17">
      <t>シャ</t>
    </rPh>
    <rPh sb="18" eb="19">
      <t>オオ</t>
    </rPh>
    <rPh sb="22" eb="24">
      <t>チュウイ</t>
    </rPh>
    <rPh sb="26" eb="28">
      <t>ヨコギ</t>
    </rPh>
    <rPh sb="30" eb="32">
      <t>チョクシン</t>
    </rPh>
    <rPh sb="34" eb="35">
      <t>メ</t>
    </rPh>
    <rPh sb="36" eb="37">
      <t>マエ</t>
    </rPh>
    <rPh sb="38" eb="41">
      <t>ホドウキョウ</t>
    </rPh>
    <phoneticPr fontId="1"/>
  </si>
  <si>
    <t>トンネル手前を左へ</t>
    <rPh sb="4" eb="6">
      <t>テマエ</t>
    </rPh>
    <rPh sb="7" eb="8">
      <t>ヒダリ</t>
    </rPh>
    <phoneticPr fontId="1"/>
  </si>
  <si>
    <t>サイクリング道</t>
    <rPh sb="6" eb="7">
      <t>ドウ</t>
    </rPh>
    <phoneticPr fontId="1"/>
  </si>
  <si>
    <t>県道292号</t>
    <phoneticPr fontId="1"/>
  </si>
  <si>
    <t>丹波竜と自転車を撮ってください</t>
    <rPh sb="0" eb="3">
      <t>タンバリュウ</t>
    </rPh>
    <rPh sb="4" eb="7">
      <t>ジテンシャ</t>
    </rPh>
    <rPh sb="8" eb="9">
      <t>ト</t>
    </rPh>
    <phoneticPr fontId="1"/>
  </si>
  <si>
    <t>丹波竜の里公園
（フォトチェック④）</t>
    <rPh sb="0" eb="3">
      <t>タンバリュウ</t>
    </rPh>
    <rPh sb="4" eb="5">
      <t>サト</t>
    </rPh>
    <rPh sb="5" eb="7">
      <t>コウエン</t>
    </rPh>
    <phoneticPr fontId="1"/>
  </si>
  <si>
    <t>左手</t>
    <rPh sb="0" eb="2">
      <t>ヒダリテ</t>
    </rPh>
    <phoneticPr fontId="1"/>
  </si>
  <si>
    <t>T字路</t>
    <rPh sb="1" eb="3">
      <t>ジロ</t>
    </rPh>
    <phoneticPr fontId="1"/>
  </si>
  <si>
    <t>踏切わたる</t>
    <rPh sb="0" eb="2">
      <t>フミキリ</t>
    </rPh>
    <phoneticPr fontId="1"/>
  </si>
  <si>
    <t>左直進</t>
    <rPh sb="0" eb="1">
      <t>ヒダリ</t>
    </rPh>
    <rPh sb="1" eb="3">
      <t>チョクシン</t>
    </rPh>
    <phoneticPr fontId="1"/>
  </si>
  <si>
    <t>丹波立杭焼の窯元が立ち並ぶ</t>
    <rPh sb="0" eb="2">
      <t>タンバ</t>
    </rPh>
    <rPh sb="2" eb="5">
      <t>タチクイヤキ</t>
    </rPh>
    <rPh sb="6" eb="8">
      <t>カマモト</t>
    </rPh>
    <rPh sb="9" eb="10">
      <t>タ</t>
    </rPh>
    <rPh sb="11" eb="12">
      <t>ナラ</t>
    </rPh>
    <phoneticPr fontId="1"/>
  </si>
  <si>
    <t>丹波焼最古の窯の看板または窯自体と自転車を一緒に撮影してください</t>
    <rPh sb="0" eb="3">
      <t>タンバヤキ</t>
    </rPh>
    <rPh sb="3" eb="5">
      <t>サイコ</t>
    </rPh>
    <rPh sb="6" eb="7">
      <t>カマ</t>
    </rPh>
    <rPh sb="8" eb="10">
      <t>カンバン</t>
    </rPh>
    <rPh sb="13" eb="14">
      <t>カマ</t>
    </rPh>
    <rPh sb="14" eb="16">
      <t>ジタイ</t>
    </rPh>
    <rPh sb="17" eb="20">
      <t>ジテンシャ</t>
    </rPh>
    <rPh sb="21" eb="23">
      <t>イッショ</t>
    </rPh>
    <rPh sb="24" eb="26">
      <t>サツエイ</t>
    </rPh>
    <phoneticPr fontId="1"/>
  </si>
  <si>
    <r>
      <t>国道に入ってすぐ、エネオスの角の細い道を入る。</t>
    </r>
    <r>
      <rPr>
        <sz val="11"/>
        <color rgb="FFFF0000"/>
        <rFont val="游ゴシック"/>
        <family val="3"/>
        <charset val="128"/>
        <scheme val="minor"/>
      </rPr>
      <t>見落としやすい</t>
    </r>
    <rPh sb="0" eb="2">
      <t>コクドウ</t>
    </rPh>
    <rPh sb="3" eb="4">
      <t>ハイ</t>
    </rPh>
    <rPh sb="14" eb="15">
      <t>カド</t>
    </rPh>
    <rPh sb="16" eb="17">
      <t>ホソ</t>
    </rPh>
    <rPh sb="18" eb="19">
      <t>ミチ</t>
    </rPh>
    <rPh sb="20" eb="21">
      <t>ハイ</t>
    </rPh>
    <rPh sb="23" eb="25">
      <t>ミオ</t>
    </rPh>
    <phoneticPr fontId="1"/>
  </si>
  <si>
    <t>踏切わたる　バイパスをはなれ旧道へ　</t>
    <phoneticPr fontId="1"/>
  </si>
  <si>
    <t>ト字路</t>
    <rPh sb="1" eb="3">
      <t>ジロ</t>
    </rPh>
    <phoneticPr fontId="1"/>
  </si>
  <si>
    <t>十字路S</t>
    <rPh sb="0" eb="3">
      <t>ジュウジロ</t>
    </rPh>
    <phoneticPr fontId="1"/>
  </si>
  <si>
    <t>直進</t>
    <rPh sb="0" eb="2">
      <t>チョクシン</t>
    </rPh>
    <phoneticPr fontId="1"/>
  </si>
  <si>
    <t>直進細い道へ　角にエネオス</t>
    <rPh sb="0" eb="2">
      <t>チョクシン</t>
    </rPh>
    <rPh sb="2" eb="3">
      <t>ホソ</t>
    </rPh>
    <rPh sb="4" eb="5">
      <t>ミチ</t>
    </rPh>
    <rPh sb="7" eb="8">
      <t>カド</t>
    </rPh>
    <phoneticPr fontId="1"/>
  </si>
  <si>
    <t>分岐</t>
    <rPh sb="0" eb="2">
      <t>ブンキ</t>
    </rPh>
    <phoneticPr fontId="1"/>
  </si>
  <si>
    <t>左方向</t>
    <rPh sb="0" eb="1">
      <t>ヒダリ</t>
    </rPh>
    <rPh sb="1" eb="3">
      <t>ホウコウ</t>
    </rPh>
    <phoneticPr fontId="1"/>
  </si>
  <si>
    <t>西脇バイパス側道</t>
    <rPh sb="0" eb="2">
      <t>ニシワキ</t>
    </rPh>
    <rPh sb="6" eb="8">
      <t>ソクドウ</t>
    </rPh>
    <phoneticPr fontId="1"/>
  </si>
  <si>
    <t>三叉路</t>
    <rPh sb="0" eb="3">
      <t>サンサロ</t>
    </rPh>
    <phoneticPr fontId="1"/>
  </si>
  <si>
    <t>右方向</t>
    <rPh sb="0" eb="3">
      <t>ミギホウコウ</t>
    </rPh>
    <phoneticPr fontId="1"/>
  </si>
  <si>
    <t>滝野社インター方向へ</t>
    <rPh sb="0" eb="3">
      <t>タキノヤシロ</t>
    </rPh>
    <rPh sb="7" eb="9">
      <t>ホウコウ</t>
    </rPh>
    <phoneticPr fontId="1"/>
  </si>
  <si>
    <t>県道144号</t>
  </si>
  <si>
    <t>十字路</t>
    <rPh sb="0" eb="3">
      <t>ジュウジロ</t>
    </rPh>
    <phoneticPr fontId="1"/>
  </si>
  <si>
    <t>国道175号</t>
    <rPh sb="0" eb="2">
      <t>コクドウ</t>
    </rPh>
    <rPh sb="5" eb="6">
      <t>ゴウ</t>
    </rPh>
    <phoneticPr fontId="1"/>
  </si>
  <si>
    <t>角にローソンあり</t>
    <rPh sb="0" eb="1">
      <t>カド</t>
    </rPh>
    <phoneticPr fontId="1"/>
  </si>
  <si>
    <t>高松S</t>
    <rPh sb="0" eb="2">
      <t>タカマツ</t>
    </rPh>
    <phoneticPr fontId="1"/>
  </si>
  <si>
    <t>バイパス大村中央S</t>
    <phoneticPr fontId="1"/>
  </si>
  <si>
    <t>末広S</t>
    <rPh sb="0" eb="2">
      <t>スエヒロ</t>
    </rPh>
    <phoneticPr fontId="1"/>
  </si>
  <si>
    <t>斜め右</t>
    <phoneticPr fontId="1"/>
  </si>
  <si>
    <t>県道23号</t>
    <rPh sb="0" eb="2">
      <t>ケンドウ</t>
    </rPh>
    <rPh sb="4" eb="5">
      <t>ゴウ</t>
    </rPh>
    <phoneticPr fontId="1"/>
  </si>
  <si>
    <t>　先で美蓑川渡る</t>
    <rPh sb="1" eb="2">
      <t>サキ</t>
    </rPh>
    <rPh sb="3" eb="4">
      <t>ウツク</t>
    </rPh>
    <rPh sb="4" eb="5">
      <t>ミノ</t>
    </rPh>
    <rPh sb="5" eb="6">
      <t>カワ</t>
    </rPh>
    <rPh sb="6" eb="7">
      <t>ワタ</t>
    </rPh>
    <phoneticPr fontId="1"/>
  </si>
  <si>
    <t>本町S</t>
    <rPh sb="0" eb="2">
      <t>ホンマチ</t>
    </rPh>
    <phoneticPr fontId="1"/>
  </si>
  <si>
    <t>県道22号</t>
    <rPh sb="0" eb="2">
      <t>ケンドウ</t>
    </rPh>
    <rPh sb="4" eb="5">
      <t>ゴウ</t>
    </rPh>
    <phoneticPr fontId="1"/>
  </si>
  <si>
    <t>県道20号／県道22号</t>
    <rPh sb="0" eb="2">
      <t>ケンドウ</t>
    </rPh>
    <rPh sb="4" eb="5">
      <t>ゴウ</t>
    </rPh>
    <rPh sb="6" eb="8">
      <t>ケンドウ</t>
    </rPh>
    <rPh sb="10" eb="11">
      <t>ゴウ</t>
    </rPh>
    <phoneticPr fontId="1"/>
  </si>
  <si>
    <t>布施畑S</t>
    <rPh sb="0" eb="3">
      <t>フセハタ</t>
    </rPh>
    <phoneticPr fontId="1"/>
  </si>
  <si>
    <t>乗越S</t>
    <phoneticPr fontId="1"/>
  </si>
  <si>
    <t>道なり左</t>
    <rPh sb="0" eb="1">
      <t>ミチ</t>
    </rPh>
    <rPh sb="3" eb="4">
      <t>ヒダリ</t>
    </rPh>
    <phoneticPr fontId="1"/>
  </si>
  <si>
    <t>湊川神社前S</t>
    <phoneticPr fontId="1"/>
  </si>
  <si>
    <t>目の前にJR神戸駅</t>
    <rPh sb="0" eb="1">
      <t>メ</t>
    </rPh>
    <rPh sb="2" eb="3">
      <t>マエ</t>
    </rPh>
    <rPh sb="6" eb="9">
      <t>コウベエキ</t>
    </rPh>
    <phoneticPr fontId="1"/>
  </si>
  <si>
    <t>T字路S</t>
    <rPh sb="1" eb="3">
      <t>ジロ</t>
    </rPh>
    <phoneticPr fontId="1"/>
  </si>
  <si>
    <t>左へ合流</t>
    <rPh sb="0" eb="1">
      <t>ヒダリ</t>
    </rPh>
    <rPh sb="2" eb="4">
      <t>ゴウリュウ</t>
    </rPh>
    <phoneticPr fontId="1"/>
  </si>
  <si>
    <t>県道21号</t>
    <rPh sb="0" eb="2">
      <t>ケンドウ</t>
    </rPh>
    <rPh sb="4" eb="5">
      <t>ゴウ</t>
    </rPh>
    <phoneticPr fontId="1"/>
  </si>
  <si>
    <t>合流</t>
    <rPh sb="0" eb="2">
      <t>ゴウリュウ</t>
    </rPh>
    <phoneticPr fontId="1"/>
  </si>
  <si>
    <t>左手に湊川神社（楠木正成）</t>
    <rPh sb="0" eb="2">
      <t>ヒダリテ</t>
    </rPh>
    <rPh sb="3" eb="5">
      <t>ミナトガワ</t>
    </rPh>
    <rPh sb="5" eb="7">
      <t>ジンジャ</t>
    </rPh>
    <rPh sb="8" eb="10">
      <t>クスノキ</t>
    </rPh>
    <rPh sb="10" eb="12">
      <t>マサシゲ</t>
    </rPh>
    <phoneticPr fontId="1"/>
  </si>
  <si>
    <t>神戸駅南S</t>
    <phoneticPr fontId="1"/>
  </si>
  <si>
    <t>ハーバーランドへ</t>
    <phoneticPr fontId="1"/>
  </si>
  <si>
    <t>神戸ガス燈通</t>
    <rPh sb="0" eb="2">
      <t>コウベ</t>
    </rPh>
    <rPh sb="4" eb="5">
      <t>トウ</t>
    </rPh>
    <rPh sb="5" eb="6">
      <t>トオ</t>
    </rPh>
    <phoneticPr fontId="1"/>
  </si>
  <si>
    <t>Finish PCセブン-イレブン 神戸ハーバーランド店</t>
    <phoneticPr fontId="1"/>
  </si>
  <si>
    <t>異人館通</t>
    <rPh sb="0" eb="4">
      <t>イジンカンドオ</t>
    </rPh>
    <phoneticPr fontId="1"/>
  </si>
  <si>
    <t>国道428号/
県道85号</t>
    <rPh sb="8" eb="10">
      <t>ケンドウ</t>
    </rPh>
    <rPh sb="12" eb="13">
      <t>ゴウ</t>
    </rPh>
    <phoneticPr fontId="1"/>
  </si>
  <si>
    <t>しばらく行くとつくはら湖が右手に見える</t>
    <rPh sb="4" eb="5">
      <t>イ</t>
    </rPh>
    <rPh sb="11" eb="12">
      <t>ミズウミ</t>
    </rPh>
    <rPh sb="13" eb="15">
      <t>ミギテ</t>
    </rPh>
    <rPh sb="16" eb="17">
      <t>ミ</t>
    </rPh>
    <phoneticPr fontId="1"/>
  </si>
  <si>
    <r>
      <t>ト字路（</t>
    </r>
    <r>
      <rPr>
        <sz val="8"/>
        <color theme="1"/>
        <rFont val="游ゴシック"/>
        <family val="3"/>
        <charset val="128"/>
        <scheme val="minor"/>
      </rPr>
      <t>左の道はみえない</t>
    </r>
    <r>
      <rPr>
        <sz val="11"/>
        <color theme="1"/>
        <rFont val="游ゴシック"/>
        <family val="2"/>
        <charset val="128"/>
        <scheme val="minor"/>
      </rPr>
      <t>）</t>
    </r>
    <rPh sb="1" eb="3">
      <t>ジロ</t>
    </rPh>
    <rPh sb="4" eb="5">
      <t>ヒダリ</t>
    </rPh>
    <rPh sb="6" eb="7">
      <t>ミチ</t>
    </rPh>
    <phoneticPr fontId="1"/>
  </si>
  <si>
    <t>角に近江屋</t>
    <rPh sb="0" eb="1">
      <t>カド</t>
    </rPh>
    <rPh sb="2" eb="4">
      <t>オウミ</t>
    </rPh>
    <rPh sb="4" eb="5">
      <t>ヤ</t>
    </rPh>
    <phoneticPr fontId="1"/>
  </si>
  <si>
    <t>丹波焼立杭最古の登窯
（フォトチェック②）</t>
    <rPh sb="0" eb="3">
      <t>タンバヤキ</t>
    </rPh>
    <rPh sb="3" eb="5">
      <t>タチクイ</t>
    </rPh>
    <rPh sb="5" eb="7">
      <t>サイコ</t>
    </rPh>
    <rPh sb="8" eb="9">
      <t>ノボ</t>
    </rPh>
    <rPh sb="9" eb="10">
      <t>ガマ</t>
    </rPh>
    <phoneticPr fontId="1"/>
  </si>
  <si>
    <t>市道</t>
    <rPh sb="0" eb="2">
      <t>シドウ</t>
    </rPh>
    <phoneticPr fontId="1"/>
  </si>
  <si>
    <t>岩崎三紘堂すぐ先の左手に石碑のある交差点。見過ごしやすい。この先本町でR9横断</t>
    <rPh sb="0" eb="2">
      <t>イワサキ</t>
    </rPh>
    <rPh sb="2" eb="3">
      <t>ミ</t>
    </rPh>
    <rPh sb="3" eb="4">
      <t>ヒロシ</t>
    </rPh>
    <rPh sb="4" eb="5">
      <t>ドウ</t>
    </rPh>
    <rPh sb="7" eb="8">
      <t>サキ</t>
    </rPh>
    <rPh sb="9" eb="11">
      <t>ヒダリテ</t>
    </rPh>
    <rPh sb="12" eb="14">
      <t>セキヒ</t>
    </rPh>
    <rPh sb="17" eb="20">
      <t>コウサテン</t>
    </rPh>
    <rPh sb="21" eb="23">
      <t>ミス</t>
    </rPh>
    <rPh sb="31" eb="32">
      <t>サキ</t>
    </rPh>
    <rPh sb="32" eb="34">
      <t>ホンマチ</t>
    </rPh>
    <rPh sb="37" eb="39">
      <t>オウダン</t>
    </rPh>
    <phoneticPr fontId="1"/>
  </si>
  <si>
    <t>美山かやぶきの里北村　
（フォトチェック③）</t>
    <rPh sb="0" eb="2">
      <t>ミヤマ</t>
    </rPh>
    <rPh sb="7" eb="8">
      <t>サト</t>
    </rPh>
    <rPh sb="8" eb="10">
      <t>キタムラ</t>
    </rPh>
    <phoneticPr fontId="1"/>
  </si>
  <si>
    <t>九鬼ケ坂へ登る</t>
    <rPh sb="0" eb="2">
      <t>クキ</t>
    </rPh>
    <rPh sb="3" eb="4">
      <t>サカ</t>
    </rPh>
    <rPh sb="5" eb="6">
      <t>ノボ</t>
    </rPh>
    <phoneticPr fontId="1"/>
  </si>
  <si>
    <t>　熊野新宮神社横の道を鳥居を右手に見ながら右折する</t>
    <rPh sb="7" eb="8">
      <t>ヨコ</t>
    </rPh>
    <rPh sb="9" eb="10">
      <t>ミチ</t>
    </rPh>
    <rPh sb="11" eb="13">
      <t>トリイ</t>
    </rPh>
    <rPh sb="14" eb="16">
      <t>ミギテ</t>
    </rPh>
    <rPh sb="17" eb="18">
      <t>ミ</t>
    </rPh>
    <rPh sb="21" eb="23">
      <t>ウセツ</t>
    </rPh>
    <phoneticPr fontId="1"/>
  </si>
  <si>
    <t>一つ目の角を右折→すぐ左折。一方通行逆走になるので気を付けて</t>
    <rPh sb="0" eb="1">
      <t>ヒト</t>
    </rPh>
    <rPh sb="2" eb="3">
      <t>メ</t>
    </rPh>
    <rPh sb="4" eb="5">
      <t>カド</t>
    </rPh>
    <rPh sb="6" eb="8">
      <t>ウセツ</t>
    </rPh>
    <rPh sb="11" eb="13">
      <t>サセツ</t>
    </rPh>
    <rPh sb="14" eb="18">
      <t>イッポウツウコウ</t>
    </rPh>
    <rPh sb="18" eb="20">
      <t>ギャクソウ</t>
    </rPh>
    <rPh sb="25" eb="26">
      <t>キ</t>
    </rPh>
    <rPh sb="27" eb="28">
      <t>ツ</t>
    </rPh>
    <phoneticPr fontId="1"/>
  </si>
  <si>
    <t>左手一本目の道を曲がる　踏切をわたる</t>
    <rPh sb="0" eb="2">
      <t>ヒダリテ</t>
    </rPh>
    <rPh sb="2" eb="5">
      <t>イッポンメ</t>
    </rPh>
    <rPh sb="6" eb="7">
      <t>ミチ</t>
    </rPh>
    <rPh sb="8" eb="9">
      <t>マ</t>
    </rPh>
    <rPh sb="12" eb="14">
      <t>フミキリ</t>
    </rPh>
    <phoneticPr fontId="1"/>
  </si>
  <si>
    <t>ここも分かりにくい。下川合の標識は道の反対側なのでほとんど見えない。</t>
    <rPh sb="3" eb="4">
      <t>ワ</t>
    </rPh>
    <rPh sb="10" eb="13">
      <t>シモカワイ</t>
    </rPh>
    <rPh sb="14" eb="16">
      <t>ヒョウシキ</t>
    </rPh>
    <rPh sb="17" eb="18">
      <t>ミチ</t>
    </rPh>
    <rPh sb="19" eb="22">
      <t>ハンタイガワ</t>
    </rPh>
    <rPh sb="29" eb="30">
      <t>ミ</t>
    </rPh>
    <phoneticPr fontId="1"/>
  </si>
  <si>
    <t>レシートを取得してください。イートインスペースあり。向かいのコインランドリー建物内に小スペースあり。ローソンを出たら、来た道を引き返す。
この先34ｋｍコンビニなし</t>
    <rPh sb="5" eb="7">
      <t>シュトク</t>
    </rPh>
    <rPh sb="26" eb="27">
      <t>ム</t>
    </rPh>
    <rPh sb="38" eb="40">
      <t>タテモノ</t>
    </rPh>
    <rPh sb="40" eb="41">
      <t>ナイ</t>
    </rPh>
    <rPh sb="42" eb="43">
      <t>ショウ</t>
    </rPh>
    <rPh sb="55" eb="56">
      <t>デ</t>
    </rPh>
    <rPh sb="59" eb="60">
      <t>キ</t>
    </rPh>
    <rPh sb="61" eb="62">
      <t>ミチ</t>
    </rPh>
    <rPh sb="63" eb="64">
      <t>ヒ</t>
    </rPh>
    <rPh sb="65" eb="66">
      <t>カエ</t>
    </rPh>
    <rPh sb="71" eb="72">
      <t>サキ</t>
    </rPh>
    <phoneticPr fontId="1"/>
  </si>
  <si>
    <t>この先、ちーたんの館から丹波竜（ちーたん）が顔をのぞかせている</t>
    <rPh sb="2" eb="3">
      <t>サキ</t>
    </rPh>
    <rPh sb="9" eb="10">
      <t>ヤカタ</t>
    </rPh>
    <rPh sb="12" eb="14">
      <t>タンバ</t>
    </rPh>
    <rPh sb="14" eb="15">
      <t>リュウ</t>
    </rPh>
    <rPh sb="22" eb="23">
      <t>カオ</t>
    </rPh>
    <phoneticPr fontId="1"/>
  </si>
  <si>
    <t>no</t>
    <phoneticPr fontId="1"/>
  </si>
  <si>
    <t>R175の高架くぐって一番左の側道へ</t>
    <rPh sb="5" eb="7">
      <t>コウカ</t>
    </rPh>
    <rPh sb="11" eb="13">
      <t>イチバン</t>
    </rPh>
    <rPh sb="13" eb="14">
      <t>ヒダリ</t>
    </rPh>
    <rPh sb="15" eb="17">
      <t>ソクドウ</t>
    </rPh>
    <phoneticPr fontId="1"/>
  </si>
  <si>
    <t>平田南橋東S</t>
    <rPh sb="0" eb="2">
      <t>ヒラタ</t>
    </rPh>
    <rPh sb="2" eb="3">
      <t>ミナミ</t>
    </rPh>
    <rPh sb="3" eb="4">
      <t>ハシ</t>
    </rPh>
    <rPh sb="4" eb="5">
      <t>ヒガシ</t>
    </rPh>
    <phoneticPr fontId="1"/>
  </si>
  <si>
    <t>レシートを取得してください。お疲れさまでした。
HAT神戸に帰る人はぐるりとハーバーランドをめぐると神戸らしい景色があります</t>
    <rPh sb="5" eb="7">
      <t>シュトク</t>
    </rPh>
    <rPh sb="15" eb="16">
      <t>ツカ</t>
    </rPh>
    <rPh sb="27" eb="29">
      <t>コウベ</t>
    </rPh>
    <rPh sb="30" eb="31">
      <t>カエ</t>
    </rPh>
    <rPh sb="32" eb="33">
      <t>ヒト</t>
    </rPh>
    <rPh sb="50" eb="52">
      <t>コウベ</t>
    </rPh>
    <rPh sb="55" eb="57">
      <t>ケシキ</t>
    </rPh>
    <phoneticPr fontId="1"/>
  </si>
  <si>
    <t>市野々</t>
    <phoneticPr fontId="1"/>
  </si>
  <si>
    <t>口八田</t>
    <phoneticPr fontId="1"/>
  </si>
  <si>
    <t>下佐々江</t>
    <phoneticPr fontId="1"/>
  </si>
  <si>
    <t xml:space="preserve">上平屋 </t>
    <phoneticPr fontId="1"/>
  </si>
  <si>
    <t>美山らしい風景と自転車の写真を撮ってください。分かりやすいのは案内看板ですが、自由に撮ってください。来た道をもどる</t>
    <rPh sb="0" eb="2">
      <t>ミヤマ</t>
    </rPh>
    <rPh sb="5" eb="7">
      <t>フウケイ</t>
    </rPh>
    <rPh sb="8" eb="11">
      <t>ジテンシャ</t>
    </rPh>
    <rPh sb="12" eb="14">
      <t>シャシン</t>
    </rPh>
    <rPh sb="15" eb="16">
      <t>ト</t>
    </rPh>
    <rPh sb="23" eb="24">
      <t>ワ</t>
    </rPh>
    <rPh sb="31" eb="33">
      <t>アンナイ</t>
    </rPh>
    <rPh sb="33" eb="35">
      <t>カンバン</t>
    </rPh>
    <rPh sb="39" eb="41">
      <t>ジユウ</t>
    </rPh>
    <rPh sb="42" eb="43">
      <t>ト</t>
    </rPh>
    <rPh sb="50" eb="51">
      <t>キ</t>
    </rPh>
    <rPh sb="52" eb="53">
      <t>ミチ</t>
    </rPh>
    <phoneticPr fontId="1"/>
  </si>
  <si>
    <t>T字路（山崎）</t>
    <rPh sb="1" eb="3">
      <t>ジロ</t>
    </rPh>
    <rPh sb="4" eb="6">
      <t>ヤマザキ</t>
    </rPh>
    <phoneticPr fontId="1"/>
  </si>
  <si>
    <t>県道139号県道294号</t>
    <rPh sb="6" eb="8">
      <t>ケンドウ</t>
    </rPh>
    <rPh sb="11" eb="12">
      <t>ゴウ</t>
    </rPh>
    <phoneticPr fontId="1"/>
  </si>
  <si>
    <t>県294号旧道</t>
    <phoneticPr fontId="1"/>
  </si>
  <si>
    <t>旧道／県道294号</t>
    <rPh sb="2" eb="5">
      <t>･ケンドウ</t>
    </rPh>
    <rPh sb="8" eb="9">
      <t>ゴウ</t>
    </rPh>
    <phoneticPr fontId="1"/>
  </si>
  <si>
    <t>右手</t>
    <rPh sb="0" eb="2">
      <t>ミギテ</t>
    </rPh>
    <phoneticPr fontId="1"/>
  </si>
  <si>
    <t>神戸ガス燈通</t>
    <rPh sb="0" eb="2">
      <t>コウベ</t>
    </rPh>
    <rPh sb="4" eb="5">
      <t>トウ</t>
    </rPh>
    <rPh sb="5" eb="6">
      <t>トオ</t>
    </rPh>
    <phoneticPr fontId="1"/>
  </si>
  <si>
    <t>BRM710近畿300ｋｍ神戸　美山かやぶきの里</t>
    <rPh sb="6" eb="8">
      <t>キンキ</t>
    </rPh>
    <rPh sb="13" eb="15">
      <t>コウベ</t>
    </rPh>
    <rPh sb="16" eb="18">
      <t>ミヤマ</t>
    </rPh>
    <rPh sb="23" eb="24">
      <t>サト</t>
    </rPh>
    <phoneticPr fontId="1"/>
  </si>
  <si>
    <t>open</t>
    <phoneticPr fontId="1"/>
  </si>
  <si>
    <t>close</t>
    <phoneticPr fontId="1"/>
  </si>
  <si>
    <t xml:space="preserve"> １１日　2：00</t>
    <rPh sb="3" eb="4">
      <t>ニチ</t>
    </rPh>
    <phoneticPr fontId="1"/>
  </si>
  <si>
    <t>再度山公園の看板</t>
  </si>
  <si>
    <t>フォトチェック①</t>
  </si>
  <si>
    <t>丹波焼立杭最古の登窯</t>
  </si>
  <si>
    <t>（フォトチェック②）</t>
  </si>
  <si>
    <t>美山かやぶきの里北村　</t>
  </si>
  <si>
    <t>（フォトチェック③）</t>
  </si>
  <si>
    <t>丹波竜の里公園</t>
  </si>
  <si>
    <t>（フォトチェック④）自転車と丹波竜をとってください</t>
    <rPh sb="10" eb="13">
      <t>ジテンシャ</t>
    </rPh>
    <rPh sb="14" eb="17">
      <t>タンバリュウ</t>
    </rPh>
    <phoneticPr fontId="1"/>
  </si>
  <si>
    <t>八上下S</t>
    <rPh sb="0" eb="2">
      <t>ヤカミ</t>
    </rPh>
    <rPh sb="2" eb="3">
      <t>シタ</t>
    </rPh>
    <phoneticPr fontId="1"/>
  </si>
  <si>
    <t>右折</t>
    <rPh sb="0" eb="2">
      <t>ウセツ</t>
    </rPh>
    <phoneticPr fontId="1"/>
  </si>
  <si>
    <t>国道372号</t>
    <rPh sb="0" eb="2">
      <t>コクドウ</t>
    </rPh>
    <rPh sb="5" eb="6">
      <t>ゴウ</t>
    </rPh>
    <phoneticPr fontId="1"/>
  </si>
  <si>
    <t>押しボタン信号</t>
    <rPh sb="0" eb="1">
      <t>オ</t>
    </rPh>
    <rPh sb="5" eb="7">
      <t>シンゴウ</t>
    </rPh>
    <phoneticPr fontId="1"/>
  </si>
  <si>
    <t>保野田</t>
    <rPh sb="0" eb="3">
      <t>ホノダ</t>
    </rPh>
    <phoneticPr fontId="1"/>
  </si>
  <si>
    <t>（7/4交差点名追加）</t>
    <rPh sb="4" eb="7">
      <t>コウサテン</t>
    </rPh>
    <rPh sb="7" eb="8">
      <t>メイ</t>
    </rPh>
    <rPh sb="8" eb="10">
      <t>ツイカ</t>
    </rPh>
    <phoneticPr fontId="1"/>
  </si>
  <si>
    <t>青い案内標識「←美山26ｋｍ」目印。　橋をわたる　（7/4説明追加）</t>
    <rPh sb="0" eb="1">
      <t>アオ</t>
    </rPh>
    <rPh sb="2" eb="4">
      <t>アンナイ</t>
    </rPh>
    <rPh sb="4" eb="6">
      <t>ヒョウシキ</t>
    </rPh>
    <rPh sb="8" eb="10">
      <t>ミヤマ</t>
    </rPh>
    <rPh sb="15" eb="17">
      <t>メジルシ</t>
    </rPh>
    <rPh sb="19" eb="20">
      <t>ハシ</t>
    </rPh>
    <rPh sb="29" eb="31">
      <t>セツメイ</t>
    </rPh>
    <rPh sb="31" eb="33">
      <t>ツイカ</t>
    </rPh>
    <phoneticPr fontId="1"/>
  </si>
  <si>
    <t>案内標識「美山16ｋｍ」方向へ　神楽坂トンネルへ　（7/4説明追加）</t>
    <rPh sb="0" eb="2">
      <t>アンナイ</t>
    </rPh>
    <rPh sb="2" eb="4">
      <t>ヒョウシキ</t>
    </rPh>
    <rPh sb="5" eb="7">
      <t>ミヤマ</t>
    </rPh>
    <rPh sb="12" eb="14">
      <t>ホウコウ</t>
    </rPh>
    <rPh sb="16" eb="19">
      <t>カグラザカ</t>
    </rPh>
    <rPh sb="29" eb="31">
      <t>セツメイ</t>
    </rPh>
    <rPh sb="31" eb="33">
      <t>ツイカ</t>
    </rPh>
    <phoneticPr fontId="1"/>
  </si>
  <si>
    <t>再度公園の看板
フォトチェック①</t>
    <rPh sb="0" eb="2">
      <t>サイド</t>
    </rPh>
    <rPh sb="2" eb="4">
      <t>コウエン</t>
    </rPh>
    <rPh sb="5" eb="7">
      <t>カンバン</t>
    </rPh>
    <phoneticPr fontId="1"/>
  </si>
  <si>
    <t>右直進</t>
    <rPh sb="0" eb="3">
      <t>ミギチョクシン</t>
    </rPh>
    <phoneticPr fontId="1"/>
  </si>
  <si>
    <t>府道80号</t>
    <rPh sb="0" eb="2">
      <t>フドウ</t>
    </rPh>
    <rPh sb="4" eb="5">
      <t>ゴウ</t>
    </rPh>
    <phoneticPr fontId="1"/>
  </si>
  <si>
    <t>右方向へ坂をあがる（7/4行追加）</t>
    <rPh sb="0" eb="3">
      <t>ミギホウコウ</t>
    </rPh>
    <rPh sb="4" eb="5">
      <t>サカ</t>
    </rPh>
    <rPh sb="13" eb="16">
      <t>ギョウツイカ</t>
    </rPh>
    <phoneticPr fontId="1"/>
  </si>
  <si>
    <t>（7/4挿入行）（以後行番号が変更）</t>
    <rPh sb="4" eb="7">
      <t>ソウニュウギョウ</t>
    </rPh>
    <rPh sb="9" eb="11">
      <t>イゴ</t>
    </rPh>
    <rPh sb="11" eb="12">
      <t>ギョウ</t>
    </rPh>
    <rPh sb="12" eb="14">
      <t>バンゴウ</t>
    </rPh>
    <rPh sb="15" eb="17">
      <t>ヘンコウ</t>
    </rPh>
    <phoneticPr fontId="1"/>
  </si>
  <si>
    <t>PC3セブンイレブン三木小林東店</t>
    <rPh sb="10" eb="12">
      <t>ミキ</t>
    </rPh>
    <rPh sb="12" eb="14">
      <t>コバヤシ</t>
    </rPh>
    <rPh sb="14" eb="15">
      <t>ヒガシ</t>
    </rPh>
    <rPh sb="15" eb="16">
      <t>テン</t>
    </rPh>
    <phoneticPr fontId="1"/>
  </si>
  <si>
    <t>左手にしきトンネルへ　　トンネルをでるとローソンあり</t>
    <rPh sb="0" eb="1">
      <t>ヒダリ</t>
    </rPh>
    <rPh sb="1" eb="2">
      <t>テ</t>
    </rPh>
    <phoneticPr fontId="1"/>
  </si>
  <si>
    <t>レシートを取得してください　（7/4PC3変更。もとの店が営業時間制限中のため）</t>
    <rPh sb="5" eb="7">
      <t>シュトク</t>
    </rPh>
    <rPh sb="21" eb="23">
      <t>ヘンコウ</t>
    </rPh>
    <rPh sb="27" eb="28">
      <t>ミセ</t>
    </rPh>
    <rPh sb="29" eb="33">
      <t>エイギョウジカン</t>
    </rPh>
    <rPh sb="33" eb="35">
      <t>セイゲン</t>
    </rPh>
    <rPh sb="35" eb="36">
      <t>チュウ</t>
    </rPh>
    <phoneticPr fontId="1"/>
  </si>
  <si>
    <t>レシートを取得してください　　　（仮に6：00スタートでＰＣ開閉時間記載）
スタートコンビニ変更（7/4変更　以後変更まえに比べ総距離が1ｋｍずつ増えています</t>
    <rPh sb="5" eb="7">
      <t>シュトク</t>
    </rPh>
    <rPh sb="17" eb="18">
      <t>カリ</t>
    </rPh>
    <rPh sb="30" eb="32">
      <t>カイヘイ</t>
    </rPh>
    <rPh sb="32" eb="34">
      <t>ジカン</t>
    </rPh>
    <rPh sb="34" eb="36">
      <t>キサイ</t>
    </rPh>
    <rPh sb="46" eb="48">
      <t>ヘンコウ</t>
    </rPh>
    <rPh sb="52" eb="54">
      <t>ヘンコウ</t>
    </rPh>
    <rPh sb="55" eb="57">
      <t>イゴ</t>
    </rPh>
    <rPh sb="57" eb="59">
      <t>ヘンコウ</t>
    </rPh>
    <rPh sb="62" eb="63">
      <t>クラ</t>
    </rPh>
    <rPh sb="64" eb="67">
      <t>ソウキョリ</t>
    </rPh>
    <rPh sb="73" eb="74">
      <t>フ</t>
    </rPh>
    <phoneticPr fontId="1"/>
  </si>
  <si>
    <t xml:space="preserve"> 6:55</t>
    <phoneticPr fontId="1"/>
  </si>
  <si>
    <t>（参考10：00）</t>
    <rPh sb="1" eb="3">
      <t>サンコウ</t>
    </rPh>
    <phoneticPr fontId="1"/>
  </si>
  <si>
    <t>（参考15:04）</t>
    <rPh sb="1" eb="3">
      <t>サンコウ</t>
    </rPh>
    <phoneticPr fontId="1"/>
  </si>
  <si>
    <t>（参考21:04）</t>
    <rPh sb="1" eb="3">
      <t>サンコウ</t>
    </rPh>
    <phoneticPr fontId="1"/>
  </si>
  <si>
    <t xml:space="preserve"> fa</t>
    <phoneticPr fontId="1"/>
  </si>
  <si>
    <t>STARTファミリーマート摩耶ランプ店</t>
    <rPh sb="13" eb="15">
      <t>マヤ</t>
    </rPh>
    <rPh sb="18" eb="19">
      <t>ミセ</t>
    </rPh>
    <phoneticPr fontId="1"/>
  </si>
  <si>
    <t>両側金網の細い橋を渡って、すぐ細い路地左折。次の両側金網の細い橋手前の道です。
もし行き過ぎてしまったらそのまま直進してR9を左折して戻ってきて下さい。ただ、R9はトラックが多く、路肩狭いので注意</t>
    <rPh sb="0" eb="2">
      <t>リョウガワ</t>
    </rPh>
    <rPh sb="2" eb="4">
      <t>カナアミ</t>
    </rPh>
    <rPh sb="5" eb="6">
      <t>ホソ</t>
    </rPh>
    <rPh sb="7" eb="8">
      <t>ハシ</t>
    </rPh>
    <rPh sb="9" eb="10">
      <t>ワタ</t>
    </rPh>
    <rPh sb="15" eb="16">
      <t>ホソ</t>
    </rPh>
    <rPh sb="17" eb="19">
      <t>ロジ</t>
    </rPh>
    <rPh sb="19" eb="21">
      <t>サセツ</t>
    </rPh>
    <rPh sb="22" eb="23">
      <t>ツギ</t>
    </rPh>
    <rPh sb="24" eb="26">
      <t>リョウガワ</t>
    </rPh>
    <rPh sb="26" eb="28">
      <t>カナアミ</t>
    </rPh>
    <rPh sb="29" eb="30">
      <t>ホソ</t>
    </rPh>
    <rPh sb="31" eb="32">
      <t>ハシ</t>
    </rPh>
    <rPh sb="32" eb="34">
      <t>テマエ</t>
    </rPh>
    <rPh sb="35" eb="36">
      <t>ミチ</t>
    </rPh>
    <rPh sb="42" eb="43">
      <t>イ</t>
    </rPh>
    <rPh sb="44" eb="45">
      <t>ス</t>
    </rPh>
    <rPh sb="56" eb="58">
      <t>チョクシン</t>
    </rPh>
    <rPh sb="63" eb="65">
      <t>サセツ</t>
    </rPh>
    <rPh sb="67" eb="68">
      <t>モド</t>
    </rPh>
    <rPh sb="72" eb="73">
      <t>クダ</t>
    </rPh>
    <rPh sb="87" eb="88">
      <t>オオ</t>
    </rPh>
    <rPh sb="90" eb="92">
      <t>ロカタ</t>
    </rPh>
    <rPh sb="92" eb="93">
      <t>セマ</t>
    </rPh>
    <rPh sb="96" eb="98">
      <t>チュウイ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</si>
</sst>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 x14ac:knownFonts="1">
    <font>
      <sz val="11"/>
      <color theme="1"/>
      <name val="游ゴシック"/>
      <family val="2"/>
      <charset val="128"/>
      <scheme val="minor"/>
    </font>
    <font>
      <sz val="6"/>
      <name val="游ゴシック"/>
      <family val="2"/>
      <charset val="128"/>
      <scheme val="minor"/>
    </font>
    <font>
      <sz val="11"/>
      <color rgb="FFFF0000"/>
      <name val="游ゴシック"/>
      <family val="2"/>
      <charset val="128"/>
      <scheme val="minor"/>
    </font>
    <font>
      <sz val="11"/>
      <color rgb="FFFF0000"/>
      <name val="游ゴシック"/>
      <family val="3"/>
      <charset val="128"/>
      <scheme val="minor"/>
    </font>
    <font>
      <sz val="11"/>
      <color theme="1"/>
      <name val="游ゴシック"/>
      <family val="3"/>
      <charset val="128"/>
      <scheme val="minor"/>
    </font>
    <font>
      <sz val="8"/>
      <color theme="1"/>
      <name val="游ゴシック"/>
      <family val="3"/>
      <charset val="128"/>
      <scheme val="minor"/>
    </font>
    <font>
      <b/>
      <sz val="11"/>
      <color theme="1"/>
      <name val="游ゴシック"/>
      <family val="3"/>
      <charset val="128"/>
      <scheme val="minor"/>
    </font>
    <font>
      <b/>
      <sz val="11"/>
      <color rgb="FFFF0000"/>
      <name val="游ゴシック"/>
      <family val="3"/>
      <charset val="128"/>
      <scheme val="minor"/>
    </font>
  </fonts>
  <fills count="4">
    <fill>
      <patternFill patternType="none"/>
    </fill>
    <fill>
      <patternFill patternType="gray125"/>
    </fill>
    <fill>
      <patternFill patternType="solid">
        <fgColor rgb="FFFFFF00"/>
        <bgColor indexed="64"/>
      </patternFill>
    </fill>
    <fill>
      <patternFill patternType="solid">
        <fgColor theme="8" tint="0.79998168889431442"/>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alignment vertical="center"/>
    </xf>
  </cellStyleXfs>
  <cellXfs count="24">
    <xf numFmtId="0" fontId="0" fillId="0" borderId="0" xfId="0">
      <alignment vertical="center"/>
    </xf>
    <xf numFmtId="0" fontId="0" fillId="0" borderId="1" xfId="0" applyBorder="1">
      <alignment vertical="center"/>
    </xf>
    <xf numFmtId="0" fontId="0" fillId="2" borderId="1" xfId="0" applyFill="1" applyBorder="1">
      <alignment vertical="center"/>
    </xf>
    <xf numFmtId="0" fontId="0" fillId="2" borderId="1" xfId="0" applyFill="1" applyBorder="1" applyAlignment="1">
      <alignment vertical="center" wrapText="1"/>
    </xf>
    <xf numFmtId="0" fontId="0" fillId="0" borderId="1" xfId="0" applyBorder="1" applyAlignment="1">
      <alignment vertical="center" wrapText="1"/>
    </xf>
    <xf numFmtId="0" fontId="0" fillId="0" borderId="0" xfId="0" applyAlignment="1">
      <alignment vertical="center" wrapText="1"/>
    </xf>
    <xf numFmtId="0" fontId="2" fillId="0" borderId="1" xfId="0" applyFont="1" applyBorder="1" applyAlignment="1">
      <alignment vertical="center" wrapText="1"/>
    </xf>
    <xf numFmtId="0" fontId="4" fillId="0" borderId="1" xfId="0" applyFont="1" applyBorder="1" applyAlignment="1">
      <alignment vertical="center" wrapText="1"/>
    </xf>
    <xf numFmtId="0" fontId="0" fillId="0" borderId="1" xfId="0" applyFill="1" applyBorder="1">
      <alignment vertical="center"/>
    </xf>
    <xf numFmtId="0" fontId="0" fillId="0" borderId="0" xfId="0" applyFill="1">
      <alignment vertical="center"/>
    </xf>
    <xf numFmtId="20" fontId="0" fillId="2" borderId="1" xfId="0" applyNumberFormat="1" applyFill="1" applyBorder="1">
      <alignment vertical="center"/>
    </xf>
    <xf numFmtId="22" fontId="0" fillId="2" borderId="1" xfId="0" applyNumberFormat="1" applyFill="1" applyBorder="1">
      <alignment vertical="center"/>
    </xf>
    <xf numFmtId="22" fontId="0" fillId="2" borderId="1" xfId="0" applyNumberFormat="1" applyFill="1" applyBorder="1" applyAlignment="1">
      <alignment vertical="center" wrapText="1"/>
    </xf>
    <xf numFmtId="0" fontId="0" fillId="3" borderId="1" xfId="0" applyFill="1" applyBorder="1">
      <alignment vertical="center"/>
    </xf>
    <xf numFmtId="0" fontId="0" fillId="3" borderId="1" xfId="0" applyFill="1" applyBorder="1" applyAlignment="1">
      <alignment vertical="center" wrapText="1"/>
    </xf>
    <xf numFmtId="0" fontId="3" fillId="0" borderId="0" xfId="0" applyFont="1">
      <alignment vertical="center"/>
    </xf>
    <xf numFmtId="0" fontId="6" fillId="2" borderId="1" xfId="0" applyFont="1" applyFill="1" applyBorder="1" applyAlignment="1">
      <alignment vertical="center" wrapText="1"/>
    </xf>
    <xf numFmtId="0" fontId="6" fillId="2" borderId="1" xfId="0" applyFont="1" applyFill="1" applyBorder="1">
      <alignment vertical="center"/>
    </xf>
    <xf numFmtId="20" fontId="6" fillId="2" borderId="1" xfId="0" applyNumberFormat="1" applyFont="1" applyFill="1" applyBorder="1">
      <alignment vertical="center"/>
    </xf>
    <xf numFmtId="0" fontId="7" fillId="3" borderId="1" xfId="0" applyFont="1" applyFill="1" applyBorder="1">
      <alignment vertical="center"/>
    </xf>
    <xf numFmtId="0" fontId="6" fillId="3" borderId="1" xfId="0" applyFont="1" applyFill="1" applyBorder="1">
      <alignment vertical="center"/>
    </xf>
    <xf numFmtId="0" fontId="6" fillId="0" borderId="0" xfId="0" applyFont="1" applyFill="1">
      <alignment vertical="center"/>
    </xf>
    <xf numFmtId="20" fontId="0" fillId="2" borderId="1" xfId="0" applyNumberFormat="1" applyFill="1" applyBorder="1" applyAlignment="1">
      <alignment vertical="center" wrapText="1"/>
    </xf>
    <xf numFmtId="0" fontId="0" fillId="0" borderId="0" xfId="0" applyAlignment="1">
      <alignment horizontal="center" vertical="center"/>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106</xdr:row>
      <xdr:rowOff>28574</xdr:rowOff>
    </xdr:from>
    <xdr:to>
      <xdr:col>3</xdr:col>
      <xdr:colOff>385062</xdr:colOff>
      <xdr:row>126</xdr:row>
      <xdr:rowOff>38099</xdr:rowOff>
    </xdr:to>
    <xdr:pic>
      <xdr:nvPicPr>
        <xdr:cNvPr id="3" name="図 2">
          <a:extLst>
            <a:ext uri="{FF2B5EF4-FFF2-40B4-BE49-F238E27FC236}">
              <a16:creationId xmlns:a16="http://schemas.microsoft.com/office/drawing/2014/main" id="{28917FEF-E7C1-4883-AA18-58DF4373594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5400000">
          <a:off x="-336107" y="33445006"/>
          <a:ext cx="4772025" cy="2690112"/>
        </a:xfrm>
        <a:prstGeom prst="rect">
          <a:avLst/>
        </a:prstGeom>
      </xdr:spPr>
    </xdr:pic>
    <xdr:clientData/>
  </xdr:twoCellAnchor>
  <xdr:twoCellAnchor editAs="oneCell">
    <xdr:from>
      <xdr:col>6</xdr:col>
      <xdr:colOff>98289</xdr:colOff>
      <xdr:row>106</xdr:row>
      <xdr:rowOff>142874</xdr:rowOff>
    </xdr:from>
    <xdr:to>
      <xdr:col>6</xdr:col>
      <xdr:colOff>5038724</xdr:colOff>
      <xdr:row>116</xdr:row>
      <xdr:rowOff>38099</xdr:rowOff>
    </xdr:to>
    <xdr:pic>
      <xdr:nvPicPr>
        <xdr:cNvPr id="7" name="図 6">
          <a:extLst>
            <a:ext uri="{FF2B5EF4-FFF2-40B4-BE49-F238E27FC236}">
              <a16:creationId xmlns:a16="http://schemas.microsoft.com/office/drawing/2014/main" id="{47DD3A50-8117-476F-9728-D26588C957C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518014" y="32518349"/>
          <a:ext cx="4940435" cy="2276475"/>
        </a:xfrm>
        <a:prstGeom prst="rect">
          <a:avLst/>
        </a:prstGeom>
      </xdr:spPr>
    </xdr:pic>
    <xdr:clientData/>
  </xdr:twoCellAnchor>
  <xdr:twoCellAnchor editAs="oneCell">
    <xdr:from>
      <xdr:col>6</xdr:col>
      <xdr:colOff>1003300</xdr:colOff>
      <xdr:row>143</xdr:row>
      <xdr:rowOff>85725</xdr:rowOff>
    </xdr:from>
    <xdr:to>
      <xdr:col>7</xdr:col>
      <xdr:colOff>67732</xdr:colOff>
      <xdr:row>154</xdr:row>
      <xdr:rowOff>190499</xdr:rowOff>
    </xdr:to>
    <xdr:pic>
      <xdr:nvPicPr>
        <xdr:cNvPr id="9" name="図 8">
          <a:extLst>
            <a:ext uri="{FF2B5EF4-FFF2-40B4-BE49-F238E27FC236}">
              <a16:creationId xmlns:a16="http://schemas.microsoft.com/office/drawing/2014/main" id="{E61AF9E7-CA07-4395-BFE4-8AA836C2ED62}"/>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400800" y="41741725"/>
          <a:ext cx="4842932" cy="2724149"/>
        </a:xfrm>
        <a:prstGeom prst="rect">
          <a:avLst/>
        </a:prstGeom>
      </xdr:spPr>
    </xdr:pic>
    <xdr:clientData/>
  </xdr:twoCellAnchor>
  <xdr:twoCellAnchor editAs="oneCell">
    <xdr:from>
      <xdr:col>6</xdr:col>
      <xdr:colOff>1047749</xdr:colOff>
      <xdr:row>131</xdr:row>
      <xdr:rowOff>62707</xdr:rowOff>
    </xdr:from>
    <xdr:to>
      <xdr:col>7</xdr:col>
      <xdr:colOff>136525</xdr:colOff>
      <xdr:row>142</xdr:row>
      <xdr:rowOff>181174</xdr:rowOff>
    </xdr:to>
    <xdr:pic>
      <xdr:nvPicPr>
        <xdr:cNvPr id="4" name="図 3">
          <a:extLst>
            <a:ext uri="{FF2B5EF4-FFF2-40B4-BE49-F238E27FC236}">
              <a16:creationId xmlns:a16="http://schemas.microsoft.com/office/drawing/2014/main" id="{CC86C011-0FFB-4787-AB28-BB850095E42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445249" y="38861207"/>
          <a:ext cx="4867276" cy="2737842"/>
        </a:xfrm>
        <a:prstGeom prst="rect">
          <a:avLst/>
        </a:prstGeom>
      </xdr:spPr>
    </xdr:pic>
    <xdr:clientData/>
  </xdr:twoCellAnchor>
  <xdr:twoCellAnchor editAs="oneCell">
    <xdr:from>
      <xdr:col>0</xdr:col>
      <xdr:colOff>666750</xdr:colOff>
      <xdr:row>131</xdr:row>
      <xdr:rowOff>219075</xdr:rowOff>
    </xdr:from>
    <xdr:to>
      <xdr:col>5</xdr:col>
      <xdr:colOff>252010</xdr:colOff>
      <xdr:row>142</xdr:row>
      <xdr:rowOff>30075</xdr:rowOff>
    </xdr:to>
    <xdr:pic>
      <xdr:nvPicPr>
        <xdr:cNvPr id="10" name="図 9">
          <a:extLst>
            <a:ext uri="{FF2B5EF4-FFF2-40B4-BE49-F238E27FC236}">
              <a16:creationId xmlns:a16="http://schemas.microsoft.com/office/drawing/2014/main" id="{11694C4D-7B7A-4930-9034-ACEB8A10A25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66750" y="39023925"/>
          <a:ext cx="4319185" cy="2430375"/>
        </a:xfrm>
        <a:prstGeom prst="rect">
          <a:avLst/>
        </a:prstGeom>
      </xdr:spPr>
    </xdr:pic>
    <xdr:clientData/>
  </xdr:twoCellAnchor>
  <xdr:twoCellAnchor editAs="oneCell">
    <xdr:from>
      <xdr:col>0</xdr:col>
      <xdr:colOff>619125</xdr:colOff>
      <xdr:row>142</xdr:row>
      <xdr:rowOff>57149</xdr:rowOff>
    </xdr:from>
    <xdr:to>
      <xdr:col>5</xdr:col>
      <xdr:colOff>357188</xdr:colOff>
      <xdr:row>154</xdr:row>
      <xdr:rowOff>180974</xdr:rowOff>
    </xdr:to>
    <xdr:pic>
      <xdr:nvPicPr>
        <xdr:cNvPr id="12" name="図 11">
          <a:extLst>
            <a:ext uri="{FF2B5EF4-FFF2-40B4-BE49-F238E27FC236}">
              <a16:creationId xmlns:a16="http://schemas.microsoft.com/office/drawing/2014/main" id="{9A96518E-87F7-45FA-9ADF-6223D0D9D53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19125" y="41481374"/>
          <a:ext cx="4471988" cy="298132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D7A5A3-0283-4D9B-9758-98292008E7BA}">
  <sheetPr>
    <pageSetUpPr fitToPage="1"/>
  </sheetPr>
  <dimension ref="A1:I131"/>
  <sheetViews>
    <sheetView tabSelected="1" topLeftCell="A40" zoomScaleNormal="100" workbookViewId="0">
      <selection activeCell="D49" sqref="D49"/>
    </sheetView>
  </sheetViews>
  <sheetFormatPr defaultRowHeight="18.75" x14ac:dyDescent="0.4"/>
  <cols>
    <col min="2" max="2" width="21.5" style="5" customWidth="1"/>
    <col min="4" max="4" width="13.625" style="5" customWidth="1"/>
    <col min="7" max="7" width="75.75" style="5" customWidth="1"/>
    <col min="9" max="9" width="8.625" customWidth="1"/>
  </cols>
  <sheetData>
    <row r="1" spans="1:9" x14ac:dyDescent="0.4">
      <c r="A1" s="23" t="s">
        <v>220</v>
      </c>
      <c r="B1" s="23"/>
      <c r="C1" s="23"/>
      <c r="D1" s="23"/>
      <c r="E1" s="23"/>
      <c r="F1" s="23"/>
    </row>
    <row r="3" spans="1:9" x14ac:dyDescent="0.4">
      <c r="A3" s="1">
        <v>1</v>
      </c>
      <c r="B3" s="4" t="s">
        <v>3</v>
      </c>
      <c r="C3" s="1" t="s">
        <v>4</v>
      </c>
      <c r="D3" s="4" t="s">
        <v>5</v>
      </c>
      <c r="E3" s="1" t="s">
        <v>8</v>
      </c>
      <c r="F3" s="1" t="s">
        <v>2</v>
      </c>
      <c r="G3" s="4"/>
      <c r="H3" s="1" t="s">
        <v>221</v>
      </c>
      <c r="I3" s="1" t="s">
        <v>222</v>
      </c>
    </row>
    <row r="4" spans="1:9" s="21" customFormat="1" ht="43.5" customHeight="1" x14ac:dyDescent="0.4">
      <c r="A4" s="20">
        <f t="shared" ref="A4:A69" si="0">A3+1</f>
        <v>2</v>
      </c>
      <c r="B4" s="16" t="s">
        <v>254</v>
      </c>
      <c r="C4" s="17" t="s">
        <v>9</v>
      </c>
      <c r="D4" s="16" t="s">
        <v>6</v>
      </c>
      <c r="E4" s="17">
        <v>0</v>
      </c>
      <c r="F4" s="17">
        <v>0</v>
      </c>
      <c r="G4" s="16" t="s">
        <v>248</v>
      </c>
      <c r="H4" s="18">
        <v>0.25</v>
      </c>
      <c r="I4" s="18">
        <v>0.27083333333333331</v>
      </c>
    </row>
    <row r="5" spans="1:9" x14ac:dyDescent="0.4">
      <c r="A5" s="1">
        <f t="shared" si="0"/>
        <v>3</v>
      </c>
      <c r="B5" s="4" t="s">
        <v>253</v>
      </c>
      <c r="C5" s="1" t="s">
        <v>10</v>
      </c>
      <c r="D5" s="4" t="s">
        <v>11</v>
      </c>
      <c r="E5" s="1">
        <f t="shared" ref="E5:E70" si="1">F5-F4</f>
        <v>2.4</v>
      </c>
      <c r="F5" s="1">
        <v>2.4</v>
      </c>
      <c r="G5" s="4"/>
      <c r="H5" s="1"/>
      <c r="I5" s="1"/>
    </row>
    <row r="6" spans="1:9" x14ac:dyDescent="0.4">
      <c r="A6" s="1">
        <f t="shared" si="0"/>
        <v>4</v>
      </c>
      <c r="B6" s="4" t="s">
        <v>12</v>
      </c>
      <c r="C6" s="1" t="s">
        <v>13</v>
      </c>
      <c r="D6" s="4" t="s">
        <v>14</v>
      </c>
      <c r="E6" s="1">
        <f t="shared" si="1"/>
        <v>1.0000000000000004</v>
      </c>
      <c r="F6" s="1">
        <v>3.4000000000000004</v>
      </c>
      <c r="G6" s="4"/>
      <c r="H6" s="1"/>
      <c r="I6" s="1"/>
    </row>
    <row r="7" spans="1:9" x14ac:dyDescent="0.4">
      <c r="A7" s="1">
        <f t="shared" si="0"/>
        <v>5</v>
      </c>
      <c r="B7" s="4" t="s">
        <v>15</v>
      </c>
      <c r="C7" s="1" t="s">
        <v>10</v>
      </c>
      <c r="D7" s="4" t="s">
        <v>16</v>
      </c>
      <c r="E7" s="1">
        <f t="shared" si="1"/>
        <v>1.1999999999999993</v>
      </c>
      <c r="F7" s="1">
        <v>4.5999999999999996</v>
      </c>
      <c r="G7" s="4"/>
      <c r="H7" s="1"/>
      <c r="I7" s="1"/>
    </row>
    <row r="8" spans="1:9" x14ac:dyDescent="0.4">
      <c r="A8" s="1">
        <f t="shared" si="0"/>
        <v>6</v>
      </c>
      <c r="B8" s="4" t="s">
        <v>17</v>
      </c>
      <c r="C8" s="1" t="s">
        <v>13</v>
      </c>
      <c r="D8" s="4" t="s">
        <v>189</v>
      </c>
      <c r="E8" s="1">
        <f t="shared" si="1"/>
        <v>0.40000000000000036</v>
      </c>
      <c r="F8" s="1">
        <v>5</v>
      </c>
      <c r="G8" s="4" t="s">
        <v>18</v>
      </c>
      <c r="H8" s="1"/>
      <c r="I8" s="1"/>
    </row>
    <row r="9" spans="1:9" x14ac:dyDescent="0.4">
      <c r="A9" s="1">
        <f t="shared" si="0"/>
        <v>7</v>
      </c>
      <c r="B9" s="4" t="s">
        <v>19</v>
      </c>
      <c r="C9" s="1" t="s">
        <v>7</v>
      </c>
      <c r="D9" s="4" t="s">
        <v>21</v>
      </c>
      <c r="E9" s="1">
        <f t="shared" si="1"/>
        <v>0.20000000000000018</v>
      </c>
      <c r="F9" s="1">
        <v>5.2</v>
      </c>
      <c r="G9" s="4" t="s">
        <v>22</v>
      </c>
      <c r="H9" s="1"/>
      <c r="I9" s="1"/>
    </row>
    <row r="10" spans="1:9" s="9" customFormat="1" ht="36.75" customHeight="1" x14ac:dyDescent="0.4">
      <c r="A10" s="2">
        <f t="shared" si="0"/>
        <v>8</v>
      </c>
      <c r="B10" s="3" t="s">
        <v>240</v>
      </c>
      <c r="C10" s="2" t="s">
        <v>30</v>
      </c>
      <c r="D10" s="3"/>
      <c r="E10" s="2">
        <f t="shared" si="1"/>
        <v>5.3</v>
      </c>
      <c r="F10" s="2">
        <v>10.5</v>
      </c>
      <c r="G10" s="3" t="s">
        <v>31</v>
      </c>
      <c r="H10" s="11"/>
      <c r="I10" s="2"/>
    </row>
    <row r="11" spans="1:9" x14ac:dyDescent="0.4">
      <c r="A11" s="1">
        <f t="shared" si="0"/>
        <v>9</v>
      </c>
      <c r="B11" s="4" t="s">
        <v>20</v>
      </c>
      <c r="C11" s="1" t="s">
        <v>13</v>
      </c>
      <c r="D11" s="4" t="s">
        <v>23</v>
      </c>
      <c r="E11" s="1">
        <f t="shared" si="1"/>
        <v>2.6999999999999993</v>
      </c>
      <c r="F11" s="1">
        <v>13.2</v>
      </c>
      <c r="G11" s="4"/>
      <c r="H11" s="1"/>
      <c r="I11" s="1"/>
    </row>
    <row r="12" spans="1:9" ht="37.5" x14ac:dyDescent="0.4">
      <c r="A12" s="1">
        <f t="shared" si="0"/>
        <v>10</v>
      </c>
      <c r="B12" s="4" t="s">
        <v>25</v>
      </c>
      <c r="C12" s="1" t="s">
        <v>28</v>
      </c>
      <c r="D12" s="4" t="s">
        <v>29</v>
      </c>
      <c r="E12" s="1">
        <f t="shared" si="1"/>
        <v>1.5</v>
      </c>
      <c r="F12" s="1">
        <v>14.7</v>
      </c>
      <c r="G12" s="4"/>
      <c r="H12" s="1"/>
      <c r="I12" s="1"/>
    </row>
    <row r="13" spans="1:9" x14ac:dyDescent="0.4">
      <c r="A13" s="1">
        <f t="shared" si="0"/>
        <v>11</v>
      </c>
      <c r="B13" s="4" t="s">
        <v>32</v>
      </c>
      <c r="C13" s="1" t="s">
        <v>28</v>
      </c>
      <c r="D13" s="4" t="s">
        <v>24</v>
      </c>
      <c r="E13" s="1">
        <f t="shared" si="1"/>
        <v>2.4000000000000021</v>
      </c>
      <c r="F13" s="1">
        <v>17.100000000000001</v>
      </c>
      <c r="G13" s="4"/>
      <c r="H13" s="1"/>
      <c r="I13" s="1"/>
    </row>
    <row r="14" spans="1:9" ht="37.5" x14ac:dyDescent="0.4">
      <c r="A14" s="1">
        <f t="shared" si="0"/>
        <v>12</v>
      </c>
      <c r="B14" s="4" t="s">
        <v>26</v>
      </c>
      <c r="C14" s="1" t="s">
        <v>13</v>
      </c>
      <c r="D14" s="4" t="s">
        <v>190</v>
      </c>
      <c r="E14" s="1">
        <f t="shared" si="1"/>
        <v>0.39999999999999858</v>
      </c>
      <c r="F14" s="1">
        <v>17.5</v>
      </c>
      <c r="G14" s="4" t="s">
        <v>191</v>
      </c>
      <c r="H14" s="1"/>
      <c r="I14" s="1"/>
    </row>
    <row r="15" spans="1:9" ht="37.5" x14ac:dyDescent="0.4">
      <c r="A15" s="1">
        <f>A14+1</f>
        <v>13</v>
      </c>
      <c r="B15" s="4" t="s">
        <v>33</v>
      </c>
      <c r="C15" s="1" t="s">
        <v>34</v>
      </c>
      <c r="D15" s="4" t="s">
        <v>35</v>
      </c>
      <c r="E15" s="1">
        <f t="shared" si="1"/>
        <v>12.399999999999999</v>
      </c>
      <c r="F15" s="1">
        <v>29.9</v>
      </c>
      <c r="G15" s="4"/>
      <c r="H15" s="1"/>
      <c r="I15" s="1"/>
    </row>
    <row r="16" spans="1:9" x14ac:dyDescent="0.4">
      <c r="A16" s="1">
        <f t="shared" si="0"/>
        <v>14</v>
      </c>
      <c r="B16" s="4" t="s">
        <v>38</v>
      </c>
      <c r="C16" s="1" t="s">
        <v>28</v>
      </c>
      <c r="D16" s="4" t="s">
        <v>39</v>
      </c>
      <c r="E16" s="1">
        <f t="shared" si="1"/>
        <v>1.1999999999999993</v>
      </c>
      <c r="F16" s="1">
        <v>31.099999999999998</v>
      </c>
      <c r="G16" s="4"/>
      <c r="H16" s="1"/>
      <c r="I16" s="1"/>
    </row>
    <row r="17" spans="1:9" s="9" customFormat="1" ht="45" customHeight="1" x14ac:dyDescent="0.4">
      <c r="A17" s="2">
        <f t="shared" si="0"/>
        <v>15</v>
      </c>
      <c r="B17" s="3" t="s">
        <v>36</v>
      </c>
      <c r="C17" s="2" t="s">
        <v>37</v>
      </c>
      <c r="D17" s="3" t="s">
        <v>39</v>
      </c>
      <c r="E17" s="2">
        <f t="shared" si="1"/>
        <v>0.20000000000000284</v>
      </c>
      <c r="F17" s="2">
        <v>31.3</v>
      </c>
      <c r="G17" s="3" t="s">
        <v>40</v>
      </c>
      <c r="H17" s="2" t="s">
        <v>249</v>
      </c>
      <c r="I17" s="10">
        <v>0.35625000000000001</v>
      </c>
    </row>
    <row r="18" spans="1:9" x14ac:dyDescent="0.4">
      <c r="A18" s="1">
        <f t="shared" si="0"/>
        <v>16</v>
      </c>
      <c r="B18" s="4" t="s">
        <v>27</v>
      </c>
      <c r="C18" s="1" t="s">
        <v>28</v>
      </c>
      <c r="D18" s="4" t="s">
        <v>41</v>
      </c>
      <c r="E18" s="1">
        <f t="shared" si="1"/>
        <v>3.9000000000000021</v>
      </c>
      <c r="F18" s="1">
        <v>35.200000000000003</v>
      </c>
      <c r="G18" s="4"/>
      <c r="H18" s="1"/>
      <c r="I18" s="1"/>
    </row>
    <row r="19" spans="1:9" x14ac:dyDescent="0.4">
      <c r="A19" s="1">
        <f t="shared" si="0"/>
        <v>17</v>
      </c>
      <c r="B19" s="4" t="s">
        <v>44</v>
      </c>
      <c r="C19" s="1" t="s">
        <v>34</v>
      </c>
      <c r="D19" s="4" t="s">
        <v>42</v>
      </c>
      <c r="E19" s="1">
        <f t="shared" si="1"/>
        <v>3.7999999999999972</v>
      </c>
      <c r="F19" s="1">
        <v>39</v>
      </c>
      <c r="G19" s="4"/>
      <c r="H19" s="1"/>
      <c r="I19" s="1"/>
    </row>
    <row r="20" spans="1:9" x14ac:dyDescent="0.4">
      <c r="A20" s="1">
        <f t="shared" si="0"/>
        <v>18</v>
      </c>
      <c r="B20" s="4" t="s">
        <v>45</v>
      </c>
      <c r="C20" s="1" t="s">
        <v>28</v>
      </c>
      <c r="D20" s="4" t="s">
        <v>46</v>
      </c>
      <c r="E20" s="1">
        <f t="shared" si="1"/>
        <v>3.5</v>
      </c>
      <c r="F20" s="1">
        <v>42.5</v>
      </c>
      <c r="G20" s="4"/>
      <c r="H20" s="1"/>
      <c r="I20" s="1"/>
    </row>
    <row r="21" spans="1:9" x14ac:dyDescent="0.4">
      <c r="A21" s="1">
        <f t="shared" si="0"/>
        <v>19</v>
      </c>
      <c r="B21" s="4" t="s">
        <v>50</v>
      </c>
      <c r="C21" s="1" t="s">
        <v>28</v>
      </c>
      <c r="D21" s="4" t="s">
        <v>47</v>
      </c>
      <c r="E21" s="1">
        <f t="shared" si="1"/>
        <v>3.8000000000000043</v>
      </c>
      <c r="F21" s="1">
        <v>46.300000000000004</v>
      </c>
      <c r="G21" s="4"/>
      <c r="H21" s="1"/>
      <c r="I21" s="1"/>
    </row>
    <row r="22" spans="1:9" x14ac:dyDescent="0.4">
      <c r="A22" s="1">
        <f t="shared" si="0"/>
        <v>20</v>
      </c>
      <c r="B22" s="4" t="s">
        <v>51</v>
      </c>
      <c r="C22" s="1" t="s">
        <v>34</v>
      </c>
      <c r="D22" s="4" t="s">
        <v>52</v>
      </c>
      <c r="E22" s="1">
        <f t="shared" si="1"/>
        <v>0.19999999999999574</v>
      </c>
      <c r="F22" s="1">
        <v>46.5</v>
      </c>
      <c r="G22" s="4"/>
      <c r="H22" s="1"/>
      <c r="I22" s="1"/>
    </row>
    <row r="23" spans="1:9" x14ac:dyDescent="0.4">
      <c r="A23" s="1">
        <f t="shared" si="0"/>
        <v>21</v>
      </c>
      <c r="B23" s="4" t="s">
        <v>192</v>
      </c>
      <c r="C23" s="1" t="s">
        <v>28</v>
      </c>
      <c r="D23" s="4" t="s">
        <v>52</v>
      </c>
      <c r="E23" s="1">
        <f t="shared" si="1"/>
        <v>0.60000000000000142</v>
      </c>
      <c r="F23" s="1">
        <v>47.1</v>
      </c>
      <c r="G23" s="4" t="s">
        <v>193</v>
      </c>
      <c r="H23" s="1"/>
      <c r="I23" s="1"/>
    </row>
    <row r="24" spans="1:9" x14ac:dyDescent="0.4">
      <c r="A24" s="1">
        <f t="shared" si="0"/>
        <v>22</v>
      </c>
      <c r="B24" s="4" t="s">
        <v>53</v>
      </c>
      <c r="C24" s="1" t="s">
        <v>34</v>
      </c>
      <c r="D24" s="4" t="s">
        <v>52</v>
      </c>
      <c r="E24" s="1">
        <f t="shared" si="1"/>
        <v>3.6000000000000014</v>
      </c>
      <c r="F24" s="1">
        <v>50.7</v>
      </c>
      <c r="G24" s="4"/>
      <c r="H24" s="1"/>
      <c r="I24" s="1"/>
    </row>
    <row r="25" spans="1:9" x14ac:dyDescent="0.4">
      <c r="A25" s="1">
        <f t="shared" si="0"/>
        <v>23</v>
      </c>
      <c r="B25" s="4" t="s">
        <v>48</v>
      </c>
      <c r="C25" s="1" t="s">
        <v>28</v>
      </c>
      <c r="D25" s="4" t="s">
        <v>54</v>
      </c>
      <c r="E25" s="1">
        <f t="shared" si="1"/>
        <v>3.5</v>
      </c>
      <c r="F25" s="1">
        <v>54.2</v>
      </c>
      <c r="G25" s="4"/>
      <c r="H25" s="1"/>
      <c r="I25" s="1"/>
    </row>
    <row r="26" spans="1:9" x14ac:dyDescent="0.4">
      <c r="A26" s="1">
        <f t="shared" si="0"/>
        <v>24</v>
      </c>
      <c r="B26" s="4" t="s">
        <v>55</v>
      </c>
      <c r="C26" s="1" t="s">
        <v>34</v>
      </c>
      <c r="D26" s="4" t="s">
        <v>56</v>
      </c>
      <c r="E26" s="1">
        <f t="shared" si="1"/>
        <v>2.8999999999999986</v>
      </c>
      <c r="F26" s="1">
        <v>57.1</v>
      </c>
      <c r="G26" s="4"/>
      <c r="H26" s="1"/>
      <c r="I26" s="1"/>
    </row>
    <row r="27" spans="1:9" x14ac:dyDescent="0.4">
      <c r="A27" s="1">
        <f t="shared" si="0"/>
        <v>25</v>
      </c>
      <c r="B27" s="4" t="s">
        <v>57</v>
      </c>
      <c r="C27" s="1" t="s">
        <v>28</v>
      </c>
      <c r="D27" s="4" t="s">
        <v>43</v>
      </c>
      <c r="E27" s="1">
        <f t="shared" si="1"/>
        <v>0.70000000000000284</v>
      </c>
      <c r="F27" s="1">
        <v>57.800000000000004</v>
      </c>
      <c r="G27" s="4" t="s">
        <v>148</v>
      </c>
      <c r="H27" s="1"/>
      <c r="I27" s="1"/>
    </row>
    <row r="28" spans="1:9" x14ac:dyDescent="0.4">
      <c r="A28" s="1">
        <f t="shared" si="0"/>
        <v>26</v>
      </c>
      <c r="B28" s="4" t="s">
        <v>58</v>
      </c>
      <c r="C28" s="1" t="s">
        <v>34</v>
      </c>
      <c r="D28" s="4" t="s">
        <v>49</v>
      </c>
      <c r="E28" s="1">
        <f t="shared" si="1"/>
        <v>2</v>
      </c>
      <c r="F28" s="1">
        <v>59.800000000000004</v>
      </c>
      <c r="G28" s="4" t="s">
        <v>59</v>
      </c>
      <c r="H28" s="1"/>
      <c r="I28" s="1"/>
    </row>
    <row r="29" spans="1:9" s="9" customFormat="1" ht="45.75" customHeight="1" x14ac:dyDescent="0.4">
      <c r="A29" s="2">
        <f t="shared" si="0"/>
        <v>27</v>
      </c>
      <c r="B29" s="3" t="s">
        <v>194</v>
      </c>
      <c r="C29" s="2" t="s">
        <v>30</v>
      </c>
      <c r="D29" s="3" t="s">
        <v>49</v>
      </c>
      <c r="E29" s="2">
        <f t="shared" si="1"/>
        <v>0.10000000000000142</v>
      </c>
      <c r="F29" s="2">
        <v>59.900000000000006</v>
      </c>
      <c r="G29" s="3" t="s">
        <v>149</v>
      </c>
      <c r="H29" s="2"/>
      <c r="I29" s="3" t="s">
        <v>250</v>
      </c>
    </row>
    <row r="30" spans="1:9" x14ac:dyDescent="0.4">
      <c r="A30" s="1">
        <f t="shared" si="0"/>
        <v>28</v>
      </c>
      <c r="B30" s="4" t="s">
        <v>60</v>
      </c>
      <c r="C30" s="1" t="s">
        <v>34</v>
      </c>
      <c r="D30" s="4" t="s">
        <v>43</v>
      </c>
      <c r="E30" s="1">
        <f t="shared" si="1"/>
        <v>0.29999999999999716</v>
      </c>
      <c r="F30" s="1">
        <v>60.2</v>
      </c>
      <c r="G30" s="4"/>
      <c r="H30" s="1"/>
      <c r="I30" s="1"/>
    </row>
    <row r="31" spans="1:9" x14ac:dyDescent="0.4">
      <c r="A31" s="1">
        <f t="shared" si="0"/>
        <v>29</v>
      </c>
      <c r="B31" s="4" t="s">
        <v>61</v>
      </c>
      <c r="C31" s="1" t="s">
        <v>28</v>
      </c>
      <c r="D31" s="4" t="s">
        <v>63</v>
      </c>
      <c r="E31" s="1">
        <f t="shared" si="1"/>
        <v>3.2999999999999972</v>
      </c>
      <c r="F31" s="1">
        <v>63.5</v>
      </c>
      <c r="G31" s="4"/>
      <c r="H31" s="1"/>
      <c r="I31" s="1"/>
    </row>
    <row r="32" spans="1:9" x14ac:dyDescent="0.4">
      <c r="A32" s="1">
        <f t="shared" si="0"/>
        <v>30</v>
      </c>
      <c r="B32" s="4" t="s">
        <v>44</v>
      </c>
      <c r="C32" s="1" t="s">
        <v>34</v>
      </c>
      <c r="D32" s="4" t="s">
        <v>64</v>
      </c>
      <c r="E32" s="1">
        <f t="shared" si="1"/>
        <v>2.4000000000000057</v>
      </c>
      <c r="F32" s="1">
        <v>65.900000000000006</v>
      </c>
      <c r="G32" s="4" t="s">
        <v>66</v>
      </c>
      <c r="H32" s="1"/>
      <c r="I32" s="1"/>
    </row>
    <row r="33" spans="1:9" x14ac:dyDescent="0.4">
      <c r="A33" s="1">
        <f t="shared" si="0"/>
        <v>31</v>
      </c>
      <c r="B33" s="4" t="s">
        <v>65</v>
      </c>
      <c r="C33" s="1" t="s">
        <v>34</v>
      </c>
      <c r="D33" s="4" t="s">
        <v>63</v>
      </c>
      <c r="E33" s="1">
        <f t="shared" si="1"/>
        <v>1.7999999999999972</v>
      </c>
      <c r="F33" s="1">
        <v>67.7</v>
      </c>
      <c r="G33" s="4"/>
      <c r="H33" s="1"/>
      <c r="I33" s="1"/>
    </row>
    <row r="34" spans="1:9" x14ac:dyDescent="0.4">
      <c r="A34" s="13">
        <f t="shared" si="0"/>
        <v>32</v>
      </c>
      <c r="B34" s="14" t="s">
        <v>232</v>
      </c>
      <c r="C34" s="13" t="s">
        <v>233</v>
      </c>
      <c r="D34" s="14" t="s">
        <v>234</v>
      </c>
      <c r="E34" s="13">
        <f t="shared" si="1"/>
        <v>8.5999999999999943</v>
      </c>
      <c r="F34" s="13">
        <v>76.3</v>
      </c>
      <c r="G34" s="14" t="s">
        <v>244</v>
      </c>
      <c r="H34" s="1"/>
      <c r="I34" s="1"/>
    </row>
    <row r="35" spans="1:9" x14ac:dyDescent="0.4">
      <c r="A35" s="1">
        <f t="shared" si="0"/>
        <v>33</v>
      </c>
      <c r="B35" s="4" t="s">
        <v>67</v>
      </c>
      <c r="C35" s="1" t="s">
        <v>13</v>
      </c>
      <c r="D35" s="4" t="s">
        <v>68</v>
      </c>
      <c r="E35" s="1">
        <f t="shared" si="1"/>
        <v>1.4000000000000057</v>
      </c>
      <c r="F35" s="1">
        <v>77.7</v>
      </c>
      <c r="G35" s="4"/>
      <c r="H35" s="1"/>
      <c r="I35" s="1"/>
    </row>
    <row r="36" spans="1:9" ht="37.5" x14ac:dyDescent="0.4">
      <c r="A36" s="1">
        <f t="shared" si="0"/>
        <v>34</v>
      </c>
      <c r="B36" s="4" t="s">
        <v>62</v>
      </c>
      <c r="C36" s="1" t="s">
        <v>28</v>
      </c>
      <c r="D36" s="4" t="s">
        <v>69</v>
      </c>
      <c r="E36" s="1">
        <f t="shared" si="1"/>
        <v>0.40000000000000568</v>
      </c>
      <c r="F36" s="1">
        <v>78.100000000000009</v>
      </c>
      <c r="G36" s="4"/>
      <c r="H36" s="1"/>
      <c r="I36" s="1"/>
    </row>
    <row r="37" spans="1:9" x14ac:dyDescent="0.4">
      <c r="A37" s="1">
        <f t="shared" si="0"/>
        <v>35</v>
      </c>
      <c r="B37" s="4" t="s">
        <v>70</v>
      </c>
      <c r="C37" s="1" t="s">
        <v>34</v>
      </c>
      <c r="D37" s="4" t="s">
        <v>71</v>
      </c>
      <c r="E37" s="1">
        <f t="shared" si="1"/>
        <v>5.6999999999999886</v>
      </c>
      <c r="F37" s="1">
        <v>83.8</v>
      </c>
      <c r="G37" s="4" t="s">
        <v>72</v>
      </c>
      <c r="H37" s="1"/>
      <c r="I37" s="1"/>
    </row>
    <row r="38" spans="1:9" x14ac:dyDescent="0.4">
      <c r="A38" s="1">
        <f t="shared" si="0"/>
        <v>36</v>
      </c>
      <c r="B38" s="4" t="s">
        <v>73</v>
      </c>
      <c r="C38" s="1" t="s">
        <v>74</v>
      </c>
      <c r="D38" s="4" t="s">
        <v>75</v>
      </c>
      <c r="E38" s="1">
        <f t="shared" si="1"/>
        <v>3.8000000000000114</v>
      </c>
      <c r="F38" s="1">
        <v>87.600000000000009</v>
      </c>
      <c r="G38" s="4" t="s">
        <v>235</v>
      </c>
      <c r="H38" s="1"/>
      <c r="I38" s="1"/>
    </row>
    <row r="39" spans="1:9" x14ac:dyDescent="0.4">
      <c r="A39" s="1">
        <f t="shared" si="0"/>
        <v>37</v>
      </c>
      <c r="B39" s="4" t="s">
        <v>209</v>
      </c>
      <c r="C39" s="1" t="s">
        <v>13</v>
      </c>
      <c r="D39" s="4" t="s">
        <v>75</v>
      </c>
      <c r="E39" s="1">
        <f t="shared" si="1"/>
        <v>3.0999999999999943</v>
      </c>
      <c r="F39" s="1">
        <v>90.7</v>
      </c>
      <c r="G39" s="4"/>
      <c r="H39" s="1"/>
      <c r="I39" s="1"/>
    </row>
    <row r="40" spans="1:9" ht="37.5" x14ac:dyDescent="0.4">
      <c r="A40" s="1">
        <f t="shared" si="0"/>
        <v>38</v>
      </c>
      <c r="B40" s="4" t="s">
        <v>210</v>
      </c>
      <c r="C40" s="1" t="s">
        <v>13</v>
      </c>
      <c r="D40" s="4" t="s">
        <v>76</v>
      </c>
      <c r="E40" s="1">
        <f t="shared" si="1"/>
        <v>6.1000000000000085</v>
      </c>
      <c r="F40" s="1">
        <v>96.800000000000011</v>
      </c>
      <c r="G40" s="4"/>
      <c r="H40" s="1"/>
      <c r="I40" s="1"/>
    </row>
    <row r="41" spans="1:9" x14ac:dyDescent="0.4">
      <c r="A41" s="1">
        <f t="shared" si="0"/>
        <v>39</v>
      </c>
      <c r="B41" s="4" t="s">
        <v>77</v>
      </c>
      <c r="C41" s="1" t="s">
        <v>78</v>
      </c>
      <c r="D41" s="4" t="s">
        <v>79</v>
      </c>
      <c r="E41" s="1">
        <f t="shared" si="1"/>
        <v>2.7999999999999972</v>
      </c>
      <c r="F41" s="1">
        <v>99.600000000000009</v>
      </c>
      <c r="G41" s="4" t="s">
        <v>1</v>
      </c>
      <c r="H41" s="1"/>
      <c r="I41" s="1"/>
    </row>
    <row r="42" spans="1:9" x14ac:dyDescent="0.4">
      <c r="A42" s="1">
        <f t="shared" si="0"/>
        <v>40</v>
      </c>
      <c r="B42" s="4" t="s">
        <v>80</v>
      </c>
      <c r="C42" s="1" t="s">
        <v>74</v>
      </c>
      <c r="D42" s="4" t="s">
        <v>195</v>
      </c>
      <c r="E42" s="1">
        <f t="shared" si="1"/>
        <v>0.70000000000000284</v>
      </c>
      <c r="F42" s="1">
        <v>100.30000000000001</v>
      </c>
      <c r="G42" s="4" t="s">
        <v>196</v>
      </c>
      <c r="H42" s="1"/>
      <c r="I42" s="1"/>
    </row>
    <row r="43" spans="1:9" x14ac:dyDescent="0.4">
      <c r="A43" s="1">
        <f t="shared" si="0"/>
        <v>41</v>
      </c>
      <c r="B43" s="4" t="s">
        <v>77</v>
      </c>
      <c r="C43" s="1" t="s">
        <v>74</v>
      </c>
      <c r="D43" s="4" t="s">
        <v>81</v>
      </c>
      <c r="E43" s="1">
        <f t="shared" si="1"/>
        <v>0.79999999999999716</v>
      </c>
      <c r="F43" s="1">
        <v>101.10000000000001</v>
      </c>
      <c r="G43" s="4"/>
      <c r="H43" s="1"/>
      <c r="I43" s="1"/>
    </row>
    <row r="44" spans="1:9" x14ac:dyDescent="0.4">
      <c r="A44" s="13">
        <f t="shared" si="0"/>
        <v>42</v>
      </c>
      <c r="B44" s="14" t="s">
        <v>58</v>
      </c>
      <c r="C44" s="13" t="s">
        <v>241</v>
      </c>
      <c r="D44" s="14" t="s">
        <v>242</v>
      </c>
      <c r="E44" s="13">
        <f t="shared" si="1"/>
        <v>0.29999999999999716</v>
      </c>
      <c r="F44" s="13">
        <v>101.4</v>
      </c>
      <c r="G44" s="14" t="s">
        <v>243</v>
      </c>
      <c r="H44" s="1"/>
      <c r="I44" s="1"/>
    </row>
    <row r="45" spans="1:9" x14ac:dyDescent="0.4">
      <c r="A45" s="1">
        <f t="shared" si="0"/>
        <v>43</v>
      </c>
      <c r="B45" s="14" t="s">
        <v>236</v>
      </c>
      <c r="C45" s="1" t="s">
        <v>74</v>
      </c>
      <c r="D45" s="4" t="s">
        <v>82</v>
      </c>
      <c r="E45" s="1">
        <f t="shared" si="1"/>
        <v>6.5999999999999943</v>
      </c>
      <c r="F45" s="1">
        <v>108</v>
      </c>
      <c r="G45" s="4" t="s">
        <v>237</v>
      </c>
      <c r="H45" s="1"/>
      <c r="I45" s="1"/>
    </row>
    <row r="46" spans="1:9" x14ac:dyDescent="0.4">
      <c r="A46" s="1">
        <f t="shared" si="0"/>
        <v>44</v>
      </c>
      <c r="B46" s="4" t="s">
        <v>83</v>
      </c>
      <c r="C46" s="1" t="s">
        <v>13</v>
      </c>
      <c r="D46" s="4" t="s">
        <v>84</v>
      </c>
      <c r="E46" s="1">
        <f t="shared" si="1"/>
        <v>0.90000000000000568</v>
      </c>
      <c r="F46" s="1">
        <v>108.9</v>
      </c>
      <c r="G46" s="14" t="s">
        <v>238</v>
      </c>
      <c r="H46" s="1"/>
      <c r="I46" s="1"/>
    </row>
    <row r="47" spans="1:9" x14ac:dyDescent="0.4">
      <c r="A47" s="1">
        <f t="shared" si="0"/>
        <v>45</v>
      </c>
      <c r="B47" s="4" t="s">
        <v>85</v>
      </c>
      <c r="C47" s="1" t="s">
        <v>13</v>
      </c>
      <c r="D47" s="4" t="s">
        <v>86</v>
      </c>
      <c r="E47" s="1">
        <f t="shared" si="1"/>
        <v>1.0999999999999943</v>
      </c>
      <c r="F47" s="1">
        <v>110</v>
      </c>
      <c r="G47" s="4"/>
      <c r="H47" s="1"/>
      <c r="I47" s="1"/>
    </row>
    <row r="48" spans="1:9" x14ac:dyDescent="0.4">
      <c r="A48" s="1">
        <f t="shared" si="0"/>
        <v>46</v>
      </c>
      <c r="B48" s="4" t="s">
        <v>211</v>
      </c>
      <c r="C48" s="1" t="s">
        <v>13</v>
      </c>
      <c r="D48" s="4" t="s">
        <v>86</v>
      </c>
      <c r="E48" s="1">
        <f t="shared" si="1"/>
        <v>9.5</v>
      </c>
      <c r="F48" s="1">
        <v>119.5</v>
      </c>
      <c r="G48" s="14" t="s">
        <v>239</v>
      </c>
      <c r="H48" s="1"/>
      <c r="I48" s="1"/>
    </row>
    <row r="49" spans="1:9" x14ac:dyDescent="0.4">
      <c r="A49" s="1">
        <f t="shared" si="0"/>
        <v>47</v>
      </c>
      <c r="B49" s="4" t="s">
        <v>212</v>
      </c>
      <c r="C49" s="1" t="s">
        <v>87</v>
      </c>
      <c r="D49" s="4" t="s">
        <v>88</v>
      </c>
      <c r="E49" s="1">
        <f t="shared" si="1"/>
        <v>8.9000000000000057</v>
      </c>
      <c r="F49" s="1">
        <v>128.4</v>
      </c>
      <c r="G49" s="4"/>
      <c r="H49" s="1"/>
      <c r="I49" s="1"/>
    </row>
    <row r="50" spans="1:9" x14ac:dyDescent="0.4">
      <c r="A50" s="1">
        <f t="shared" si="0"/>
        <v>48</v>
      </c>
      <c r="B50" s="4" t="s">
        <v>89</v>
      </c>
      <c r="C50" s="1" t="s">
        <v>90</v>
      </c>
      <c r="D50" s="4" t="s">
        <v>91</v>
      </c>
      <c r="E50" s="1">
        <f t="shared" si="1"/>
        <v>0.89999999999997726</v>
      </c>
      <c r="F50" s="1">
        <v>129.29999999999998</v>
      </c>
      <c r="G50" s="4"/>
      <c r="H50" s="1"/>
      <c r="I50" s="1"/>
    </row>
    <row r="51" spans="1:9" ht="75" customHeight="1" x14ac:dyDescent="0.4">
      <c r="A51" s="2">
        <f t="shared" si="0"/>
        <v>49</v>
      </c>
      <c r="B51" s="3" t="s">
        <v>197</v>
      </c>
      <c r="C51" s="2" t="s">
        <v>92</v>
      </c>
      <c r="D51" s="3" t="s">
        <v>91</v>
      </c>
      <c r="E51" s="2">
        <f t="shared" si="1"/>
        <v>6.4000000000000057</v>
      </c>
      <c r="F51" s="2">
        <v>135.69999999999999</v>
      </c>
      <c r="G51" s="3" t="s">
        <v>213</v>
      </c>
      <c r="H51" s="2"/>
      <c r="I51" s="3" t="s">
        <v>251</v>
      </c>
    </row>
    <row r="52" spans="1:9" x14ac:dyDescent="0.4">
      <c r="A52" s="1">
        <f t="shared" si="0"/>
        <v>50</v>
      </c>
      <c r="B52" s="4" t="s">
        <v>93</v>
      </c>
      <c r="C52" s="1" t="s">
        <v>105</v>
      </c>
      <c r="D52" s="4" t="s">
        <v>88</v>
      </c>
      <c r="E52" s="1">
        <f t="shared" si="1"/>
        <v>6.4000000000000057</v>
      </c>
      <c r="F52" s="1">
        <v>142.1</v>
      </c>
      <c r="G52" s="4" t="s">
        <v>198</v>
      </c>
      <c r="H52" s="1"/>
      <c r="I52" s="1"/>
    </row>
    <row r="53" spans="1:9" x14ac:dyDescent="0.4">
      <c r="A53" s="1">
        <f t="shared" si="0"/>
        <v>51</v>
      </c>
      <c r="B53" s="4" t="s">
        <v>94</v>
      </c>
      <c r="C53" s="1" t="s">
        <v>90</v>
      </c>
      <c r="D53" s="4" t="s">
        <v>95</v>
      </c>
      <c r="E53" s="1">
        <f t="shared" si="1"/>
        <v>3.7999999999999829</v>
      </c>
      <c r="F53" s="1">
        <v>145.89999999999998</v>
      </c>
      <c r="G53" s="4" t="s">
        <v>96</v>
      </c>
      <c r="H53" s="1"/>
      <c r="I53" s="1"/>
    </row>
    <row r="54" spans="1:9" x14ac:dyDescent="0.4">
      <c r="A54" s="1">
        <f t="shared" si="0"/>
        <v>52</v>
      </c>
      <c r="B54" s="4" t="s">
        <v>97</v>
      </c>
      <c r="C54" s="1" t="s">
        <v>87</v>
      </c>
      <c r="D54" s="4" t="s">
        <v>98</v>
      </c>
      <c r="E54" s="1">
        <f t="shared" si="1"/>
        <v>16.900000000000006</v>
      </c>
      <c r="F54" s="1">
        <v>162.79999999999998</v>
      </c>
      <c r="G54" s="4" t="s">
        <v>99</v>
      </c>
      <c r="H54" s="1"/>
      <c r="I54" s="1"/>
    </row>
    <row r="55" spans="1:9" x14ac:dyDescent="0.4">
      <c r="A55" s="1">
        <f t="shared" si="0"/>
        <v>53</v>
      </c>
      <c r="B55" s="4" t="s">
        <v>100</v>
      </c>
      <c r="C55" s="1" t="s">
        <v>13</v>
      </c>
      <c r="D55" s="4" t="s">
        <v>101</v>
      </c>
      <c r="E55" s="1">
        <f t="shared" si="1"/>
        <v>1.7999999999999829</v>
      </c>
      <c r="F55" s="1">
        <v>164.59999999999997</v>
      </c>
      <c r="G55" s="4" t="s">
        <v>102</v>
      </c>
      <c r="H55" s="1"/>
      <c r="I55" s="1"/>
    </row>
    <row r="56" spans="1:9" x14ac:dyDescent="0.4">
      <c r="A56" s="1">
        <f t="shared" si="0"/>
        <v>54</v>
      </c>
      <c r="B56" s="4" t="s">
        <v>214</v>
      </c>
      <c r="C56" s="1" t="s">
        <v>87</v>
      </c>
      <c r="D56" s="4" t="s">
        <v>98</v>
      </c>
      <c r="E56" s="1">
        <f t="shared" si="1"/>
        <v>7.4000000000000057</v>
      </c>
      <c r="F56" s="1">
        <v>171.99999999999997</v>
      </c>
      <c r="G56" s="4"/>
      <c r="H56" s="1"/>
      <c r="I56" s="1"/>
    </row>
    <row r="57" spans="1:9" x14ac:dyDescent="0.4">
      <c r="A57" s="1">
        <f t="shared" si="0"/>
        <v>55</v>
      </c>
      <c r="B57" s="4" t="s">
        <v>103</v>
      </c>
      <c r="C57" s="1" t="s">
        <v>90</v>
      </c>
      <c r="D57" s="4" t="s">
        <v>84</v>
      </c>
      <c r="E57" s="1">
        <f t="shared" si="1"/>
        <v>0.30000000000001137</v>
      </c>
      <c r="F57" s="1">
        <v>172.29999999999998</v>
      </c>
      <c r="G57" s="4" t="s">
        <v>150</v>
      </c>
      <c r="H57" s="1"/>
      <c r="I57" s="1"/>
    </row>
    <row r="58" spans="1:9" x14ac:dyDescent="0.4">
      <c r="A58" s="1">
        <f t="shared" si="0"/>
        <v>56</v>
      </c>
      <c r="B58" s="4" t="s">
        <v>106</v>
      </c>
      <c r="C58" s="1" t="s">
        <v>105</v>
      </c>
      <c r="D58" s="4" t="s">
        <v>84</v>
      </c>
      <c r="E58" s="1">
        <f t="shared" si="1"/>
        <v>0.29999999999998295</v>
      </c>
      <c r="F58" s="1">
        <v>172.59999999999997</v>
      </c>
      <c r="G58" s="4" t="s">
        <v>104</v>
      </c>
      <c r="H58" s="1"/>
      <c r="I58" s="1"/>
    </row>
    <row r="59" spans="1:9" x14ac:dyDescent="0.4">
      <c r="A59" s="1">
        <f t="shared" si="0"/>
        <v>57</v>
      </c>
      <c r="B59" s="4" t="s">
        <v>85</v>
      </c>
      <c r="C59" s="1" t="s">
        <v>87</v>
      </c>
      <c r="D59" s="4" t="s">
        <v>107</v>
      </c>
      <c r="E59" s="1">
        <f t="shared" si="1"/>
        <v>0.10000000000002274</v>
      </c>
      <c r="F59" s="1">
        <v>172.7</v>
      </c>
      <c r="G59" s="4" t="s">
        <v>108</v>
      </c>
      <c r="H59" s="1"/>
      <c r="I59" s="1"/>
    </row>
    <row r="60" spans="1:9" x14ac:dyDescent="0.4">
      <c r="A60" s="1">
        <f t="shared" si="0"/>
        <v>58</v>
      </c>
      <c r="B60" s="4" t="s">
        <v>111</v>
      </c>
      <c r="C60" s="1" t="s">
        <v>87</v>
      </c>
      <c r="D60" s="4" t="s">
        <v>84</v>
      </c>
      <c r="E60" s="1">
        <f t="shared" si="1"/>
        <v>10.699999999999989</v>
      </c>
      <c r="F60" s="1">
        <v>183.39999999999998</v>
      </c>
      <c r="G60" s="4" t="s">
        <v>199</v>
      </c>
      <c r="H60" s="1"/>
      <c r="I60" s="1"/>
    </row>
    <row r="61" spans="1:9" ht="37.5" x14ac:dyDescent="0.4">
      <c r="A61" s="1">
        <f t="shared" si="0"/>
        <v>59</v>
      </c>
      <c r="B61" s="4" t="s">
        <v>111</v>
      </c>
      <c r="C61" s="4" t="s">
        <v>109</v>
      </c>
      <c r="D61" s="4" t="s">
        <v>84</v>
      </c>
      <c r="E61" s="1">
        <f t="shared" si="1"/>
        <v>9.9999999999994316E-2</v>
      </c>
      <c r="F61" s="1">
        <v>183.49999999999997</v>
      </c>
      <c r="G61" s="4" t="s">
        <v>200</v>
      </c>
      <c r="H61" s="1"/>
      <c r="I61" s="1"/>
    </row>
    <row r="62" spans="1:9" ht="69" customHeight="1" x14ac:dyDescent="0.4">
      <c r="A62" s="2">
        <f t="shared" si="0"/>
        <v>60</v>
      </c>
      <c r="B62" s="3" t="s">
        <v>110</v>
      </c>
      <c r="C62" s="2" t="s">
        <v>92</v>
      </c>
      <c r="D62" s="3" t="s">
        <v>84</v>
      </c>
      <c r="E62" s="2">
        <f t="shared" si="1"/>
        <v>0.10000000000002274</v>
      </c>
      <c r="F62" s="2">
        <v>183.6</v>
      </c>
      <c r="G62" s="3" t="s">
        <v>203</v>
      </c>
      <c r="H62" s="10">
        <v>0.47569444444444442</v>
      </c>
      <c r="I62" s="10">
        <v>0.76111111111111107</v>
      </c>
    </row>
    <row r="63" spans="1:9" x14ac:dyDescent="0.4">
      <c r="A63" s="1">
        <f t="shared" si="0"/>
        <v>61</v>
      </c>
      <c r="B63" s="4" t="s">
        <v>60</v>
      </c>
      <c r="C63" s="1" t="s">
        <v>87</v>
      </c>
      <c r="D63" s="4" t="s">
        <v>84</v>
      </c>
      <c r="E63" s="1">
        <f t="shared" si="1"/>
        <v>0.19999999999998863</v>
      </c>
      <c r="F63" s="1">
        <v>183.79999999999998</v>
      </c>
      <c r="G63" s="4" t="s">
        <v>0</v>
      </c>
      <c r="H63" s="1"/>
      <c r="I63" s="1"/>
    </row>
    <row r="64" spans="1:9" x14ac:dyDescent="0.4">
      <c r="A64" s="1">
        <f t="shared" si="0"/>
        <v>62</v>
      </c>
      <c r="B64" s="4" t="s">
        <v>112</v>
      </c>
      <c r="C64" s="1" t="s">
        <v>90</v>
      </c>
      <c r="D64" s="4" t="s">
        <v>84</v>
      </c>
      <c r="E64" s="1">
        <f t="shared" si="1"/>
        <v>9.9999999999994316E-2</v>
      </c>
      <c r="F64" s="1">
        <v>183.89999999999998</v>
      </c>
      <c r="G64" s="4" t="s">
        <v>201</v>
      </c>
      <c r="H64" s="1"/>
      <c r="I64" s="1"/>
    </row>
    <row r="65" spans="1:9" x14ac:dyDescent="0.4">
      <c r="A65" s="1">
        <f t="shared" si="0"/>
        <v>63</v>
      </c>
      <c r="B65" s="4" t="s">
        <v>57</v>
      </c>
      <c r="C65" s="1" t="s">
        <v>90</v>
      </c>
      <c r="D65" s="4" t="s">
        <v>84</v>
      </c>
      <c r="E65" s="1">
        <f t="shared" si="1"/>
        <v>0</v>
      </c>
      <c r="F65" s="1">
        <v>183.89999999999998</v>
      </c>
      <c r="G65" s="4"/>
      <c r="H65" s="1"/>
      <c r="I65" s="1"/>
    </row>
    <row r="66" spans="1:9" x14ac:dyDescent="0.4">
      <c r="A66" s="1">
        <f t="shared" si="0"/>
        <v>64</v>
      </c>
      <c r="B66" s="4" t="s">
        <v>60</v>
      </c>
      <c r="C66" s="1" t="s">
        <v>87</v>
      </c>
      <c r="D66" s="4" t="s">
        <v>114</v>
      </c>
      <c r="E66" s="1">
        <f t="shared" si="1"/>
        <v>1.3000000000000114</v>
      </c>
      <c r="F66" s="1">
        <v>185.2</v>
      </c>
      <c r="G66" s="4" t="s">
        <v>115</v>
      </c>
      <c r="H66" s="1"/>
      <c r="I66" s="1"/>
    </row>
    <row r="67" spans="1:9" ht="45" customHeight="1" x14ac:dyDescent="0.4">
      <c r="A67" s="1">
        <f t="shared" si="0"/>
        <v>65</v>
      </c>
      <c r="B67" s="6" t="s">
        <v>113</v>
      </c>
      <c r="C67" s="1" t="s">
        <v>116</v>
      </c>
      <c r="D67" s="4" t="s">
        <v>119</v>
      </c>
      <c r="E67" s="1">
        <f t="shared" si="1"/>
        <v>4.7999999999999829</v>
      </c>
      <c r="F67" s="1">
        <v>189.99999999999997</v>
      </c>
      <c r="G67" s="6" t="s">
        <v>118</v>
      </c>
      <c r="H67" s="1"/>
      <c r="I67" s="1"/>
    </row>
    <row r="68" spans="1:9" x14ac:dyDescent="0.4">
      <c r="A68" s="1">
        <f t="shared" si="0"/>
        <v>66</v>
      </c>
      <c r="B68" s="4" t="s">
        <v>120</v>
      </c>
      <c r="C68" s="1" t="s">
        <v>90</v>
      </c>
      <c r="D68" s="4" t="s">
        <v>117</v>
      </c>
      <c r="E68" s="1">
        <f t="shared" si="1"/>
        <v>4.3000000000000114</v>
      </c>
      <c r="F68" s="1">
        <v>194.29999999999998</v>
      </c>
      <c r="G68" s="4" t="s">
        <v>202</v>
      </c>
      <c r="H68" s="1"/>
      <c r="I68" s="1"/>
    </row>
    <row r="69" spans="1:9" ht="56.25" x14ac:dyDescent="0.4">
      <c r="A69" s="1">
        <f t="shared" si="0"/>
        <v>67</v>
      </c>
      <c r="B69" s="4" t="s">
        <v>103</v>
      </c>
      <c r="C69" s="1" t="s">
        <v>13</v>
      </c>
      <c r="D69" s="4" t="s">
        <v>121</v>
      </c>
      <c r="E69" s="1">
        <f t="shared" si="1"/>
        <v>2.6999999999999886</v>
      </c>
      <c r="F69" s="1">
        <v>196.99999999999997</v>
      </c>
      <c r="G69" s="4" t="s">
        <v>255</v>
      </c>
      <c r="H69" s="1"/>
      <c r="I69" s="1"/>
    </row>
    <row r="70" spans="1:9" ht="37.5" x14ac:dyDescent="0.4">
      <c r="A70" s="1">
        <f t="shared" ref="A70:A102" si="2">A69+1</f>
        <v>68</v>
      </c>
      <c r="B70" s="4" t="s">
        <v>124</v>
      </c>
      <c r="C70" s="1" t="s">
        <v>123</v>
      </c>
      <c r="D70" s="4" t="s">
        <v>125</v>
      </c>
      <c r="E70" s="1">
        <f t="shared" si="1"/>
        <v>0</v>
      </c>
      <c r="F70" s="1">
        <v>196.99999999999997</v>
      </c>
      <c r="G70" s="7" t="s">
        <v>138</v>
      </c>
      <c r="H70" s="1"/>
      <c r="I70" s="1"/>
    </row>
    <row r="71" spans="1:9" x14ac:dyDescent="0.4">
      <c r="A71" s="1">
        <f t="shared" si="2"/>
        <v>69</v>
      </c>
      <c r="B71" s="4" t="s">
        <v>124</v>
      </c>
      <c r="C71" s="1" t="s">
        <v>122</v>
      </c>
      <c r="D71" s="4" t="s">
        <v>126</v>
      </c>
      <c r="E71" s="1">
        <f t="shared" ref="E71:E102" si="3">F71-F70</f>
        <v>0.80000000000001137</v>
      </c>
      <c r="F71" s="1">
        <v>197.79999999999998</v>
      </c>
      <c r="G71" s="4" t="s">
        <v>127</v>
      </c>
      <c r="H71" s="1"/>
      <c r="I71" s="1"/>
    </row>
    <row r="72" spans="1:9" x14ac:dyDescent="0.4">
      <c r="A72" s="1">
        <f t="shared" si="2"/>
        <v>70</v>
      </c>
      <c r="B72" s="4" t="s">
        <v>128</v>
      </c>
      <c r="C72" s="1" t="s">
        <v>129</v>
      </c>
      <c r="D72" s="4" t="s">
        <v>130</v>
      </c>
      <c r="E72" s="1">
        <f t="shared" si="3"/>
        <v>6.8000000000000114</v>
      </c>
      <c r="F72" s="1">
        <v>204.6</v>
      </c>
      <c r="G72" s="4" t="s">
        <v>133</v>
      </c>
      <c r="H72" s="1"/>
      <c r="I72" s="1"/>
    </row>
    <row r="73" spans="1:9" x14ac:dyDescent="0.4">
      <c r="A73" s="1">
        <f t="shared" si="2"/>
        <v>71</v>
      </c>
      <c r="B73" s="4" t="s">
        <v>132</v>
      </c>
      <c r="C73" s="1" t="s">
        <v>134</v>
      </c>
      <c r="D73" s="4" t="s">
        <v>135</v>
      </c>
      <c r="E73" s="1">
        <f t="shared" si="3"/>
        <v>11.899999999999977</v>
      </c>
      <c r="F73" s="1">
        <v>216.49999999999997</v>
      </c>
      <c r="G73" s="4" t="s">
        <v>246</v>
      </c>
      <c r="H73" s="1"/>
      <c r="I73" s="1"/>
    </row>
    <row r="74" spans="1:9" x14ac:dyDescent="0.4">
      <c r="A74" s="1">
        <f t="shared" si="2"/>
        <v>72</v>
      </c>
      <c r="B74" s="4" t="s">
        <v>136</v>
      </c>
      <c r="C74" s="1" t="s">
        <v>129</v>
      </c>
      <c r="D74" s="4" t="s">
        <v>137</v>
      </c>
      <c r="E74" s="1">
        <f t="shared" si="3"/>
        <v>2.5</v>
      </c>
      <c r="F74" s="1">
        <v>218.99999999999997</v>
      </c>
      <c r="G74" s="4"/>
      <c r="H74" s="1"/>
      <c r="I74" s="1"/>
    </row>
    <row r="75" spans="1:9" ht="37.5" x14ac:dyDescent="0.4">
      <c r="A75" s="1">
        <f t="shared" si="2"/>
        <v>73</v>
      </c>
      <c r="B75" s="4" t="s">
        <v>58</v>
      </c>
      <c r="C75" s="1" t="s">
        <v>134</v>
      </c>
      <c r="D75" s="4" t="s">
        <v>140</v>
      </c>
      <c r="E75" s="1">
        <f t="shared" si="3"/>
        <v>3.6000000000000227</v>
      </c>
      <c r="F75" s="1">
        <v>222.6</v>
      </c>
      <c r="G75" s="4" t="s">
        <v>139</v>
      </c>
      <c r="H75" s="1"/>
      <c r="I75" s="1"/>
    </row>
    <row r="76" spans="1:9" x14ac:dyDescent="0.4">
      <c r="A76" s="1">
        <f t="shared" si="2"/>
        <v>74</v>
      </c>
      <c r="B76" s="4" t="s">
        <v>103</v>
      </c>
      <c r="C76" s="1" t="s">
        <v>134</v>
      </c>
      <c r="D76" s="4" t="s">
        <v>141</v>
      </c>
      <c r="E76" s="1">
        <f t="shared" si="3"/>
        <v>3.6999999999999886</v>
      </c>
      <c r="F76" s="1">
        <v>226.29999999999998</v>
      </c>
      <c r="G76" s="4"/>
      <c r="H76" s="1"/>
      <c r="I76" s="1"/>
    </row>
    <row r="77" spans="1:9" ht="70.5" customHeight="1" x14ac:dyDescent="0.4">
      <c r="A77" s="2">
        <f t="shared" si="2"/>
        <v>75</v>
      </c>
      <c r="B77" s="3" t="s">
        <v>143</v>
      </c>
      <c r="C77" s="2" t="s">
        <v>144</v>
      </c>
      <c r="D77" s="3" t="s">
        <v>49</v>
      </c>
      <c r="E77" s="2">
        <f t="shared" si="3"/>
        <v>9.9999999999994316E-2</v>
      </c>
      <c r="F77" s="2">
        <v>226.39999999999998</v>
      </c>
      <c r="G77" s="3" t="s">
        <v>142</v>
      </c>
      <c r="H77" s="2"/>
      <c r="I77" s="22" t="s">
        <v>252</v>
      </c>
    </row>
    <row r="78" spans="1:9" x14ac:dyDescent="0.4">
      <c r="A78" s="1">
        <f t="shared" si="2"/>
        <v>76</v>
      </c>
      <c r="B78" s="4" t="s">
        <v>145</v>
      </c>
      <c r="C78" s="1" t="s">
        <v>134</v>
      </c>
      <c r="D78" s="4" t="s">
        <v>131</v>
      </c>
      <c r="E78" s="1">
        <f t="shared" si="3"/>
        <v>0.69999999999998863</v>
      </c>
      <c r="F78" s="1">
        <v>227.09999999999997</v>
      </c>
      <c r="G78" s="4"/>
      <c r="H78" s="1"/>
      <c r="I78" s="1"/>
    </row>
    <row r="79" spans="1:9" x14ac:dyDescent="0.4">
      <c r="A79" s="1">
        <f t="shared" si="2"/>
        <v>77</v>
      </c>
      <c r="B79" s="4" t="s">
        <v>103</v>
      </c>
      <c r="C79" s="1" t="s">
        <v>134</v>
      </c>
      <c r="D79" s="4" t="s">
        <v>137</v>
      </c>
      <c r="E79" s="1">
        <f t="shared" si="3"/>
        <v>1.7000000000000171</v>
      </c>
      <c r="F79" s="1">
        <v>228.79999999999998</v>
      </c>
      <c r="G79" s="4" t="s">
        <v>146</v>
      </c>
      <c r="H79" s="1"/>
      <c r="I79" s="1"/>
    </row>
    <row r="80" spans="1:9" x14ac:dyDescent="0.4">
      <c r="A80" s="1">
        <f t="shared" si="2"/>
        <v>78</v>
      </c>
      <c r="B80" s="4" t="s">
        <v>58</v>
      </c>
      <c r="C80" s="1" t="s">
        <v>147</v>
      </c>
      <c r="D80" s="4" t="s">
        <v>49</v>
      </c>
      <c r="E80" s="1">
        <f t="shared" si="3"/>
        <v>3.9000000000000057</v>
      </c>
      <c r="F80" s="1">
        <v>232.7</v>
      </c>
      <c r="G80" s="4" t="s">
        <v>204</v>
      </c>
      <c r="H80" s="1"/>
      <c r="I80" s="1"/>
    </row>
    <row r="81" spans="1:9" ht="37.5" x14ac:dyDescent="0.4">
      <c r="A81" s="1">
        <f t="shared" si="2"/>
        <v>79</v>
      </c>
      <c r="B81" s="4" t="s">
        <v>145</v>
      </c>
      <c r="C81" s="1" t="s">
        <v>13</v>
      </c>
      <c r="D81" s="4" t="s">
        <v>215</v>
      </c>
      <c r="E81" s="1">
        <f t="shared" si="3"/>
        <v>1.7999999999999829</v>
      </c>
      <c r="F81" s="1">
        <v>234.49999999999997</v>
      </c>
      <c r="G81" s="4"/>
      <c r="H81" s="1"/>
      <c r="I81" s="1"/>
    </row>
    <row r="82" spans="1:9" x14ac:dyDescent="0.4">
      <c r="A82" s="1">
        <f t="shared" si="2"/>
        <v>80</v>
      </c>
      <c r="B82" s="4" t="s">
        <v>152</v>
      </c>
      <c r="C82" s="1" t="s">
        <v>129</v>
      </c>
      <c r="D82" s="4" t="s">
        <v>216</v>
      </c>
      <c r="E82" s="1">
        <f t="shared" si="3"/>
        <v>6.3000000000000398</v>
      </c>
      <c r="F82" s="1">
        <v>240.8</v>
      </c>
      <c r="G82" s="4" t="s">
        <v>151</v>
      </c>
      <c r="H82" s="1"/>
      <c r="I82" s="1"/>
    </row>
    <row r="83" spans="1:9" ht="37.5" x14ac:dyDescent="0.4">
      <c r="A83" s="1">
        <f t="shared" si="2"/>
        <v>81</v>
      </c>
      <c r="B83" s="4" t="s">
        <v>153</v>
      </c>
      <c r="C83" s="1" t="s">
        <v>154</v>
      </c>
      <c r="D83" s="4" t="s">
        <v>217</v>
      </c>
      <c r="E83" s="1">
        <f t="shared" si="3"/>
        <v>6.0999999999999659</v>
      </c>
      <c r="F83" s="1">
        <v>246.89999999999998</v>
      </c>
      <c r="G83" s="4" t="s">
        <v>155</v>
      </c>
      <c r="H83" s="1"/>
      <c r="I83" s="1"/>
    </row>
    <row r="84" spans="1:9" ht="37.5" x14ac:dyDescent="0.4">
      <c r="A84" s="1">
        <f t="shared" si="2"/>
        <v>82</v>
      </c>
      <c r="B84" s="4" t="s">
        <v>156</v>
      </c>
      <c r="C84" s="1" t="s">
        <v>157</v>
      </c>
      <c r="D84" s="4" t="s">
        <v>158</v>
      </c>
      <c r="E84" s="1">
        <f t="shared" si="3"/>
        <v>3.1000000000000227</v>
      </c>
      <c r="F84" s="1">
        <v>250</v>
      </c>
      <c r="G84" s="4" t="s">
        <v>206</v>
      </c>
      <c r="H84" s="8" t="s">
        <v>205</v>
      </c>
      <c r="I84" s="1"/>
    </row>
    <row r="85" spans="1:9" x14ac:dyDescent="0.4">
      <c r="A85" s="1">
        <f t="shared" si="2"/>
        <v>83</v>
      </c>
      <c r="B85" s="4" t="s">
        <v>159</v>
      </c>
      <c r="C85" s="1" t="s">
        <v>134</v>
      </c>
      <c r="D85" s="4" t="s">
        <v>135</v>
      </c>
      <c r="E85" s="1">
        <f t="shared" si="3"/>
        <v>0.59999999999999432</v>
      </c>
      <c r="F85" s="1">
        <v>250.6</v>
      </c>
      <c r="G85" s="4"/>
      <c r="H85" s="1"/>
      <c r="I85" s="1"/>
    </row>
    <row r="86" spans="1:9" x14ac:dyDescent="0.4">
      <c r="A86" s="1">
        <f t="shared" si="2"/>
        <v>84</v>
      </c>
      <c r="B86" s="4" t="s">
        <v>159</v>
      </c>
      <c r="C86" s="1" t="s">
        <v>160</v>
      </c>
      <c r="D86" s="4" t="s">
        <v>135</v>
      </c>
      <c r="E86" s="1">
        <f t="shared" si="3"/>
        <v>0.19999999999998863</v>
      </c>
      <c r="F86" s="1">
        <v>250.79999999999998</v>
      </c>
      <c r="G86" s="4" t="s">
        <v>161</v>
      </c>
      <c r="H86" s="1"/>
      <c r="I86" s="1"/>
    </row>
    <row r="87" spans="1:9" x14ac:dyDescent="0.4">
      <c r="A87" s="1">
        <f t="shared" si="2"/>
        <v>85</v>
      </c>
      <c r="B87" s="4" t="s">
        <v>163</v>
      </c>
      <c r="C87" s="1" t="s">
        <v>129</v>
      </c>
      <c r="D87" s="4" t="s">
        <v>162</v>
      </c>
      <c r="E87" s="1">
        <f t="shared" si="3"/>
        <v>0.40000000000000568</v>
      </c>
      <c r="F87" s="1">
        <v>251.2</v>
      </c>
      <c r="G87" s="4"/>
      <c r="H87" s="1"/>
      <c r="I87" s="1"/>
    </row>
    <row r="88" spans="1:9" x14ac:dyDescent="0.4">
      <c r="A88" s="1">
        <f t="shared" si="2"/>
        <v>86</v>
      </c>
      <c r="B88" s="4" t="s">
        <v>166</v>
      </c>
      <c r="C88" s="1" t="s">
        <v>134</v>
      </c>
      <c r="D88" s="4" t="s">
        <v>164</v>
      </c>
      <c r="E88" s="1">
        <f t="shared" si="3"/>
        <v>9.9999999999994316E-2</v>
      </c>
      <c r="F88" s="1">
        <v>251.29999999999998</v>
      </c>
      <c r="G88" s="4" t="s">
        <v>165</v>
      </c>
      <c r="H88" s="1"/>
      <c r="I88" s="1"/>
    </row>
    <row r="89" spans="1:9" x14ac:dyDescent="0.4">
      <c r="A89" s="1">
        <f t="shared" si="2"/>
        <v>87</v>
      </c>
      <c r="B89" s="4" t="s">
        <v>167</v>
      </c>
      <c r="C89" s="1" t="s">
        <v>13</v>
      </c>
      <c r="D89" s="4" t="s">
        <v>135</v>
      </c>
      <c r="E89" s="1">
        <f t="shared" si="3"/>
        <v>18.299999999999983</v>
      </c>
      <c r="F89" s="1">
        <v>269.59999999999997</v>
      </c>
      <c r="G89" s="4"/>
      <c r="H89" s="1"/>
      <c r="I89" s="1"/>
    </row>
    <row r="90" spans="1:9" x14ac:dyDescent="0.4">
      <c r="A90" s="1">
        <f t="shared" si="2"/>
        <v>88</v>
      </c>
      <c r="B90" s="4" t="s">
        <v>168</v>
      </c>
      <c r="C90" s="1" t="s">
        <v>169</v>
      </c>
      <c r="D90" s="4" t="s">
        <v>170</v>
      </c>
      <c r="E90" s="1">
        <f t="shared" si="3"/>
        <v>1.1000000000000227</v>
      </c>
      <c r="F90" s="1">
        <v>270.7</v>
      </c>
      <c r="G90" s="4" t="s">
        <v>171</v>
      </c>
      <c r="H90" s="1"/>
      <c r="I90" s="1"/>
    </row>
    <row r="91" spans="1:9" x14ac:dyDescent="0.4">
      <c r="A91" s="1">
        <f t="shared" si="2"/>
        <v>89</v>
      </c>
      <c r="B91" s="4" t="s">
        <v>172</v>
      </c>
      <c r="C91" s="1" t="s">
        <v>129</v>
      </c>
      <c r="D91" s="4" t="s">
        <v>46</v>
      </c>
      <c r="E91" s="1">
        <f t="shared" si="3"/>
        <v>0.69999999999998863</v>
      </c>
      <c r="F91" s="1">
        <v>271.39999999999998</v>
      </c>
      <c r="G91" s="4"/>
      <c r="H91" s="1"/>
      <c r="I91" s="1"/>
    </row>
    <row r="92" spans="1:9" s="15" customFormat="1" ht="50.25" customHeight="1" x14ac:dyDescent="0.4">
      <c r="A92" s="19">
        <f t="shared" si="2"/>
        <v>90</v>
      </c>
      <c r="B92" s="16" t="s">
        <v>245</v>
      </c>
      <c r="C92" s="17"/>
      <c r="D92" s="16" t="s">
        <v>174</v>
      </c>
      <c r="E92" s="17">
        <f t="shared" si="3"/>
        <v>3.1000000000000227</v>
      </c>
      <c r="F92" s="17">
        <v>274.5</v>
      </c>
      <c r="G92" s="16" t="s">
        <v>247</v>
      </c>
      <c r="H92" s="18">
        <v>0.59305555555555556</v>
      </c>
      <c r="I92" s="18">
        <v>1.3888888888888888E-2</v>
      </c>
    </row>
    <row r="93" spans="1:9" x14ac:dyDescent="0.4">
      <c r="A93" s="1">
        <f t="shared" si="2"/>
        <v>91</v>
      </c>
      <c r="B93" s="4" t="s">
        <v>175</v>
      </c>
      <c r="C93" s="1" t="s">
        <v>134</v>
      </c>
      <c r="D93" s="4" t="s">
        <v>49</v>
      </c>
      <c r="E93" s="1">
        <f t="shared" si="3"/>
        <v>14.399999999999977</v>
      </c>
      <c r="F93" s="1">
        <v>288.89999999999998</v>
      </c>
      <c r="G93" s="4"/>
      <c r="H93" s="1"/>
      <c r="I93" s="1"/>
    </row>
    <row r="94" spans="1:9" x14ac:dyDescent="0.4">
      <c r="A94" s="1">
        <f t="shared" si="2"/>
        <v>92</v>
      </c>
      <c r="B94" s="4" t="s">
        <v>145</v>
      </c>
      <c r="C94" s="1" t="s">
        <v>134</v>
      </c>
      <c r="D94" s="4" t="s">
        <v>173</v>
      </c>
      <c r="E94" s="1">
        <f t="shared" si="3"/>
        <v>0.10000000000002274</v>
      </c>
      <c r="F94" s="1">
        <v>289</v>
      </c>
      <c r="G94" s="4"/>
      <c r="H94" s="1"/>
      <c r="I94" s="1"/>
    </row>
    <row r="95" spans="1:9" x14ac:dyDescent="0.4">
      <c r="A95" s="1">
        <f t="shared" si="2"/>
        <v>93</v>
      </c>
      <c r="B95" s="4" t="s">
        <v>83</v>
      </c>
      <c r="C95" s="1" t="s">
        <v>134</v>
      </c>
      <c r="D95" s="4" t="s">
        <v>173</v>
      </c>
      <c r="E95" s="1">
        <f t="shared" si="3"/>
        <v>0.59999999999996589</v>
      </c>
      <c r="F95" s="1">
        <v>289.59999999999997</v>
      </c>
      <c r="G95" s="4"/>
      <c r="H95" s="1"/>
      <c r="I95" s="1"/>
    </row>
    <row r="96" spans="1:9" x14ac:dyDescent="0.4">
      <c r="A96" s="1">
        <f t="shared" si="2"/>
        <v>94</v>
      </c>
      <c r="B96" s="4" t="s">
        <v>176</v>
      </c>
      <c r="C96" s="1" t="s">
        <v>13</v>
      </c>
      <c r="D96" s="4" t="s">
        <v>173</v>
      </c>
      <c r="E96" s="1">
        <f t="shared" si="3"/>
        <v>3.4000000000000341</v>
      </c>
      <c r="F96" s="1">
        <v>293</v>
      </c>
      <c r="G96" s="4"/>
      <c r="H96" s="1"/>
      <c r="I96" s="1"/>
    </row>
    <row r="97" spans="1:9" x14ac:dyDescent="0.4">
      <c r="A97" s="1">
        <f t="shared" si="2"/>
        <v>95</v>
      </c>
      <c r="B97" s="4" t="s">
        <v>207</v>
      </c>
      <c r="C97" s="1" t="s">
        <v>177</v>
      </c>
      <c r="D97" s="4" t="s">
        <v>173</v>
      </c>
      <c r="E97" s="1">
        <f t="shared" si="3"/>
        <v>2.8000000000000114</v>
      </c>
      <c r="F97" s="1">
        <v>295.8</v>
      </c>
      <c r="G97" s="4"/>
      <c r="H97" s="1"/>
      <c r="I97" s="1"/>
    </row>
    <row r="98" spans="1:9" x14ac:dyDescent="0.4">
      <c r="A98" s="1">
        <f t="shared" si="2"/>
        <v>96</v>
      </c>
      <c r="B98" s="4" t="s">
        <v>183</v>
      </c>
      <c r="C98" s="1" t="s">
        <v>181</v>
      </c>
      <c r="D98" s="4" t="s">
        <v>182</v>
      </c>
      <c r="E98" s="1">
        <f t="shared" si="3"/>
        <v>1.2999999999999545</v>
      </c>
      <c r="F98" s="1">
        <v>297.09999999999997</v>
      </c>
      <c r="G98" s="4"/>
      <c r="H98" s="1"/>
      <c r="I98" s="1"/>
    </row>
    <row r="99" spans="1:9" x14ac:dyDescent="0.4">
      <c r="A99" s="1">
        <f t="shared" si="2"/>
        <v>97</v>
      </c>
      <c r="B99" s="4" t="s">
        <v>178</v>
      </c>
      <c r="C99" s="1" t="s">
        <v>129</v>
      </c>
      <c r="D99" s="4" t="s">
        <v>135</v>
      </c>
      <c r="E99" s="1">
        <f t="shared" si="3"/>
        <v>3.6000000000000227</v>
      </c>
      <c r="F99" s="1">
        <v>300.7</v>
      </c>
      <c r="G99" s="4" t="s">
        <v>184</v>
      </c>
      <c r="H99" s="1"/>
      <c r="I99" s="1"/>
    </row>
    <row r="100" spans="1:9" x14ac:dyDescent="0.4">
      <c r="A100" s="1">
        <f t="shared" si="2"/>
        <v>98</v>
      </c>
      <c r="B100" s="4" t="s">
        <v>180</v>
      </c>
      <c r="C100" s="1" t="s">
        <v>134</v>
      </c>
      <c r="D100" s="4" t="s">
        <v>135</v>
      </c>
      <c r="E100" s="1">
        <f t="shared" si="3"/>
        <v>0.10000000000002274</v>
      </c>
      <c r="F100" s="1">
        <v>300.8</v>
      </c>
      <c r="G100" s="4" t="s">
        <v>179</v>
      </c>
      <c r="H100" s="1"/>
      <c r="I100" s="1"/>
    </row>
    <row r="101" spans="1:9" x14ac:dyDescent="0.4">
      <c r="A101" s="1">
        <f t="shared" si="2"/>
        <v>99</v>
      </c>
      <c r="B101" s="4" t="s">
        <v>185</v>
      </c>
      <c r="C101" s="1" t="s">
        <v>154</v>
      </c>
      <c r="D101" s="4" t="s">
        <v>187</v>
      </c>
      <c r="E101" s="1">
        <f t="shared" si="3"/>
        <v>0.29999999999995453</v>
      </c>
      <c r="F101" s="1">
        <v>301.09999999999997</v>
      </c>
      <c r="G101" s="4" t="s">
        <v>186</v>
      </c>
      <c r="H101" s="1"/>
      <c r="I101" s="1"/>
    </row>
    <row r="102" spans="1:9" ht="62.25" customHeight="1" x14ac:dyDescent="0.4">
      <c r="A102" s="2">
        <f t="shared" si="2"/>
        <v>100</v>
      </c>
      <c r="B102" s="3" t="s">
        <v>188</v>
      </c>
      <c r="C102" s="2" t="s">
        <v>218</v>
      </c>
      <c r="D102" s="3" t="s">
        <v>219</v>
      </c>
      <c r="E102" s="2">
        <f t="shared" si="3"/>
        <v>0.30000000000001137</v>
      </c>
      <c r="F102" s="2">
        <v>301.39999999999998</v>
      </c>
      <c r="G102" s="3" t="s">
        <v>208</v>
      </c>
      <c r="H102" s="10">
        <v>0.625</v>
      </c>
      <c r="I102" s="12" t="s">
        <v>223</v>
      </c>
    </row>
    <row r="103" spans="1:9" x14ac:dyDescent="0.4">
      <c r="I103" s="5"/>
    </row>
    <row r="104" spans="1:9" x14ac:dyDescent="0.4">
      <c r="B104" s="5" t="s">
        <v>224</v>
      </c>
      <c r="G104" s="5" t="s">
        <v>226</v>
      </c>
    </row>
    <row r="105" spans="1:9" x14ac:dyDescent="0.4">
      <c r="B105" s="5" t="s">
        <v>225</v>
      </c>
      <c r="G105" s="5" t="s">
        <v>227</v>
      </c>
    </row>
    <row r="130" spans="2:7" x14ac:dyDescent="0.4">
      <c r="B130" s="5" t="s">
        <v>228</v>
      </c>
      <c r="G130" s="5" t="s">
        <v>230</v>
      </c>
    </row>
    <row r="131" spans="2:7" x14ac:dyDescent="0.4">
      <c r="B131" s="5" t="s">
        <v>229</v>
      </c>
      <c r="G131" s="5" t="s">
        <v>231</v>
      </c>
    </row>
  </sheetData>
  <mergeCells count="1">
    <mergeCell ref="A1:F1"/>
  </mergeCells>
  <phoneticPr fontId="1"/>
  <pageMargins left="0.7" right="0.7" top="0.75" bottom="0.75" header="0.3" footer="0.3"/>
  <pageSetup paperSize="12" scale="62" fitToHeight="0" orientation="portrait" r:id="rId1"/>
  <rowBreaks count="1" manualBreakCount="1">
    <brk id="128" max="8"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Sheet1</vt:lpstr>
      <vt:lpstr>Sheet1!Print_Area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gotou</dc:creator>
  <cp:lastModifiedBy>gotou</cp:lastModifiedBy>
  <cp:lastPrinted>2021-07-04T07:45:02Z</cp:lastPrinted>
  <dcterms:created xsi:type="dcterms:W3CDTF">2021-05-21T04:04:33Z</dcterms:created>
  <dcterms:modified xsi:type="dcterms:W3CDTF">2021-07-07T04:28:04Z</dcterms:modified>
</cp:coreProperties>
</file>