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user\Google ドライブ\BRM2018年\2018 BRM1020金沢200\"/>
    </mc:Choice>
  </mc:AlternateContent>
  <xr:revisionPtr revIDLastSave="0" documentId="13_ncr:1_{2323C93A-DE11-40F4-A78C-F947891DD3B4}" xr6:coauthVersionLast="46" xr6:coauthVersionMax="46" xr10:uidLastSave="{00000000-0000-0000-0000-000000000000}"/>
  <bookViews>
    <workbookView xWindow="-108" yWindow="-108" windowWidth="23256" windowHeight="12576" tabRatio="474" xr2:uid="{00000000-000D-0000-FFFF-FFFF00000000}"/>
  </bookViews>
  <sheets>
    <sheet name="BRM1020コマ図" sheetId="5" r:id="rId1"/>
  </sheets>
  <definedNames>
    <definedName name="_xlnm.Print_Area" localSheetId="0">BRM1020コマ図!$B$1:$P$100</definedName>
  </definedNames>
  <calcPr calcId="181029"/>
</workbook>
</file>

<file path=xl/calcChain.xml><?xml version="1.0" encoding="utf-8"?>
<calcChain xmlns="http://schemas.openxmlformats.org/spreadsheetml/2006/main">
  <c r="O71" i="5" l="1"/>
  <c r="C98" i="5"/>
  <c r="I97" i="5"/>
  <c r="I96" i="5"/>
  <c r="C97" i="5" l="1"/>
  <c r="O70" i="5" l="1"/>
  <c r="C43" i="5" l="1"/>
  <c r="C42" i="5"/>
  <c r="U2" i="5" l="1"/>
  <c r="F5" i="5" l="1"/>
  <c r="C7" i="5" l="1"/>
  <c r="J3" i="5" l="1"/>
  <c r="J10" i="5" s="1"/>
  <c r="M3" i="5" l="1"/>
  <c r="P3" i="5" l="1"/>
  <c r="D12" i="5" s="1"/>
  <c r="D19" i="5" s="1"/>
  <c r="M10" i="5"/>
  <c r="G12" i="5" l="1"/>
  <c r="G19" i="5" s="1"/>
  <c r="P10" i="5"/>
  <c r="J12" i="5" l="1"/>
  <c r="M12" i="5" l="1"/>
  <c r="P12" i="5" s="1"/>
  <c r="J19" i="5"/>
  <c r="P19" i="5" l="1"/>
  <c r="D21" i="5"/>
  <c r="G21" i="5" s="1"/>
  <c r="M19" i="5"/>
  <c r="J21" i="5" l="1"/>
  <c r="G28" i="5"/>
  <c r="D28" i="5"/>
  <c r="M21" i="5" l="1"/>
  <c r="P21" i="5" s="1"/>
  <c r="J28" i="5" l="1"/>
  <c r="D30" i="5" l="1"/>
  <c r="P28" i="5"/>
  <c r="D37" i="5" l="1"/>
  <c r="G30" i="5"/>
  <c r="J30" i="5" s="1"/>
  <c r="M30" i="5" s="1"/>
  <c r="G37" i="5" l="1"/>
  <c r="M37" i="5" l="1"/>
  <c r="P30" i="5"/>
  <c r="D39" i="5" l="1"/>
  <c r="P37" i="5"/>
  <c r="G39" i="5" l="1"/>
  <c r="G46" i="5" s="1"/>
  <c r="V4" i="5"/>
  <c r="X4" i="5" s="1"/>
  <c r="J39" i="5" l="1"/>
  <c r="M39" i="5" s="1"/>
  <c r="J46" i="5" l="1"/>
  <c r="P39" i="5"/>
  <c r="M46" i="5"/>
  <c r="D48" i="5" l="1"/>
  <c r="P46" i="5"/>
  <c r="D55" i="5" l="1"/>
  <c r="G48" i="5"/>
  <c r="J48" i="5" l="1"/>
  <c r="M48" i="5" s="1"/>
  <c r="P48" i="5" s="1"/>
  <c r="G55" i="5"/>
  <c r="J55" i="5" l="1"/>
  <c r="D57" i="5" l="1"/>
  <c r="G57" i="5" s="1"/>
  <c r="J57" i="5" s="1"/>
  <c r="P55" i="5"/>
  <c r="D64" i="5" l="1"/>
  <c r="J64" i="5" l="1"/>
  <c r="M57" i="5"/>
  <c r="P57" i="5" l="1"/>
  <c r="M64" i="5"/>
  <c r="D66" i="5" l="1"/>
  <c r="P64" i="5"/>
  <c r="D73" i="5" l="1"/>
  <c r="G66" i="5"/>
  <c r="J66" i="5" l="1"/>
  <c r="M66" i="5" l="1"/>
  <c r="J73" i="5"/>
  <c r="M73" i="5" l="1"/>
  <c r="P66" i="5"/>
  <c r="V6" i="5" s="1"/>
  <c r="W6" i="5" l="1"/>
  <c r="X6" i="5"/>
  <c r="D75" i="5"/>
  <c r="G75" i="5" l="1"/>
  <c r="D82" i="5"/>
  <c r="J75" i="5" l="1"/>
  <c r="G82" i="5"/>
  <c r="J82" i="5" l="1"/>
  <c r="M75" i="5"/>
  <c r="P75" i="5" l="1"/>
  <c r="D84" i="5" s="1"/>
  <c r="G84" i="5" s="1"/>
  <c r="M82" i="5"/>
  <c r="P82" i="5" l="1"/>
  <c r="J84" i="5" l="1"/>
  <c r="M84" i="5" s="1"/>
  <c r="G91" i="5"/>
  <c r="P84" i="5" l="1"/>
  <c r="M91" i="5"/>
  <c r="J91" i="5"/>
  <c r="P91" i="5" l="1"/>
  <c r="D93" i="5"/>
  <c r="V8" i="5" l="1"/>
  <c r="G93" i="5"/>
  <c r="G100" i="5" s="1"/>
  <c r="J93" i="5"/>
  <c r="W8" i="5" l="1"/>
  <c r="X8" i="5"/>
</calcChain>
</file>

<file path=xl/sharedStrings.xml><?xml version="1.0" encoding="utf-8"?>
<sst xmlns="http://schemas.openxmlformats.org/spreadsheetml/2006/main" count="65" uniqueCount="54">
  <si>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</si>
  <si>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</si>
  <si>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</si>
  <si>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</si>
  <si>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</si>
  <si>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</si>
  <si>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</si>
  <si>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</si>
  <si>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Arrivée</t>
    <phoneticPr fontId="3"/>
  </si>
  <si>
    <t>Départ</t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</si>
  <si>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</si>
  <si>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</si>
  <si>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</si>
  <si>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</si>
  <si>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</si>
  <si>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</si>
  <si>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</si>
  <si>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r>
      <t>Départ;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82.8</t>
    </r>
    <r>
      <rPr>
        <b/>
        <sz val="9"/>
        <color theme="0"/>
        <rFont val="ＭＳ Ｐゴシック"/>
        <family val="3"/>
        <charset val="128"/>
      </rPr>
      <t>km</t>
    </r>
    <rPh sb="7" eb="8">
      <t>ツギ</t>
    </rPh>
    <phoneticPr fontId="3"/>
  </si>
  <si>
    <t>鳴和</t>
    <rPh sb="0" eb="2">
      <t>ナルワ</t>
    </rPh>
    <phoneticPr fontId="3"/>
  </si>
  <si>
    <t>森本</t>
    <rPh sb="0" eb="2">
      <t>モリモト</t>
    </rPh>
    <phoneticPr fontId="3"/>
  </si>
  <si>
    <t>堅田西</t>
    <rPh sb="0" eb="2">
      <t>カタダ</t>
    </rPh>
    <rPh sb="2" eb="3">
      <t>ニシ</t>
    </rPh>
    <phoneticPr fontId="3"/>
  </si>
  <si>
    <t>中の江</t>
    <rPh sb="0" eb="1">
      <t>ナカ</t>
    </rPh>
    <rPh sb="2" eb="3">
      <t>エ</t>
    </rPh>
    <phoneticPr fontId="3"/>
  </si>
  <si>
    <t>五領島</t>
    <rPh sb="0" eb="1">
      <t>ゴ</t>
    </rPh>
    <rPh sb="1" eb="2">
      <t>リョウ</t>
    </rPh>
    <rPh sb="2" eb="3">
      <t>トウ</t>
    </rPh>
    <phoneticPr fontId="3"/>
  </si>
  <si>
    <t>六角堂</t>
    <rPh sb="0" eb="3">
      <t>ロッカクドウ</t>
    </rPh>
    <phoneticPr fontId="3"/>
  </si>
  <si>
    <t>通過チェック</t>
    <rPh sb="0" eb="2">
      <t>ツウカ</t>
    </rPh>
    <phoneticPr fontId="3"/>
  </si>
  <si>
    <t>7,8</t>
    <phoneticPr fontId="3"/>
  </si>
  <si>
    <t>示野</t>
    <rPh sb="0" eb="1">
      <t>ジ</t>
    </rPh>
    <rPh sb="1" eb="2">
      <t>ノ</t>
    </rPh>
    <phoneticPr fontId="3"/>
  </si>
  <si>
    <t>西町</t>
    <rPh sb="0" eb="1">
      <t>ニシ</t>
    </rPh>
    <rPh sb="1" eb="2">
      <t>マチ</t>
    </rPh>
    <phoneticPr fontId="3"/>
  </si>
  <si>
    <t>長沢</t>
    <rPh sb="0" eb="2">
      <t>ナガサワ</t>
    </rPh>
    <phoneticPr fontId="3"/>
  </si>
  <si>
    <t>堀岡古明神</t>
    <rPh sb="0" eb="2">
      <t>ホリオカ</t>
    </rPh>
    <rPh sb="2" eb="3">
      <t>フル</t>
    </rPh>
    <rPh sb="3" eb="5">
      <t>ミョウジン</t>
    </rPh>
    <phoneticPr fontId="3"/>
  </si>
  <si>
    <t>庄川本町</t>
    <rPh sb="0" eb="4">
      <t>ショウガワホンマチホンマチ</t>
    </rPh>
    <phoneticPr fontId="3"/>
  </si>
  <si>
    <t>雨晴</t>
    <rPh sb="0" eb="1">
      <t>アメ</t>
    </rPh>
    <rPh sb="1" eb="2">
      <t>ハ</t>
    </rPh>
    <phoneticPr fontId="3"/>
  </si>
  <si>
    <t>南大町</t>
    <rPh sb="0" eb="1">
      <t>ミナミ</t>
    </rPh>
    <rPh sb="1" eb="3">
      <t>オオマチ</t>
    </rPh>
    <phoneticPr fontId="3"/>
  </si>
  <si>
    <t>二ツ屋</t>
    <rPh sb="0" eb="1">
      <t>フタ</t>
    </rPh>
    <rPh sb="2" eb="3">
      <t>ヤ</t>
    </rPh>
    <phoneticPr fontId="3"/>
  </si>
  <si>
    <t>緑台二</t>
    <rPh sb="0" eb="2">
      <t>ミドリダイ</t>
    </rPh>
    <rPh sb="2" eb="3">
      <t>ニ</t>
    </rPh>
    <phoneticPr fontId="3"/>
  </si>
  <si>
    <r>
      <t>PC1;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43.7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</si>
  <si>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国分</t>
    <rPh sb="0" eb="2">
      <t>コクブ</t>
    </rPh>
    <phoneticPr fontId="3"/>
  </si>
  <si>
    <t>本郷西</t>
    <rPh sb="0" eb="2">
      <t>ホンゴウ</t>
    </rPh>
    <rPh sb="2" eb="3">
      <t>ニシ</t>
    </rPh>
    <phoneticPr fontId="3"/>
  </si>
  <si>
    <t>海老江</t>
    <rPh sb="0" eb="3">
      <t>エビエ</t>
    </rPh>
    <phoneticPr fontId="3"/>
  </si>
  <si>
    <r>
      <t>PC2;</t>
    </r>
    <r>
      <rPr>
        <b/>
        <sz val="8"/>
        <color theme="0"/>
        <rFont val="ＭＳ Ｐゴシック"/>
        <family val="3"/>
        <charset val="128"/>
      </rPr>
      <t>次ｺﾞｰﾙ</t>
    </r>
    <r>
      <rPr>
        <b/>
        <sz val="12"/>
        <color theme="0"/>
        <rFont val="ＭＳ Ｐゴシック"/>
        <family val="3"/>
        <charset val="128"/>
      </rPr>
      <t>58.4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</si>
  <si>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ゴール受付</t>
    <rPh sb="3" eb="5">
      <t>ウケツケ</t>
    </rPh>
    <phoneticPr fontId="3"/>
  </si>
  <si>
    <t>広岡中</t>
    <rPh sb="0" eb="2">
      <t>ヒロオカ</t>
    </rPh>
    <rPh sb="2" eb="3">
      <t>ナカ</t>
    </rPh>
    <phoneticPr fontId="3"/>
  </si>
  <si>
    <t>川原町</t>
    <rPh sb="0" eb="3">
      <t>カワラマチ</t>
    </rPh>
    <phoneticPr fontId="3"/>
  </si>
  <si>
    <t>兵庫町</t>
    <rPh sb="0" eb="2">
      <t>ヒョウゴ</t>
    </rPh>
    <rPh sb="2" eb="3">
      <t>マチ</t>
    </rPh>
    <phoneticPr fontId="3"/>
  </si>
  <si>
    <t>谷屋</t>
    <rPh sb="0" eb="2">
      <t>タニヤ</t>
    </rPh>
    <phoneticPr fontId="3"/>
  </si>
  <si>
    <t>23,24</t>
    <phoneticPr fontId="3"/>
  </si>
  <si>
    <t>27,28</t>
    <phoneticPr fontId="3"/>
  </si>
  <si>
    <t>32,33</t>
    <phoneticPr fontId="3"/>
  </si>
  <si>
    <t>44,45</t>
    <phoneticPr fontId="3"/>
  </si>
  <si>
    <t>40,41</t>
    <phoneticPr fontId="3"/>
  </si>
  <si>
    <t>42,43</t>
    <phoneticPr fontId="3"/>
  </si>
  <si>
    <t>47,48</t>
    <phoneticPr fontId="3"/>
  </si>
  <si>
    <t>中央町南</t>
    <rPh sb="0" eb="2">
      <t>チュウオウ</t>
    </rPh>
    <rPh sb="2" eb="3">
      <t>マチ</t>
    </rPh>
    <rPh sb="3" eb="4">
      <t>ミナミ</t>
    </rPh>
    <phoneticPr fontId="3"/>
  </si>
  <si>
    <t>2018BRM41020近畿200km金沢</t>
    <rPh sb="12" eb="14">
      <t>キンキ</t>
    </rPh>
    <rPh sb="19" eb="21">
      <t>カナザワ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</si>
</sst>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10" fillId="0" borderId="2" xfId="0" applyNumberFormat="1" applyFont="1" applyBorder="1">
      <alignment vertical="center"/>
    </xf>
    <xf numFmtId="178" fontId="10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8" fontId="10" fillId="0" borderId="0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4" fillId="0" borderId="11" xfId="0" applyFont="1" applyBorder="1" applyAlignment="1">
      <alignment vertical="center" shrinkToFit="1"/>
    </xf>
    <xf numFmtId="177" fontId="15" fillId="0" borderId="11" xfId="0" applyNumberFormat="1" applyFont="1" applyBorder="1">
      <alignment vertical="center"/>
    </xf>
    <xf numFmtId="0" fontId="16" fillId="0" borderId="0" xfId="0" applyFont="1" applyBorder="1">
      <alignment vertical="center"/>
    </xf>
    <xf numFmtId="178" fontId="10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/>
    </xf>
    <xf numFmtId="177" fontId="15" fillId="0" borderId="10" xfId="0" applyNumberFormat="1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178" fontId="10" fillId="0" borderId="1" xfId="0" applyNumberFormat="1" applyFont="1" applyBorder="1">
      <alignment vertical="center"/>
    </xf>
    <xf numFmtId="177" fontId="15" fillId="0" borderId="12" xfId="0" applyNumberFormat="1" applyFont="1" applyBorder="1">
      <alignment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4" borderId="7" xfId="0" applyFont="1" applyFill="1" applyBorder="1" applyAlignment="1">
      <alignment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8" fillId="4" borderId="8" xfId="0" applyFont="1" applyFill="1" applyBorder="1" applyAlignment="1">
      <alignment vertical="center" shrinkToFit="1"/>
    </xf>
    <xf numFmtId="0" fontId="8" fillId="4" borderId="23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008000"/>
      <color rgb="FF00CC00"/>
      <color rgb="FF009900"/>
      <color rgb="FF800000"/>
      <color rgb="FF00FF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124236</xdr:colOff>
      <xdr:row>85</xdr:row>
      <xdr:rowOff>82827</xdr:rowOff>
    </xdr:from>
    <xdr:ext cx="426713" cy="372721"/>
    <xdr:sp macro="" textlink="">
      <xdr:nvSpPr>
        <xdr:cNvPr id="611" name="AutoShape 650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2642149" y="155878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</a:p>
      </xdr:txBody>
    </xdr:sp>
    <xdr:clientData/>
  </xdr:oneCellAnchor>
  <xdr:twoCellAnchor editAs="oneCell">
    <xdr:from>
      <xdr:col>11</xdr:col>
      <xdr:colOff>74542</xdr:colOff>
      <xdr:row>70</xdr:row>
      <xdr:rowOff>91109</xdr:rowOff>
    </xdr:from>
    <xdr:to>
      <xdr:col>12</xdr:col>
      <xdr:colOff>198782</xdr:colOff>
      <xdr:row>71</xdr:row>
      <xdr:rowOff>8284</xdr:rowOff>
    </xdr:to>
    <xdr:sp macro="" textlink="">
      <xdr:nvSpPr>
        <xdr:cNvPr id="595" name="Line 649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 flipV="1">
          <a:off x="2186607" y="12862892"/>
          <a:ext cx="530087" cy="993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99391</xdr:colOff>
      <xdr:row>68</xdr:row>
      <xdr:rowOff>173734</xdr:rowOff>
    </xdr:from>
    <xdr:to>
      <xdr:col>9</xdr:col>
      <xdr:colOff>331431</xdr:colOff>
      <xdr:row>72</xdr:row>
      <xdr:rowOff>157370</xdr:rowOff>
    </xdr:to>
    <xdr:sp macro="" textlink="">
      <xdr:nvSpPr>
        <xdr:cNvPr id="2764" name="フリーフォーム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 bwMode="auto">
        <a:xfrm>
          <a:off x="223630" y="12581082"/>
          <a:ext cx="1043736" cy="712505"/>
        </a:xfrm>
        <a:custGeom>
          <a:avLst/>
          <a:gdLst>
            <a:gd name="connsiteX0" fmla="*/ 0 w 1051892"/>
            <a:gd name="connsiteY0" fmla="*/ 49896 h 795331"/>
            <a:gd name="connsiteX1" fmla="*/ 347870 w 1051892"/>
            <a:gd name="connsiteY1" fmla="*/ 200 h 795331"/>
            <a:gd name="connsiteX2" fmla="*/ 670892 w 1051892"/>
            <a:gd name="connsiteY2" fmla="*/ 66461 h 795331"/>
            <a:gd name="connsiteX3" fmla="*/ 993913 w 1051892"/>
            <a:gd name="connsiteY3" fmla="*/ 49896 h 795331"/>
            <a:gd name="connsiteX4" fmla="*/ 985631 w 1051892"/>
            <a:gd name="connsiteY4" fmla="*/ 116157 h 795331"/>
            <a:gd name="connsiteX5" fmla="*/ 993913 w 1051892"/>
            <a:gd name="connsiteY5" fmla="*/ 207266 h 795331"/>
            <a:gd name="connsiteX6" fmla="*/ 1043609 w 1051892"/>
            <a:gd name="connsiteY6" fmla="*/ 430896 h 795331"/>
            <a:gd name="connsiteX7" fmla="*/ 977348 w 1051892"/>
            <a:gd name="connsiteY7" fmla="*/ 613113 h 795331"/>
            <a:gd name="connsiteX8" fmla="*/ 1051892 w 1051892"/>
            <a:gd name="connsiteY8" fmla="*/ 795331 h 795331"/>
            <a:gd name="connsiteX0" fmla="*/ 0 w 1043736"/>
            <a:gd name="connsiteY0" fmla="*/ 49896 h 712505"/>
            <a:gd name="connsiteX1" fmla="*/ 347870 w 1043736"/>
            <a:gd name="connsiteY1" fmla="*/ 200 h 712505"/>
            <a:gd name="connsiteX2" fmla="*/ 670892 w 1043736"/>
            <a:gd name="connsiteY2" fmla="*/ 66461 h 712505"/>
            <a:gd name="connsiteX3" fmla="*/ 993913 w 1043736"/>
            <a:gd name="connsiteY3" fmla="*/ 49896 h 712505"/>
            <a:gd name="connsiteX4" fmla="*/ 985631 w 1043736"/>
            <a:gd name="connsiteY4" fmla="*/ 116157 h 712505"/>
            <a:gd name="connsiteX5" fmla="*/ 993913 w 1043736"/>
            <a:gd name="connsiteY5" fmla="*/ 207266 h 712505"/>
            <a:gd name="connsiteX6" fmla="*/ 1043609 w 1043736"/>
            <a:gd name="connsiteY6" fmla="*/ 430896 h 712505"/>
            <a:gd name="connsiteX7" fmla="*/ 977348 w 1043736"/>
            <a:gd name="connsiteY7" fmla="*/ 613113 h 712505"/>
            <a:gd name="connsiteX8" fmla="*/ 985631 w 1043736"/>
            <a:gd name="connsiteY8" fmla="*/ 712505 h 7125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43736" h="712505">
              <a:moveTo>
                <a:pt x="0" y="49896"/>
              </a:moveTo>
              <a:cubicBezTo>
                <a:pt x="118027" y="23667"/>
                <a:pt x="236055" y="-2561"/>
                <a:pt x="347870" y="200"/>
              </a:cubicBezTo>
              <a:cubicBezTo>
                <a:pt x="459685" y="2961"/>
                <a:pt x="563218" y="58178"/>
                <a:pt x="670892" y="66461"/>
              </a:cubicBezTo>
              <a:cubicBezTo>
                <a:pt x="778566" y="74744"/>
                <a:pt x="941457" y="41613"/>
                <a:pt x="993913" y="49896"/>
              </a:cubicBezTo>
              <a:cubicBezTo>
                <a:pt x="1046369" y="58179"/>
                <a:pt x="985631" y="89929"/>
                <a:pt x="985631" y="116157"/>
              </a:cubicBezTo>
              <a:cubicBezTo>
                <a:pt x="985631" y="142385"/>
                <a:pt x="984250" y="154810"/>
                <a:pt x="993913" y="207266"/>
              </a:cubicBezTo>
              <a:cubicBezTo>
                <a:pt x="1003576" y="259722"/>
                <a:pt x="1046370" y="363255"/>
                <a:pt x="1043609" y="430896"/>
              </a:cubicBezTo>
              <a:cubicBezTo>
                <a:pt x="1040848" y="498537"/>
                <a:pt x="987011" y="566178"/>
                <a:pt x="977348" y="613113"/>
              </a:cubicBezTo>
              <a:cubicBezTo>
                <a:pt x="967685" y="660048"/>
                <a:pt x="977348" y="680755"/>
                <a:pt x="985631" y="71250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102353</xdr:colOff>
      <xdr:row>68</xdr:row>
      <xdr:rowOff>112994</xdr:rowOff>
    </xdr:from>
    <xdr:to>
      <xdr:col>8</xdr:col>
      <xdr:colOff>248477</xdr:colOff>
      <xdr:row>69</xdr:row>
      <xdr:rowOff>115957</xdr:rowOff>
    </xdr:to>
    <xdr:grpSp>
      <xdr:nvGrpSpPr>
        <xdr:cNvPr id="571" name="Group 1706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GrpSpPr>
          <a:grpSpLocks/>
        </xdr:cNvGrpSpPr>
      </xdr:nvGrpSpPr>
      <xdr:grpSpPr bwMode="auto">
        <a:xfrm rot="5400000">
          <a:off x="3414090" y="11868979"/>
          <a:ext cx="175241" cy="146124"/>
          <a:chOff x="1084" y="110"/>
          <a:chExt cx="86" cy="28"/>
        </a:xfrm>
      </xdr:grpSpPr>
      <xdr:sp macro="" textlink="">
        <xdr:nvSpPr>
          <xdr:cNvPr id="572" name="Rectangle 6595">
            <a:extLst>
              <a:ext uri="{FF2B5EF4-FFF2-40B4-BE49-F238E27FC236}">
                <a16:creationId xmlns:a16="http://schemas.microsoft.com/office/drawing/2014/main" id="{00000000-0008-0000-0000-00003C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3" name="Freeform 6598">
            <a:extLst>
              <a:ext uri="{FF2B5EF4-FFF2-40B4-BE49-F238E27FC236}">
                <a16:creationId xmlns:a16="http://schemas.microsoft.com/office/drawing/2014/main" id="{00000000-0008-0000-0000-00003D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4" name="Freeform 6598">
            <a:extLst>
              <a:ext uri="{FF2B5EF4-FFF2-40B4-BE49-F238E27FC236}">
                <a16:creationId xmlns:a16="http://schemas.microsoft.com/office/drawing/2014/main" id="{00000000-0008-0000-0000-00003E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10</xdr:col>
      <xdr:colOff>19000</xdr:colOff>
      <xdr:row>32</xdr:row>
      <xdr:rowOff>15103</xdr:rowOff>
    </xdr:from>
    <xdr:ext cx="426713" cy="372721"/>
    <xdr:sp macro="" textlink="">
      <xdr:nvSpPr>
        <xdr:cNvPr id="558" name="AutoShape 650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3307196" y="58626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224</a:t>
          </a:r>
        </a:p>
      </xdr:txBody>
    </xdr:sp>
    <xdr:clientData/>
  </xdr:oneCellAnchor>
  <xdr:twoCellAnchor>
    <xdr:from>
      <xdr:col>10</xdr:col>
      <xdr:colOff>207065</xdr:colOff>
      <xdr:row>31</xdr:row>
      <xdr:rowOff>107674</xdr:rowOff>
    </xdr:from>
    <xdr:to>
      <xdr:col>12</xdr:col>
      <xdr:colOff>74544</xdr:colOff>
      <xdr:row>36</xdr:row>
      <xdr:rowOff>140805</xdr:rowOff>
    </xdr:to>
    <xdr:sp macro="" textlink="">
      <xdr:nvSpPr>
        <xdr:cNvPr id="2754" name="フリーフォーム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 bwMode="auto">
        <a:xfrm>
          <a:off x="3495261" y="5772978"/>
          <a:ext cx="679174" cy="944218"/>
        </a:xfrm>
        <a:custGeom>
          <a:avLst/>
          <a:gdLst>
            <a:gd name="connsiteX0" fmla="*/ 679174 w 679174"/>
            <a:gd name="connsiteY0" fmla="*/ 877957 h 877957"/>
            <a:gd name="connsiteX1" fmla="*/ 679174 w 679174"/>
            <a:gd name="connsiteY1" fmla="*/ 314739 h 877957"/>
            <a:gd name="connsiteX2" fmla="*/ 0 w 679174"/>
            <a:gd name="connsiteY2" fmla="*/ 0 h 877957"/>
            <a:gd name="connsiteX0" fmla="*/ 679174 w 679174"/>
            <a:gd name="connsiteY0" fmla="*/ 877957 h 877957"/>
            <a:gd name="connsiteX1" fmla="*/ 679174 w 679174"/>
            <a:gd name="connsiteY1" fmla="*/ 314739 h 877957"/>
            <a:gd name="connsiteX2" fmla="*/ 0 w 679174"/>
            <a:gd name="connsiteY2" fmla="*/ 0 h 877957"/>
            <a:gd name="connsiteX0" fmla="*/ 679174 w 679174"/>
            <a:gd name="connsiteY0" fmla="*/ 944218 h 944218"/>
            <a:gd name="connsiteX1" fmla="*/ 679174 w 679174"/>
            <a:gd name="connsiteY1" fmla="*/ 381000 h 944218"/>
            <a:gd name="connsiteX2" fmla="*/ 0 w 679174"/>
            <a:gd name="connsiteY2" fmla="*/ 0 h 944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9174" h="944218">
              <a:moveTo>
                <a:pt x="679174" y="944218"/>
              </a:moveTo>
              <a:lnTo>
                <a:pt x="679174" y="381000"/>
              </a:lnTo>
              <a:cubicBezTo>
                <a:pt x="593587" y="201543"/>
                <a:pt x="226391" y="10491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66701</xdr:colOff>
      <xdr:row>23</xdr:row>
      <xdr:rowOff>67227</xdr:rowOff>
    </xdr:from>
    <xdr:to>
      <xdr:col>10</xdr:col>
      <xdr:colOff>256761</xdr:colOff>
      <xdr:row>25</xdr:row>
      <xdr:rowOff>99390</xdr:rowOff>
    </xdr:to>
    <xdr:sp macro="" textlink="">
      <xdr:nvSpPr>
        <xdr:cNvPr id="495" name="正方形/長方形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 bwMode="auto">
        <a:xfrm rot="16200000">
          <a:off x="4833606" y="4378061"/>
          <a:ext cx="396598" cy="19006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33135</xdr:colOff>
      <xdr:row>95</xdr:row>
      <xdr:rowOff>66261</xdr:rowOff>
    </xdr:from>
    <xdr:to>
      <xdr:col>7</xdr:col>
      <xdr:colOff>265049</xdr:colOff>
      <xdr:row>96</xdr:row>
      <xdr:rowOff>182217</xdr:rowOff>
    </xdr:to>
    <xdr:sp macro="" textlink="">
      <xdr:nvSpPr>
        <xdr:cNvPr id="480" name="正方形/長方形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 bwMode="auto">
        <a:xfrm rot="16200000">
          <a:off x="6452157" y="15786652"/>
          <a:ext cx="298173" cy="23191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374272</xdr:colOff>
      <xdr:row>93</xdr:row>
      <xdr:rowOff>50332</xdr:rowOff>
    </xdr:from>
    <xdr:ext cx="863561" cy="366767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6826424" y="15373158"/>
          <a:ext cx="863561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1100"/>
            <a:t>(</a:t>
          </a:r>
          <a:r>
            <a:rPr kumimoji="1" lang="ja-JP" altLang="en-US" sz="1100"/>
            <a:t>社</a:t>
          </a:r>
          <a:r>
            <a:rPr kumimoji="1" lang="en-US" altLang="ja-JP" sz="1100"/>
            <a:t>)</a:t>
          </a:r>
          <a:r>
            <a:rPr kumimoji="1" lang="ja-JP" altLang="en-US" sz="1100"/>
            <a:t>療術師会</a:t>
          </a:r>
        </a:p>
        <a:p>
          <a:r>
            <a:rPr kumimoji="1" lang="ja-JP" altLang="en-US" sz="1100"/>
            <a:t>ビル３Ｆ</a:t>
          </a:r>
        </a:p>
      </xdr:txBody>
    </xdr:sp>
    <xdr:clientData/>
  </xdr:oneCellAnchor>
  <xdr:twoCellAnchor editAs="oneCell">
    <xdr:from>
      <xdr:col>1</xdr:col>
      <xdr:colOff>107675</xdr:colOff>
      <xdr:row>87</xdr:row>
      <xdr:rowOff>8281</xdr:rowOff>
    </xdr:from>
    <xdr:to>
      <xdr:col>2</xdr:col>
      <xdr:colOff>298174</xdr:colOff>
      <xdr:row>87</xdr:row>
      <xdr:rowOff>8281</xdr:rowOff>
    </xdr:to>
    <xdr:sp macro="" textlink="">
      <xdr:nvSpPr>
        <xdr:cNvPr id="471" name="Line 649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V="1">
          <a:off x="14469718" y="7677977"/>
          <a:ext cx="5963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321475</xdr:colOff>
      <xdr:row>49</xdr:row>
      <xdr:rowOff>119063</xdr:rowOff>
    </xdr:from>
    <xdr:to>
      <xdr:col>15</xdr:col>
      <xdr:colOff>547687</xdr:colOff>
      <xdr:row>52</xdr:row>
      <xdr:rowOff>130969</xdr:rowOff>
    </xdr:to>
    <xdr:sp macro="" textlink="">
      <xdr:nvSpPr>
        <xdr:cNvPr id="434" name="正方形/長方形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 bwMode="auto">
        <a:xfrm>
          <a:off x="10019116" y="5679282"/>
          <a:ext cx="1047743" cy="547687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38</xdr:row>
      <xdr:rowOff>181182</xdr:rowOff>
    </xdr:from>
    <xdr:ext cx="426713" cy="372721"/>
    <xdr:sp macro="" textlink="">
      <xdr:nvSpPr>
        <xdr:cNvPr id="420" name="AutoShape 650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533193" y="545616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</a:t>
          </a:r>
        </a:p>
      </xdr:txBody>
    </xdr:sp>
    <xdr:clientData/>
  </xdr:oneCellAnchor>
  <xdr:twoCellAnchor>
    <xdr:from>
      <xdr:col>14</xdr:col>
      <xdr:colOff>137432</xdr:colOff>
      <xdr:row>25</xdr:row>
      <xdr:rowOff>87606</xdr:rowOff>
    </xdr:from>
    <xdr:to>
      <xdr:col>15</xdr:col>
      <xdr:colOff>12919</xdr:colOff>
      <xdr:row>26</xdr:row>
      <xdr:rowOff>46576</xdr:rowOff>
    </xdr:to>
    <xdr:sp macro="" textlink="">
      <xdr:nvSpPr>
        <xdr:cNvPr id="413" name="正方形/長方形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 bwMode="auto">
        <a:xfrm rot="12600052">
          <a:off x="7027527" y="4637864"/>
          <a:ext cx="284441" cy="140152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300437</xdr:colOff>
      <xdr:row>21</xdr:row>
      <xdr:rowOff>12160</xdr:rowOff>
    </xdr:from>
    <xdr:ext cx="426713" cy="372721"/>
    <xdr:sp macro="" textlink="">
      <xdr:nvSpPr>
        <xdr:cNvPr id="411" name="AutoShape 650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5192353" y="383769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oneCellAnchor>
    <xdr:from>
      <xdr:col>5</xdr:col>
      <xdr:colOff>0</xdr:colOff>
      <xdr:row>93</xdr:row>
      <xdr:rowOff>76203</xdr:rowOff>
    </xdr:from>
    <xdr:ext cx="388784" cy="339591"/>
    <xdr:sp macro="" textlink="">
      <xdr:nvSpPr>
        <xdr:cNvPr id="836" name="AutoShape 650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/>
        </xdr:cNvSpPr>
      </xdr:nvSpPr>
      <xdr:spPr bwMode="auto">
        <a:xfrm>
          <a:off x="5276022" y="15399029"/>
          <a:ext cx="388784" cy="33959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oneCellAnchor>
  <xdr:oneCellAnchor>
    <xdr:from>
      <xdr:col>1</xdr:col>
      <xdr:colOff>33130</xdr:colOff>
      <xdr:row>95</xdr:row>
      <xdr:rowOff>107674</xdr:rowOff>
    </xdr:from>
    <xdr:ext cx="457124" cy="425823"/>
    <xdr:pic>
      <xdr:nvPicPr>
        <xdr:cNvPr id="825" name="Picture 1258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347" y="9235109"/>
          <a:ext cx="457124" cy="4258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30764</xdr:colOff>
      <xdr:row>87</xdr:row>
      <xdr:rowOff>101758</xdr:rowOff>
    </xdr:from>
    <xdr:ext cx="426713" cy="372721"/>
    <xdr:sp macro="" textlink="">
      <xdr:nvSpPr>
        <xdr:cNvPr id="2487" name="AutoShape 650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/>
        </xdr:cNvSpPr>
      </xdr:nvSpPr>
      <xdr:spPr bwMode="auto">
        <a:xfrm>
          <a:off x="155003" y="94114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oneCellAnchor>
    <xdr:from>
      <xdr:col>9</xdr:col>
      <xdr:colOff>314741</xdr:colOff>
      <xdr:row>85</xdr:row>
      <xdr:rowOff>124240</xdr:rowOff>
    </xdr:from>
    <xdr:ext cx="426713" cy="372721"/>
    <xdr:sp macro="" textlink="">
      <xdr:nvSpPr>
        <xdr:cNvPr id="814" name="AutoShape 650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/>
        </xdr:cNvSpPr>
      </xdr:nvSpPr>
      <xdr:spPr bwMode="auto">
        <a:xfrm>
          <a:off x="17070458" y="74295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</a:p>
      </xdr:txBody>
    </xdr:sp>
    <xdr:clientData/>
  </xdr:oneCellAnchor>
  <xdr:oneCellAnchor>
    <xdr:from>
      <xdr:col>8</xdr:col>
      <xdr:colOff>397565</xdr:colOff>
      <xdr:row>86</xdr:row>
      <xdr:rowOff>124240</xdr:rowOff>
    </xdr:from>
    <xdr:ext cx="426713" cy="372721"/>
    <xdr:sp macro="" textlink="">
      <xdr:nvSpPr>
        <xdr:cNvPr id="813" name="AutoShape 650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/>
        </xdr:cNvSpPr>
      </xdr:nvSpPr>
      <xdr:spPr bwMode="auto">
        <a:xfrm>
          <a:off x="16747435" y="76117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227</a:t>
          </a:r>
        </a:p>
      </xdr:txBody>
    </xdr:sp>
    <xdr:clientData/>
  </xdr:oneCellAnchor>
  <xdr:oneCellAnchor>
    <xdr:from>
      <xdr:col>4</xdr:col>
      <xdr:colOff>331303</xdr:colOff>
      <xdr:row>88</xdr:row>
      <xdr:rowOff>6689</xdr:rowOff>
    </xdr:from>
    <xdr:ext cx="289892" cy="270042"/>
    <xdr:pic>
      <xdr:nvPicPr>
        <xdr:cNvPr id="805" name="Picture 1258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5325" y="7858602"/>
          <a:ext cx="289892" cy="2700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223633</xdr:colOff>
      <xdr:row>84</xdr:row>
      <xdr:rowOff>57979</xdr:rowOff>
    </xdr:from>
    <xdr:ext cx="417188" cy="408122"/>
    <xdr:grpSp>
      <xdr:nvGrpSpPr>
        <xdr:cNvPr id="800" name="Group 667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GrpSpPr>
          <a:grpSpLocks/>
        </xdr:cNvGrpSpPr>
      </xdr:nvGrpSpPr>
      <xdr:grpSpPr bwMode="auto">
        <a:xfrm>
          <a:off x="1760885" y="14555857"/>
          <a:ext cx="417188" cy="408122"/>
          <a:chOff x="536" y="109"/>
          <a:chExt cx="46" cy="44"/>
        </a:xfrm>
      </xdr:grpSpPr>
      <xdr:pic>
        <xdr:nvPicPr>
          <xdr:cNvPr id="801" name="Picture 6673" descr="route2">
            <a:extLst>
              <a:ext uri="{FF2B5EF4-FFF2-40B4-BE49-F238E27FC236}">
                <a16:creationId xmlns:a16="http://schemas.microsoft.com/office/drawing/2014/main" id="{00000000-0008-0000-0000-000021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2" name="Text Box 6674">
            <a:extLst>
              <a:ext uri="{FF2B5EF4-FFF2-40B4-BE49-F238E27FC236}">
                <a16:creationId xmlns:a16="http://schemas.microsoft.com/office/drawing/2014/main" id="{00000000-0008-0000-0000-000022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306456</xdr:colOff>
      <xdr:row>76</xdr:row>
      <xdr:rowOff>57978</xdr:rowOff>
    </xdr:from>
    <xdr:ext cx="426713" cy="372721"/>
    <xdr:sp macro="" textlink="">
      <xdr:nvSpPr>
        <xdr:cNvPr id="778" name="AutoShape 650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/>
        </xdr:cNvSpPr>
      </xdr:nvSpPr>
      <xdr:spPr bwMode="auto">
        <a:xfrm>
          <a:off x="7164456" y="122831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232</a:t>
          </a:r>
        </a:p>
      </xdr:txBody>
    </xdr:sp>
    <xdr:clientData/>
  </xdr:oneCellAnchor>
  <xdr:oneCellAnchor>
    <xdr:from>
      <xdr:col>12</xdr:col>
      <xdr:colOff>207066</xdr:colOff>
      <xdr:row>68</xdr:row>
      <xdr:rowOff>33130</xdr:rowOff>
    </xdr:from>
    <xdr:ext cx="426713" cy="372721"/>
    <xdr:sp macro="" textlink="">
      <xdr:nvSpPr>
        <xdr:cNvPr id="750" name="AutoShape 650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4306957" y="75206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302</a:t>
          </a:r>
        </a:p>
      </xdr:txBody>
    </xdr:sp>
    <xdr:clientData/>
  </xdr:oneCellAnchor>
  <xdr:twoCellAnchor>
    <xdr:from>
      <xdr:col>6</xdr:col>
      <xdr:colOff>320985</xdr:colOff>
      <xdr:row>66</xdr:row>
      <xdr:rowOff>33131</xdr:rowOff>
    </xdr:from>
    <xdr:to>
      <xdr:col>6</xdr:col>
      <xdr:colOff>654326</xdr:colOff>
      <xdr:row>72</xdr:row>
      <xdr:rowOff>149087</xdr:rowOff>
    </xdr:to>
    <xdr:sp macro="" textlink="">
      <xdr:nvSpPr>
        <xdr:cNvPr id="1398" name="フリーフォーム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 bwMode="auto">
        <a:xfrm>
          <a:off x="1256920" y="7156174"/>
          <a:ext cx="333341" cy="1209261"/>
        </a:xfrm>
        <a:custGeom>
          <a:avLst/>
          <a:gdLst>
            <a:gd name="connsiteX0" fmla="*/ 333341 w 333341"/>
            <a:gd name="connsiteY0" fmla="*/ 0 h 1209261"/>
            <a:gd name="connsiteX1" fmla="*/ 167689 w 333341"/>
            <a:gd name="connsiteY1" fmla="*/ 215348 h 1209261"/>
            <a:gd name="connsiteX2" fmla="*/ 134558 w 333341"/>
            <a:gd name="connsiteY2" fmla="*/ 496956 h 1209261"/>
            <a:gd name="connsiteX3" fmla="*/ 93145 w 333341"/>
            <a:gd name="connsiteY3" fmla="*/ 720587 h 1209261"/>
            <a:gd name="connsiteX4" fmla="*/ 142841 w 333341"/>
            <a:gd name="connsiteY4" fmla="*/ 853109 h 1209261"/>
            <a:gd name="connsiteX5" fmla="*/ 10319 w 333341"/>
            <a:gd name="connsiteY5" fmla="*/ 1118152 h 1209261"/>
            <a:gd name="connsiteX6" fmla="*/ 18602 w 333341"/>
            <a:gd name="connsiteY6" fmla="*/ 1209261 h 1209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33341" h="1209261">
              <a:moveTo>
                <a:pt x="333341" y="0"/>
              </a:moveTo>
              <a:cubicBezTo>
                <a:pt x="267080" y="66261"/>
                <a:pt x="200820" y="132522"/>
                <a:pt x="167689" y="215348"/>
              </a:cubicBezTo>
              <a:cubicBezTo>
                <a:pt x="134558" y="298174"/>
                <a:pt x="146982" y="412750"/>
                <a:pt x="134558" y="496956"/>
              </a:cubicBezTo>
              <a:cubicBezTo>
                <a:pt x="122134" y="581162"/>
                <a:pt x="91765" y="661228"/>
                <a:pt x="93145" y="720587"/>
              </a:cubicBezTo>
              <a:cubicBezTo>
                <a:pt x="94525" y="779946"/>
                <a:pt x="156645" y="786848"/>
                <a:pt x="142841" y="853109"/>
              </a:cubicBezTo>
              <a:cubicBezTo>
                <a:pt x="129037" y="919370"/>
                <a:pt x="31026" y="1058793"/>
                <a:pt x="10319" y="1118152"/>
              </a:cubicBezTo>
              <a:cubicBezTo>
                <a:pt x="-10388" y="1177511"/>
                <a:pt x="4107" y="1193386"/>
                <a:pt x="18602" y="120926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310816</xdr:colOff>
      <xdr:row>57</xdr:row>
      <xdr:rowOff>175461</xdr:rowOff>
    </xdr:from>
    <xdr:ext cx="426713" cy="372721"/>
    <xdr:sp macro="" textlink="">
      <xdr:nvSpPr>
        <xdr:cNvPr id="703" name="AutoShape 650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14783803" y="56097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twoCellAnchor>
    <xdr:from>
      <xdr:col>11</xdr:col>
      <xdr:colOff>220473</xdr:colOff>
      <xdr:row>57</xdr:row>
      <xdr:rowOff>80211</xdr:rowOff>
    </xdr:from>
    <xdr:to>
      <xdr:col>11</xdr:col>
      <xdr:colOff>270710</xdr:colOff>
      <xdr:row>63</xdr:row>
      <xdr:rowOff>115303</xdr:rowOff>
    </xdr:to>
    <xdr:sp macro="" textlink="">
      <xdr:nvSpPr>
        <xdr:cNvPr id="1391" name="フリーフォーム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 bwMode="auto">
        <a:xfrm>
          <a:off x="13510355" y="5514474"/>
          <a:ext cx="50237" cy="1117934"/>
        </a:xfrm>
        <a:custGeom>
          <a:avLst/>
          <a:gdLst>
            <a:gd name="connsiteX0" fmla="*/ 50237 w 50237"/>
            <a:gd name="connsiteY0" fmla="*/ 0 h 1117934"/>
            <a:gd name="connsiteX1" fmla="*/ 25171 w 50237"/>
            <a:gd name="connsiteY1" fmla="*/ 386013 h 1117934"/>
            <a:gd name="connsiteX2" fmla="*/ 106 w 50237"/>
            <a:gd name="connsiteY2" fmla="*/ 777039 h 1117934"/>
            <a:gd name="connsiteX3" fmla="*/ 35198 w 50237"/>
            <a:gd name="connsiteY3" fmla="*/ 1117934 h 1117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237" h="1117934">
              <a:moveTo>
                <a:pt x="50237" y="0"/>
              </a:moveTo>
              <a:cubicBezTo>
                <a:pt x="41881" y="128671"/>
                <a:pt x="33526" y="256507"/>
                <a:pt x="25171" y="386013"/>
              </a:cubicBezTo>
              <a:cubicBezTo>
                <a:pt x="16816" y="515520"/>
                <a:pt x="-1565" y="655052"/>
                <a:pt x="106" y="777039"/>
              </a:cubicBezTo>
              <a:cubicBezTo>
                <a:pt x="1777" y="899026"/>
                <a:pt x="36869" y="1076158"/>
                <a:pt x="35198" y="1117934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289034</xdr:colOff>
      <xdr:row>60</xdr:row>
      <xdr:rowOff>118242</xdr:rowOff>
    </xdr:from>
    <xdr:ext cx="388784" cy="339591"/>
    <xdr:sp macro="" textlink="">
      <xdr:nvSpPr>
        <xdr:cNvPr id="689" name="AutoShape 650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/>
        </xdr:cNvSpPr>
      </xdr:nvSpPr>
      <xdr:spPr bwMode="auto">
        <a:xfrm>
          <a:off x="12310241" y="6201104"/>
          <a:ext cx="388784" cy="33959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350</a:t>
          </a:r>
        </a:p>
      </xdr:txBody>
    </xdr:sp>
    <xdr:clientData/>
  </xdr:oneCellAnchor>
  <xdr:twoCellAnchor>
    <xdr:from>
      <xdr:col>8</xdr:col>
      <xdr:colOff>33830</xdr:colOff>
      <xdr:row>57</xdr:row>
      <xdr:rowOff>143374</xdr:rowOff>
    </xdr:from>
    <xdr:to>
      <xdr:col>8</xdr:col>
      <xdr:colOff>86824</xdr:colOff>
      <xdr:row>63</xdr:row>
      <xdr:rowOff>117100</xdr:rowOff>
    </xdr:to>
    <xdr:sp macro="" textlink="">
      <xdr:nvSpPr>
        <xdr:cNvPr id="1385" name="フリーフォーム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 bwMode="auto">
        <a:xfrm>
          <a:off x="11637765" y="5626461"/>
          <a:ext cx="52994" cy="1067030"/>
        </a:xfrm>
        <a:custGeom>
          <a:avLst/>
          <a:gdLst>
            <a:gd name="connsiteX0" fmla="*/ 7011 w 52994"/>
            <a:gd name="connsiteY0" fmla="*/ 0 h 1077311"/>
            <a:gd name="connsiteX1" fmla="*/ 26718 w 52994"/>
            <a:gd name="connsiteY1" fmla="*/ 387569 h 1077311"/>
            <a:gd name="connsiteX2" fmla="*/ 442 w 52994"/>
            <a:gd name="connsiteY2" fmla="*/ 689742 h 1077311"/>
            <a:gd name="connsiteX3" fmla="*/ 52994 w 52994"/>
            <a:gd name="connsiteY3" fmla="*/ 1077311 h 1077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994" h="1077311">
              <a:moveTo>
                <a:pt x="7011" y="0"/>
              </a:moveTo>
              <a:cubicBezTo>
                <a:pt x="17412" y="136306"/>
                <a:pt x="27813" y="272612"/>
                <a:pt x="26718" y="387569"/>
              </a:cubicBezTo>
              <a:cubicBezTo>
                <a:pt x="25623" y="502526"/>
                <a:pt x="-3937" y="574785"/>
                <a:pt x="442" y="689742"/>
              </a:cubicBezTo>
              <a:cubicBezTo>
                <a:pt x="4821" y="804699"/>
                <a:pt x="51899" y="1044466"/>
                <a:pt x="52994" y="107731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269328</xdr:colOff>
      <xdr:row>58</xdr:row>
      <xdr:rowOff>91965</xdr:rowOff>
    </xdr:from>
    <xdr:to>
      <xdr:col>7</xdr:col>
      <xdr:colOff>271258</xdr:colOff>
      <xdr:row>60</xdr:row>
      <xdr:rowOff>143192</xdr:rowOff>
    </xdr:to>
    <xdr:sp macro="" textlink="">
      <xdr:nvSpPr>
        <xdr:cNvPr id="673" name="Line 64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ShapeType="1"/>
        </xdr:cNvSpPr>
      </xdr:nvSpPr>
      <xdr:spPr bwMode="auto">
        <a:xfrm flipH="1" flipV="1">
          <a:off x="11475983" y="5806965"/>
          <a:ext cx="1930" cy="4190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289794</xdr:colOff>
      <xdr:row>49</xdr:row>
      <xdr:rowOff>106531</xdr:rowOff>
    </xdr:from>
    <xdr:to>
      <xdr:col>9</xdr:col>
      <xdr:colOff>183308</xdr:colOff>
      <xdr:row>54</xdr:row>
      <xdr:rowOff>157941</xdr:rowOff>
    </xdr:to>
    <xdr:sp macro="" textlink="">
      <xdr:nvSpPr>
        <xdr:cNvPr id="1381" name="フリーフォーム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 bwMode="auto">
        <a:xfrm>
          <a:off x="7154363" y="5821531"/>
          <a:ext cx="300790" cy="971065"/>
        </a:xfrm>
        <a:custGeom>
          <a:avLst/>
          <a:gdLst>
            <a:gd name="connsiteX0" fmla="*/ 299362 w 299362"/>
            <a:gd name="connsiteY0" fmla="*/ 0 h 960783"/>
            <a:gd name="connsiteX1" fmla="*/ 224819 w 299362"/>
            <a:gd name="connsiteY1" fmla="*/ 472109 h 960783"/>
            <a:gd name="connsiteX2" fmla="*/ 75732 w 299362"/>
            <a:gd name="connsiteY2" fmla="*/ 695739 h 960783"/>
            <a:gd name="connsiteX3" fmla="*/ 42601 w 299362"/>
            <a:gd name="connsiteY3" fmla="*/ 861391 h 960783"/>
            <a:gd name="connsiteX4" fmla="*/ 1188 w 299362"/>
            <a:gd name="connsiteY4" fmla="*/ 960783 h 960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9362" h="960783">
              <a:moveTo>
                <a:pt x="299362" y="0"/>
              </a:moveTo>
              <a:cubicBezTo>
                <a:pt x="280726" y="178076"/>
                <a:pt x="262091" y="356153"/>
                <a:pt x="224819" y="472109"/>
              </a:cubicBezTo>
              <a:cubicBezTo>
                <a:pt x="187547" y="588065"/>
                <a:pt x="106102" y="630859"/>
                <a:pt x="75732" y="695739"/>
              </a:cubicBezTo>
              <a:cubicBezTo>
                <a:pt x="45362" y="760619"/>
                <a:pt x="55025" y="817217"/>
                <a:pt x="42601" y="861391"/>
              </a:cubicBezTo>
              <a:cubicBezTo>
                <a:pt x="30177" y="905565"/>
                <a:pt x="-7095" y="952500"/>
                <a:pt x="1188" y="9607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364436</xdr:colOff>
      <xdr:row>51</xdr:row>
      <xdr:rowOff>99391</xdr:rowOff>
    </xdr:from>
    <xdr:to>
      <xdr:col>6</xdr:col>
      <xdr:colOff>107677</xdr:colOff>
      <xdr:row>52</xdr:row>
      <xdr:rowOff>107672</xdr:rowOff>
    </xdr:to>
    <xdr:sp macro="" textlink="">
      <xdr:nvSpPr>
        <xdr:cNvPr id="646" name="正方形/長方形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 bwMode="auto">
        <a:xfrm rot="16200000">
          <a:off x="5619753" y="6149835"/>
          <a:ext cx="190499" cy="14908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224117</xdr:colOff>
      <xdr:row>41</xdr:row>
      <xdr:rowOff>78442</xdr:rowOff>
    </xdr:from>
    <xdr:ext cx="457124" cy="425823"/>
    <xdr:pic>
      <xdr:nvPicPr>
        <xdr:cNvPr id="582" name="Picture 1258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6911" y="4224618"/>
          <a:ext cx="457124" cy="4258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96468</xdr:colOff>
      <xdr:row>39</xdr:row>
      <xdr:rowOff>24969</xdr:rowOff>
    </xdr:from>
    <xdr:ext cx="388784" cy="339591"/>
    <xdr:sp macro="" textlink="">
      <xdr:nvSpPr>
        <xdr:cNvPr id="581" name="AutoShape 650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14523737" y="3850499"/>
          <a:ext cx="388784" cy="33959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oneCellAnchor>
  <xdr:oneCellAnchor>
    <xdr:from>
      <xdr:col>13</xdr:col>
      <xdr:colOff>56028</xdr:colOff>
      <xdr:row>31</xdr:row>
      <xdr:rowOff>89647</xdr:rowOff>
    </xdr:from>
    <xdr:ext cx="426713" cy="372721"/>
    <xdr:sp macro="" textlink="">
      <xdr:nvSpPr>
        <xdr:cNvPr id="568" name="AutoShape 65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11396381" y="405652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oneCellAnchor>
  <xdr:twoCellAnchor>
    <xdr:from>
      <xdr:col>13</xdr:col>
      <xdr:colOff>168088</xdr:colOff>
      <xdr:row>30</xdr:row>
      <xdr:rowOff>44824</xdr:rowOff>
    </xdr:from>
    <xdr:to>
      <xdr:col>15</xdr:col>
      <xdr:colOff>31959</xdr:colOff>
      <xdr:row>35</xdr:row>
      <xdr:rowOff>56029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1508441" y="3832412"/>
          <a:ext cx="693106" cy="907676"/>
        </a:xfrm>
        <a:custGeom>
          <a:avLst/>
          <a:gdLst>
            <a:gd name="connsiteX0" fmla="*/ 672353 w 693106"/>
            <a:gd name="connsiteY0" fmla="*/ 0 h 907676"/>
            <a:gd name="connsiteX1" fmla="*/ 661147 w 693106"/>
            <a:gd name="connsiteY1" fmla="*/ 347382 h 907676"/>
            <a:gd name="connsiteX2" fmla="*/ 369794 w 693106"/>
            <a:gd name="connsiteY2" fmla="*/ 717176 h 907676"/>
            <a:gd name="connsiteX3" fmla="*/ 0 w 693106"/>
            <a:gd name="connsiteY3" fmla="*/ 907676 h 907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3106" h="907676">
              <a:moveTo>
                <a:pt x="672353" y="0"/>
              </a:moveTo>
              <a:cubicBezTo>
                <a:pt x="691963" y="113926"/>
                <a:pt x="711574" y="227853"/>
                <a:pt x="661147" y="347382"/>
              </a:cubicBezTo>
              <a:cubicBezTo>
                <a:pt x="610720" y="466911"/>
                <a:pt x="479985" y="623794"/>
                <a:pt x="369794" y="717176"/>
              </a:cubicBezTo>
              <a:cubicBezTo>
                <a:pt x="259603" y="810558"/>
                <a:pt x="129801" y="859117"/>
                <a:pt x="0" y="90767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224117</xdr:colOff>
      <xdr:row>32</xdr:row>
      <xdr:rowOff>11206</xdr:rowOff>
    </xdr:from>
    <xdr:to>
      <xdr:col>15</xdr:col>
      <xdr:colOff>84398</xdr:colOff>
      <xdr:row>32</xdr:row>
      <xdr:rowOff>178290</xdr:rowOff>
    </xdr:to>
    <xdr:grpSp>
      <xdr:nvGrpSpPr>
        <xdr:cNvPr id="563" name="Group 1706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GrpSpPr>
          <a:grpSpLocks/>
        </xdr:cNvGrpSpPr>
      </xdr:nvGrpSpPr>
      <xdr:grpSpPr bwMode="auto">
        <a:xfrm rot="12421132">
          <a:off x="6399630" y="5550615"/>
          <a:ext cx="224716" cy="167084"/>
          <a:chOff x="1084" y="110"/>
          <a:chExt cx="86" cy="28"/>
        </a:xfrm>
      </xdr:grpSpPr>
      <xdr:sp macro="" textlink="">
        <xdr:nvSpPr>
          <xdr:cNvPr id="564" name="Rectangle 6595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6" name="Freeform 6598">
            <a:extLst>
              <a:ext uri="{FF2B5EF4-FFF2-40B4-BE49-F238E27FC236}">
                <a16:creationId xmlns:a16="http://schemas.microsoft.com/office/drawing/2014/main" id="{00000000-0008-0000-0000-000036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7" name="Freeform 6598">
            <a:extLst>
              <a:ext uri="{FF2B5EF4-FFF2-40B4-BE49-F238E27FC236}">
                <a16:creationId xmlns:a16="http://schemas.microsoft.com/office/drawing/2014/main" id="{00000000-0008-0000-0000-000037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231914</xdr:colOff>
      <xdr:row>31</xdr:row>
      <xdr:rowOff>33130</xdr:rowOff>
    </xdr:from>
    <xdr:ext cx="388784" cy="339591"/>
    <xdr:sp macro="" textlink="">
      <xdr:nvSpPr>
        <xdr:cNvPr id="537" name="AutoShape 650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495762" y="4058478"/>
          <a:ext cx="388784" cy="33959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229</a:t>
          </a:r>
        </a:p>
      </xdr:txBody>
    </xdr:sp>
    <xdr:clientData/>
  </xdr:oneCellAnchor>
  <xdr:oneCellAnchor>
    <xdr:from>
      <xdr:col>7</xdr:col>
      <xdr:colOff>315967</xdr:colOff>
      <xdr:row>21</xdr:row>
      <xdr:rowOff>120869</xdr:rowOff>
    </xdr:from>
    <xdr:ext cx="426713" cy="372721"/>
    <xdr:sp macro="" textlink="">
      <xdr:nvSpPr>
        <xdr:cNvPr id="515" name="AutoShape 650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3621142" y="394039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oneCellAnchor>
    <xdr:from>
      <xdr:col>10</xdr:col>
      <xdr:colOff>257175</xdr:colOff>
      <xdr:row>14</xdr:row>
      <xdr:rowOff>161925</xdr:rowOff>
    </xdr:from>
    <xdr:ext cx="432972" cy="402981"/>
    <xdr:pic>
      <xdr:nvPicPr>
        <xdr:cNvPr id="484" name="Picture 17761" descr="famima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714625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229913</xdr:colOff>
      <xdr:row>12</xdr:row>
      <xdr:rowOff>105103</xdr:rowOff>
    </xdr:from>
    <xdr:ext cx="426713" cy="372721"/>
    <xdr:sp macro="" textlink="">
      <xdr:nvSpPr>
        <xdr:cNvPr id="1974" name="AutoShape 6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12251120" y="6700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4</xdr:col>
      <xdr:colOff>335017</xdr:colOff>
      <xdr:row>13</xdr:row>
      <xdr:rowOff>6569</xdr:rowOff>
    </xdr:from>
    <xdr:ext cx="426713" cy="372721"/>
    <xdr:sp macro="" textlink="">
      <xdr:nvSpPr>
        <xdr:cNvPr id="1786" name="AutoShape 650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/>
        </xdr:cNvSpPr>
      </xdr:nvSpPr>
      <xdr:spPr bwMode="auto">
        <a:xfrm>
          <a:off x="9958551" y="75543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14</xdr:col>
      <xdr:colOff>256190</xdr:colOff>
      <xdr:row>3</xdr:row>
      <xdr:rowOff>177362</xdr:rowOff>
    </xdr:from>
    <xdr:ext cx="256526" cy="238757"/>
    <xdr:pic>
      <xdr:nvPicPr>
        <xdr:cNvPr id="1765" name="Picture 17761" descr="famima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759" y="742293"/>
          <a:ext cx="256526" cy="23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216776</xdr:colOff>
      <xdr:row>4</xdr:row>
      <xdr:rowOff>59120</xdr:rowOff>
    </xdr:from>
    <xdr:ext cx="426713" cy="372721"/>
    <xdr:sp macro="" textlink="">
      <xdr:nvSpPr>
        <xdr:cNvPr id="1732" name="AutoShape 650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/>
        </xdr:cNvSpPr>
      </xdr:nvSpPr>
      <xdr:spPr bwMode="auto">
        <a:xfrm>
          <a:off x="1924707" y="8079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134470</xdr:colOff>
      <xdr:row>8</xdr:row>
      <xdr:rowOff>145676</xdr:rowOff>
    </xdr:from>
    <xdr:to>
      <xdr:col>6</xdr:col>
      <xdr:colOff>722051</xdr:colOff>
      <xdr:row>9</xdr:row>
      <xdr:rowOff>15296</xdr:rowOff>
    </xdr:to>
    <xdr:grpSp>
      <xdr:nvGrpSpPr>
        <xdr:cNvPr id="1717" name="Group 43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GrpSpPr>
          <a:grpSpLocks/>
        </xdr:cNvGrpSpPr>
      </xdr:nvGrpSpPr>
      <xdr:grpSpPr bwMode="auto">
        <a:xfrm rot="5400000">
          <a:off x="2293758" y="928370"/>
          <a:ext cx="41899" cy="1285971"/>
          <a:chOff x="5428" y="57"/>
          <a:chExt cx="6" cy="99"/>
        </a:xfrm>
      </xdr:grpSpPr>
      <xdr:cxnSp macro="">
        <xdr:nvCxnSpPr>
          <xdr:cNvPr id="1718" name="AutoShape 4333">
            <a:extLst>
              <a:ext uri="{FF2B5EF4-FFF2-40B4-BE49-F238E27FC236}">
                <a16:creationId xmlns:a16="http://schemas.microsoft.com/office/drawing/2014/main" id="{00000000-0008-0000-0000-0000B6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9" name="AutoShape 4334">
            <a:extLst>
              <a:ext uri="{FF2B5EF4-FFF2-40B4-BE49-F238E27FC236}">
                <a16:creationId xmlns:a16="http://schemas.microsoft.com/office/drawing/2014/main" id="{00000000-0008-0000-0000-0000B7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0" name="AutoShape 4335">
            <a:extLst>
              <a:ext uri="{FF2B5EF4-FFF2-40B4-BE49-F238E27FC236}">
                <a16:creationId xmlns:a16="http://schemas.microsoft.com/office/drawing/2014/main" id="{00000000-0008-0000-0000-0000B8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235324</xdr:colOff>
      <xdr:row>8</xdr:row>
      <xdr:rowOff>89648</xdr:rowOff>
    </xdr:from>
    <xdr:to>
      <xdr:col>6</xdr:col>
      <xdr:colOff>220757</xdr:colOff>
      <xdr:row>9</xdr:row>
      <xdr:rowOff>51548</xdr:rowOff>
    </xdr:to>
    <xdr:sp macro="" textlink="">
      <xdr:nvSpPr>
        <xdr:cNvPr id="1721" name="正方形/長方形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 bwMode="auto">
        <a:xfrm>
          <a:off x="2375648" y="1546413"/>
          <a:ext cx="400050" cy="14119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238637</xdr:colOff>
      <xdr:row>8</xdr:row>
      <xdr:rowOff>82880</xdr:rowOff>
    </xdr:from>
    <xdr:ext cx="386260" cy="166712"/>
    <xdr:sp macro="" textlink="">
      <xdr:nvSpPr>
        <xdr:cNvPr id="1728" name="テキスト ボックス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353844" y="1567466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金沢駅</a:t>
          </a:r>
        </a:p>
      </xdr:txBody>
    </xdr:sp>
    <xdr:clientData/>
  </xdr:oneCellAnchor>
  <xdr:twoCellAnchor>
    <xdr:from>
      <xdr:col>4</xdr:col>
      <xdr:colOff>98535</xdr:colOff>
      <xdr:row>5</xdr:row>
      <xdr:rowOff>105104</xdr:rowOff>
    </xdr:from>
    <xdr:to>
      <xdr:col>6</xdr:col>
      <xdr:colOff>13138</xdr:colOff>
      <xdr:row>8</xdr:row>
      <xdr:rowOff>13138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806466" y="1037897"/>
          <a:ext cx="729155" cy="459827"/>
        </a:xfrm>
        <a:custGeom>
          <a:avLst/>
          <a:gdLst>
            <a:gd name="connsiteX0" fmla="*/ 729155 w 729155"/>
            <a:gd name="connsiteY0" fmla="*/ 459827 h 459827"/>
            <a:gd name="connsiteX1" fmla="*/ 729155 w 729155"/>
            <a:gd name="connsiteY1" fmla="*/ 256189 h 459827"/>
            <a:gd name="connsiteX2" fmla="*/ 302172 w 729155"/>
            <a:gd name="connsiteY2" fmla="*/ 256189 h 459827"/>
            <a:gd name="connsiteX3" fmla="*/ 0 w 729155"/>
            <a:gd name="connsiteY3" fmla="*/ 0 h 4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9155" h="459827">
              <a:moveTo>
                <a:pt x="729155" y="459827"/>
              </a:moveTo>
              <a:lnTo>
                <a:pt x="729155" y="256189"/>
              </a:lnTo>
              <a:lnTo>
                <a:pt x="302172" y="25618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6569</xdr:colOff>
      <xdr:row>4</xdr:row>
      <xdr:rowOff>39413</xdr:rowOff>
    </xdr:from>
    <xdr:to>
      <xdr:col>6</xdr:col>
      <xdr:colOff>10469</xdr:colOff>
      <xdr:row>6</xdr:row>
      <xdr:rowOff>164192</xdr:rowOff>
    </xdr:to>
    <xdr:sp macro="" textlink="">
      <xdr:nvSpPr>
        <xdr:cNvPr id="1729" name="Line 649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ShapeType="1"/>
        </xdr:cNvSpPr>
      </xdr:nvSpPr>
      <xdr:spPr bwMode="auto">
        <a:xfrm flipH="1" flipV="1">
          <a:off x="2529052" y="788275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17038</xdr:colOff>
      <xdr:row>6</xdr:row>
      <xdr:rowOff>183897</xdr:rowOff>
    </xdr:from>
    <xdr:to>
      <xdr:col>6</xdr:col>
      <xdr:colOff>492672</xdr:colOff>
      <xdr:row>7</xdr:row>
      <xdr:rowOff>12310</xdr:rowOff>
    </xdr:to>
    <xdr:sp macro="" textlink="">
      <xdr:nvSpPr>
        <xdr:cNvPr id="1730" name="Line 649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ShapeType="1"/>
        </xdr:cNvSpPr>
      </xdr:nvSpPr>
      <xdr:spPr bwMode="auto">
        <a:xfrm>
          <a:off x="2539521" y="1300621"/>
          <a:ext cx="475634" cy="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320709</xdr:colOff>
      <xdr:row>6</xdr:row>
      <xdr:rowOff>78828</xdr:rowOff>
    </xdr:from>
    <xdr:to>
      <xdr:col>6</xdr:col>
      <xdr:colOff>115033</xdr:colOff>
      <xdr:row>7</xdr:row>
      <xdr:rowOff>95792</xdr:rowOff>
    </xdr:to>
    <xdr:sp macro="" textlink="">
      <xdr:nvSpPr>
        <xdr:cNvPr id="1731" name="Oval 650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/>
        </xdr:cNvSpPr>
      </xdr:nvSpPr>
      <xdr:spPr bwMode="auto">
        <a:xfrm>
          <a:off x="2435916" y="1195552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202483</xdr:colOff>
      <xdr:row>5</xdr:row>
      <xdr:rowOff>32845</xdr:rowOff>
    </xdr:from>
    <xdr:ext cx="540020" cy="282129"/>
    <xdr:sp macro="" textlink="">
      <xdr:nvSpPr>
        <xdr:cNvPr id="1733" name="線吹き出し 2 (枠付き)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 bwMode="auto">
        <a:xfrm>
          <a:off x="2724966" y="965638"/>
          <a:ext cx="540020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3798"/>
            <a:gd name="adj6" fmla="val -3628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金沢駅前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中央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</xdr:col>
      <xdr:colOff>315311</xdr:colOff>
      <xdr:row>6</xdr:row>
      <xdr:rowOff>85398</xdr:rowOff>
    </xdr:from>
    <xdr:to>
      <xdr:col>5</xdr:col>
      <xdr:colOff>59651</xdr:colOff>
      <xdr:row>7</xdr:row>
      <xdr:rowOff>52553</xdr:rowOff>
    </xdr:to>
    <xdr:sp macro="" textlink="">
      <xdr:nvSpPr>
        <xdr:cNvPr id="1734" name="Oval 650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/>
        </xdr:cNvSpPr>
      </xdr:nvSpPr>
      <xdr:spPr bwMode="auto">
        <a:xfrm>
          <a:off x="2023242" y="1202122"/>
          <a:ext cx="151616" cy="1510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151086</xdr:colOff>
      <xdr:row>5</xdr:row>
      <xdr:rowOff>0</xdr:rowOff>
    </xdr:from>
    <xdr:to>
      <xdr:col>8</xdr:col>
      <xdr:colOff>361293</xdr:colOff>
      <xdr:row>9</xdr:row>
      <xdr:rowOff>72259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3442138" y="932793"/>
          <a:ext cx="617483" cy="807983"/>
        </a:xfrm>
        <a:custGeom>
          <a:avLst/>
          <a:gdLst>
            <a:gd name="connsiteX0" fmla="*/ 617483 w 617483"/>
            <a:gd name="connsiteY0" fmla="*/ 807983 h 807983"/>
            <a:gd name="connsiteX1" fmla="*/ 617483 w 617483"/>
            <a:gd name="connsiteY1" fmla="*/ 302173 h 807983"/>
            <a:gd name="connsiteX2" fmla="*/ 0 w 617483"/>
            <a:gd name="connsiteY2" fmla="*/ 0 h 807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7483" h="807983">
              <a:moveTo>
                <a:pt x="617483" y="807983"/>
              </a:moveTo>
              <a:lnTo>
                <a:pt x="617483" y="30217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332348</xdr:colOff>
      <xdr:row>6</xdr:row>
      <xdr:rowOff>105069</xdr:rowOff>
    </xdr:from>
    <xdr:to>
      <xdr:col>9</xdr:col>
      <xdr:colOff>578069</xdr:colOff>
      <xdr:row>8</xdr:row>
      <xdr:rowOff>32845</xdr:rowOff>
    </xdr:to>
    <xdr:sp macro="" textlink="">
      <xdr:nvSpPr>
        <xdr:cNvPr id="1735" name="Line 649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ShapeType="1"/>
        </xdr:cNvSpPr>
      </xdr:nvSpPr>
      <xdr:spPr bwMode="auto">
        <a:xfrm>
          <a:off x="4030676" y="1221793"/>
          <a:ext cx="652996" cy="2956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365192</xdr:colOff>
      <xdr:row>4</xdr:row>
      <xdr:rowOff>6568</xdr:rowOff>
    </xdr:from>
    <xdr:to>
      <xdr:col>9</xdr:col>
      <xdr:colOff>223344</xdr:colOff>
      <xdr:row>6</xdr:row>
      <xdr:rowOff>98501</xdr:rowOff>
    </xdr:to>
    <xdr:sp macro="" textlink="">
      <xdr:nvSpPr>
        <xdr:cNvPr id="1736" name="Line 649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ShapeType="1"/>
        </xdr:cNvSpPr>
      </xdr:nvSpPr>
      <xdr:spPr bwMode="auto">
        <a:xfrm flipV="1">
          <a:off x="4063520" y="755430"/>
          <a:ext cx="265427" cy="4597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317729</xdr:colOff>
      <xdr:row>7</xdr:row>
      <xdr:rowOff>84391</xdr:rowOff>
    </xdr:from>
    <xdr:to>
      <xdr:col>6</xdr:col>
      <xdr:colOff>104816</xdr:colOff>
      <xdr:row>8</xdr:row>
      <xdr:rowOff>95139</xdr:rowOff>
    </xdr:to>
    <xdr:sp macro="" textlink="">
      <xdr:nvSpPr>
        <xdr:cNvPr id="1737" name="AutoShape 650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/>
        </xdr:cNvSpPr>
      </xdr:nvSpPr>
      <xdr:spPr bwMode="auto">
        <a:xfrm>
          <a:off x="2432936" y="1385046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255019</xdr:colOff>
      <xdr:row>6</xdr:row>
      <xdr:rowOff>26276</xdr:rowOff>
    </xdr:from>
    <xdr:to>
      <xdr:col>9</xdr:col>
      <xdr:colOff>49344</xdr:colOff>
      <xdr:row>7</xdr:row>
      <xdr:rowOff>43240</xdr:rowOff>
    </xdr:to>
    <xdr:sp macro="" textlink="">
      <xdr:nvSpPr>
        <xdr:cNvPr id="1738" name="Oval 650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/>
        </xdr:cNvSpPr>
      </xdr:nvSpPr>
      <xdr:spPr bwMode="auto">
        <a:xfrm>
          <a:off x="3953347" y="1143000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258608</xdr:colOff>
      <xdr:row>8</xdr:row>
      <xdr:rowOff>5564</xdr:rowOff>
    </xdr:from>
    <xdr:to>
      <xdr:col>9</xdr:col>
      <xdr:colOff>45696</xdr:colOff>
      <xdr:row>9</xdr:row>
      <xdr:rowOff>16312</xdr:rowOff>
    </xdr:to>
    <xdr:sp macro="" textlink="">
      <xdr:nvSpPr>
        <xdr:cNvPr id="1739" name="AutoShape 650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/>
        </xdr:cNvSpPr>
      </xdr:nvSpPr>
      <xdr:spPr bwMode="auto">
        <a:xfrm>
          <a:off x="3956936" y="1490150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203433</xdr:colOff>
      <xdr:row>3</xdr:row>
      <xdr:rowOff>32844</xdr:rowOff>
    </xdr:from>
    <xdr:ext cx="417188" cy="408122"/>
    <xdr:grpSp>
      <xdr:nvGrpSpPr>
        <xdr:cNvPr id="1740" name="Group 667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GrpSpPr>
          <a:grpSpLocks/>
        </xdr:cNvGrpSpPr>
      </xdr:nvGrpSpPr>
      <xdr:grpSpPr bwMode="auto">
        <a:xfrm>
          <a:off x="3165294" y="576183"/>
          <a:ext cx="417188" cy="408122"/>
          <a:chOff x="536" y="109"/>
          <a:chExt cx="46" cy="44"/>
        </a:xfrm>
      </xdr:grpSpPr>
      <xdr:pic>
        <xdr:nvPicPr>
          <xdr:cNvPr id="1741" name="Picture 6673" descr="route2">
            <a:extLst>
              <a:ext uri="{FF2B5EF4-FFF2-40B4-BE49-F238E27FC236}">
                <a16:creationId xmlns:a16="http://schemas.microsoft.com/office/drawing/2014/main" id="{00000000-0008-0000-0000-0000CD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2" name="Text Box 6674">
            <a:extLst>
              <a:ext uri="{FF2B5EF4-FFF2-40B4-BE49-F238E27FC236}">
                <a16:creationId xmlns:a16="http://schemas.microsoft.com/office/drawing/2014/main" id="{00000000-0008-0000-0000-0000CE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308742</xdr:colOff>
      <xdr:row>5</xdr:row>
      <xdr:rowOff>164225</xdr:rowOff>
    </xdr:from>
    <xdr:ext cx="352952" cy="345282"/>
    <xdr:grpSp>
      <xdr:nvGrpSpPr>
        <xdr:cNvPr id="1743" name="Group 667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GrpSpPr>
          <a:grpSpLocks/>
        </xdr:cNvGrpSpPr>
      </xdr:nvGrpSpPr>
      <xdr:grpSpPr bwMode="auto">
        <a:xfrm>
          <a:off x="3999472" y="1052121"/>
          <a:ext cx="352952" cy="345282"/>
          <a:chOff x="536" y="109"/>
          <a:chExt cx="46" cy="44"/>
        </a:xfrm>
      </xdr:grpSpPr>
      <xdr:pic>
        <xdr:nvPicPr>
          <xdr:cNvPr id="1744" name="Picture 6673" descr="route2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5" name="Text Box 6674">
            <a:extLst>
              <a:ext uri="{FF2B5EF4-FFF2-40B4-BE49-F238E27FC236}">
                <a16:creationId xmlns:a16="http://schemas.microsoft.com/office/drawing/2014/main" id="{00000000-0008-0000-0000-0000D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301008</xdr:colOff>
      <xdr:row>3</xdr:row>
      <xdr:rowOff>52552</xdr:rowOff>
    </xdr:from>
    <xdr:to>
      <xdr:col>10</xdr:col>
      <xdr:colOff>354723</xdr:colOff>
      <xdr:row>9</xdr:row>
      <xdr:rowOff>153404</xdr:rowOff>
    </xdr:to>
    <xdr:grpSp>
      <xdr:nvGrpSpPr>
        <xdr:cNvPr id="1746" name="Group 433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GrpSpPr>
          <a:grpSpLocks/>
        </xdr:cNvGrpSpPr>
      </xdr:nvGrpSpPr>
      <xdr:grpSpPr bwMode="auto">
        <a:xfrm rot="10800000">
          <a:off x="4687478" y="595891"/>
          <a:ext cx="53715" cy="1134522"/>
          <a:chOff x="5428" y="57"/>
          <a:chExt cx="6" cy="99"/>
        </a:xfrm>
      </xdr:grpSpPr>
      <xdr:cxnSp macro="">
        <xdr:nvCxnSpPr>
          <xdr:cNvPr id="1747" name="AutoShape 4333">
            <a:extLst>
              <a:ext uri="{FF2B5EF4-FFF2-40B4-BE49-F238E27FC236}">
                <a16:creationId xmlns:a16="http://schemas.microsoft.com/office/drawing/2014/main" id="{00000000-0008-0000-0000-0000D3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8" name="AutoShape 4334">
            <a:extLst>
              <a:ext uri="{FF2B5EF4-FFF2-40B4-BE49-F238E27FC236}">
                <a16:creationId xmlns:a16="http://schemas.microsoft.com/office/drawing/2014/main" id="{00000000-0008-0000-0000-0000D4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9" name="AutoShape 4335">
            <a:extLst>
              <a:ext uri="{FF2B5EF4-FFF2-40B4-BE49-F238E27FC236}">
                <a16:creationId xmlns:a16="http://schemas.microsoft.com/office/drawing/2014/main" id="{00000000-0008-0000-0000-0000D5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11</xdr:col>
      <xdr:colOff>105104</xdr:colOff>
      <xdr:row>3</xdr:row>
      <xdr:rowOff>65688</xdr:rowOff>
    </xdr:from>
    <xdr:to>
      <xdr:col>11</xdr:col>
      <xdr:colOff>109004</xdr:colOff>
      <xdr:row>6</xdr:row>
      <xdr:rowOff>6536</xdr:rowOff>
    </xdr:to>
    <xdr:sp macro="" textlink="">
      <xdr:nvSpPr>
        <xdr:cNvPr id="1750" name="Line 649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 bwMode="auto">
        <a:xfrm flipH="1" flipV="1">
          <a:off x="5386552" y="630619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111673</xdr:colOff>
      <xdr:row>6</xdr:row>
      <xdr:rowOff>65690</xdr:rowOff>
    </xdr:from>
    <xdr:to>
      <xdr:col>12</xdr:col>
      <xdr:colOff>394138</xdr:colOff>
      <xdr:row>9</xdr:row>
      <xdr:rowOff>137949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393121" y="1182414"/>
          <a:ext cx="689741" cy="624052"/>
        </a:xfrm>
        <a:custGeom>
          <a:avLst/>
          <a:gdLst>
            <a:gd name="connsiteX0" fmla="*/ 0 w 689741"/>
            <a:gd name="connsiteY0" fmla="*/ 624052 h 624052"/>
            <a:gd name="connsiteX1" fmla="*/ 0 w 689741"/>
            <a:gd name="connsiteY1" fmla="*/ 0 h 624052"/>
            <a:gd name="connsiteX2" fmla="*/ 72258 w 689741"/>
            <a:gd name="connsiteY2" fmla="*/ 6569 h 624052"/>
            <a:gd name="connsiteX3" fmla="*/ 689741 w 689741"/>
            <a:gd name="connsiteY3" fmla="*/ 6569 h 624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9741" h="624052">
              <a:moveTo>
                <a:pt x="0" y="624052"/>
              </a:moveTo>
              <a:lnTo>
                <a:pt x="0" y="0"/>
              </a:lnTo>
              <a:cubicBezTo>
                <a:pt x="67868" y="6787"/>
                <a:pt x="43683" y="6569"/>
                <a:pt x="72258" y="6569"/>
              </a:cubicBezTo>
              <a:lnTo>
                <a:pt x="689741" y="6569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18537</xdr:colOff>
      <xdr:row>5</xdr:row>
      <xdr:rowOff>157655</xdr:rowOff>
    </xdr:from>
    <xdr:to>
      <xdr:col>11</xdr:col>
      <xdr:colOff>220137</xdr:colOff>
      <xdr:row>7</xdr:row>
      <xdr:rowOff>1437</xdr:rowOff>
    </xdr:to>
    <xdr:sp macro="" textlink="">
      <xdr:nvSpPr>
        <xdr:cNvPr id="1751" name="Oval 650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/>
        </xdr:cNvSpPr>
      </xdr:nvSpPr>
      <xdr:spPr bwMode="auto">
        <a:xfrm>
          <a:off x="5299985" y="1090448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22126</xdr:colOff>
      <xdr:row>7</xdr:row>
      <xdr:rowOff>136943</xdr:rowOff>
    </xdr:from>
    <xdr:to>
      <xdr:col>11</xdr:col>
      <xdr:colOff>216489</xdr:colOff>
      <xdr:row>8</xdr:row>
      <xdr:rowOff>147691</xdr:rowOff>
    </xdr:to>
    <xdr:sp macro="" textlink="">
      <xdr:nvSpPr>
        <xdr:cNvPr id="1752" name="AutoShape 650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/>
        </xdr:cNvSpPr>
      </xdr:nvSpPr>
      <xdr:spPr bwMode="auto">
        <a:xfrm>
          <a:off x="5303574" y="1437598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216572</xdr:colOff>
      <xdr:row>3</xdr:row>
      <xdr:rowOff>157655</xdr:rowOff>
    </xdr:from>
    <xdr:ext cx="417188" cy="408122"/>
    <xdr:grpSp>
      <xdr:nvGrpSpPr>
        <xdr:cNvPr id="1753" name="Group 667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GrpSpPr>
          <a:grpSpLocks/>
        </xdr:cNvGrpSpPr>
      </xdr:nvGrpSpPr>
      <xdr:grpSpPr bwMode="auto">
        <a:xfrm>
          <a:off x="5331911" y="700994"/>
          <a:ext cx="417188" cy="408122"/>
          <a:chOff x="536" y="109"/>
          <a:chExt cx="46" cy="44"/>
        </a:xfrm>
      </xdr:grpSpPr>
      <xdr:pic>
        <xdr:nvPicPr>
          <xdr:cNvPr id="1754" name="Picture 6673" descr="route2">
            <a:extLst>
              <a:ext uri="{FF2B5EF4-FFF2-40B4-BE49-F238E27FC236}">
                <a16:creationId xmlns:a16="http://schemas.microsoft.com/office/drawing/2014/main" id="{00000000-0008-0000-0000-0000DA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5" name="Text Box 6674">
            <a:extLst>
              <a:ext uri="{FF2B5EF4-FFF2-40B4-BE49-F238E27FC236}">
                <a16:creationId xmlns:a16="http://schemas.microsoft.com/office/drawing/2014/main" id="{00000000-0008-0000-0000-0000DB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248249</xdr:colOff>
      <xdr:row>7</xdr:row>
      <xdr:rowOff>8140</xdr:rowOff>
    </xdr:from>
    <xdr:to>
      <xdr:col>10</xdr:col>
      <xdr:colOff>394080</xdr:colOff>
      <xdr:row>9</xdr:row>
      <xdr:rowOff>32987</xdr:rowOff>
    </xdr:to>
    <xdr:sp macro="" textlink="">
      <xdr:nvSpPr>
        <xdr:cNvPr id="1757" name="正方形/長方形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 bwMode="auto">
        <a:xfrm rot="16200000">
          <a:off x="4998982" y="1432234"/>
          <a:ext cx="392709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36158</xdr:colOff>
      <xdr:row>7</xdr:row>
      <xdr:rowOff>124810</xdr:rowOff>
    </xdr:from>
    <xdr:ext cx="386260" cy="166712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910330" y="142546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森本駅</a:t>
          </a:r>
        </a:p>
      </xdr:txBody>
    </xdr:sp>
    <xdr:clientData/>
  </xdr:oneCellAnchor>
  <xdr:twoCellAnchor>
    <xdr:from>
      <xdr:col>14</xdr:col>
      <xdr:colOff>348056</xdr:colOff>
      <xdr:row>3</xdr:row>
      <xdr:rowOff>157655</xdr:rowOff>
    </xdr:from>
    <xdr:to>
      <xdr:col>15</xdr:col>
      <xdr:colOff>262758</xdr:colOff>
      <xdr:row>9</xdr:row>
      <xdr:rowOff>85397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212625" y="722586"/>
          <a:ext cx="321978" cy="1031328"/>
        </a:xfrm>
        <a:custGeom>
          <a:avLst/>
          <a:gdLst>
            <a:gd name="connsiteX0" fmla="*/ 0 w 321879"/>
            <a:gd name="connsiteY0" fmla="*/ 1031328 h 1031328"/>
            <a:gd name="connsiteX1" fmla="*/ 0 w 321879"/>
            <a:gd name="connsiteY1" fmla="*/ 781707 h 1031328"/>
            <a:gd name="connsiteX2" fmla="*/ 321879 w 321879"/>
            <a:gd name="connsiteY2" fmla="*/ 0 h 1031328"/>
            <a:gd name="connsiteX0" fmla="*/ 64 w 321943"/>
            <a:gd name="connsiteY0" fmla="*/ 1031328 h 1031328"/>
            <a:gd name="connsiteX1" fmla="*/ 64 w 321943"/>
            <a:gd name="connsiteY1" fmla="*/ 781707 h 1031328"/>
            <a:gd name="connsiteX2" fmla="*/ 321943 w 321943"/>
            <a:gd name="connsiteY2" fmla="*/ 0 h 1031328"/>
            <a:gd name="connsiteX0" fmla="*/ 99 w 321978"/>
            <a:gd name="connsiteY0" fmla="*/ 1031328 h 1031328"/>
            <a:gd name="connsiteX1" fmla="*/ 99 w 321978"/>
            <a:gd name="connsiteY1" fmla="*/ 781707 h 1031328"/>
            <a:gd name="connsiteX2" fmla="*/ 321978 w 321978"/>
            <a:gd name="connsiteY2" fmla="*/ 0 h 1031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978" h="1031328">
              <a:moveTo>
                <a:pt x="99" y="1031328"/>
              </a:moveTo>
              <a:lnTo>
                <a:pt x="99" y="781707"/>
              </a:lnTo>
              <a:cubicBezTo>
                <a:pt x="-4281" y="396327"/>
                <a:pt x="135858" y="214586"/>
                <a:pt x="3219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216776</xdr:colOff>
      <xdr:row>3</xdr:row>
      <xdr:rowOff>144516</xdr:rowOff>
    </xdr:from>
    <xdr:to>
      <xdr:col>14</xdr:col>
      <xdr:colOff>299504</xdr:colOff>
      <xdr:row>6</xdr:row>
      <xdr:rowOff>32810</xdr:rowOff>
    </xdr:to>
    <xdr:sp macro="" textlink="">
      <xdr:nvSpPr>
        <xdr:cNvPr id="1759" name="Line 649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 bwMode="auto">
        <a:xfrm flipH="1" flipV="1">
          <a:off x="7081345" y="709447"/>
          <a:ext cx="82728" cy="44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268157</xdr:colOff>
      <xdr:row>6</xdr:row>
      <xdr:rowOff>0</xdr:rowOff>
    </xdr:from>
    <xdr:to>
      <xdr:col>15</xdr:col>
      <xdr:colOff>62481</xdr:colOff>
      <xdr:row>7</xdr:row>
      <xdr:rowOff>16964</xdr:rowOff>
    </xdr:to>
    <xdr:sp macro="" textlink="">
      <xdr:nvSpPr>
        <xdr:cNvPr id="1760" name="Oval 650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/>
        </xdr:cNvSpPr>
      </xdr:nvSpPr>
      <xdr:spPr bwMode="auto">
        <a:xfrm>
          <a:off x="7132726" y="1116724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245471</xdr:colOff>
      <xdr:row>8</xdr:row>
      <xdr:rowOff>12132</xdr:rowOff>
    </xdr:from>
    <xdr:to>
      <xdr:col>15</xdr:col>
      <xdr:colOff>32558</xdr:colOff>
      <xdr:row>9</xdr:row>
      <xdr:rowOff>22880</xdr:rowOff>
    </xdr:to>
    <xdr:sp macro="" textlink="">
      <xdr:nvSpPr>
        <xdr:cNvPr id="1761" name="AutoShape 650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/>
        </xdr:cNvSpPr>
      </xdr:nvSpPr>
      <xdr:spPr bwMode="auto">
        <a:xfrm>
          <a:off x="7110040" y="1496718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118038</xdr:colOff>
      <xdr:row>5</xdr:row>
      <xdr:rowOff>6568</xdr:rowOff>
    </xdr:from>
    <xdr:ext cx="417188" cy="408122"/>
    <xdr:grpSp>
      <xdr:nvGrpSpPr>
        <xdr:cNvPr id="1762" name="Group 667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GrpSpPr>
          <a:grpSpLocks/>
        </xdr:cNvGrpSpPr>
      </xdr:nvGrpSpPr>
      <xdr:grpSpPr bwMode="auto">
        <a:xfrm>
          <a:off x="6657986" y="894464"/>
          <a:ext cx="417188" cy="408122"/>
          <a:chOff x="536" y="109"/>
          <a:chExt cx="46" cy="44"/>
        </a:xfrm>
      </xdr:grpSpPr>
      <xdr:pic>
        <xdr:nvPicPr>
          <xdr:cNvPr id="1763" name="Picture 6673" descr="route2">
            <a:extLst>
              <a:ext uri="{FF2B5EF4-FFF2-40B4-BE49-F238E27FC236}">
                <a16:creationId xmlns:a16="http://schemas.microsoft.com/office/drawing/2014/main" id="{00000000-0008-0000-0000-0000E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4" name="Text Box 6674">
            <a:extLst>
              <a:ext uri="{FF2B5EF4-FFF2-40B4-BE49-F238E27FC236}">
                <a16:creationId xmlns:a16="http://schemas.microsoft.com/office/drawing/2014/main" id="{00000000-0008-0000-0000-0000E4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394137</xdr:colOff>
      <xdr:row>3</xdr:row>
      <xdr:rowOff>72259</xdr:rowOff>
    </xdr:from>
    <xdr:ext cx="352952" cy="345282"/>
    <xdr:grpSp>
      <xdr:nvGrpSpPr>
        <xdr:cNvPr id="1766" name="Group 667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GrpSpPr>
          <a:grpSpLocks/>
        </xdr:cNvGrpSpPr>
      </xdr:nvGrpSpPr>
      <xdr:grpSpPr bwMode="auto">
        <a:xfrm>
          <a:off x="6934085" y="615598"/>
          <a:ext cx="352952" cy="345282"/>
          <a:chOff x="536" y="109"/>
          <a:chExt cx="46" cy="44"/>
        </a:xfrm>
      </xdr:grpSpPr>
      <xdr:pic>
        <xdr:nvPicPr>
          <xdr:cNvPr id="1767" name="Picture 6673" descr="route2">
            <a:extLst>
              <a:ext uri="{FF2B5EF4-FFF2-40B4-BE49-F238E27FC236}">
                <a16:creationId xmlns:a16="http://schemas.microsoft.com/office/drawing/2014/main" id="{00000000-0008-0000-0000-0000E7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8" name="Text Box 6674">
            <a:extLst>
              <a:ext uri="{FF2B5EF4-FFF2-40B4-BE49-F238E27FC236}">
                <a16:creationId xmlns:a16="http://schemas.microsoft.com/office/drawing/2014/main" id="{00000000-0008-0000-0000-0000E8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413845</xdr:colOff>
      <xdr:row>4</xdr:row>
      <xdr:rowOff>78827</xdr:rowOff>
    </xdr:from>
    <xdr:to>
      <xdr:col>15</xdr:col>
      <xdr:colOff>505810</xdr:colOff>
      <xdr:row>5</xdr:row>
      <xdr:rowOff>39416</xdr:rowOff>
    </xdr:to>
    <xdr:cxnSp macro="">
      <xdr:nvCxnSpPr>
        <xdr:cNvPr id="1769" name="直線コネクタ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CxnSpPr/>
      </xdr:nvCxnSpPr>
      <xdr:spPr bwMode="auto">
        <a:xfrm flipV="1">
          <a:off x="7685690" y="827689"/>
          <a:ext cx="91965" cy="14452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249620</xdr:colOff>
      <xdr:row>12</xdr:row>
      <xdr:rowOff>91966</xdr:rowOff>
    </xdr:from>
    <xdr:to>
      <xdr:col>2</xdr:col>
      <xdr:colOff>289034</xdr:colOff>
      <xdr:row>18</xdr:row>
      <xdr:rowOff>131380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8697310" y="656897"/>
          <a:ext cx="39414" cy="1143000"/>
        </a:xfrm>
        <a:custGeom>
          <a:avLst/>
          <a:gdLst>
            <a:gd name="connsiteX0" fmla="*/ 0 w 52552"/>
            <a:gd name="connsiteY0" fmla="*/ 1116724 h 1116724"/>
            <a:gd name="connsiteX1" fmla="*/ 52552 w 52552"/>
            <a:gd name="connsiteY1" fmla="*/ 834258 h 1116724"/>
            <a:gd name="connsiteX2" fmla="*/ 52552 w 52552"/>
            <a:gd name="connsiteY2" fmla="*/ 0 h 1116724"/>
            <a:gd name="connsiteX0" fmla="*/ 0 w 55415"/>
            <a:gd name="connsiteY0" fmla="*/ 1116724 h 1116724"/>
            <a:gd name="connsiteX1" fmla="*/ 52552 w 55415"/>
            <a:gd name="connsiteY1" fmla="*/ 834258 h 1116724"/>
            <a:gd name="connsiteX2" fmla="*/ 52552 w 55415"/>
            <a:gd name="connsiteY2" fmla="*/ 0 h 1116724"/>
            <a:gd name="connsiteX0" fmla="*/ 0 w 56589"/>
            <a:gd name="connsiteY0" fmla="*/ 1116724 h 1116724"/>
            <a:gd name="connsiteX1" fmla="*/ 52552 w 56589"/>
            <a:gd name="connsiteY1" fmla="*/ 834258 h 1116724"/>
            <a:gd name="connsiteX2" fmla="*/ 52552 w 56589"/>
            <a:gd name="connsiteY2" fmla="*/ 0 h 1116724"/>
            <a:gd name="connsiteX0" fmla="*/ 0 w 44958"/>
            <a:gd name="connsiteY0" fmla="*/ 1143000 h 1143000"/>
            <a:gd name="connsiteX1" fmla="*/ 39414 w 44958"/>
            <a:gd name="connsiteY1" fmla="*/ 834258 h 1143000"/>
            <a:gd name="connsiteX2" fmla="*/ 39414 w 44958"/>
            <a:gd name="connsiteY2" fmla="*/ 0 h 1143000"/>
            <a:gd name="connsiteX0" fmla="*/ 0 w 42633"/>
            <a:gd name="connsiteY0" fmla="*/ 1143000 h 1143000"/>
            <a:gd name="connsiteX1" fmla="*/ 39414 w 42633"/>
            <a:gd name="connsiteY1" fmla="*/ 834258 h 1143000"/>
            <a:gd name="connsiteX2" fmla="*/ 39414 w 42633"/>
            <a:gd name="connsiteY2" fmla="*/ 0 h 1143000"/>
            <a:gd name="connsiteX0" fmla="*/ 0 w 39414"/>
            <a:gd name="connsiteY0" fmla="*/ 1143000 h 1143000"/>
            <a:gd name="connsiteX1" fmla="*/ 39414 w 39414"/>
            <a:gd name="connsiteY1" fmla="*/ 834258 h 1143000"/>
            <a:gd name="connsiteX2" fmla="*/ 39414 w 39414"/>
            <a:gd name="connsiteY2" fmla="*/ 0 h 1143000"/>
            <a:gd name="connsiteX0" fmla="*/ 0 w 39414"/>
            <a:gd name="connsiteY0" fmla="*/ 1143000 h 1143000"/>
            <a:gd name="connsiteX1" fmla="*/ 39414 w 39414"/>
            <a:gd name="connsiteY1" fmla="*/ 834258 h 1143000"/>
            <a:gd name="connsiteX2" fmla="*/ 39414 w 39414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414" h="1143000">
              <a:moveTo>
                <a:pt x="0" y="1143000"/>
              </a:moveTo>
              <a:cubicBezTo>
                <a:pt x="37224" y="1035707"/>
                <a:pt x="35035" y="908706"/>
                <a:pt x="39414" y="834258"/>
              </a:cubicBezTo>
              <a:lnTo>
                <a:pt x="3941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186350</xdr:colOff>
      <xdr:row>16</xdr:row>
      <xdr:rowOff>169787</xdr:rowOff>
    </xdr:from>
    <xdr:to>
      <xdr:col>3</xdr:col>
      <xdr:colOff>1038</xdr:colOff>
      <xdr:row>18</xdr:row>
      <xdr:rowOff>921</xdr:rowOff>
    </xdr:to>
    <xdr:sp macro="" textlink="">
      <xdr:nvSpPr>
        <xdr:cNvPr id="1770" name="AutoShape 650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/>
        </xdr:cNvSpPr>
      </xdr:nvSpPr>
      <xdr:spPr bwMode="auto">
        <a:xfrm>
          <a:off x="8634040" y="1470442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292933</xdr:colOff>
      <xdr:row>12</xdr:row>
      <xdr:rowOff>118240</xdr:rowOff>
    </xdr:from>
    <xdr:to>
      <xdr:col>3</xdr:col>
      <xdr:colOff>243051</xdr:colOff>
      <xdr:row>16</xdr:row>
      <xdr:rowOff>19673</xdr:rowOff>
    </xdr:to>
    <xdr:sp macro="" textlink="">
      <xdr:nvSpPr>
        <xdr:cNvPr id="1774" name="Line 649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 bwMode="auto">
        <a:xfrm flipV="1">
          <a:off x="8740623" y="683171"/>
          <a:ext cx="357394" cy="6371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273227</xdr:colOff>
      <xdr:row>16</xdr:row>
      <xdr:rowOff>26243</xdr:rowOff>
    </xdr:from>
    <xdr:to>
      <xdr:col>3</xdr:col>
      <xdr:colOff>387568</xdr:colOff>
      <xdr:row>16</xdr:row>
      <xdr:rowOff>26243</xdr:rowOff>
    </xdr:to>
    <xdr:sp macro="" textlink="">
      <xdr:nvSpPr>
        <xdr:cNvPr id="1775" name="Line 649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 bwMode="auto">
        <a:xfrm>
          <a:off x="8313641" y="1326898"/>
          <a:ext cx="92889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229912</xdr:colOff>
      <xdr:row>12</xdr:row>
      <xdr:rowOff>13138</xdr:rowOff>
    </xdr:from>
    <xdr:ext cx="352952" cy="345282"/>
    <xdr:grpSp>
      <xdr:nvGrpSpPr>
        <xdr:cNvPr id="1776" name="Group 667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GrpSpPr>
          <a:grpSpLocks/>
        </xdr:cNvGrpSpPr>
      </xdr:nvGrpSpPr>
      <xdr:grpSpPr bwMode="auto">
        <a:xfrm>
          <a:off x="1071425" y="2106981"/>
          <a:ext cx="352952" cy="345282"/>
          <a:chOff x="536" y="109"/>
          <a:chExt cx="46" cy="44"/>
        </a:xfrm>
      </xdr:grpSpPr>
      <xdr:pic>
        <xdr:nvPicPr>
          <xdr:cNvPr id="1777" name="Picture 6673" descr="route2">
            <a:extLst>
              <a:ext uri="{FF2B5EF4-FFF2-40B4-BE49-F238E27FC236}">
                <a16:creationId xmlns:a16="http://schemas.microsoft.com/office/drawing/2014/main" id="{00000000-0008-0000-0000-0000F1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8" name="Text Box 6674">
            <a:extLst>
              <a:ext uri="{FF2B5EF4-FFF2-40B4-BE49-F238E27FC236}">
                <a16:creationId xmlns:a16="http://schemas.microsoft.com/office/drawing/2014/main" id="{00000000-0008-0000-0000-0000F2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182760</xdr:colOff>
      <xdr:row>15</xdr:row>
      <xdr:rowOff>105104</xdr:rowOff>
    </xdr:from>
    <xdr:to>
      <xdr:col>2</xdr:col>
      <xdr:colOff>362944</xdr:colOff>
      <xdr:row>16</xdr:row>
      <xdr:rowOff>122068</xdr:rowOff>
    </xdr:to>
    <xdr:sp macro="" textlink="">
      <xdr:nvSpPr>
        <xdr:cNvPr id="1779" name="Oval 650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/>
        </xdr:cNvSpPr>
      </xdr:nvSpPr>
      <xdr:spPr bwMode="auto">
        <a:xfrm>
          <a:off x="715953" y="2843542"/>
          <a:ext cx="210664" cy="19814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118241</xdr:colOff>
      <xdr:row>12</xdr:row>
      <xdr:rowOff>32845</xdr:rowOff>
    </xdr:from>
    <xdr:ext cx="426713" cy="372721"/>
    <xdr:sp macro="" textlink="">
      <xdr:nvSpPr>
        <xdr:cNvPr id="1780" name="AutoShape 650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8158655" y="59777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1</xdr:col>
      <xdr:colOff>170794</xdr:colOff>
      <xdr:row>13</xdr:row>
      <xdr:rowOff>105103</xdr:rowOff>
    </xdr:from>
    <xdr:to>
      <xdr:col>1</xdr:col>
      <xdr:colOff>262759</xdr:colOff>
      <xdr:row>14</xdr:row>
      <xdr:rowOff>65692</xdr:rowOff>
    </xdr:to>
    <xdr:cxnSp macro="">
      <xdr:nvCxnSpPr>
        <xdr:cNvPr id="1781" name="直線コネクタ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CxnSpPr/>
      </xdr:nvCxnSpPr>
      <xdr:spPr bwMode="auto">
        <a:xfrm flipV="1">
          <a:off x="8211208" y="853965"/>
          <a:ext cx="91965" cy="14452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144517</xdr:colOff>
      <xdr:row>15</xdr:row>
      <xdr:rowOff>39414</xdr:rowOff>
    </xdr:from>
    <xdr:to>
      <xdr:col>6</xdr:col>
      <xdr:colOff>466396</xdr:colOff>
      <xdr:row>18</xdr:row>
      <xdr:rowOff>98535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9768051" y="1156138"/>
          <a:ext cx="1136431" cy="610914"/>
        </a:xfrm>
        <a:custGeom>
          <a:avLst/>
          <a:gdLst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63465 w 1136431"/>
            <a:gd name="connsiteY1" fmla="*/ 170793 h 610914"/>
            <a:gd name="connsiteX2" fmla="*/ 656896 w 1136431"/>
            <a:gd name="connsiteY2" fmla="*/ 0 h 610914"/>
            <a:gd name="connsiteX3" fmla="*/ 0 w 1136431"/>
            <a:gd name="connsiteY3" fmla="*/ 0 h 610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431" h="610914">
              <a:moveTo>
                <a:pt x="1136431" y="610914"/>
              </a:moveTo>
              <a:cubicBezTo>
                <a:pt x="904327" y="556173"/>
                <a:pt x="672223" y="376620"/>
                <a:pt x="663465" y="170793"/>
              </a:cubicBezTo>
              <a:lnTo>
                <a:pt x="65689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181261</xdr:colOff>
      <xdr:row>15</xdr:row>
      <xdr:rowOff>32812</xdr:rowOff>
    </xdr:from>
    <xdr:to>
      <xdr:col>6</xdr:col>
      <xdr:colOff>597775</xdr:colOff>
      <xdr:row>15</xdr:row>
      <xdr:rowOff>32812</xdr:rowOff>
    </xdr:to>
    <xdr:sp macro="" textlink="">
      <xdr:nvSpPr>
        <xdr:cNvPr id="1782" name="Line 649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ShapeType="1"/>
        </xdr:cNvSpPr>
      </xdr:nvSpPr>
      <xdr:spPr bwMode="auto">
        <a:xfrm>
          <a:off x="10212071" y="1149536"/>
          <a:ext cx="82379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374431</xdr:colOff>
      <xdr:row>12</xdr:row>
      <xdr:rowOff>39413</xdr:rowOff>
    </xdr:from>
    <xdr:to>
      <xdr:col>6</xdr:col>
      <xdr:colOff>6096</xdr:colOff>
      <xdr:row>14</xdr:row>
      <xdr:rowOff>164193</xdr:rowOff>
    </xdr:to>
    <xdr:sp macro="" textlink="">
      <xdr:nvSpPr>
        <xdr:cNvPr id="1783" name="Line 649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ShapeType="1"/>
        </xdr:cNvSpPr>
      </xdr:nvSpPr>
      <xdr:spPr bwMode="auto">
        <a:xfrm flipH="1" flipV="1">
          <a:off x="10405241" y="604344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287864</xdr:colOff>
      <xdr:row>14</xdr:row>
      <xdr:rowOff>131380</xdr:rowOff>
    </xdr:from>
    <xdr:to>
      <xdr:col>6</xdr:col>
      <xdr:colOff>82187</xdr:colOff>
      <xdr:row>15</xdr:row>
      <xdr:rowOff>148343</xdr:rowOff>
    </xdr:to>
    <xdr:sp macro="" textlink="">
      <xdr:nvSpPr>
        <xdr:cNvPr id="1784" name="Oval 650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/>
        </xdr:cNvSpPr>
      </xdr:nvSpPr>
      <xdr:spPr bwMode="auto">
        <a:xfrm>
          <a:off x="10318674" y="1064173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304591</xdr:colOff>
      <xdr:row>16</xdr:row>
      <xdr:rowOff>18702</xdr:rowOff>
    </xdr:from>
    <xdr:to>
      <xdr:col>6</xdr:col>
      <xdr:colOff>91677</xdr:colOff>
      <xdr:row>17</xdr:row>
      <xdr:rowOff>29450</xdr:rowOff>
    </xdr:to>
    <xdr:sp macro="" textlink="">
      <xdr:nvSpPr>
        <xdr:cNvPr id="1785" name="AutoShape 650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/>
        </xdr:cNvSpPr>
      </xdr:nvSpPr>
      <xdr:spPr bwMode="auto">
        <a:xfrm>
          <a:off x="10335401" y="1319357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6568</xdr:colOff>
      <xdr:row>12</xdr:row>
      <xdr:rowOff>13138</xdr:rowOff>
    </xdr:from>
    <xdr:ext cx="426713" cy="372721"/>
    <xdr:sp macro="" textlink="">
      <xdr:nvSpPr>
        <xdr:cNvPr id="1787" name="AutoShape 650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9630102" y="57806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4</xdr:col>
      <xdr:colOff>216775</xdr:colOff>
      <xdr:row>13</xdr:row>
      <xdr:rowOff>118241</xdr:rowOff>
    </xdr:from>
    <xdr:to>
      <xdr:col>4</xdr:col>
      <xdr:colOff>341586</xdr:colOff>
      <xdr:row>14</xdr:row>
      <xdr:rowOff>52551</xdr:rowOff>
    </xdr:to>
    <xdr:cxnSp macro="">
      <xdr:nvCxnSpPr>
        <xdr:cNvPr id="1789" name="直線コネクタ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CxnSpPr/>
      </xdr:nvCxnSpPr>
      <xdr:spPr bwMode="auto">
        <a:xfrm flipH="1" flipV="1">
          <a:off x="9840309" y="867103"/>
          <a:ext cx="124811" cy="118241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190500</xdr:colOff>
      <xdr:row>12</xdr:row>
      <xdr:rowOff>137948</xdr:rowOff>
    </xdr:from>
    <xdr:to>
      <xdr:col>9</xdr:col>
      <xdr:colOff>275896</xdr:colOff>
      <xdr:row>18</xdr:row>
      <xdr:rowOff>105104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11804431" y="702879"/>
          <a:ext cx="492672" cy="1070742"/>
        </a:xfrm>
        <a:custGeom>
          <a:avLst/>
          <a:gdLst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2672" h="1070742">
              <a:moveTo>
                <a:pt x="262759" y="1070742"/>
              </a:moveTo>
              <a:lnTo>
                <a:pt x="262759" y="794845"/>
              </a:lnTo>
              <a:cubicBezTo>
                <a:pt x="260570" y="624052"/>
                <a:pt x="126999" y="505810"/>
                <a:pt x="0" y="381000"/>
              </a:cubicBezTo>
              <a:lnTo>
                <a:pt x="49267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275897</xdr:colOff>
      <xdr:row>13</xdr:row>
      <xdr:rowOff>13137</xdr:rowOff>
    </xdr:from>
    <xdr:to>
      <xdr:col>8</xdr:col>
      <xdr:colOff>181263</xdr:colOff>
      <xdr:row>14</xdr:row>
      <xdr:rowOff>137915</xdr:rowOff>
    </xdr:to>
    <xdr:sp macro="" textlink="">
      <xdr:nvSpPr>
        <xdr:cNvPr id="1790" name="Line 649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 bwMode="auto">
        <a:xfrm flipH="1" flipV="1">
          <a:off x="11482552" y="761999"/>
          <a:ext cx="312641" cy="3087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282465</xdr:colOff>
      <xdr:row>14</xdr:row>
      <xdr:rowOff>170760</xdr:rowOff>
    </xdr:from>
    <xdr:to>
      <xdr:col>8</xdr:col>
      <xdr:colOff>170794</xdr:colOff>
      <xdr:row>16</xdr:row>
      <xdr:rowOff>52551</xdr:rowOff>
    </xdr:to>
    <xdr:sp macro="" textlink="">
      <xdr:nvSpPr>
        <xdr:cNvPr id="1809" name="Line 649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ShapeType="1"/>
        </xdr:cNvSpPr>
      </xdr:nvSpPr>
      <xdr:spPr bwMode="auto">
        <a:xfrm flipV="1">
          <a:off x="11489120" y="1103553"/>
          <a:ext cx="295604" cy="249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90795</xdr:colOff>
      <xdr:row>14</xdr:row>
      <xdr:rowOff>45983</xdr:rowOff>
    </xdr:from>
    <xdr:to>
      <xdr:col>8</xdr:col>
      <xdr:colOff>292395</xdr:colOff>
      <xdr:row>15</xdr:row>
      <xdr:rowOff>62946</xdr:rowOff>
    </xdr:to>
    <xdr:sp macro="" textlink="">
      <xdr:nvSpPr>
        <xdr:cNvPr id="1913" name="Oval 650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/>
        </xdr:cNvSpPr>
      </xdr:nvSpPr>
      <xdr:spPr bwMode="auto">
        <a:xfrm>
          <a:off x="11704726" y="978776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36745</xdr:colOff>
      <xdr:row>16</xdr:row>
      <xdr:rowOff>98500</xdr:rowOff>
    </xdr:from>
    <xdr:to>
      <xdr:col>9</xdr:col>
      <xdr:colOff>420415</xdr:colOff>
      <xdr:row>17</xdr:row>
      <xdr:rowOff>144516</xdr:rowOff>
    </xdr:to>
    <xdr:sp macro="" textlink="">
      <xdr:nvSpPr>
        <xdr:cNvPr id="1914" name="Line 649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ShapeType="1"/>
        </xdr:cNvSpPr>
      </xdr:nvSpPr>
      <xdr:spPr bwMode="auto">
        <a:xfrm>
          <a:off x="12057952" y="1399155"/>
          <a:ext cx="383670" cy="2299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357143</xdr:colOff>
      <xdr:row>17</xdr:row>
      <xdr:rowOff>38409</xdr:rowOff>
    </xdr:from>
    <xdr:to>
      <xdr:col>9</xdr:col>
      <xdr:colOff>144230</xdr:colOff>
      <xdr:row>18</xdr:row>
      <xdr:rowOff>49157</xdr:rowOff>
    </xdr:to>
    <xdr:sp macro="" textlink="">
      <xdr:nvSpPr>
        <xdr:cNvPr id="1917" name="AutoShape 650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11971074" y="1522995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19706</xdr:colOff>
      <xdr:row>12</xdr:row>
      <xdr:rowOff>26276</xdr:rowOff>
    </xdr:from>
    <xdr:ext cx="352952" cy="345282"/>
    <xdr:grpSp>
      <xdr:nvGrpSpPr>
        <xdr:cNvPr id="1918" name="Group 667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GrpSpPr>
          <a:grpSpLocks/>
        </xdr:cNvGrpSpPr>
      </xdr:nvGrpSpPr>
      <xdr:grpSpPr bwMode="auto">
        <a:xfrm>
          <a:off x="2981567" y="2120119"/>
          <a:ext cx="352952" cy="345282"/>
          <a:chOff x="536" y="109"/>
          <a:chExt cx="46" cy="44"/>
        </a:xfrm>
      </xdr:grpSpPr>
      <xdr:pic>
        <xdr:nvPicPr>
          <xdr:cNvPr id="1959" name="Picture 6673" descr="route2">
            <a:extLst>
              <a:ext uri="{FF2B5EF4-FFF2-40B4-BE49-F238E27FC236}">
                <a16:creationId xmlns:a16="http://schemas.microsoft.com/office/drawing/2014/main" id="{00000000-0008-0000-0000-0000A7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0" name="Text Box 6674">
            <a:extLst>
              <a:ext uri="{FF2B5EF4-FFF2-40B4-BE49-F238E27FC236}">
                <a16:creationId xmlns:a16="http://schemas.microsoft.com/office/drawing/2014/main" id="{00000000-0008-0000-0000-0000B2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335016</xdr:colOff>
      <xdr:row>16</xdr:row>
      <xdr:rowOff>78827</xdr:rowOff>
    </xdr:from>
    <xdr:ext cx="352952" cy="345282"/>
    <xdr:grpSp>
      <xdr:nvGrpSpPr>
        <xdr:cNvPr id="1971" name="Group 667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GrpSpPr>
          <a:grpSpLocks/>
        </xdr:cNvGrpSpPr>
      </xdr:nvGrpSpPr>
      <xdr:grpSpPr bwMode="auto">
        <a:xfrm>
          <a:off x="4025746" y="2861784"/>
          <a:ext cx="352952" cy="345282"/>
          <a:chOff x="536" y="109"/>
          <a:chExt cx="46" cy="44"/>
        </a:xfrm>
      </xdr:grpSpPr>
      <xdr:pic>
        <xdr:nvPicPr>
          <xdr:cNvPr id="1972" name="Picture 6673" descr="route2">
            <a:extLst>
              <a:ext uri="{FF2B5EF4-FFF2-40B4-BE49-F238E27FC236}">
                <a16:creationId xmlns:a16="http://schemas.microsoft.com/office/drawing/2014/main" id="{00000000-0008-0000-0000-0000B4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3" name="Text Box 6674">
            <a:extLst>
              <a:ext uri="{FF2B5EF4-FFF2-40B4-BE49-F238E27FC236}">
                <a16:creationId xmlns:a16="http://schemas.microsoft.com/office/drawing/2014/main" id="{00000000-0008-0000-0000-0000B5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310056</xdr:colOff>
      <xdr:row>12</xdr:row>
      <xdr:rowOff>52552</xdr:rowOff>
    </xdr:from>
    <xdr:ext cx="778024" cy="366767"/>
    <xdr:sp macro="" textlink="">
      <xdr:nvSpPr>
        <xdr:cNvPr id="2063" name="テキスト ボックス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5615481" y="2243302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南栃井波店</a:t>
          </a:r>
        </a:p>
      </xdr:txBody>
    </xdr:sp>
    <xdr:clientData/>
  </xdr:oneCellAnchor>
  <xdr:twoCellAnchor>
    <xdr:from>
      <xdr:col>10</xdr:col>
      <xdr:colOff>155027</xdr:colOff>
      <xdr:row>16</xdr:row>
      <xdr:rowOff>57150</xdr:rowOff>
    </xdr:from>
    <xdr:to>
      <xdr:col>11</xdr:col>
      <xdr:colOff>9525</xdr:colOff>
      <xdr:row>18</xdr:row>
      <xdr:rowOff>126453</xdr:rowOff>
    </xdr:to>
    <xdr:sp macro="" textlink="">
      <xdr:nvSpPr>
        <xdr:cNvPr id="2752" name="フリーフォーム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 bwMode="auto">
        <a:xfrm flipH="1">
          <a:off x="5050877" y="2971800"/>
          <a:ext cx="264073" cy="431253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58911</xdr:colOff>
      <xdr:row>17</xdr:row>
      <xdr:rowOff>137600</xdr:rowOff>
    </xdr:from>
    <xdr:to>
      <xdr:col>10</xdr:col>
      <xdr:colOff>253274</xdr:colOff>
      <xdr:row>18</xdr:row>
      <xdr:rowOff>148348</xdr:rowOff>
    </xdr:to>
    <xdr:sp macro="" textlink="">
      <xdr:nvSpPr>
        <xdr:cNvPr id="2271" name="AutoShape 650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/>
        </xdr:cNvSpPr>
      </xdr:nvSpPr>
      <xdr:spPr bwMode="auto">
        <a:xfrm>
          <a:off x="4954761" y="323322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300859</xdr:colOff>
      <xdr:row>14</xdr:row>
      <xdr:rowOff>173093</xdr:rowOff>
    </xdr:from>
    <xdr:ext cx="836447" cy="183384"/>
    <xdr:sp macro="" textlink="">
      <xdr:nvSpPr>
        <xdr:cNvPr id="2334" name="テキスト ボックス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5576881" y="2740702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10</xdr:col>
      <xdr:colOff>157162</xdr:colOff>
      <xdr:row>14</xdr:row>
      <xdr:rowOff>55015</xdr:rowOff>
    </xdr:from>
    <xdr:to>
      <xdr:col>10</xdr:col>
      <xdr:colOff>371476</xdr:colOff>
      <xdr:row>15</xdr:row>
      <xdr:rowOff>138113</xdr:rowOff>
    </xdr:to>
    <xdr:sp macro="" textlink="">
      <xdr:nvSpPr>
        <xdr:cNvPr id="482" name="フリーフォーム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 bwMode="auto">
        <a:xfrm rot="16200000" flipH="1">
          <a:off x="5028132" y="2632595"/>
          <a:ext cx="264073" cy="214314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364576</xdr:colOff>
      <xdr:row>15</xdr:row>
      <xdr:rowOff>76200</xdr:rowOff>
    </xdr:from>
    <xdr:to>
      <xdr:col>15</xdr:col>
      <xdr:colOff>533399</xdr:colOff>
      <xdr:row>17</xdr:row>
      <xdr:rowOff>145503</xdr:rowOff>
    </xdr:to>
    <xdr:sp macro="" textlink="">
      <xdr:nvSpPr>
        <xdr:cNvPr id="485" name="フリーフォーム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 flipH="1">
          <a:off x="7260676" y="2809875"/>
          <a:ext cx="578398" cy="431253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258936</xdr:colOff>
      <xdr:row>17</xdr:row>
      <xdr:rowOff>80450</xdr:rowOff>
    </xdr:from>
    <xdr:to>
      <xdr:col>15</xdr:col>
      <xdr:colOff>43724</xdr:colOff>
      <xdr:row>18</xdr:row>
      <xdr:rowOff>91198</xdr:rowOff>
    </xdr:to>
    <xdr:sp macro="" textlink="">
      <xdr:nvSpPr>
        <xdr:cNvPr id="486" name="AutoShape 650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155036" y="317607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171736</xdr:colOff>
      <xdr:row>15</xdr:row>
      <xdr:rowOff>80437</xdr:rowOff>
    </xdr:from>
    <xdr:to>
      <xdr:col>15</xdr:col>
      <xdr:colOff>178675</xdr:colOff>
      <xdr:row>15</xdr:row>
      <xdr:rowOff>80437</xdr:rowOff>
    </xdr:to>
    <xdr:sp macro="" textlink="">
      <xdr:nvSpPr>
        <xdr:cNvPr id="487" name="Line 649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>
          <a:off x="6658261" y="2814112"/>
          <a:ext cx="8260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352754</xdr:colOff>
      <xdr:row>12</xdr:row>
      <xdr:rowOff>75213</xdr:rowOff>
    </xdr:from>
    <xdr:to>
      <xdr:col>14</xdr:col>
      <xdr:colOff>356654</xdr:colOff>
      <xdr:row>15</xdr:row>
      <xdr:rowOff>16061</xdr:rowOff>
    </xdr:to>
    <xdr:sp macro="" textlink="">
      <xdr:nvSpPr>
        <xdr:cNvPr id="488" name="Line 649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 flipV="1">
          <a:off x="7248854" y="2265963"/>
          <a:ext cx="3900" cy="4837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266187</xdr:colOff>
      <xdr:row>14</xdr:row>
      <xdr:rowOff>167180</xdr:rowOff>
    </xdr:from>
    <xdr:to>
      <xdr:col>15</xdr:col>
      <xdr:colOff>58212</xdr:colOff>
      <xdr:row>16</xdr:row>
      <xdr:rowOff>3169</xdr:rowOff>
    </xdr:to>
    <xdr:sp macro="" textlink="">
      <xdr:nvSpPr>
        <xdr:cNvPr id="489" name="Oval 650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162287" y="2719880"/>
          <a:ext cx="2016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96563</xdr:colOff>
      <xdr:row>12</xdr:row>
      <xdr:rowOff>57478</xdr:rowOff>
    </xdr:from>
    <xdr:ext cx="426713" cy="372721"/>
    <xdr:sp macro="" textlink="">
      <xdr:nvSpPr>
        <xdr:cNvPr id="490" name="AutoShape 650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4992413" y="22482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15</xdr:col>
      <xdr:colOff>232338</xdr:colOff>
      <xdr:row>12</xdr:row>
      <xdr:rowOff>178018</xdr:rowOff>
    </xdr:from>
    <xdr:ext cx="417188" cy="408122"/>
    <xdr:grpSp>
      <xdr:nvGrpSpPr>
        <xdr:cNvPr id="491" name="Group 667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GrpSpPr>
          <a:grpSpLocks/>
        </xdr:cNvGrpSpPr>
      </xdr:nvGrpSpPr>
      <xdr:grpSpPr bwMode="auto">
        <a:xfrm>
          <a:off x="6772286" y="2271861"/>
          <a:ext cx="417188" cy="408122"/>
          <a:chOff x="536" y="109"/>
          <a:chExt cx="46" cy="44"/>
        </a:xfrm>
      </xdr:grpSpPr>
      <xdr:pic>
        <xdr:nvPicPr>
          <xdr:cNvPr id="492" name="Picture 6673" descr="route2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3" name="Text Box 6674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190500</xdr:colOff>
      <xdr:row>24</xdr:row>
      <xdr:rowOff>57150</xdr:rowOff>
    </xdr:from>
    <xdr:to>
      <xdr:col>2</xdr:col>
      <xdr:colOff>390525</xdr:colOff>
      <xdr:row>27</xdr:row>
      <xdr:rowOff>66675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14325" y="4419600"/>
          <a:ext cx="609600" cy="552450"/>
        </a:xfrm>
        <a:custGeom>
          <a:avLst/>
          <a:gdLst>
            <a:gd name="connsiteX0" fmla="*/ 609600 w 609600"/>
            <a:gd name="connsiteY0" fmla="*/ 552450 h 552450"/>
            <a:gd name="connsiteX1" fmla="*/ 609600 w 609600"/>
            <a:gd name="connsiteY1" fmla="*/ 200025 h 552450"/>
            <a:gd name="connsiteX2" fmla="*/ 0 w 609600"/>
            <a:gd name="connsiteY2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552450">
              <a:moveTo>
                <a:pt x="609600" y="552450"/>
              </a:moveTo>
              <a:lnTo>
                <a:pt x="609600" y="2000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378658</xdr:colOff>
      <xdr:row>22</xdr:row>
      <xdr:rowOff>42040</xdr:rowOff>
    </xdr:from>
    <xdr:to>
      <xdr:col>3</xdr:col>
      <xdr:colOff>328776</xdr:colOff>
      <xdr:row>25</xdr:row>
      <xdr:rowOff>124448</xdr:rowOff>
    </xdr:to>
    <xdr:sp macro="" textlink="">
      <xdr:nvSpPr>
        <xdr:cNvPr id="499" name="Line 649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V="1">
          <a:off x="912058" y="4042540"/>
          <a:ext cx="359693" cy="625333"/>
        </a:xfrm>
        <a:custGeom>
          <a:avLst/>
          <a:gdLst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9693" h="625333">
              <a:moveTo>
                <a:pt x="0" y="0"/>
              </a:moveTo>
              <a:cubicBezTo>
                <a:pt x="43698" y="360844"/>
                <a:pt x="154070" y="502614"/>
                <a:pt x="359693" y="62533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244619</xdr:colOff>
      <xdr:row>23</xdr:row>
      <xdr:rowOff>21980</xdr:rowOff>
    </xdr:from>
    <xdr:ext cx="515013" cy="166712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69177" y="4249615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利賀村へ</a:t>
          </a:r>
        </a:p>
      </xdr:txBody>
    </xdr:sp>
    <xdr:clientData/>
  </xdr:oneCellAnchor>
  <xdr:twoCellAnchor>
    <xdr:from>
      <xdr:col>1</xdr:col>
      <xdr:colOff>106973</xdr:colOff>
      <xdr:row>22</xdr:row>
      <xdr:rowOff>182440</xdr:rowOff>
    </xdr:from>
    <xdr:to>
      <xdr:col>1</xdr:col>
      <xdr:colOff>221273</xdr:colOff>
      <xdr:row>23</xdr:row>
      <xdr:rowOff>163390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H="1" flipV="1">
          <a:off x="231531" y="4226902"/>
          <a:ext cx="114300" cy="164123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</xdr:col>
      <xdr:colOff>281600</xdr:colOff>
      <xdr:row>26</xdr:row>
      <xdr:rowOff>45229</xdr:rowOff>
    </xdr:from>
    <xdr:to>
      <xdr:col>3</xdr:col>
      <xdr:colOff>65655</xdr:colOff>
      <xdr:row>27</xdr:row>
      <xdr:rowOff>59536</xdr:rowOff>
    </xdr:to>
    <xdr:sp macro="" textlink="">
      <xdr:nvSpPr>
        <xdr:cNvPr id="501" name="AutoShape 650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816465" y="4822383"/>
          <a:ext cx="194363" cy="1974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261748</xdr:colOff>
      <xdr:row>22</xdr:row>
      <xdr:rowOff>86153</xdr:rowOff>
    </xdr:from>
    <xdr:ext cx="352952" cy="345282"/>
    <xdr:grpSp>
      <xdr:nvGrpSpPr>
        <xdr:cNvPr id="502" name="Group 667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GrpSpPr>
          <a:grpSpLocks/>
        </xdr:cNvGrpSpPr>
      </xdr:nvGrpSpPr>
      <xdr:grpSpPr bwMode="auto">
        <a:xfrm>
          <a:off x="1103261" y="3902779"/>
          <a:ext cx="352952" cy="345282"/>
          <a:chOff x="536" y="109"/>
          <a:chExt cx="46" cy="44"/>
        </a:xfrm>
      </xdr:grpSpPr>
      <xdr:pic>
        <xdr:nvPicPr>
          <xdr:cNvPr id="503" name="Picture 6673" descr="route2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4" name="Text Box 6674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390525</xdr:colOff>
      <xdr:row>23</xdr:row>
      <xdr:rowOff>57150</xdr:rowOff>
    </xdr:from>
    <xdr:to>
      <xdr:col>9</xdr:col>
      <xdr:colOff>0</xdr:colOff>
      <xdr:row>27</xdr:row>
      <xdr:rowOff>85725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3695700" y="4238625"/>
          <a:ext cx="428625" cy="752475"/>
        </a:xfrm>
        <a:custGeom>
          <a:avLst/>
          <a:gdLst>
            <a:gd name="connsiteX0" fmla="*/ 428625 w 428625"/>
            <a:gd name="connsiteY0" fmla="*/ 752475 h 752475"/>
            <a:gd name="connsiteX1" fmla="*/ 428625 w 428625"/>
            <a:gd name="connsiteY1" fmla="*/ 0 h 752475"/>
            <a:gd name="connsiteX2" fmla="*/ 0 w 428625"/>
            <a:gd name="connsiteY2" fmla="*/ 638175 h 752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8625" h="752475">
              <a:moveTo>
                <a:pt x="428625" y="752475"/>
              </a:moveTo>
              <a:lnTo>
                <a:pt x="428625" y="0"/>
              </a:lnTo>
              <a:lnTo>
                <a:pt x="0" y="6381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228600</xdr:colOff>
      <xdr:row>21</xdr:row>
      <xdr:rowOff>64342</xdr:rowOff>
    </xdr:from>
    <xdr:to>
      <xdr:col>9</xdr:col>
      <xdr:colOff>235168</xdr:colOff>
      <xdr:row>24</xdr:row>
      <xdr:rowOff>142874</xdr:rowOff>
    </xdr:to>
    <xdr:sp macro="" textlink="">
      <xdr:nvSpPr>
        <xdr:cNvPr id="514" name="Line 649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 bwMode="auto">
        <a:xfrm flipV="1">
          <a:off x="3943350" y="3883867"/>
          <a:ext cx="416143" cy="6214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309761</xdr:colOff>
      <xdr:row>25</xdr:row>
      <xdr:rowOff>71375</xdr:rowOff>
    </xdr:from>
    <xdr:to>
      <xdr:col>9</xdr:col>
      <xdr:colOff>96850</xdr:colOff>
      <xdr:row>26</xdr:row>
      <xdr:rowOff>81256</xdr:rowOff>
    </xdr:to>
    <xdr:sp macro="" textlink="">
      <xdr:nvSpPr>
        <xdr:cNvPr id="516" name="AutoShape 650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4024511" y="4614800"/>
          <a:ext cx="196664" cy="19085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34158</xdr:colOff>
      <xdr:row>24</xdr:row>
      <xdr:rowOff>104775</xdr:rowOff>
    </xdr:from>
    <xdr:to>
      <xdr:col>15</xdr:col>
      <xdr:colOff>481833</xdr:colOff>
      <xdr:row>27</xdr:row>
      <xdr:rowOff>28575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6924253" y="4473851"/>
          <a:ext cx="856629" cy="467346"/>
        </a:xfrm>
        <a:custGeom>
          <a:avLst/>
          <a:gdLst>
            <a:gd name="connsiteX0" fmla="*/ 533400 w 857250"/>
            <a:gd name="connsiteY0" fmla="*/ 466725 h 466725"/>
            <a:gd name="connsiteX1" fmla="*/ 0 w 857250"/>
            <a:gd name="connsiteY1" fmla="*/ 466725 h 466725"/>
            <a:gd name="connsiteX2" fmla="*/ 0 w 857250"/>
            <a:gd name="connsiteY2" fmla="*/ 0 h 466725"/>
            <a:gd name="connsiteX3" fmla="*/ 857250 w 857250"/>
            <a:gd name="connsiteY3" fmla="*/ 0 h 466725"/>
            <a:gd name="connsiteX0" fmla="*/ 552450 w 876300"/>
            <a:gd name="connsiteY0" fmla="*/ 466725 h 466725"/>
            <a:gd name="connsiteX1" fmla="*/ 0 w 876300"/>
            <a:gd name="connsiteY1" fmla="*/ 209550 h 466725"/>
            <a:gd name="connsiteX2" fmla="*/ 19050 w 876300"/>
            <a:gd name="connsiteY2" fmla="*/ 0 h 466725"/>
            <a:gd name="connsiteX3" fmla="*/ 876300 w 876300"/>
            <a:gd name="connsiteY3" fmla="*/ 0 h 466725"/>
            <a:gd name="connsiteX0" fmla="*/ 552450 w 876300"/>
            <a:gd name="connsiteY0" fmla="*/ 466725 h 466725"/>
            <a:gd name="connsiteX1" fmla="*/ 0 w 876300"/>
            <a:gd name="connsiteY1" fmla="*/ 209550 h 466725"/>
            <a:gd name="connsiteX2" fmla="*/ 19050 w 876300"/>
            <a:gd name="connsiteY2" fmla="*/ 0 h 466725"/>
            <a:gd name="connsiteX3" fmla="*/ 876300 w 876300"/>
            <a:gd name="connsiteY3" fmla="*/ 0 h 466725"/>
            <a:gd name="connsiteX0" fmla="*/ 552450 w 876300"/>
            <a:gd name="connsiteY0" fmla="*/ 466725 h 466725"/>
            <a:gd name="connsiteX1" fmla="*/ 0 w 876300"/>
            <a:gd name="connsiteY1" fmla="*/ 209550 h 466725"/>
            <a:gd name="connsiteX2" fmla="*/ 19050 w 876300"/>
            <a:gd name="connsiteY2" fmla="*/ 0 h 466725"/>
            <a:gd name="connsiteX3" fmla="*/ 876300 w 876300"/>
            <a:gd name="connsiteY3" fmla="*/ 0 h 466725"/>
            <a:gd name="connsiteX0" fmla="*/ 533400 w 857250"/>
            <a:gd name="connsiteY0" fmla="*/ 466725 h 466725"/>
            <a:gd name="connsiteX1" fmla="*/ 19050 w 857250"/>
            <a:gd name="connsiteY1" fmla="*/ 209550 h 466725"/>
            <a:gd name="connsiteX2" fmla="*/ 0 w 857250"/>
            <a:gd name="connsiteY2" fmla="*/ 0 h 466725"/>
            <a:gd name="connsiteX3" fmla="*/ 857250 w 857250"/>
            <a:gd name="connsiteY3" fmla="*/ 0 h 466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50" h="466725">
              <a:moveTo>
                <a:pt x="533400" y="466725"/>
              </a:moveTo>
              <a:cubicBezTo>
                <a:pt x="339725" y="428625"/>
                <a:pt x="69850" y="361950"/>
                <a:pt x="19050" y="209550"/>
              </a:cubicBezTo>
              <a:lnTo>
                <a:pt x="0" y="0"/>
              </a:lnTo>
              <a:lnTo>
                <a:pt x="8572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43354</xdr:colOff>
      <xdr:row>22</xdr:row>
      <xdr:rowOff>95381</xdr:rowOff>
    </xdr:from>
    <xdr:to>
      <xdr:col>14</xdr:col>
      <xdr:colOff>45256</xdr:colOff>
      <xdr:row>24</xdr:row>
      <xdr:rowOff>118864</xdr:rowOff>
    </xdr:to>
    <xdr:sp macro="" textlink="">
      <xdr:nvSpPr>
        <xdr:cNvPr id="517" name="Line 649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 flipV="1">
          <a:off x="6524495" y="4102093"/>
          <a:ext cx="410856" cy="385847"/>
        </a:xfrm>
        <a:custGeom>
          <a:avLst/>
          <a:gdLst>
            <a:gd name="connsiteX0" fmla="*/ 0 w 314941"/>
            <a:gd name="connsiteY0" fmla="*/ 0 h 305753"/>
            <a:gd name="connsiteX1" fmla="*/ 314941 w 314941"/>
            <a:gd name="connsiteY1" fmla="*/ 305753 h 305753"/>
            <a:gd name="connsiteX0" fmla="*/ 0 w 295891"/>
            <a:gd name="connsiteY0" fmla="*/ 0 h 343853"/>
            <a:gd name="connsiteX1" fmla="*/ 295891 w 295891"/>
            <a:gd name="connsiteY1" fmla="*/ 343853 h 343853"/>
            <a:gd name="connsiteX0" fmla="*/ 0 w 295891"/>
            <a:gd name="connsiteY0" fmla="*/ 0 h 343853"/>
            <a:gd name="connsiteX1" fmla="*/ 295891 w 295891"/>
            <a:gd name="connsiteY1" fmla="*/ 343853 h 343853"/>
            <a:gd name="connsiteX0" fmla="*/ 0 w 400666"/>
            <a:gd name="connsiteY0" fmla="*/ 0 h 467678"/>
            <a:gd name="connsiteX1" fmla="*/ 400666 w 400666"/>
            <a:gd name="connsiteY1" fmla="*/ 467678 h 467678"/>
            <a:gd name="connsiteX0" fmla="*/ 0 w 400666"/>
            <a:gd name="connsiteY0" fmla="*/ 0 h 467678"/>
            <a:gd name="connsiteX1" fmla="*/ 400666 w 400666"/>
            <a:gd name="connsiteY1" fmla="*/ 467678 h 467678"/>
            <a:gd name="connsiteX0" fmla="*/ 0 w 410191"/>
            <a:gd name="connsiteY0" fmla="*/ 0 h 334328"/>
            <a:gd name="connsiteX1" fmla="*/ 410191 w 410191"/>
            <a:gd name="connsiteY1" fmla="*/ 334328 h 334328"/>
            <a:gd name="connsiteX0" fmla="*/ 0 w 410191"/>
            <a:gd name="connsiteY0" fmla="*/ 0 h 383820"/>
            <a:gd name="connsiteX1" fmla="*/ 410191 w 410191"/>
            <a:gd name="connsiteY1" fmla="*/ 334328 h 383820"/>
            <a:gd name="connsiteX0" fmla="*/ 1286 w 411477"/>
            <a:gd name="connsiteY0" fmla="*/ 0 h 385433"/>
            <a:gd name="connsiteX1" fmla="*/ 411477 w 411477"/>
            <a:gd name="connsiteY1" fmla="*/ 334328 h 385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1477" h="385433">
              <a:moveTo>
                <a:pt x="1286" y="0"/>
              </a:moveTo>
              <a:cubicBezTo>
                <a:pt x="-17559" y="378143"/>
                <a:pt x="173147" y="451485"/>
                <a:pt x="411477" y="33432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72257</xdr:colOff>
      <xdr:row>24</xdr:row>
      <xdr:rowOff>85724</xdr:rowOff>
    </xdr:from>
    <xdr:to>
      <xdr:col>14</xdr:col>
      <xdr:colOff>53495</xdr:colOff>
      <xdr:row>24</xdr:row>
      <xdr:rowOff>109339</xdr:rowOff>
    </xdr:to>
    <xdr:sp macro="" textlink="">
      <xdr:nvSpPr>
        <xdr:cNvPr id="518" name="Line 649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 flipV="1">
          <a:off x="6553398" y="4454800"/>
          <a:ext cx="390192" cy="236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362348</xdr:colOff>
      <xdr:row>25</xdr:row>
      <xdr:rowOff>52325</xdr:rowOff>
    </xdr:from>
    <xdr:to>
      <xdr:col>14</xdr:col>
      <xdr:colOff>150058</xdr:colOff>
      <xdr:row>26</xdr:row>
      <xdr:rowOff>62206</xdr:rowOff>
    </xdr:to>
    <xdr:sp macro="" textlink="">
      <xdr:nvSpPr>
        <xdr:cNvPr id="519" name="AutoShape 650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6843489" y="4602583"/>
          <a:ext cx="196664" cy="1910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343407</xdr:colOff>
      <xdr:row>23</xdr:row>
      <xdr:rowOff>179333</xdr:rowOff>
    </xdr:from>
    <xdr:to>
      <xdr:col>14</xdr:col>
      <xdr:colOff>136053</xdr:colOff>
      <xdr:row>25</xdr:row>
      <xdr:rowOff>15321</xdr:rowOff>
    </xdr:to>
    <xdr:sp macro="" textlink="">
      <xdr:nvSpPr>
        <xdr:cNvPr id="520" name="Oval 650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6824548" y="4367227"/>
          <a:ext cx="201600" cy="19835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104571</xdr:colOff>
      <xdr:row>22</xdr:row>
      <xdr:rowOff>16093</xdr:rowOff>
    </xdr:from>
    <xdr:ext cx="417188" cy="408122"/>
    <xdr:grpSp>
      <xdr:nvGrpSpPr>
        <xdr:cNvPr id="521" name="Group 667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GrpSpPr>
          <a:grpSpLocks/>
        </xdr:cNvGrpSpPr>
      </xdr:nvGrpSpPr>
      <xdr:grpSpPr bwMode="auto">
        <a:xfrm>
          <a:off x="6644519" y="3832719"/>
          <a:ext cx="417188" cy="408122"/>
          <a:chOff x="536" y="109"/>
          <a:chExt cx="46" cy="44"/>
        </a:xfrm>
      </xdr:grpSpPr>
      <xdr:pic>
        <xdr:nvPicPr>
          <xdr:cNvPr id="522" name="Picture 6673" descr="route2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3" name="Text Box 6674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295275</xdr:colOff>
      <xdr:row>34</xdr:row>
      <xdr:rowOff>47625</xdr:rowOff>
    </xdr:from>
    <xdr:to>
      <xdr:col>3</xdr:col>
      <xdr:colOff>128400</xdr:colOff>
      <xdr:row>35</xdr:row>
      <xdr:rowOff>96778</xdr:rowOff>
    </xdr:to>
    <xdr:sp macro="" textlink="">
      <xdr:nvSpPr>
        <xdr:cNvPr id="525" name="円弧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 bwMode="auto">
        <a:xfrm rot="5400000" flipV="1">
          <a:off x="7197661" y="4584764"/>
          <a:ext cx="230128" cy="242700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33</xdr:row>
      <xdr:rowOff>19050</xdr:rowOff>
    </xdr:from>
    <xdr:to>
      <xdr:col>3</xdr:col>
      <xdr:colOff>12151</xdr:colOff>
      <xdr:row>35</xdr:row>
      <xdr:rowOff>88353</xdr:rowOff>
    </xdr:to>
    <xdr:sp macro="" textlink="">
      <xdr:nvSpPr>
        <xdr:cNvPr id="526" name="フリーフォーム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 bwMode="auto">
        <a:xfrm>
          <a:off x="6677025" y="4381500"/>
          <a:ext cx="640801" cy="431253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325611</xdr:colOff>
      <xdr:row>33</xdr:row>
      <xdr:rowOff>166175</xdr:rowOff>
    </xdr:from>
    <xdr:to>
      <xdr:col>3</xdr:col>
      <xdr:colOff>110400</xdr:colOff>
      <xdr:row>35</xdr:row>
      <xdr:rowOff>3743</xdr:rowOff>
    </xdr:to>
    <xdr:sp macro="" textlink="">
      <xdr:nvSpPr>
        <xdr:cNvPr id="527" name="AutoShape 650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221711" y="452862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276511</xdr:colOff>
      <xdr:row>33</xdr:row>
      <xdr:rowOff>23287</xdr:rowOff>
    </xdr:from>
    <xdr:to>
      <xdr:col>3</xdr:col>
      <xdr:colOff>693026</xdr:colOff>
      <xdr:row>33</xdr:row>
      <xdr:rowOff>23287</xdr:rowOff>
    </xdr:to>
    <xdr:sp macro="" textlink="">
      <xdr:nvSpPr>
        <xdr:cNvPr id="530" name="Line 649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>
          <a:off x="7224158" y="4348758"/>
          <a:ext cx="83113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35</xdr:row>
      <xdr:rowOff>114300</xdr:rowOff>
    </xdr:from>
    <xdr:to>
      <xdr:col>3</xdr:col>
      <xdr:colOff>9525</xdr:colOff>
      <xdr:row>36</xdr:row>
      <xdr:rowOff>142875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315200" y="4838700"/>
          <a:ext cx="0" cy="209550"/>
        </a:xfrm>
        <a:custGeom>
          <a:avLst/>
          <a:gdLst>
            <a:gd name="connsiteX0" fmla="*/ 0 w 0"/>
            <a:gd name="connsiteY0" fmla="*/ 0 h 209550"/>
            <a:gd name="connsiteX1" fmla="*/ 0 w 0"/>
            <a:gd name="connsiteY1" fmla="*/ 20955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9550">
              <a:moveTo>
                <a:pt x="0" y="0"/>
              </a:moveTo>
              <a:lnTo>
                <a:pt x="0" y="2095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213288</xdr:colOff>
      <xdr:row>30</xdr:row>
      <xdr:rowOff>149443</xdr:rowOff>
    </xdr:from>
    <xdr:ext cx="417188" cy="408122"/>
    <xdr:grpSp>
      <xdr:nvGrpSpPr>
        <xdr:cNvPr id="533" name="Group 667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GrpSpPr>
          <a:grpSpLocks/>
        </xdr:cNvGrpSpPr>
      </xdr:nvGrpSpPr>
      <xdr:grpSpPr bwMode="auto">
        <a:xfrm>
          <a:off x="325931" y="5344295"/>
          <a:ext cx="417188" cy="408122"/>
          <a:chOff x="536" y="109"/>
          <a:chExt cx="46" cy="44"/>
        </a:xfrm>
      </xdr:grpSpPr>
      <xdr:pic>
        <xdr:nvPicPr>
          <xdr:cNvPr id="535" name="Picture 6673" descr="route2">
            <a:extLst>
              <a:ext uri="{FF2B5EF4-FFF2-40B4-BE49-F238E27FC236}">
                <a16:creationId xmlns:a16="http://schemas.microsoft.com/office/drawing/2014/main" id="{00000000-0008-0000-0000-000017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6" name="Text Box 6674">
            <a:extLst>
              <a:ext uri="{FF2B5EF4-FFF2-40B4-BE49-F238E27FC236}">
                <a16:creationId xmlns:a16="http://schemas.microsoft.com/office/drawing/2014/main" id="{00000000-0008-0000-0000-00001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347382</xdr:colOff>
      <xdr:row>32</xdr:row>
      <xdr:rowOff>22412</xdr:rowOff>
    </xdr:from>
    <xdr:to>
      <xdr:col>6</xdr:col>
      <xdr:colOff>101474</xdr:colOff>
      <xdr:row>35</xdr:row>
      <xdr:rowOff>168088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482853" y="4168588"/>
          <a:ext cx="583327" cy="683559"/>
        </a:xfrm>
        <a:custGeom>
          <a:avLst/>
          <a:gdLst>
            <a:gd name="connsiteX0" fmla="*/ 582706 w 582706"/>
            <a:gd name="connsiteY0" fmla="*/ 683559 h 683559"/>
            <a:gd name="connsiteX1" fmla="*/ 582706 w 582706"/>
            <a:gd name="connsiteY1" fmla="*/ 235324 h 683559"/>
            <a:gd name="connsiteX2" fmla="*/ 0 w 582706"/>
            <a:gd name="connsiteY2" fmla="*/ 0 h 683559"/>
            <a:gd name="connsiteX0" fmla="*/ 582706 w 583327"/>
            <a:gd name="connsiteY0" fmla="*/ 683559 h 683559"/>
            <a:gd name="connsiteX1" fmla="*/ 582706 w 583327"/>
            <a:gd name="connsiteY1" fmla="*/ 235324 h 683559"/>
            <a:gd name="connsiteX2" fmla="*/ 0 w 583327"/>
            <a:gd name="connsiteY2" fmla="*/ 0 h 683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3327" h="683559">
              <a:moveTo>
                <a:pt x="582706" y="683559"/>
              </a:moveTo>
              <a:lnTo>
                <a:pt x="582706" y="235324"/>
              </a:lnTo>
              <a:cubicBezTo>
                <a:pt x="601383" y="112060"/>
                <a:pt x="194235" y="78441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298923</xdr:colOff>
      <xdr:row>32</xdr:row>
      <xdr:rowOff>112935</xdr:rowOff>
    </xdr:from>
    <xdr:to>
      <xdr:col>6</xdr:col>
      <xdr:colOff>571498</xdr:colOff>
      <xdr:row>34</xdr:row>
      <xdr:rowOff>0</xdr:rowOff>
    </xdr:to>
    <xdr:sp macro="" textlink="">
      <xdr:nvSpPr>
        <xdr:cNvPr id="538" name="Line 649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>
          <a:off x="8849011" y="4259111"/>
          <a:ext cx="687195" cy="245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641</xdr:colOff>
      <xdr:row>34</xdr:row>
      <xdr:rowOff>121351</xdr:rowOff>
    </xdr:from>
    <xdr:to>
      <xdr:col>6</xdr:col>
      <xdr:colOff>200047</xdr:colOff>
      <xdr:row>35</xdr:row>
      <xdr:rowOff>132099</xdr:rowOff>
    </xdr:to>
    <xdr:sp macro="" textlink="">
      <xdr:nvSpPr>
        <xdr:cNvPr id="539" name="AutoShape 650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8965347" y="4626116"/>
          <a:ext cx="199406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324971</xdr:colOff>
      <xdr:row>31</xdr:row>
      <xdr:rowOff>100853</xdr:rowOff>
    </xdr:from>
    <xdr:ext cx="352952" cy="345282"/>
    <xdr:grpSp>
      <xdr:nvGrpSpPr>
        <xdr:cNvPr id="544" name="Group 667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GrpSpPr>
          <a:grpSpLocks/>
        </xdr:cNvGrpSpPr>
      </xdr:nvGrpSpPr>
      <xdr:grpSpPr bwMode="auto">
        <a:xfrm>
          <a:off x="2591093" y="5467983"/>
          <a:ext cx="352952" cy="345282"/>
          <a:chOff x="536" y="109"/>
          <a:chExt cx="46" cy="44"/>
        </a:xfrm>
      </xdr:grpSpPr>
      <xdr:pic>
        <xdr:nvPicPr>
          <xdr:cNvPr id="545" name="Picture 6673" descr="route2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7" name="Text Box 6674">
            <a:extLst>
              <a:ext uri="{FF2B5EF4-FFF2-40B4-BE49-F238E27FC236}">
                <a16:creationId xmlns:a16="http://schemas.microsoft.com/office/drawing/2014/main" id="{00000000-0008-0000-0000-000023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347758</xdr:colOff>
      <xdr:row>33</xdr:row>
      <xdr:rowOff>138236</xdr:rowOff>
    </xdr:from>
    <xdr:ext cx="417188" cy="408122"/>
    <xdr:grpSp>
      <xdr:nvGrpSpPr>
        <xdr:cNvPr id="551" name="Group 667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GrpSpPr>
          <a:grpSpLocks/>
        </xdr:cNvGrpSpPr>
      </xdr:nvGrpSpPr>
      <xdr:grpSpPr bwMode="auto">
        <a:xfrm>
          <a:off x="1885010" y="5849923"/>
          <a:ext cx="417188" cy="408122"/>
          <a:chOff x="536" y="109"/>
          <a:chExt cx="46" cy="44"/>
        </a:xfrm>
      </xdr:grpSpPr>
      <xdr:pic>
        <xdr:nvPicPr>
          <xdr:cNvPr id="552" name="Picture 6673" descr="route2">
            <a:extLst>
              <a:ext uri="{FF2B5EF4-FFF2-40B4-BE49-F238E27FC236}">
                <a16:creationId xmlns:a16="http://schemas.microsoft.com/office/drawing/2014/main" id="{00000000-0008-0000-0000-000028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3" name="Text Box 6674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380668</xdr:colOff>
      <xdr:row>34</xdr:row>
      <xdr:rowOff>76527</xdr:rowOff>
    </xdr:from>
    <xdr:to>
      <xdr:col>12</xdr:col>
      <xdr:colOff>165456</xdr:colOff>
      <xdr:row>35</xdr:row>
      <xdr:rowOff>87275</xdr:rowOff>
    </xdr:to>
    <xdr:sp macro="" textlink="">
      <xdr:nvSpPr>
        <xdr:cNvPr id="557" name="AutoShape 650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4074711" y="6288484"/>
          <a:ext cx="1906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347382</xdr:colOff>
      <xdr:row>31</xdr:row>
      <xdr:rowOff>33618</xdr:rowOff>
    </xdr:from>
    <xdr:to>
      <xdr:col>15</xdr:col>
      <xdr:colOff>168088</xdr:colOff>
      <xdr:row>36</xdr:row>
      <xdr:rowOff>33618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1687735" y="4000500"/>
          <a:ext cx="649941" cy="896471"/>
        </a:xfrm>
        <a:custGeom>
          <a:avLst/>
          <a:gdLst>
            <a:gd name="connsiteX0" fmla="*/ 649941 w 649941"/>
            <a:gd name="connsiteY0" fmla="*/ 896471 h 896471"/>
            <a:gd name="connsiteX1" fmla="*/ 649941 w 649941"/>
            <a:gd name="connsiteY1" fmla="*/ 347382 h 896471"/>
            <a:gd name="connsiteX2" fmla="*/ 0 w 649941"/>
            <a:gd name="connsiteY2" fmla="*/ 0 h 8964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9941" h="896471">
              <a:moveTo>
                <a:pt x="649941" y="896471"/>
              </a:moveTo>
              <a:lnTo>
                <a:pt x="649941" y="34738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68437</xdr:colOff>
      <xdr:row>35</xdr:row>
      <xdr:rowOff>2009</xdr:rowOff>
    </xdr:from>
    <xdr:to>
      <xdr:col>15</xdr:col>
      <xdr:colOff>267843</xdr:colOff>
      <xdr:row>36</xdr:row>
      <xdr:rowOff>12757</xdr:rowOff>
    </xdr:to>
    <xdr:sp macro="" textlink="">
      <xdr:nvSpPr>
        <xdr:cNvPr id="559" name="AutoShape 650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12238025" y="4686068"/>
          <a:ext cx="199406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347382</xdr:colOff>
      <xdr:row>33</xdr:row>
      <xdr:rowOff>0</xdr:rowOff>
    </xdr:from>
    <xdr:to>
      <xdr:col>15</xdr:col>
      <xdr:colOff>190499</xdr:colOff>
      <xdr:row>35</xdr:row>
      <xdr:rowOff>168088</xdr:rowOff>
    </xdr:to>
    <xdr:sp macro="" textlink="">
      <xdr:nvSpPr>
        <xdr:cNvPr id="560" name="Line 649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12102353" y="4325471"/>
          <a:ext cx="257735" cy="5266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162255</xdr:colOff>
      <xdr:row>29</xdr:row>
      <xdr:rowOff>176066</xdr:rowOff>
    </xdr:from>
    <xdr:to>
      <xdr:col>15</xdr:col>
      <xdr:colOff>166155</xdr:colOff>
      <xdr:row>32</xdr:row>
      <xdr:rowOff>116915</xdr:rowOff>
    </xdr:to>
    <xdr:sp macro="" textlink="">
      <xdr:nvSpPr>
        <xdr:cNvPr id="561" name="Line 6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 flipV="1">
          <a:off x="12331843" y="3784360"/>
          <a:ext cx="3900" cy="4787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60157</xdr:colOff>
      <xdr:row>32</xdr:row>
      <xdr:rowOff>88739</xdr:rowOff>
    </xdr:from>
    <xdr:to>
      <xdr:col>15</xdr:col>
      <xdr:colOff>266800</xdr:colOff>
      <xdr:row>33</xdr:row>
      <xdr:rowOff>104022</xdr:rowOff>
    </xdr:to>
    <xdr:sp macro="" textlink="">
      <xdr:nvSpPr>
        <xdr:cNvPr id="562" name="Oval 650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13716108" y="4276633"/>
          <a:ext cx="206643" cy="19646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403412</xdr:colOff>
      <xdr:row>32</xdr:row>
      <xdr:rowOff>156883</xdr:rowOff>
    </xdr:from>
    <xdr:to>
      <xdr:col>14</xdr:col>
      <xdr:colOff>113605</xdr:colOff>
      <xdr:row>33</xdr:row>
      <xdr:rowOff>91192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CxnSpPr/>
      </xdr:nvCxnSpPr>
      <xdr:spPr bwMode="auto">
        <a:xfrm flipH="1" flipV="1">
          <a:off x="11743765" y="4303059"/>
          <a:ext cx="124811" cy="113604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84566</xdr:colOff>
      <xdr:row>39</xdr:row>
      <xdr:rowOff>10886</xdr:rowOff>
    </xdr:from>
    <xdr:ext cx="1060153" cy="366767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4920789" y="3836416"/>
          <a:ext cx="1060153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富山八尾新田店</a:t>
          </a:r>
        </a:p>
      </xdr:txBody>
    </xdr:sp>
    <xdr:clientData/>
  </xdr:oneCellAnchor>
  <xdr:oneCellAnchor>
    <xdr:from>
      <xdr:col>2</xdr:col>
      <xdr:colOff>304563</xdr:colOff>
      <xdr:row>43</xdr:row>
      <xdr:rowOff>77147</xdr:rowOff>
    </xdr:from>
    <xdr:ext cx="766813" cy="366767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5072454" y="4649147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</xdr:col>
      <xdr:colOff>145677</xdr:colOff>
      <xdr:row>43</xdr:row>
      <xdr:rowOff>0</xdr:rowOff>
    </xdr:from>
    <xdr:to>
      <xdr:col>1</xdr:col>
      <xdr:colOff>302559</xdr:colOff>
      <xdr:row>45</xdr:row>
      <xdr:rowOff>33618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13088471" y="4504765"/>
          <a:ext cx="156882" cy="392206"/>
        </a:xfrm>
        <a:custGeom>
          <a:avLst/>
          <a:gdLst>
            <a:gd name="connsiteX0" fmla="*/ 0 w 190500"/>
            <a:gd name="connsiteY0" fmla="*/ 481853 h 481853"/>
            <a:gd name="connsiteX1" fmla="*/ 0 w 190500"/>
            <a:gd name="connsiteY1" fmla="*/ 0 h 481853"/>
            <a:gd name="connsiteX2" fmla="*/ 190500 w 190500"/>
            <a:gd name="connsiteY2" fmla="*/ 0 h 481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81853">
              <a:moveTo>
                <a:pt x="0" y="481853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145676</xdr:colOff>
      <xdr:row>39</xdr:row>
      <xdr:rowOff>33618</xdr:rowOff>
    </xdr:from>
    <xdr:to>
      <xdr:col>1</xdr:col>
      <xdr:colOff>291353</xdr:colOff>
      <xdr:row>42</xdr:row>
      <xdr:rowOff>78441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3088470" y="3821206"/>
          <a:ext cx="145677" cy="582706"/>
        </a:xfrm>
        <a:custGeom>
          <a:avLst/>
          <a:gdLst>
            <a:gd name="connsiteX0" fmla="*/ 123265 w 123265"/>
            <a:gd name="connsiteY0" fmla="*/ 493059 h 493059"/>
            <a:gd name="connsiteX1" fmla="*/ 0 w 123265"/>
            <a:gd name="connsiteY1" fmla="*/ 493059 h 493059"/>
            <a:gd name="connsiteX2" fmla="*/ 0 w 123265"/>
            <a:gd name="connsiteY2" fmla="*/ 0 h 49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3265" h="493059">
              <a:moveTo>
                <a:pt x="123265" y="493059"/>
              </a:moveTo>
              <a:lnTo>
                <a:pt x="0" y="49305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46025</xdr:colOff>
      <xdr:row>44</xdr:row>
      <xdr:rowOff>46833</xdr:rowOff>
    </xdr:from>
    <xdr:to>
      <xdr:col>1</xdr:col>
      <xdr:colOff>245431</xdr:colOff>
      <xdr:row>45</xdr:row>
      <xdr:rowOff>57581</xdr:rowOff>
    </xdr:to>
    <xdr:sp macro="" textlink="">
      <xdr:nvSpPr>
        <xdr:cNvPr id="580" name="AutoShape 650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12988819" y="4730892"/>
          <a:ext cx="199406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399795</xdr:colOff>
      <xdr:row>42</xdr:row>
      <xdr:rowOff>93255</xdr:rowOff>
    </xdr:from>
    <xdr:ext cx="402051" cy="351179"/>
    <xdr:sp macro="" textlink="">
      <xdr:nvSpPr>
        <xdr:cNvPr id="583" name="AutoShape 650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14761838" y="4483038"/>
          <a:ext cx="402051" cy="35117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oneCellAnchor>
  <xdr:twoCellAnchor editAs="oneCell">
    <xdr:from>
      <xdr:col>5</xdr:col>
      <xdr:colOff>187316</xdr:colOff>
      <xdr:row>40</xdr:row>
      <xdr:rowOff>48780</xdr:rowOff>
    </xdr:from>
    <xdr:to>
      <xdr:col>6</xdr:col>
      <xdr:colOff>16385</xdr:colOff>
      <xdr:row>41</xdr:row>
      <xdr:rowOff>122051</xdr:rowOff>
    </xdr:to>
    <xdr:sp macro="" textlink="">
      <xdr:nvSpPr>
        <xdr:cNvPr id="584" name="Line 649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V="1">
          <a:off x="14955207" y="4074128"/>
          <a:ext cx="234918" cy="2554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289891</xdr:colOff>
      <xdr:row>39</xdr:row>
      <xdr:rowOff>158686</xdr:rowOff>
    </xdr:from>
    <xdr:to>
      <xdr:col>6</xdr:col>
      <xdr:colOff>1274</xdr:colOff>
      <xdr:row>45</xdr:row>
      <xdr:rowOff>151357</xdr:rowOff>
    </xdr:to>
    <xdr:sp macro="" textlink="">
      <xdr:nvSpPr>
        <xdr:cNvPr id="585" name="フリーフォーム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14651934" y="4001816"/>
          <a:ext cx="523079" cy="1085976"/>
        </a:xfrm>
        <a:custGeom>
          <a:avLst/>
          <a:gdLst>
            <a:gd name="connsiteX0" fmla="*/ 527538 w 527538"/>
            <a:gd name="connsiteY0" fmla="*/ 1091711 h 1091711"/>
            <a:gd name="connsiteX1" fmla="*/ 527538 w 527538"/>
            <a:gd name="connsiteY1" fmla="*/ 1091711 h 1091711"/>
            <a:gd name="connsiteX2" fmla="*/ 527538 w 527538"/>
            <a:gd name="connsiteY2" fmla="*/ 527538 h 1091711"/>
            <a:gd name="connsiteX3" fmla="*/ 0 w 527538"/>
            <a:gd name="connsiteY3" fmla="*/ 0 h 10917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538" h="1091711">
              <a:moveTo>
                <a:pt x="527538" y="1091711"/>
              </a:moveTo>
              <a:lnTo>
                <a:pt x="527538" y="1091711"/>
              </a:lnTo>
              <a:lnTo>
                <a:pt x="527538" y="52753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107797</xdr:colOff>
      <xdr:row>41</xdr:row>
      <xdr:rowOff>17945</xdr:rowOff>
    </xdr:from>
    <xdr:to>
      <xdr:col>5</xdr:col>
      <xdr:colOff>310805</xdr:colOff>
      <xdr:row>42</xdr:row>
      <xdr:rowOff>37074</xdr:rowOff>
    </xdr:to>
    <xdr:sp macro="" textlink="">
      <xdr:nvSpPr>
        <xdr:cNvPr id="586" name="Oval 650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14875688" y="4225510"/>
          <a:ext cx="203008" cy="20134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304545</xdr:colOff>
      <xdr:row>43</xdr:row>
      <xdr:rowOff>163673</xdr:rowOff>
    </xdr:from>
    <xdr:to>
      <xdr:col>6</xdr:col>
      <xdr:colOff>88599</xdr:colOff>
      <xdr:row>44</xdr:row>
      <xdr:rowOff>170406</xdr:rowOff>
    </xdr:to>
    <xdr:sp macro="" textlink="">
      <xdr:nvSpPr>
        <xdr:cNvPr id="587" name="AutoShape 650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15072436" y="4735673"/>
          <a:ext cx="189903" cy="188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399796</xdr:colOff>
      <xdr:row>42</xdr:row>
      <xdr:rowOff>136704</xdr:rowOff>
    </xdr:from>
    <xdr:to>
      <xdr:col>6</xdr:col>
      <xdr:colOff>414449</xdr:colOff>
      <xdr:row>44</xdr:row>
      <xdr:rowOff>129376</xdr:rowOff>
    </xdr:to>
    <xdr:sp macro="" textlink="">
      <xdr:nvSpPr>
        <xdr:cNvPr id="588" name="Line 649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 flipV="1">
          <a:off x="15167687" y="4526487"/>
          <a:ext cx="420502" cy="3571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136944</xdr:colOff>
      <xdr:row>39</xdr:row>
      <xdr:rowOff>49697</xdr:rowOff>
    </xdr:from>
    <xdr:to>
      <xdr:col>6</xdr:col>
      <xdr:colOff>195994</xdr:colOff>
      <xdr:row>45</xdr:row>
      <xdr:rowOff>121953</xdr:rowOff>
    </xdr:to>
    <xdr:grpSp>
      <xdr:nvGrpSpPr>
        <xdr:cNvPr id="589" name="Group 433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GrpSpPr>
          <a:grpSpLocks/>
        </xdr:cNvGrpSpPr>
      </xdr:nvGrpSpPr>
      <xdr:grpSpPr bwMode="auto">
        <a:xfrm rot="10800000">
          <a:off x="2403066" y="6795054"/>
          <a:ext cx="59050" cy="1105925"/>
          <a:chOff x="5428" y="57"/>
          <a:chExt cx="6" cy="99"/>
        </a:xfrm>
      </xdr:grpSpPr>
      <xdr:cxnSp macro="">
        <xdr:nvCxnSpPr>
          <xdr:cNvPr id="590" name="AutoShape 4333">
            <a:extLst>
              <a:ext uri="{FF2B5EF4-FFF2-40B4-BE49-F238E27FC236}">
                <a16:creationId xmlns:a16="http://schemas.microsoft.com/office/drawing/2014/main" id="{00000000-0008-0000-0000-00004E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91" name="AutoShape 4334">
            <a:extLst>
              <a:ext uri="{FF2B5EF4-FFF2-40B4-BE49-F238E27FC236}">
                <a16:creationId xmlns:a16="http://schemas.microsoft.com/office/drawing/2014/main" id="{00000000-0008-0000-0000-00004F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92" name="AutoShape 4335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99581</xdr:colOff>
      <xdr:row>39</xdr:row>
      <xdr:rowOff>110604</xdr:rowOff>
    </xdr:from>
    <xdr:to>
      <xdr:col>6</xdr:col>
      <xdr:colOff>232192</xdr:colOff>
      <xdr:row>40</xdr:row>
      <xdr:rowOff>135189</xdr:rowOff>
    </xdr:to>
    <xdr:sp macro="" textlink="">
      <xdr:nvSpPr>
        <xdr:cNvPr id="593" name="正方形/長方形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 bwMode="auto">
        <a:xfrm rot="5400000">
          <a:off x="15236224" y="3990830"/>
          <a:ext cx="206803" cy="132611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110527</xdr:colOff>
      <xdr:row>39</xdr:row>
      <xdr:rowOff>132905</xdr:rowOff>
    </xdr:from>
    <xdr:ext cx="347596" cy="150041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5284266" y="3976035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千里駅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176801</xdr:colOff>
      <xdr:row>39</xdr:row>
      <xdr:rowOff>13697</xdr:rowOff>
    </xdr:from>
    <xdr:ext cx="426713" cy="372721"/>
    <xdr:sp macro="" textlink="">
      <xdr:nvSpPr>
        <xdr:cNvPr id="598" name="AutoShape 650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16526671" y="38568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oneCellAnchor>
  <xdr:oneCellAnchor>
    <xdr:from>
      <xdr:col>8</xdr:col>
      <xdr:colOff>335757</xdr:colOff>
      <xdr:row>41</xdr:row>
      <xdr:rowOff>122646</xdr:rowOff>
    </xdr:from>
    <xdr:ext cx="272320" cy="287981"/>
    <xdr:pic>
      <xdr:nvPicPr>
        <xdr:cNvPr id="599" name="Picture 4139" descr="lawson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5627" y="4330211"/>
          <a:ext cx="272320" cy="287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176773</xdr:colOff>
      <xdr:row>40</xdr:row>
      <xdr:rowOff>35678</xdr:rowOff>
    </xdr:from>
    <xdr:to>
      <xdr:col>9</xdr:col>
      <xdr:colOff>513841</xdr:colOff>
      <xdr:row>45</xdr:row>
      <xdr:rowOff>159279</xdr:rowOff>
    </xdr:to>
    <xdr:sp macro="" textlink="">
      <xdr:nvSpPr>
        <xdr:cNvPr id="600" name="フリーフォーム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 bwMode="auto">
        <a:xfrm>
          <a:off x="16526643" y="4061026"/>
          <a:ext cx="742915" cy="1034688"/>
        </a:xfrm>
        <a:custGeom>
          <a:avLst/>
          <a:gdLst>
            <a:gd name="connsiteX0" fmla="*/ 0 w 747346"/>
            <a:gd name="connsiteY0" fmla="*/ 1128346 h 1128346"/>
            <a:gd name="connsiteX1" fmla="*/ 0 w 747346"/>
            <a:gd name="connsiteY1" fmla="*/ 827942 h 1128346"/>
            <a:gd name="connsiteX2" fmla="*/ 168519 w 747346"/>
            <a:gd name="connsiteY2" fmla="*/ 600807 h 1128346"/>
            <a:gd name="connsiteX3" fmla="*/ 161192 w 747346"/>
            <a:gd name="connsiteY3" fmla="*/ 205154 h 1128346"/>
            <a:gd name="connsiteX4" fmla="*/ 747346 w 747346"/>
            <a:gd name="connsiteY4" fmla="*/ 0 h 1128346"/>
            <a:gd name="connsiteX0" fmla="*/ 38 w 747384"/>
            <a:gd name="connsiteY0" fmla="*/ 1128346 h 1128346"/>
            <a:gd name="connsiteX1" fmla="*/ 38 w 747384"/>
            <a:gd name="connsiteY1" fmla="*/ 827942 h 1128346"/>
            <a:gd name="connsiteX2" fmla="*/ 168557 w 747384"/>
            <a:gd name="connsiteY2" fmla="*/ 600807 h 1128346"/>
            <a:gd name="connsiteX3" fmla="*/ 161230 w 747384"/>
            <a:gd name="connsiteY3" fmla="*/ 205154 h 1128346"/>
            <a:gd name="connsiteX4" fmla="*/ 747384 w 747384"/>
            <a:gd name="connsiteY4" fmla="*/ 0 h 1128346"/>
            <a:gd name="connsiteX0" fmla="*/ 28 w 747374"/>
            <a:gd name="connsiteY0" fmla="*/ 1128346 h 1128346"/>
            <a:gd name="connsiteX1" fmla="*/ 28 w 747374"/>
            <a:gd name="connsiteY1" fmla="*/ 827942 h 1128346"/>
            <a:gd name="connsiteX2" fmla="*/ 168547 w 747374"/>
            <a:gd name="connsiteY2" fmla="*/ 600807 h 1128346"/>
            <a:gd name="connsiteX3" fmla="*/ 161220 w 747374"/>
            <a:gd name="connsiteY3" fmla="*/ 205154 h 1128346"/>
            <a:gd name="connsiteX4" fmla="*/ 747374 w 747374"/>
            <a:gd name="connsiteY4" fmla="*/ 0 h 1128346"/>
            <a:gd name="connsiteX0" fmla="*/ 28 w 747374"/>
            <a:gd name="connsiteY0" fmla="*/ 1040423 h 1040423"/>
            <a:gd name="connsiteX1" fmla="*/ 28 w 747374"/>
            <a:gd name="connsiteY1" fmla="*/ 827942 h 1040423"/>
            <a:gd name="connsiteX2" fmla="*/ 168547 w 747374"/>
            <a:gd name="connsiteY2" fmla="*/ 600807 h 1040423"/>
            <a:gd name="connsiteX3" fmla="*/ 161220 w 747374"/>
            <a:gd name="connsiteY3" fmla="*/ 205154 h 1040423"/>
            <a:gd name="connsiteX4" fmla="*/ 747374 w 747374"/>
            <a:gd name="connsiteY4" fmla="*/ 0 h 10404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374" h="1040423">
              <a:moveTo>
                <a:pt x="28" y="1040423"/>
              </a:moveTo>
              <a:lnTo>
                <a:pt x="28" y="827942"/>
              </a:lnTo>
              <a:cubicBezTo>
                <a:pt x="-2414" y="693614"/>
                <a:pt x="156336" y="735134"/>
                <a:pt x="168547" y="600807"/>
              </a:cubicBezTo>
              <a:lnTo>
                <a:pt x="161220" y="205154"/>
              </a:lnTo>
              <a:lnTo>
                <a:pt x="74737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198783</xdr:colOff>
      <xdr:row>41</xdr:row>
      <xdr:rowOff>42049</xdr:rowOff>
    </xdr:from>
    <xdr:to>
      <xdr:col>9</xdr:col>
      <xdr:colOff>2576</xdr:colOff>
      <xdr:row>42</xdr:row>
      <xdr:rowOff>71358</xdr:rowOff>
    </xdr:to>
    <xdr:sp macro="" textlink="">
      <xdr:nvSpPr>
        <xdr:cNvPr id="601" name="Line 649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V="1">
          <a:off x="16142805" y="4249614"/>
          <a:ext cx="581695" cy="211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250070</xdr:colOff>
      <xdr:row>41</xdr:row>
      <xdr:rowOff>173934</xdr:rowOff>
    </xdr:from>
    <xdr:to>
      <xdr:col>9</xdr:col>
      <xdr:colOff>601764</xdr:colOff>
      <xdr:row>44</xdr:row>
      <xdr:rowOff>78685</xdr:rowOff>
    </xdr:to>
    <xdr:sp macro="" textlink="">
      <xdr:nvSpPr>
        <xdr:cNvPr id="602" name="Line 649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V="1">
          <a:off x="16194092" y="4381499"/>
          <a:ext cx="1163389" cy="4514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236494</xdr:colOff>
      <xdr:row>42</xdr:row>
      <xdr:rowOff>164123</xdr:rowOff>
    </xdr:from>
    <xdr:to>
      <xdr:col>9</xdr:col>
      <xdr:colOff>29196</xdr:colOff>
      <xdr:row>44</xdr:row>
      <xdr:rowOff>1990</xdr:rowOff>
    </xdr:to>
    <xdr:sp macro="" textlink="">
      <xdr:nvSpPr>
        <xdr:cNvPr id="603" name="Oval 650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16586364" y="4553906"/>
          <a:ext cx="198549" cy="2023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74223</xdr:colOff>
      <xdr:row>44</xdr:row>
      <xdr:rowOff>134960</xdr:rowOff>
    </xdr:from>
    <xdr:to>
      <xdr:col>8</xdr:col>
      <xdr:colOff>268586</xdr:colOff>
      <xdr:row>45</xdr:row>
      <xdr:rowOff>141693</xdr:rowOff>
    </xdr:to>
    <xdr:sp macro="" textlink="">
      <xdr:nvSpPr>
        <xdr:cNvPr id="604" name="AutoShape 650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16424093" y="4889177"/>
          <a:ext cx="194363" cy="18895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383391</xdr:colOff>
      <xdr:row>41</xdr:row>
      <xdr:rowOff>119170</xdr:rowOff>
    </xdr:from>
    <xdr:ext cx="352952" cy="345282"/>
    <xdr:grpSp>
      <xdr:nvGrpSpPr>
        <xdr:cNvPr id="605" name="Group 667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GrpSpPr>
          <a:grpSpLocks/>
        </xdr:cNvGrpSpPr>
      </xdr:nvGrpSpPr>
      <xdr:grpSpPr bwMode="auto">
        <a:xfrm>
          <a:off x="4074121" y="7209083"/>
          <a:ext cx="352952" cy="345282"/>
          <a:chOff x="536" y="109"/>
          <a:chExt cx="46" cy="44"/>
        </a:xfrm>
      </xdr:grpSpPr>
      <xdr:pic>
        <xdr:nvPicPr>
          <xdr:cNvPr id="606" name="Picture 6673" descr="route2">
            <a:extLst>
              <a:ext uri="{FF2B5EF4-FFF2-40B4-BE49-F238E27FC236}">
                <a16:creationId xmlns:a16="http://schemas.microsoft.com/office/drawing/2014/main" id="{00000000-0008-0000-0000-00005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7" name="Text Box 6674">
            <a:extLst>
              <a:ext uri="{FF2B5EF4-FFF2-40B4-BE49-F238E27FC236}">
                <a16:creationId xmlns:a16="http://schemas.microsoft.com/office/drawing/2014/main" id="{00000000-0008-0000-0000-00005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twoCellAnchor>
    <xdr:from>
      <xdr:col>13</xdr:col>
      <xdr:colOff>132523</xdr:colOff>
      <xdr:row>41</xdr:row>
      <xdr:rowOff>140805</xdr:rowOff>
    </xdr:from>
    <xdr:to>
      <xdr:col>14</xdr:col>
      <xdr:colOff>356153</xdr:colOff>
      <xdr:row>45</xdr:row>
      <xdr:rowOff>49696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838740" y="5988327"/>
          <a:ext cx="629478" cy="637760"/>
        </a:xfrm>
        <a:custGeom>
          <a:avLst/>
          <a:gdLst>
            <a:gd name="connsiteX0" fmla="*/ 629478 w 629478"/>
            <a:gd name="connsiteY0" fmla="*/ 637760 h 637760"/>
            <a:gd name="connsiteX1" fmla="*/ 629478 w 629478"/>
            <a:gd name="connsiteY1" fmla="*/ 57978 h 637760"/>
            <a:gd name="connsiteX2" fmla="*/ 0 w 629478"/>
            <a:gd name="connsiteY2" fmla="*/ 0 h 637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9478" h="637760">
              <a:moveTo>
                <a:pt x="629478" y="637760"/>
              </a:moveTo>
              <a:lnTo>
                <a:pt x="629478" y="5797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369275</xdr:colOff>
      <xdr:row>42</xdr:row>
      <xdr:rowOff>43077</xdr:rowOff>
    </xdr:from>
    <xdr:to>
      <xdr:col>15</xdr:col>
      <xdr:colOff>588064</xdr:colOff>
      <xdr:row>42</xdr:row>
      <xdr:rowOff>57977</xdr:rowOff>
    </xdr:to>
    <xdr:sp macro="" textlink="">
      <xdr:nvSpPr>
        <xdr:cNvPr id="624" name="Line 649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>
          <a:off x="2481340" y="6072816"/>
          <a:ext cx="624638" cy="14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255410</xdr:colOff>
      <xdr:row>41</xdr:row>
      <xdr:rowOff>113071</xdr:rowOff>
    </xdr:from>
    <xdr:to>
      <xdr:col>15</xdr:col>
      <xdr:colOff>41413</xdr:colOff>
      <xdr:row>42</xdr:row>
      <xdr:rowOff>131277</xdr:rowOff>
    </xdr:to>
    <xdr:sp macro="" textlink="">
      <xdr:nvSpPr>
        <xdr:cNvPr id="625" name="Oval 650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2377828" y="5931604"/>
          <a:ext cx="194958" cy="19938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258823</xdr:colOff>
      <xdr:row>44</xdr:row>
      <xdr:rowOff>3872</xdr:rowOff>
    </xdr:from>
    <xdr:to>
      <xdr:col>15</xdr:col>
      <xdr:colOff>45911</xdr:colOff>
      <xdr:row>45</xdr:row>
      <xdr:rowOff>13753</xdr:rowOff>
    </xdr:to>
    <xdr:sp macro="" textlink="">
      <xdr:nvSpPr>
        <xdr:cNvPr id="626" name="AutoShape 650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2370888" y="6398046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375834</xdr:colOff>
      <xdr:row>39</xdr:row>
      <xdr:rowOff>82354</xdr:rowOff>
    </xdr:from>
    <xdr:ext cx="417188" cy="408122"/>
    <xdr:grpSp>
      <xdr:nvGrpSpPr>
        <xdr:cNvPr id="627" name="Group 667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GrpSpPr>
          <a:grpSpLocks/>
        </xdr:cNvGrpSpPr>
      </xdr:nvGrpSpPr>
      <xdr:grpSpPr bwMode="auto">
        <a:xfrm>
          <a:off x="6179292" y="6827711"/>
          <a:ext cx="417188" cy="408122"/>
          <a:chOff x="536" y="109"/>
          <a:chExt cx="46" cy="44"/>
        </a:xfrm>
      </xdr:grpSpPr>
      <xdr:pic>
        <xdr:nvPicPr>
          <xdr:cNvPr id="628" name="Picture 6673" descr="route2">
            <a:extLst>
              <a:ext uri="{FF2B5EF4-FFF2-40B4-BE49-F238E27FC236}">
                <a16:creationId xmlns:a16="http://schemas.microsoft.com/office/drawing/2014/main" id="{00000000-0008-0000-0000-00007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9" name="Text Box 6674">
            <a:extLst>
              <a:ext uri="{FF2B5EF4-FFF2-40B4-BE49-F238E27FC236}">
                <a16:creationId xmlns:a16="http://schemas.microsoft.com/office/drawing/2014/main" id="{00000000-0008-0000-0000-00007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115960</xdr:colOff>
      <xdr:row>49</xdr:row>
      <xdr:rowOff>8283</xdr:rowOff>
    </xdr:from>
    <xdr:to>
      <xdr:col>3</xdr:col>
      <xdr:colOff>323025</xdr:colOff>
      <xdr:row>54</xdr:row>
      <xdr:rowOff>99392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3810003" y="5673587"/>
          <a:ext cx="612913" cy="1002196"/>
        </a:xfrm>
        <a:custGeom>
          <a:avLst/>
          <a:gdLst>
            <a:gd name="connsiteX0" fmla="*/ 0 w 612913"/>
            <a:gd name="connsiteY0" fmla="*/ 1002196 h 1002196"/>
            <a:gd name="connsiteX1" fmla="*/ 0 w 612913"/>
            <a:gd name="connsiteY1" fmla="*/ 579783 h 1002196"/>
            <a:gd name="connsiteX2" fmla="*/ 612913 w 612913"/>
            <a:gd name="connsiteY2" fmla="*/ 579783 h 1002196"/>
            <a:gd name="connsiteX3" fmla="*/ 612913 w 612913"/>
            <a:gd name="connsiteY3" fmla="*/ 0 h 1002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2913" h="1002196">
              <a:moveTo>
                <a:pt x="0" y="1002196"/>
              </a:moveTo>
              <a:lnTo>
                <a:pt x="0" y="579783"/>
              </a:lnTo>
              <a:lnTo>
                <a:pt x="612913" y="579783"/>
              </a:lnTo>
              <a:lnTo>
                <a:pt x="6129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157371</xdr:colOff>
      <xdr:row>52</xdr:row>
      <xdr:rowOff>33127</xdr:rowOff>
    </xdr:from>
    <xdr:to>
      <xdr:col>2</xdr:col>
      <xdr:colOff>149089</xdr:colOff>
      <xdr:row>52</xdr:row>
      <xdr:rowOff>107672</xdr:rowOff>
    </xdr:to>
    <xdr:sp macro="" textlink="">
      <xdr:nvSpPr>
        <xdr:cNvPr id="630" name="Line 649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 bwMode="auto">
        <a:xfrm flipV="1">
          <a:off x="3445567" y="6245084"/>
          <a:ext cx="397565" cy="745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323024</xdr:colOff>
      <xdr:row>51</xdr:row>
      <xdr:rowOff>157367</xdr:rowOff>
    </xdr:from>
    <xdr:to>
      <xdr:col>3</xdr:col>
      <xdr:colOff>690109</xdr:colOff>
      <xdr:row>52</xdr:row>
      <xdr:rowOff>49694</xdr:rowOff>
    </xdr:to>
    <xdr:sp macro="" textlink="">
      <xdr:nvSpPr>
        <xdr:cNvPr id="631" name="Line 649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flipV="1">
          <a:off x="4422915" y="6187106"/>
          <a:ext cx="397565" cy="745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119859</xdr:colOff>
      <xdr:row>50</xdr:row>
      <xdr:rowOff>33129</xdr:rowOff>
    </xdr:from>
    <xdr:to>
      <xdr:col>2</xdr:col>
      <xdr:colOff>119859</xdr:colOff>
      <xdr:row>52</xdr:row>
      <xdr:rowOff>58518</xdr:rowOff>
    </xdr:to>
    <xdr:sp macro="" textlink="">
      <xdr:nvSpPr>
        <xdr:cNvPr id="632" name="Line 649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 flipH="1" flipV="1">
          <a:off x="3813902" y="5880651"/>
          <a:ext cx="0" cy="3898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323024</xdr:colOff>
      <xdr:row>51</xdr:row>
      <xdr:rowOff>173935</xdr:rowOff>
    </xdr:from>
    <xdr:to>
      <xdr:col>3</xdr:col>
      <xdr:colOff>326924</xdr:colOff>
      <xdr:row>54</xdr:row>
      <xdr:rowOff>116498</xdr:rowOff>
    </xdr:to>
    <xdr:sp macro="" textlink="">
      <xdr:nvSpPr>
        <xdr:cNvPr id="633" name="Line 649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 flipH="1" flipV="1">
          <a:off x="4422915" y="6203674"/>
          <a:ext cx="3900" cy="4892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10040</xdr:colOff>
      <xdr:row>51</xdr:row>
      <xdr:rowOff>129640</xdr:rowOff>
    </xdr:from>
    <xdr:to>
      <xdr:col>2</xdr:col>
      <xdr:colOff>211640</xdr:colOff>
      <xdr:row>52</xdr:row>
      <xdr:rowOff>147845</xdr:rowOff>
    </xdr:to>
    <xdr:sp macro="" textlink="">
      <xdr:nvSpPr>
        <xdr:cNvPr id="634" name="Oval 650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3704083" y="6159379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18630</xdr:colOff>
      <xdr:row>53</xdr:row>
      <xdr:rowOff>119828</xdr:rowOff>
    </xdr:from>
    <xdr:to>
      <xdr:col>2</xdr:col>
      <xdr:colOff>211567</xdr:colOff>
      <xdr:row>54</xdr:row>
      <xdr:rowOff>129709</xdr:rowOff>
    </xdr:to>
    <xdr:sp macro="" textlink="">
      <xdr:nvSpPr>
        <xdr:cNvPr id="635" name="AutoShape 650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3712673" y="6514002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225388</xdr:colOff>
      <xdr:row>51</xdr:row>
      <xdr:rowOff>129640</xdr:rowOff>
    </xdr:from>
    <xdr:to>
      <xdr:col>3</xdr:col>
      <xdr:colOff>426988</xdr:colOff>
      <xdr:row>52</xdr:row>
      <xdr:rowOff>147845</xdr:rowOff>
    </xdr:to>
    <xdr:sp macro="" textlink="">
      <xdr:nvSpPr>
        <xdr:cNvPr id="636" name="Oval 650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4325279" y="6159379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16568</xdr:colOff>
      <xdr:row>52</xdr:row>
      <xdr:rowOff>124239</xdr:rowOff>
    </xdr:from>
    <xdr:ext cx="352952" cy="345282"/>
    <xdr:grpSp>
      <xdr:nvGrpSpPr>
        <xdr:cNvPr id="637" name="Group 667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GrpSpPr>
          <a:grpSpLocks/>
        </xdr:cNvGrpSpPr>
      </xdr:nvGrpSpPr>
      <xdr:grpSpPr bwMode="auto">
        <a:xfrm>
          <a:off x="129211" y="9109213"/>
          <a:ext cx="352952" cy="345282"/>
          <a:chOff x="536" y="109"/>
          <a:chExt cx="46" cy="44"/>
        </a:xfrm>
      </xdr:grpSpPr>
      <xdr:pic>
        <xdr:nvPicPr>
          <xdr:cNvPr id="638" name="Picture 6673" descr="route2">
            <a:extLst>
              <a:ext uri="{FF2B5EF4-FFF2-40B4-BE49-F238E27FC236}">
                <a16:creationId xmlns:a16="http://schemas.microsoft.com/office/drawing/2014/main" id="{00000000-0008-0000-0000-00007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9" name="Text Box 6674">
            <a:extLst>
              <a:ext uri="{FF2B5EF4-FFF2-40B4-BE49-F238E27FC236}">
                <a16:creationId xmlns:a16="http://schemas.microsoft.com/office/drawing/2014/main" id="{00000000-0008-0000-0000-00007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319037</xdr:colOff>
      <xdr:row>48</xdr:row>
      <xdr:rowOff>33130</xdr:rowOff>
    </xdr:from>
    <xdr:ext cx="531428" cy="282129"/>
    <xdr:sp macro="" textlink="">
      <xdr:nvSpPr>
        <xdr:cNvPr id="640" name="線吹き出し 2 (枠付き)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 bwMode="auto">
        <a:xfrm flipH="1">
          <a:off x="3607233" y="5516217"/>
          <a:ext cx="531428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259393"/>
            <a:gd name="adj6" fmla="val -4875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新湊大橋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（東）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397564</xdr:colOff>
      <xdr:row>50</xdr:row>
      <xdr:rowOff>49693</xdr:rowOff>
    </xdr:from>
    <xdr:to>
      <xdr:col>6</xdr:col>
      <xdr:colOff>57977</xdr:colOff>
      <xdr:row>54</xdr:row>
      <xdr:rowOff>99391</xdr:rowOff>
    </xdr:to>
    <xdr:sp macro="" textlink="">
      <xdr:nvSpPr>
        <xdr:cNvPr id="1376" name="フリーフォーム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 bwMode="auto">
        <a:xfrm>
          <a:off x="5267738" y="5897215"/>
          <a:ext cx="472109" cy="778567"/>
        </a:xfrm>
        <a:custGeom>
          <a:avLst/>
          <a:gdLst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323022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323022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95131 h 795131"/>
            <a:gd name="connsiteX1" fmla="*/ 0 w 472109"/>
            <a:gd name="connsiteY1" fmla="*/ 16565 h 795131"/>
            <a:gd name="connsiteX2" fmla="*/ 182218 w 472109"/>
            <a:gd name="connsiteY2" fmla="*/ 0 h 795131"/>
            <a:gd name="connsiteX3" fmla="*/ 256761 w 472109"/>
            <a:gd name="connsiteY3" fmla="*/ 356152 h 795131"/>
            <a:gd name="connsiteX4" fmla="*/ 472109 w 472109"/>
            <a:gd name="connsiteY4" fmla="*/ 356152 h 795131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2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7 h 778567"/>
            <a:gd name="connsiteX1" fmla="*/ 0 w 472109"/>
            <a:gd name="connsiteY1" fmla="*/ 1 h 778567"/>
            <a:gd name="connsiteX2" fmla="*/ 182218 w 472109"/>
            <a:gd name="connsiteY2" fmla="*/ 0 h 778567"/>
            <a:gd name="connsiteX3" fmla="*/ 256761 w 472109"/>
            <a:gd name="connsiteY3" fmla="*/ 339588 h 778567"/>
            <a:gd name="connsiteX4" fmla="*/ 472109 w 472109"/>
            <a:gd name="connsiteY4" fmla="*/ 339588 h 7785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72109" h="778567">
              <a:moveTo>
                <a:pt x="0" y="778567"/>
              </a:moveTo>
              <a:lnTo>
                <a:pt x="0" y="1"/>
              </a:lnTo>
              <a:lnTo>
                <a:pt x="182218" y="0"/>
              </a:lnTo>
              <a:cubicBezTo>
                <a:pt x="328544" y="2761"/>
                <a:pt x="218108" y="204305"/>
                <a:pt x="256761" y="339588"/>
              </a:cubicBezTo>
              <a:lnTo>
                <a:pt x="472109" y="33958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389284</xdr:colOff>
      <xdr:row>52</xdr:row>
      <xdr:rowOff>33127</xdr:rowOff>
    </xdr:from>
    <xdr:to>
      <xdr:col>5</xdr:col>
      <xdr:colOff>265045</xdr:colOff>
      <xdr:row>53</xdr:row>
      <xdr:rowOff>124238</xdr:rowOff>
    </xdr:to>
    <xdr:sp macro="" textlink="">
      <xdr:nvSpPr>
        <xdr:cNvPr id="641" name="Line 649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 flipV="1">
          <a:off x="5259458" y="6245084"/>
          <a:ext cx="281609" cy="273328"/>
        </a:xfrm>
        <a:custGeom>
          <a:avLst/>
          <a:gdLst>
            <a:gd name="connsiteX0" fmla="*/ 0 w 397565"/>
            <a:gd name="connsiteY0" fmla="*/ 0 h 74545"/>
            <a:gd name="connsiteX1" fmla="*/ 397565 w 397565"/>
            <a:gd name="connsiteY1" fmla="*/ 74545 h 74545"/>
            <a:gd name="connsiteX0" fmla="*/ 0 w 281609"/>
            <a:gd name="connsiteY0" fmla="*/ 0 h 273328"/>
            <a:gd name="connsiteX1" fmla="*/ 281609 w 281609"/>
            <a:gd name="connsiteY1" fmla="*/ 273328 h 273328"/>
            <a:gd name="connsiteX0" fmla="*/ 0 w 281609"/>
            <a:gd name="connsiteY0" fmla="*/ 0 h 273328"/>
            <a:gd name="connsiteX1" fmla="*/ 281609 w 281609"/>
            <a:gd name="connsiteY1" fmla="*/ 273328 h 273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1609" h="273328">
              <a:moveTo>
                <a:pt x="0" y="0"/>
              </a:moveTo>
              <a:cubicBezTo>
                <a:pt x="132522" y="24848"/>
                <a:pt x="273326" y="132523"/>
                <a:pt x="281609" y="27332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393184</xdr:colOff>
      <xdr:row>48</xdr:row>
      <xdr:rowOff>149086</xdr:rowOff>
    </xdr:from>
    <xdr:to>
      <xdr:col>4</xdr:col>
      <xdr:colOff>362704</xdr:colOff>
      <xdr:row>51</xdr:row>
      <xdr:rowOff>1292</xdr:rowOff>
    </xdr:to>
    <xdr:sp macro="" textlink="">
      <xdr:nvSpPr>
        <xdr:cNvPr id="642" name="Line 649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 flipH="1" flipV="1">
          <a:off x="5263358" y="5632173"/>
          <a:ext cx="0" cy="3898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74543</xdr:colOff>
      <xdr:row>48</xdr:row>
      <xdr:rowOff>149087</xdr:rowOff>
    </xdr:from>
    <xdr:to>
      <xdr:col>5</xdr:col>
      <xdr:colOff>1986</xdr:colOff>
      <xdr:row>48</xdr:row>
      <xdr:rowOff>165651</xdr:rowOff>
    </xdr:to>
    <xdr:sp macro="" textlink="">
      <xdr:nvSpPr>
        <xdr:cNvPr id="643" name="Line 649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>
          <a:off x="4944717" y="5632174"/>
          <a:ext cx="314738" cy="165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308520</xdr:colOff>
      <xdr:row>51</xdr:row>
      <xdr:rowOff>136393</xdr:rowOff>
    </xdr:from>
    <xdr:to>
      <xdr:col>5</xdr:col>
      <xdr:colOff>95609</xdr:colOff>
      <xdr:row>52</xdr:row>
      <xdr:rowOff>146274</xdr:rowOff>
    </xdr:to>
    <xdr:sp macro="" textlink="">
      <xdr:nvSpPr>
        <xdr:cNvPr id="644" name="AutoShape 650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5178694" y="6166132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107673</xdr:colOff>
      <xdr:row>48</xdr:row>
      <xdr:rowOff>91109</xdr:rowOff>
    </xdr:from>
    <xdr:to>
      <xdr:col>6</xdr:col>
      <xdr:colOff>107673</xdr:colOff>
      <xdr:row>54</xdr:row>
      <xdr:rowOff>140805</xdr:rowOff>
    </xdr:to>
    <xdr:cxnSp macro="">
      <xdr:nvCxnSpPr>
        <xdr:cNvPr id="1378" name="直線コネクタ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CxnSpPr/>
      </xdr:nvCxnSpPr>
      <xdr:spPr bwMode="auto">
        <a:xfrm>
          <a:off x="5789543" y="5574196"/>
          <a:ext cx="0" cy="1143000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165651</xdr:colOff>
      <xdr:row>48</xdr:row>
      <xdr:rowOff>91109</xdr:rowOff>
    </xdr:from>
    <xdr:to>
      <xdr:col>6</xdr:col>
      <xdr:colOff>165651</xdr:colOff>
      <xdr:row>54</xdr:row>
      <xdr:rowOff>140805</xdr:rowOff>
    </xdr:to>
    <xdr:cxnSp macro="">
      <xdr:nvCxnSpPr>
        <xdr:cNvPr id="645" name="直線コネクタ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CxnSpPr/>
      </xdr:nvCxnSpPr>
      <xdr:spPr bwMode="auto">
        <a:xfrm>
          <a:off x="5847521" y="5574196"/>
          <a:ext cx="0" cy="1143000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170922</xdr:colOff>
      <xdr:row>50</xdr:row>
      <xdr:rowOff>65201</xdr:rowOff>
    </xdr:from>
    <xdr:ext cx="624210" cy="500137"/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852792" y="5912723"/>
          <a:ext cx="624210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あいの風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ﾌﾟﾛﾑﾅｰﾄﾞ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ｴﾚﾍﾞｰﾀｰへ</a:t>
          </a:r>
        </a:p>
      </xdr:txBody>
    </xdr:sp>
    <xdr:clientData/>
  </xdr:oneCellAnchor>
  <xdr:twoCellAnchor>
    <xdr:from>
      <xdr:col>9</xdr:col>
      <xdr:colOff>141326</xdr:colOff>
      <xdr:row>53</xdr:row>
      <xdr:rowOff>13995</xdr:rowOff>
    </xdr:from>
    <xdr:to>
      <xdr:col>9</xdr:col>
      <xdr:colOff>290415</xdr:colOff>
      <xdr:row>54</xdr:row>
      <xdr:rowOff>22276</xdr:rowOff>
    </xdr:to>
    <xdr:sp macro="" textlink="">
      <xdr:nvSpPr>
        <xdr:cNvPr id="648" name="正方形/長方形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 bwMode="auto">
        <a:xfrm rot="16200000">
          <a:off x="7391610" y="6486280"/>
          <a:ext cx="192212" cy="14908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290411</xdr:colOff>
      <xdr:row>48</xdr:row>
      <xdr:rowOff>91109</xdr:rowOff>
    </xdr:from>
    <xdr:to>
      <xdr:col>9</xdr:col>
      <xdr:colOff>290411</xdr:colOff>
      <xdr:row>54</xdr:row>
      <xdr:rowOff>140805</xdr:rowOff>
    </xdr:to>
    <xdr:cxnSp macro="">
      <xdr:nvCxnSpPr>
        <xdr:cNvPr id="649" name="直線コネクタ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CxnSpPr/>
      </xdr:nvCxnSpPr>
      <xdr:spPr bwMode="auto">
        <a:xfrm>
          <a:off x="7618708" y="5472734"/>
          <a:ext cx="0" cy="1121259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348389</xdr:colOff>
      <xdr:row>48</xdr:row>
      <xdr:rowOff>91109</xdr:rowOff>
    </xdr:from>
    <xdr:to>
      <xdr:col>9</xdr:col>
      <xdr:colOff>348389</xdr:colOff>
      <xdr:row>54</xdr:row>
      <xdr:rowOff>140805</xdr:rowOff>
    </xdr:to>
    <xdr:cxnSp macro="">
      <xdr:nvCxnSpPr>
        <xdr:cNvPr id="650" name="直線コネクタ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 bwMode="auto">
        <a:xfrm>
          <a:off x="7676686" y="5472734"/>
          <a:ext cx="0" cy="1121259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320599</xdr:colOff>
      <xdr:row>53</xdr:row>
      <xdr:rowOff>27790</xdr:rowOff>
    </xdr:from>
    <xdr:to>
      <xdr:col>9</xdr:col>
      <xdr:colOff>188307</xdr:colOff>
      <xdr:row>53</xdr:row>
      <xdr:rowOff>158956</xdr:rowOff>
    </xdr:to>
    <xdr:grpSp>
      <xdr:nvGrpSpPr>
        <xdr:cNvPr id="651" name="Group 1706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GrpSpPr>
          <a:grpSpLocks/>
        </xdr:cNvGrpSpPr>
      </xdr:nvGrpSpPr>
      <xdr:grpSpPr bwMode="auto">
        <a:xfrm rot="925316">
          <a:off x="3646895" y="9185042"/>
          <a:ext cx="232142" cy="131166"/>
          <a:chOff x="1084" y="110"/>
          <a:chExt cx="86" cy="28"/>
        </a:xfrm>
      </xdr:grpSpPr>
      <xdr:sp macro="" textlink="">
        <xdr:nvSpPr>
          <xdr:cNvPr id="652" name="Rectangle 6595">
            <a:extLst>
              <a:ext uri="{FF2B5EF4-FFF2-40B4-BE49-F238E27FC236}">
                <a16:creationId xmlns:a16="http://schemas.microsoft.com/office/drawing/2014/main" id="{00000000-0008-0000-0000-00008C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3" name="Freeform 6598">
            <a:extLst>
              <a:ext uri="{FF2B5EF4-FFF2-40B4-BE49-F238E27FC236}">
                <a16:creationId xmlns:a16="http://schemas.microsoft.com/office/drawing/2014/main" id="{00000000-0008-0000-0000-00008D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4" name="Freeform 6598">
            <a:extLst>
              <a:ext uri="{FF2B5EF4-FFF2-40B4-BE49-F238E27FC236}">
                <a16:creationId xmlns:a16="http://schemas.microsoft.com/office/drawing/2014/main" id="{00000000-0008-0000-0000-00008E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282129</xdr:colOff>
      <xdr:row>49</xdr:row>
      <xdr:rowOff>55442</xdr:rowOff>
    </xdr:from>
    <xdr:to>
      <xdr:col>9</xdr:col>
      <xdr:colOff>174455</xdr:colOff>
      <xdr:row>53</xdr:row>
      <xdr:rowOff>134268</xdr:rowOff>
    </xdr:to>
    <xdr:sp macro="" textlink="">
      <xdr:nvSpPr>
        <xdr:cNvPr id="1380" name="フリーフォーム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 bwMode="auto">
        <a:xfrm>
          <a:off x="7146698" y="5770442"/>
          <a:ext cx="299602" cy="814550"/>
        </a:xfrm>
        <a:custGeom>
          <a:avLst/>
          <a:gdLst>
            <a:gd name="connsiteX0" fmla="*/ 298174 w 298174"/>
            <a:gd name="connsiteY0" fmla="*/ 546652 h 546652"/>
            <a:gd name="connsiteX1" fmla="*/ 0 w 298174"/>
            <a:gd name="connsiteY1" fmla="*/ 455544 h 546652"/>
            <a:gd name="connsiteX2" fmla="*/ 0 w 298174"/>
            <a:gd name="connsiteY2" fmla="*/ 0 h 546652"/>
            <a:gd name="connsiteX0" fmla="*/ 298174 w 298174"/>
            <a:gd name="connsiteY0" fmla="*/ 806962 h 806962"/>
            <a:gd name="connsiteX1" fmla="*/ 0 w 298174"/>
            <a:gd name="connsiteY1" fmla="*/ 715854 h 806962"/>
            <a:gd name="connsiteX2" fmla="*/ 0 w 298174"/>
            <a:gd name="connsiteY2" fmla="*/ 0 h 806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806962">
              <a:moveTo>
                <a:pt x="298174" y="806962"/>
              </a:moveTo>
              <a:lnTo>
                <a:pt x="0" y="71585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181082</xdr:colOff>
      <xdr:row>51</xdr:row>
      <xdr:rowOff>130153</xdr:rowOff>
    </xdr:from>
    <xdr:to>
      <xdr:col>8</xdr:col>
      <xdr:colOff>362506</xdr:colOff>
      <xdr:row>52</xdr:row>
      <xdr:rowOff>140033</xdr:rowOff>
    </xdr:to>
    <xdr:sp macro="" textlink="">
      <xdr:nvSpPr>
        <xdr:cNvPr id="655" name="AutoShape 650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045651" y="6213015"/>
          <a:ext cx="196664" cy="19381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352616</xdr:colOff>
      <xdr:row>58</xdr:row>
      <xdr:rowOff>32560</xdr:rowOff>
    </xdr:from>
    <xdr:to>
      <xdr:col>3</xdr:col>
      <xdr:colOff>20278</xdr:colOff>
      <xdr:row>63</xdr:row>
      <xdr:rowOff>144232</xdr:rowOff>
    </xdr:to>
    <xdr:sp macro="" textlink="">
      <xdr:nvSpPr>
        <xdr:cNvPr id="1382" name="フリーフォーム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 bwMode="auto">
        <a:xfrm>
          <a:off x="11550703" y="5697864"/>
          <a:ext cx="479358" cy="1022759"/>
        </a:xfrm>
        <a:custGeom>
          <a:avLst/>
          <a:gdLst>
            <a:gd name="connsiteX0" fmla="*/ 650327 w 650327"/>
            <a:gd name="connsiteY0" fmla="*/ 840827 h 840827"/>
            <a:gd name="connsiteX1" fmla="*/ 650327 w 650327"/>
            <a:gd name="connsiteY1" fmla="*/ 144517 h 840827"/>
            <a:gd name="connsiteX2" fmla="*/ 518948 w 650327"/>
            <a:gd name="connsiteY2" fmla="*/ 144517 h 840827"/>
            <a:gd name="connsiteX3" fmla="*/ 374431 w 650327"/>
            <a:gd name="connsiteY3" fmla="*/ 328448 h 840827"/>
            <a:gd name="connsiteX4" fmla="*/ 0 w 650327"/>
            <a:gd name="connsiteY4" fmla="*/ 0 h 840827"/>
            <a:gd name="connsiteX0" fmla="*/ 650327 w 650327"/>
            <a:gd name="connsiteY0" fmla="*/ 840827 h 840827"/>
            <a:gd name="connsiteX1" fmla="*/ 650327 w 650327"/>
            <a:gd name="connsiteY1" fmla="*/ 144517 h 840827"/>
            <a:gd name="connsiteX2" fmla="*/ 518948 w 650327"/>
            <a:gd name="connsiteY2" fmla="*/ 144517 h 840827"/>
            <a:gd name="connsiteX3" fmla="*/ 374431 w 650327"/>
            <a:gd name="connsiteY3" fmla="*/ 328448 h 840827"/>
            <a:gd name="connsiteX4" fmla="*/ 0 w 650327"/>
            <a:gd name="connsiteY4" fmla="*/ 0 h 840827"/>
            <a:gd name="connsiteX0" fmla="*/ 650327 w 650327"/>
            <a:gd name="connsiteY0" fmla="*/ 840827 h 840827"/>
            <a:gd name="connsiteX1" fmla="*/ 650327 w 650327"/>
            <a:gd name="connsiteY1" fmla="*/ 144517 h 840827"/>
            <a:gd name="connsiteX2" fmla="*/ 518948 w 650327"/>
            <a:gd name="connsiteY2" fmla="*/ 144517 h 840827"/>
            <a:gd name="connsiteX3" fmla="*/ 374431 w 650327"/>
            <a:gd name="connsiteY3" fmla="*/ 328448 h 840827"/>
            <a:gd name="connsiteX4" fmla="*/ 0 w 650327"/>
            <a:gd name="connsiteY4" fmla="*/ 0 h 840827"/>
            <a:gd name="connsiteX0" fmla="*/ 650327 w 650327"/>
            <a:gd name="connsiteY0" fmla="*/ 840827 h 840827"/>
            <a:gd name="connsiteX1" fmla="*/ 650327 w 650327"/>
            <a:gd name="connsiteY1" fmla="*/ 144517 h 840827"/>
            <a:gd name="connsiteX2" fmla="*/ 518948 w 650327"/>
            <a:gd name="connsiteY2" fmla="*/ 144517 h 840827"/>
            <a:gd name="connsiteX3" fmla="*/ 348155 w 650327"/>
            <a:gd name="connsiteY3" fmla="*/ 315310 h 840827"/>
            <a:gd name="connsiteX4" fmla="*/ 0 w 650327"/>
            <a:gd name="connsiteY4" fmla="*/ 0 h 840827"/>
            <a:gd name="connsiteX0" fmla="*/ 650327 w 650327"/>
            <a:gd name="connsiteY0" fmla="*/ 840827 h 840827"/>
            <a:gd name="connsiteX1" fmla="*/ 650327 w 650327"/>
            <a:gd name="connsiteY1" fmla="*/ 144517 h 840827"/>
            <a:gd name="connsiteX2" fmla="*/ 564931 w 650327"/>
            <a:gd name="connsiteY2" fmla="*/ 144517 h 840827"/>
            <a:gd name="connsiteX3" fmla="*/ 348155 w 650327"/>
            <a:gd name="connsiteY3" fmla="*/ 315310 h 840827"/>
            <a:gd name="connsiteX4" fmla="*/ 0 w 650327"/>
            <a:gd name="connsiteY4" fmla="*/ 0 h 840827"/>
            <a:gd name="connsiteX0" fmla="*/ 472965 w 472965"/>
            <a:gd name="connsiteY0" fmla="*/ 1031327 h 1031327"/>
            <a:gd name="connsiteX1" fmla="*/ 472965 w 472965"/>
            <a:gd name="connsiteY1" fmla="*/ 335017 h 1031327"/>
            <a:gd name="connsiteX2" fmla="*/ 387569 w 472965"/>
            <a:gd name="connsiteY2" fmla="*/ 335017 h 1031327"/>
            <a:gd name="connsiteX3" fmla="*/ 170793 w 472965"/>
            <a:gd name="connsiteY3" fmla="*/ 505810 h 1031327"/>
            <a:gd name="connsiteX4" fmla="*/ 0 w 472965"/>
            <a:gd name="connsiteY4" fmla="*/ 0 h 1031327"/>
            <a:gd name="connsiteX0" fmla="*/ 472965 w 472965"/>
            <a:gd name="connsiteY0" fmla="*/ 1031327 h 1031327"/>
            <a:gd name="connsiteX1" fmla="*/ 472965 w 472965"/>
            <a:gd name="connsiteY1" fmla="*/ 335017 h 1031327"/>
            <a:gd name="connsiteX2" fmla="*/ 387569 w 472965"/>
            <a:gd name="connsiteY2" fmla="*/ 335017 h 1031327"/>
            <a:gd name="connsiteX3" fmla="*/ 170793 w 472965"/>
            <a:gd name="connsiteY3" fmla="*/ 505810 h 1031327"/>
            <a:gd name="connsiteX4" fmla="*/ 0 w 472965"/>
            <a:gd name="connsiteY4" fmla="*/ 0 h 1031327"/>
            <a:gd name="connsiteX0" fmla="*/ 472965 w 472965"/>
            <a:gd name="connsiteY0" fmla="*/ 1031327 h 1031327"/>
            <a:gd name="connsiteX1" fmla="*/ 472965 w 472965"/>
            <a:gd name="connsiteY1" fmla="*/ 335017 h 1031327"/>
            <a:gd name="connsiteX2" fmla="*/ 387569 w 472965"/>
            <a:gd name="connsiteY2" fmla="*/ 335017 h 1031327"/>
            <a:gd name="connsiteX3" fmla="*/ 170793 w 472965"/>
            <a:gd name="connsiteY3" fmla="*/ 505810 h 1031327"/>
            <a:gd name="connsiteX4" fmla="*/ 0 w 472965"/>
            <a:gd name="connsiteY4" fmla="*/ 0 h 1031327"/>
            <a:gd name="connsiteX0" fmla="*/ 477875 w 477875"/>
            <a:gd name="connsiteY0" fmla="*/ 1031327 h 1031327"/>
            <a:gd name="connsiteX1" fmla="*/ 477875 w 477875"/>
            <a:gd name="connsiteY1" fmla="*/ 335017 h 1031327"/>
            <a:gd name="connsiteX2" fmla="*/ 392479 w 477875"/>
            <a:gd name="connsiteY2" fmla="*/ 335017 h 1031327"/>
            <a:gd name="connsiteX3" fmla="*/ 175703 w 477875"/>
            <a:gd name="connsiteY3" fmla="*/ 505810 h 1031327"/>
            <a:gd name="connsiteX4" fmla="*/ 4910 w 477875"/>
            <a:gd name="connsiteY4" fmla="*/ 0 h 1031327"/>
            <a:gd name="connsiteX0" fmla="*/ 480786 w 480786"/>
            <a:gd name="connsiteY0" fmla="*/ 1031327 h 1031327"/>
            <a:gd name="connsiteX1" fmla="*/ 480786 w 480786"/>
            <a:gd name="connsiteY1" fmla="*/ 335017 h 1031327"/>
            <a:gd name="connsiteX2" fmla="*/ 395390 w 480786"/>
            <a:gd name="connsiteY2" fmla="*/ 335017 h 1031327"/>
            <a:gd name="connsiteX3" fmla="*/ 145769 w 480786"/>
            <a:gd name="connsiteY3" fmla="*/ 472965 h 1031327"/>
            <a:gd name="connsiteX4" fmla="*/ 7821 w 480786"/>
            <a:gd name="connsiteY4" fmla="*/ 0 h 1031327"/>
            <a:gd name="connsiteX0" fmla="*/ 480786 w 480786"/>
            <a:gd name="connsiteY0" fmla="*/ 1031327 h 1031327"/>
            <a:gd name="connsiteX1" fmla="*/ 480786 w 480786"/>
            <a:gd name="connsiteY1" fmla="*/ 335017 h 1031327"/>
            <a:gd name="connsiteX2" fmla="*/ 395390 w 480786"/>
            <a:gd name="connsiteY2" fmla="*/ 335017 h 1031327"/>
            <a:gd name="connsiteX3" fmla="*/ 145769 w 480786"/>
            <a:gd name="connsiteY3" fmla="*/ 472965 h 1031327"/>
            <a:gd name="connsiteX4" fmla="*/ 7821 w 480786"/>
            <a:gd name="connsiteY4" fmla="*/ 0 h 1031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80786" h="1031327">
              <a:moveTo>
                <a:pt x="480786" y="1031327"/>
              </a:moveTo>
              <a:lnTo>
                <a:pt x="480786" y="335017"/>
              </a:lnTo>
              <a:lnTo>
                <a:pt x="395390" y="335017"/>
              </a:lnTo>
              <a:cubicBezTo>
                <a:pt x="288097" y="330637"/>
                <a:pt x="233355" y="483914"/>
                <a:pt x="145769" y="472965"/>
              </a:cubicBezTo>
              <a:cubicBezTo>
                <a:pt x="3442" y="376620"/>
                <a:pt x="-14076" y="214585"/>
                <a:pt x="782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362367</xdr:colOff>
      <xdr:row>59</xdr:row>
      <xdr:rowOff>180607</xdr:rowOff>
    </xdr:from>
    <xdr:to>
      <xdr:col>3</xdr:col>
      <xdr:colOff>407846</xdr:colOff>
      <xdr:row>60</xdr:row>
      <xdr:rowOff>8566</xdr:rowOff>
    </xdr:to>
    <xdr:sp macro="" textlink="">
      <xdr:nvSpPr>
        <xdr:cNvPr id="657" name="Line 649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>
          <a:off x="11966302" y="6028129"/>
          <a:ext cx="451327" cy="78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326688</xdr:colOff>
      <xdr:row>61</xdr:row>
      <xdr:rowOff>179631</xdr:rowOff>
    </xdr:from>
    <xdr:to>
      <xdr:col>3</xdr:col>
      <xdr:colOff>112904</xdr:colOff>
      <xdr:row>63</xdr:row>
      <xdr:rowOff>8163</xdr:rowOff>
    </xdr:to>
    <xdr:sp macro="" textlink="">
      <xdr:nvSpPr>
        <xdr:cNvPr id="658" name="AutoShape 650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11930623" y="6391588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400705</xdr:colOff>
      <xdr:row>60</xdr:row>
      <xdr:rowOff>50620</xdr:rowOff>
    </xdr:from>
    <xdr:to>
      <xdr:col>9</xdr:col>
      <xdr:colOff>64690</xdr:colOff>
      <xdr:row>60</xdr:row>
      <xdr:rowOff>157655</xdr:rowOff>
    </xdr:to>
    <xdr:grpSp>
      <xdr:nvGrpSpPr>
        <xdr:cNvPr id="659" name="Group 1706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GrpSpPr>
          <a:grpSpLocks/>
        </xdr:cNvGrpSpPr>
      </xdr:nvGrpSpPr>
      <xdr:grpSpPr bwMode="auto">
        <a:xfrm rot="10800000">
          <a:off x="3324466" y="10413820"/>
          <a:ext cx="430954" cy="107035"/>
          <a:chOff x="1084" y="110"/>
          <a:chExt cx="86" cy="28"/>
        </a:xfrm>
      </xdr:grpSpPr>
      <xdr:sp macro="" textlink="">
        <xdr:nvSpPr>
          <xdr:cNvPr id="660" name="Rectangle 6595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1" name="Freeform 6598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2" name="Freeform 6598">
            <a:extLst>
              <a:ext uri="{FF2B5EF4-FFF2-40B4-BE49-F238E27FC236}">
                <a16:creationId xmlns:a16="http://schemas.microsoft.com/office/drawing/2014/main" id="{00000000-0008-0000-0000-000096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400705</xdr:colOff>
      <xdr:row>60</xdr:row>
      <xdr:rowOff>122878</xdr:rowOff>
    </xdr:from>
    <xdr:to>
      <xdr:col>9</xdr:col>
      <xdr:colOff>64690</xdr:colOff>
      <xdr:row>61</xdr:row>
      <xdr:rowOff>45982</xdr:rowOff>
    </xdr:to>
    <xdr:grpSp>
      <xdr:nvGrpSpPr>
        <xdr:cNvPr id="663" name="Group 1706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GrpSpPr>
          <a:grpSpLocks/>
        </xdr:cNvGrpSpPr>
      </xdr:nvGrpSpPr>
      <xdr:grpSpPr bwMode="auto">
        <a:xfrm rot="10800000">
          <a:off x="3324466" y="10486078"/>
          <a:ext cx="430954" cy="95382"/>
          <a:chOff x="1084" y="110"/>
          <a:chExt cx="86" cy="28"/>
        </a:xfrm>
      </xdr:grpSpPr>
      <xdr:sp macro="" textlink="">
        <xdr:nvSpPr>
          <xdr:cNvPr id="664" name="Rectangle 6595">
            <a:extLst>
              <a:ext uri="{FF2B5EF4-FFF2-40B4-BE49-F238E27FC236}">
                <a16:creationId xmlns:a16="http://schemas.microsoft.com/office/drawing/2014/main" id="{00000000-0008-0000-0000-000098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5" name="Freeform 6598">
            <a:extLst>
              <a:ext uri="{FF2B5EF4-FFF2-40B4-BE49-F238E27FC236}">
                <a16:creationId xmlns:a16="http://schemas.microsoft.com/office/drawing/2014/main" id="{00000000-0008-0000-0000-000099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6" name="Freeform 6598">
            <a:extLst>
              <a:ext uri="{FF2B5EF4-FFF2-40B4-BE49-F238E27FC236}">
                <a16:creationId xmlns:a16="http://schemas.microsoft.com/office/drawing/2014/main" id="{00000000-0008-0000-0000-00009A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19707</xdr:colOff>
      <xdr:row>60</xdr:row>
      <xdr:rowOff>111672</xdr:rowOff>
    </xdr:from>
    <xdr:to>
      <xdr:col>7</xdr:col>
      <xdr:colOff>295601</xdr:colOff>
      <xdr:row>60</xdr:row>
      <xdr:rowOff>111672</xdr:rowOff>
    </xdr:to>
    <xdr:sp macro="" textlink="">
      <xdr:nvSpPr>
        <xdr:cNvPr id="670" name="Line 649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>
          <a:off x="11226362" y="6194534"/>
          <a:ext cx="27589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141892</xdr:colOff>
      <xdr:row>61</xdr:row>
      <xdr:rowOff>151086</xdr:rowOff>
    </xdr:from>
    <xdr:ext cx="322139" cy="166712"/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1755823" y="6417879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庄川 </a:t>
          </a:r>
        </a:p>
      </xdr:txBody>
    </xdr:sp>
    <xdr:clientData/>
  </xdr:oneCellAnchor>
  <xdr:twoCellAnchor>
    <xdr:from>
      <xdr:col>7</xdr:col>
      <xdr:colOff>269328</xdr:colOff>
      <xdr:row>59</xdr:row>
      <xdr:rowOff>170793</xdr:rowOff>
    </xdr:from>
    <xdr:to>
      <xdr:col>9</xdr:col>
      <xdr:colOff>742293</xdr:colOff>
      <xdr:row>63</xdr:row>
      <xdr:rowOff>105104</xdr:rowOff>
    </xdr:to>
    <xdr:sp macro="" textlink="">
      <xdr:nvSpPr>
        <xdr:cNvPr id="1386" name="フリーフォーム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 bwMode="auto">
        <a:xfrm>
          <a:off x="11475983" y="6069724"/>
          <a:ext cx="1287517" cy="670035"/>
        </a:xfrm>
        <a:custGeom>
          <a:avLst/>
          <a:gdLst>
            <a:gd name="connsiteX0" fmla="*/ 0 w 1287517"/>
            <a:gd name="connsiteY0" fmla="*/ 670035 h 670035"/>
            <a:gd name="connsiteX1" fmla="*/ 0 w 1287517"/>
            <a:gd name="connsiteY1" fmla="*/ 124810 h 670035"/>
            <a:gd name="connsiteX2" fmla="*/ 965638 w 1287517"/>
            <a:gd name="connsiteY2" fmla="*/ 124810 h 670035"/>
            <a:gd name="connsiteX3" fmla="*/ 1129862 w 1287517"/>
            <a:gd name="connsiteY3" fmla="*/ 0 h 670035"/>
            <a:gd name="connsiteX4" fmla="*/ 1287517 w 1287517"/>
            <a:gd name="connsiteY4" fmla="*/ 124810 h 6700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87517" h="670035">
              <a:moveTo>
                <a:pt x="0" y="670035"/>
              </a:moveTo>
              <a:lnTo>
                <a:pt x="0" y="124810"/>
              </a:lnTo>
              <a:lnTo>
                <a:pt x="965638" y="124810"/>
              </a:lnTo>
              <a:lnTo>
                <a:pt x="1129862" y="0"/>
              </a:lnTo>
              <a:lnTo>
                <a:pt x="1287517" y="12481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167652</xdr:colOff>
      <xdr:row>60</xdr:row>
      <xdr:rowOff>23049</xdr:rowOff>
    </xdr:from>
    <xdr:to>
      <xdr:col>8</xdr:col>
      <xdr:colOff>2240</xdr:colOff>
      <xdr:row>61</xdr:row>
      <xdr:rowOff>38332</xdr:rowOff>
    </xdr:to>
    <xdr:sp macro="" textlink="">
      <xdr:nvSpPr>
        <xdr:cNvPr id="667" name="Oval 650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/>
        </xdr:cNvSpPr>
      </xdr:nvSpPr>
      <xdr:spPr bwMode="auto">
        <a:xfrm>
          <a:off x="11374307" y="6105911"/>
          <a:ext cx="206643" cy="19921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169889</xdr:colOff>
      <xdr:row>62</xdr:row>
      <xdr:rowOff>122509</xdr:rowOff>
    </xdr:from>
    <xdr:to>
      <xdr:col>7</xdr:col>
      <xdr:colOff>361953</xdr:colOff>
      <xdr:row>63</xdr:row>
      <xdr:rowOff>133257</xdr:rowOff>
    </xdr:to>
    <xdr:sp macro="" textlink="">
      <xdr:nvSpPr>
        <xdr:cNvPr id="674" name="AutoShape 650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/>
        </xdr:cNvSpPr>
      </xdr:nvSpPr>
      <xdr:spPr bwMode="auto">
        <a:xfrm>
          <a:off x="11376544" y="6573233"/>
          <a:ext cx="19206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111672</xdr:colOff>
      <xdr:row>57</xdr:row>
      <xdr:rowOff>111671</xdr:rowOff>
    </xdr:from>
    <xdr:to>
      <xdr:col>9</xdr:col>
      <xdr:colOff>111672</xdr:colOff>
      <xdr:row>63</xdr:row>
      <xdr:rowOff>78826</xdr:rowOff>
    </xdr:to>
    <xdr:sp macro="" textlink="">
      <xdr:nvSpPr>
        <xdr:cNvPr id="681" name="Line 649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ShapeType="1"/>
        </xdr:cNvSpPr>
      </xdr:nvSpPr>
      <xdr:spPr bwMode="auto">
        <a:xfrm flipH="1" flipV="1">
          <a:off x="12132879" y="5642740"/>
          <a:ext cx="0" cy="10707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29703</xdr:colOff>
      <xdr:row>60</xdr:row>
      <xdr:rowOff>29617</xdr:rowOff>
    </xdr:from>
    <xdr:to>
      <xdr:col>9</xdr:col>
      <xdr:colOff>203638</xdr:colOff>
      <xdr:row>61</xdr:row>
      <xdr:rowOff>13368</xdr:rowOff>
    </xdr:to>
    <xdr:sp macro="" textlink="">
      <xdr:nvSpPr>
        <xdr:cNvPr id="682" name="Oval 650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/>
        </xdr:cNvSpPr>
      </xdr:nvSpPr>
      <xdr:spPr bwMode="auto">
        <a:xfrm>
          <a:off x="12050910" y="6112479"/>
          <a:ext cx="173935" cy="1676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13138</xdr:colOff>
      <xdr:row>58</xdr:row>
      <xdr:rowOff>118241</xdr:rowOff>
    </xdr:from>
    <xdr:ext cx="352952" cy="345282"/>
    <xdr:grpSp>
      <xdr:nvGrpSpPr>
        <xdr:cNvPr id="683" name="Group 667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GrpSpPr>
          <a:grpSpLocks/>
        </xdr:cNvGrpSpPr>
      </xdr:nvGrpSpPr>
      <xdr:grpSpPr bwMode="auto">
        <a:xfrm>
          <a:off x="3339434" y="10136884"/>
          <a:ext cx="352952" cy="345282"/>
          <a:chOff x="536" y="109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id="{00000000-0008-0000-0000-0000AC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id="{00000000-0008-0000-0000-0000A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289035</xdr:colOff>
      <xdr:row>56</xdr:row>
      <xdr:rowOff>144516</xdr:rowOff>
    </xdr:from>
    <xdr:ext cx="352952" cy="345282"/>
    <xdr:grpSp>
      <xdr:nvGrpSpPr>
        <xdr:cNvPr id="686" name="Group 667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GrpSpPr>
          <a:grpSpLocks/>
        </xdr:cNvGrpSpPr>
      </xdr:nvGrpSpPr>
      <xdr:grpSpPr bwMode="auto">
        <a:xfrm>
          <a:off x="3615331" y="9818603"/>
          <a:ext cx="352952" cy="345282"/>
          <a:chOff x="536" y="109"/>
          <a:chExt cx="46" cy="44"/>
        </a:xfrm>
      </xdr:grpSpPr>
      <xdr:pic>
        <xdr:nvPicPr>
          <xdr:cNvPr id="687" name="Picture 6673" descr="route2">
            <a:extLst>
              <a:ext uri="{FF2B5EF4-FFF2-40B4-BE49-F238E27FC236}">
                <a16:creationId xmlns:a16="http://schemas.microsoft.com/office/drawing/2014/main" id="{00000000-0008-0000-0000-0000AF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8" name="Text Box 6674">
            <a:extLst>
              <a:ext uri="{FF2B5EF4-FFF2-40B4-BE49-F238E27FC236}">
                <a16:creationId xmlns:a16="http://schemas.microsoft.com/office/drawing/2014/main" id="{00000000-0008-0000-0000-0000B0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374432</xdr:colOff>
      <xdr:row>58</xdr:row>
      <xdr:rowOff>105103</xdr:rowOff>
    </xdr:from>
    <xdr:to>
      <xdr:col>11</xdr:col>
      <xdr:colOff>164924</xdr:colOff>
      <xdr:row>63</xdr:row>
      <xdr:rowOff>39414</xdr:rowOff>
    </xdr:to>
    <xdr:sp macro="" textlink="">
      <xdr:nvSpPr>
        <xdr:cNvPr id="1387" name="フリーフォーム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 bwMode="auto">
        <a:xfrm>
          <a:off x="13164208" y="5820103"/>
          <a:ext cx="197768" cy="853966"/>
        </a:xfrm>
        <a:custGeom>
          <a:avLst/>
          <a:gdLst>
            <a:gd name="connsiteX0" fmla="*/ 197069 w 197069"/>
            <a:gd name="connsiteY0" fmla="*/ 853966 h 853966"/>
            <a:gd name="connsiteX1" fmla="*/ 197069 w 197069"/>
            <a:gd name="connsiteY1" fmla="*/ 91966 h 853966"/>
            <a:gd name="connsiteX2" fmla="*/ 32845 w 197069"/>
            <a:gd name="connsiteY2" fmla="*/ 0 h 853966"/>
            <a:gd name="connsiteX3" fmla="*/ 0 w 197069"/>
            <a:gd name="connsiteY3" fmla="*/ 426983 h 853966"/>
            <a:gd name="connsiteX0" fmla="*/ 197069 w 197768"/>
            <a:gd name="connsiteY0" fmla="*/ 853966 h 853966"/>
            <a:gd name="connsiteX1" fmla="*/ 197069 w 197768"/>
            <a:gd name="connsiteY1" fmla="*/ 91966 h 853966"/>
            <a:gd name="connsiteX2" fmla="*/ 32845 w 197768"/>
            <a:gd name="connsiteY2" fmla="*/ 0 h 853966"/>
            <a:gd name="connsiteX3" fmla="*/ 0 w 197768"/>
            <a:gd name="connsiteY3" fmla="*/ 426983 h 853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7768" h="853966">
              <a:moveTo>
                <a:pt x="197069" y="853966"/>
              </a:moveTo>
              <a:lnTo>
                <a:pt x="197069" y="91966"/>
              </a:lnTo>
              <a:cubicBezTo>
                <a:pt x="208018" y="28466"/>
                <a:pt x="87586" y="30655"/>
                <a:pt x="32845" y="0"/>
              </a:cubicBezTo>
              <a:lnTo>
                <a:pt x="0" y="42698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71354</xdr:colOff>
      <xdr:row>59</xdr:row>
      <xdr:rowOff>155354</xdr:rowOff>
    </xdr:from>
    <xdr:to>
      <xdr:col>11</xdr:col>
      <xdr:colOff>263418</xdr:colOff>
      <xdr:row>60</xdr:row>
      <xdr:rowOff>166102</xdr:rowOff>
    </xdr:to>
    <xdr:sp macro="" textlink="">
      <xdr:nvSpPr>
        <xdr:cNvPr id="692" name="AutoShape 650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/>
        </xdr:cNvSpPr>
      </xdr:nvSpPr>
      <xdr:spPr bwMode="auto">
        <a:xfrm>
          <a:off x="13268406" y="6054285"/>
          <a:ext cx="19206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111672</xdr:colOff>
      <xdr:row>61</xdr:row>
      <xdr:rowOff>128267</xdr:rowOff>
    </xdr:from>
    <xdr:to>
      <xdr:col>11</xdr:col>
      <xdr:colOff>262758</xdr:colOff>
      <xdr:row>62</xdr:row>
      <xdr:rowOff>42871</xdr:rowOff>
    </xdr:to>
    <xdr:sp macro="" textlink="">
      <xdr:nvSpPr>
        <xdr:cNvPr id="1389" name="正方形/長方形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 bwMode="auto">
        <a:xfrm>
          <a:off x="13401554" y="6284425"/>
          <a:ext cx="151086" cy="95078"/>
        </a:xfrm>
        <a:prstGeom prst="rect">
          <a:avLst/>
        </a:prstGeom>
        <a:solidFill>
          <a:schemeClr val="bg1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374400</xdr:colOff>
      <xdr:row>60</xdr:row>
      <xdr:rowOff>164224</xdr:rowOff>
    </xdr:from>
    <xdr:to>
      <xdr:col>12</xdr:col>
      <xdr:colOff>643758</xdr:colOff>
      <xdr:row>62</xdr:row>
      <xdr:rowOff>85396</xdr:rowOff>
    </xdr:to>
    <xdr:sp macro="" textlink="">
      <xdr:nvSpPr>
        <xdr:cNvPr id="1388" name="フリーフォーム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 bwMode="auto">
        <a:xfrm>
          <a:off x="13164176" y="6247086"/>
          <a:ext cx="1083910" cy="289034"/>
        </a:xfrm>
        <a:custGeom>
          <a:avLst/>
          <a:gdLst>
            <a:gd name="connsiteX0" fmla="*/ 0 w 1005052"/>
            <a:gd name="connsiteY0" fmla="*/ 0 h 216776"/>
            <a:gd name="connsiteX1" fmla="*/ 289035 w 1005052"/>
            <a:gd name="connsiteY1" fmla="*/ 216776 h 216776"/>
            <a:gd name="connsiteX2" fmla="*/ 1005052 w 1005052"/>
            <a:gd name="connsiteY2" fmla="*/ 124810 h 216776"/>
            <a:gd name="connsiteX0" fmla="*/ 18 w 1005070"/>
            <a:gd name="connsiteY0" fmla="*/ 0 h 216776"/>
            <a:gd name="connsiteX1" fmla="*/ 289053 w 1005070"/>
            <a:gd name="connsiteY1" fmla="*/ 216776 h 216776"/>
            <a:gd name="connsiteX2" fmla="*/ 1005070 w 1005070"/>
            <a:gd name="connsiteY2" fmla="*/ 124810 h 216776"/>
            <a:gd name="connsiteX0" fmla="*/ 20 w 1005072"/>
            <a:gd name="connsiteY0" fmla="*/ 0 h 218409"/>
            <a:gd name="connsiteX1" fmla="*/ 289055 w 1005072"/>
            <a:gd name="connsiteY1" fmla="*/ 216776 h 218409"/>
            <a:gd name="connsiteX2" fmla="*/ 1005072 w 1005072"/>
            <a:gd name="connsiteY2" fmla="*/ 124810 h 218409"/>
            <a:gd name="connsiteX0" fmla="*/ 31 w 1083910"/>
            <a:gd name="connsiteY0" fmla="*/ 0 h 297915"/>
            <a:gd name="connsiteX1" fmla="*/ 289066 w 1083910"/>
            <a:gd name="connsiteY1" fmla="*/ 216776 h 297915"/>
            <a:gd name="connsiteX2" fmla="*/ 1083910 w 1083910"/>
            <a:gd name="connsiteY2" fmla="*/ 289034 h 297915"/>
            <a:gd name="connsiteX0" fmla="*/ 31 w 1083910"/>
            <a:gd name="connsiteY0" fmla="*/ 0 h 289034"/>
            <a:gd name="connsiteX1" fmla="*/ 289066 w 1083910"/>
            <a:gd name="connsiteY1" fmla="*/ 216776 h 289034"/>
            <a:gd name="connsiteX2" fmla="*/ 1083910 w 1083910"/>
            <a:gd name="connsiteY2" fmla="*/ 289034 h 289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3910" h="289034">
              <a:moveTo>
                <a:pt x="31" y="0"/>
              </a:moveTo>
              <a:cubicBezTo>
                <a:pt x="-2158" y="164225"/>
                <a:pt x="108420" y="168604"/>
                <a:pt x="289066" y="216776"/>
              </a:cubicBezTo>
              <a:cubicBezTo>
                <a:pt x="469712" y="264948"/>
                <a:pt x="904358" y="89775"/>
                <a:pt x="1083910" y="289034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59917</xdr:colOff>
      <xdr:row>61</xdr:row>
      <xdr:rowOff>49369</xdr:rowOff>
    </xdr:from>
    <xdr:to>
      <xdr:col>12</xdr:col>
      <xdr:colOff>645073</xdr:colOff>
      <xdr:row>62</xdr:row>
      <xdr:rowOff>40726</xdr:rowOff>
    </xdr:to>
    <xdr:sp macro="" textlink="">
      <xdr:nvSpPr>
        <xdr:cNvPr id="694" name="フリーフォーム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 bwMode="auto">
        <a:xfrm>
          <a:off x="13349799" y="6205527"/>
          <a:ext cx="996235" cy="171831"/>
        </a:xfrm>
        <a:custGeom>
          <a:avLst/>
          <a:gdLst>
            <a:gd name="connsiteX0" fmla="*/ 0 w 1005052"/>
            <a:gd name="connsiteY0" fmla="*/ 0 h 216776"/>
            <a:gd name="connsiteX1" fmla="*/ 289035 w 1005052"/>
            <a:gd name="connsiteY1" fmla="*/ 216776 h 216776"/>
            <a:gd name="connsiteX2" fmla="*/ 1005052 w 1005052"/>
            <a:gd name="connsiteY2" fmla="*/ 124810 h 216776"/>
            <a:gd name="connsiteX0" fmla="*/ 18 w 1005070"/>
            <a:gd name="connsiteY0" fmla="*/ 0 h 216776"/>
            <a:gd name="connsiteX1" fmla="*/ 289053 w 1005070"/>
            <a:gd name="connsiteY1" fmla="*/ 216776 h 216776"/>
            <a:gd name="connsiteX2" fmla="*/ 1005070 w 1005070"/>
            <a:gd name="connsiteY2" fmla="*/ 124810 h 216776"/>
            <a:gd name="connsiteX0" fmla="*/ 20 w 1005072"/>
            <a:gd name="connsiteY0" fmla="*/ 0 h 218409"/>
            <a:gd name="connsiteX1" fmla="*/ 289055 w 1005072"/>
            <a:gd name="connsiteY1" fmla="*/ 216776 h 218409"/>
            <a:gd name="connsiteX2" fmla="*/ 1005072 w 1005072"/>
            <a:gd name="connsiteY2" fmla="*/ 124810 h 218409"/>
            <a:gd name="connsiteX0" fmla="*/ 31 w 1083910"/>
            <a:gd name="connsiteY0" fmla="*/ 0 h 297915"/>
            <a:gd name="connsiteX1" fmla="*/ 289066 w 1083910"/>
            <a:gd name="connsiteY1" fmla="*/ 216776 h 297915"/>
            <a:gd name="connsiteX2" fmla="*/ 1083910 w 1083910"/>
            <a:gd name="connsiteY2" fmla="*/ 289034 h 297915"/>
            <a:gd name="connsiteX0" fmla="*/ 31 w 1083910"/>
            <a:gd name="connsiteY0" fmla="*/ 0 h 289034"/>
            <a:gd name="connsiteX1" fmla="*/ 289066 w 1083910"/>
            <a:gd name="connsiteY1" fmla="*/ 216776 h 289034"/>
            <a:gd name="connsiteX2" fmla="*/ 1083910 w 1083910"/>
            <a:gd name="connsiteY2" fmla="*/ 289034 h 289034"/>
            <a:gd name="connsiteX0" fmla="*/ 116 w 984431"/>
            <a:gd name="connsiteY0" fmla="*/ 0 h 165769"/>
            <a:gd name="connsiteX1" fmla="*/ 189587 w 984431"/>
            <a:gd name="connsiteY1" fmla="*/ 93511 h 165769"/>
            <a:gd name="connsiteX2" fmla="*/ 984431 w 984431"/>
            <a:gd name="connsiteY2" fmla="*/ 165769 h 165769"/>
            <a:gd name="connsiteX0" fmla="*/ 0 w 984315"/>
            <a:gd name="connsiteY0" fmla="*/ 0 h 165769"/>
            <a:gd name="connsiteX1" fmla="*/ 189471 w 984315"/>
            <a:gd name="connsiteY1" fmla="*/ 93511 h 165769"/>
            <a:gd name="connsiteX2" fmla="*/ 984315 w 984315"/>
            <a:gd name="connsiteY2" fmla="*/ 165769 h 165769"/>
            <a:gd name="connsiteX0" fmla="*/ 0 w 1004227"/>
            <a:gd name="connsiteY0" fmla="*/ 0 h 165769"/>
            <a:gd name="connsiteX1" fmla="*/ 209383 w 1004227"/>
            <a:gd name="connsiteY1" fmla="*/ 93511 h 165769"/>
            <a:gd name="connsiteX2" fmla="*/ 1004227 w 1004227"/>
            <a:gd name="connsiteY2" fmla="*/ 165769 h 165769"/>
            <a:gd name="connsiteX0" fmla="*/ 0 w 989293"/>
            <a:gd name="connsiteY0" fmla="*/ 0 h 176042"/>
            <a:gd name="connsiteX1" fmla="*/ 194449 w 989293"/>
            <a:gd name="connsiteY1" fmla="*/ 103784 h 176042"/>
            <a:gd name="connsiteX2" fmla="*/ 989293 w 989293"/>
            <a:gd name="connsiteY2" fmla="*/ 176042 h 176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9293" h="176042">
              <a:moveTo>
                <a:pt x="0" y="0"/>
              </a:moveTo>
              <a:cubicBezTo>
                <a:pt x="47592" y="61505"/>
                <a:pt x="29567" y="74444"/>
                <a:pt x="194449" y="103784"/>
              </a:cubicBezTo>
              <a:cubicBezTo>
                <a:pt x="359331" y="133124"/>
                <a:pt x="809741" y="-23217"/>
                <a:pt x="989293" y="176042"/>
              </a:cubicBez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28205</xdr:colOff>
      <xdr:row>61</xdr:row>
      <xdr:rowOff>174630</xdr:rowOff>
    </xdr:from>
    <xdr:to>
      <xdr:col>12</xdr:col>
      <xdr:colOff>600402</xdr:colOff>
      <xdr:row>62</xdr:row>
      <xdr:rowOff>111673</xdr:rowOff>
    </xdr:to>
    <xdr:sp macro="" textlink="">
      <xdr:nvSpPr>
        <xdr:cNvPr id="695" name="フリーフォーム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 bwMode="auto">
        <a:xfrm>
          <a:off x="13318087" y="6330788"/>
          <a:ext cx="983276" cy="117517"/>
        </a:xfrm>
        <a:custGeom>
          <a:avLst/>
          <a:gdLst>
            <a:gd name="connsiteX0" fmla="*/ 0 w 1005052"/>
            <a:gd name="connsiteY0" fmla="*/ 0 h 216776"/>
            <a:gd name="connsiteX1" fmla="*/ 289035 w 1005052"/>
            <a:gd name="connsiteY1" fmla="*/ 216776 h 216776"/>
            <a:gd name="connsiteX2" fmla="*/ 1005052 w 1005052"/>
            <a:gd name="connsiteY2" fmla="*/ 124810 h 216776"/>
            <a:gd name="connsiteX0" fmla="*/ 18 w 1005070"/>
            <a:gd name="connsiteY0" fmla="*/ 0 h 216776"/>
            <a:gd name="connsiteX1" fmla="*/ 289053 w 1005070"/>
            <a:gd name="connsiteY1" fmla="*/ 216776 h 216776"/>
            <a:gd name="connsiteX2" fmla="*/ 1005070 w 1005070"/>
            <a:gd name="connsiteY2" fmla="*/ 124810 h 216776"/>
            <a:gd name="connsiteX0" fmla="*/ 20 w 1005072"/>
            <a:gd name="connsiteY0" fmla="*/ 0 h 218409"/>
            <a:gd name="connsiteX1" fmla="*/ 289055 w 1005072"/>
            <a:gd name="connsiteY1" fmla="*/ 216776 h 218409"/>
            <a:gd name="connsiteX2" fmla="*/ 1005072 w 1005072"/>
            <a:gd name="connsiteY2" fmla="*/ 124810 h 218409"/>
            <a:gd name="connsiteX0" fmla="*/ 31 w 1083910"/>
            <a:gd name="connsiteY0" fmla="*/ 0 h 297915"/>
            <a:gd name="connsiteX1" fmla="*/ 289066 w 1083910"/>
            <a:gd name="connsiteY1" fmla="*/ 216776 h 297915"/>
            <a:gd name="connsiteX2" fmla="*/ 1083910 w 1083910"/>
            <a:gd name="connsiteY2" fmla="*/ 289034 h 297915"/>
            <a:gd name="connsiteX0" fmla="*/ 31 w 1083910"/>
            <a:gd name="connsiteY0" fmla="*/ 0 h 289034"/>
            <a:gd name="connsiteX1" fmla="*/ 289066 w 1083910"/>
            <a:gd name="connsiteY1" fmla="*/ 216776 h 289034"/>
            <a:gd name="connsiteX2" fmla="*/ 1083910 w 1083910"/>
            <a:gd name="connsiteY2" fmla="*/ 289034 h 289034"/>
            <a:gd name="connsiteX0" fmla="*/ 39 w 1083918"/>
            <a:gd name="connsiteY0" fmla="*/ 0 h 289034"/>
            <a:gd name="connsiteX1" fmla="*/ 267304 w 1083918"/>
            <a:gd name="connsiteY1" fmla="*/ 237260 h 289034"/>
            <a:gd name="connsiteX2" fmla="*/ 1083918 w 1083918"/>
            <a:gd name="connsiteY2" fmla="*/ 289034 h 289034"/>
            <a:gd name="connsiteX0" fmla="*/ 47 w 1067598"/>
            <a:gd name="connsiteY0" fmla="*/ 0 h 120043"/>
            <a:gd name="connsiteX1" fmla="*/ 250984 w 1067598"/>
            <a:gd name="connsiteY1" fmla="*/ 68269 h 120043"/>
            <a:gd name="connsiteX2" fmla="*/ 1067598 w 1067598"/>
            <a:gd name="connsiteY2" fmla="*/ 120043 h 120043"/>
            <a:gd name="connsiteX0" fmla="*/ 0 w 1067551"/>
            <a:gd name="connsiteY0" fmla="*/ 0 h 120043"/>
            <a:gd name="connsiteX1" fmla="*/ 250937 w 1067551"/>
            <a:gd name="connsiteY1" fmla="*/ 68269 h 120043"/>
            <a:gd name="connsiteX2" fmla="*/ 1067551 w 1067551"/>
            <a:gd name="connsiteY2" fmla="*/ 120043 h 120043"/>
            <a:gd name="connsiteX0" fmla="*/ 0 w 1067551"/>
            <a:gd name="connsiteY0" fmla="*/ 0 h 120043"/>
            <a:gd name="connsiteX1" fmla="*/ 250937 w 1067551"/>
            <a:gd name="connsiteY1" fmla="*/ 68269 h 120043"/>
            <a:gd name="connsiteX2" fmla="*/ 1067551 w 1067551"/>
            <a:gd name="connsiteY2" fmla="*/ 120043 h 120043"/>
            <a:gd name="connsiteX0" fmla="*/ 0 w 1067551"/>
            <a:gd name="connsiteY0" fmla="*/ 0 h 120043"/>
            <a:gd name="connsiteX1" fmla="*/ 250937 w 1067551"/>
            <a:gd name="connsiteY1" fmla="*/ 68269 h 120043"/>
            <a:gd name="connsiteX2" fmla="*/ 1067551 w 1067551"/>
            <a:gd name="connsiteY2" fmla="*/ 120043 h 120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7551" h="120043">
              <a:moveTo>
                <a:pt x="0" y="0"/>
              </a:moveTo>
              <a:cubicBezTo>
                <a:pt x="106667" y="41323"/>
                <a:pt x="73370" y="45300"/>
                <a:pt x="250937" y="68269"/>
              </a:cubicBezTo>
              <a:cubicBezTo>
                <a:pt x="445191" y="93396"/>
                <a:pt x="860784" y="-38249"/>
                <a:pt x="1067551" y="120043"/>
              </a:cubicBez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406612</xdr:colOff>
      <xdr:row>57</xdr:row>
      <xdr:rowOff>30079</xdr:rowOff>
    </xdr:from>
    <xdr:to>
      <xdr:col>11</xdr:col>
      <xdr:colOff>25061</xdr:colOff>
      <xdr:row>59</xdr:row>
      <xdr:rowOff>32901</xdr:rowOff>
    </xdr:to>
    <xdr:sp macro="" textlink="">
      <xdr:nvSpPr>
        <xdr:cNvPr id="696" name="Line 649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V="1">
          <a:off x="13285415" y="5464342"/>
          <a:ext cx="29531" cy="3637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135355</xdr:colOff>
      <xdr:row>58</xdr:row>
      <xdr:rowOff>85224</xdr:rowOff>
    </xdr:from>
    <xdr:to>
      <xdr:col>11</xdr:col>
      <xdr:colOff>15036</xdr:colOff>
      <xdr:row>58</xdr:row>
      <xdr:rowOff>105276</xdr:rowOff>
    </xdr:to>
    <xdr:sp macro="" textlink="">
      <xdr:nvSpPr>
        <xdr:cNvPr id="697" name="Line 649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>
          <a:off x="13014158" y="5699961"/>
          <a:ext cx="290763" cy="200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308912</xdr:colOff>
      <xdr:row>59</xdr:row>
      <xdr:rowOff>105968</xdr:rowOff>
    </xdr:from>
    <xdr:ext cx="579647" cy="16671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3598794" y="5901179"/>
          <a:ext cx="57964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小矢部川 </a:t>
          </a:r>
        </a:p>
      </xdr:txBody>
    </xdr:sp>
    <xdr:clientData/>
  </xdr:oneCellAnchor>
  <xdr:twoCellAnchor>
    <xdr:from>
      <xdr:col>13</xdr:col>
      <xdr:colOff>275724</xdr:colOff>
      <xdr:row>60</xdr:row>
      <xdr:rowOff>40105</xdr:rowOff>
    </xdr:from>
    <xdr:to>
      <xdr:col>15</xdr:col>
      <xdr:colOff>160421</xdr:colOff>
      <xdr:row>63</xdr:row>
      <xdr:rowOff>95250</xdr:rowOff>
    </xdr:to>
    <xdr:sp macro="" textlink="">
      <xdr:nvSpPr>
        <xdr:cNvPr id="1393" name="フリーフォーム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 bwMode="auto">
        <a:xfrm>
          <a:off x="14748711" y="6015789"/>
          <a:ext cx="706855" cy="596566"/>
        </a:xfrm>
        <a:custGeom>
          <a:avLst/>
          <a:gdLst>
            <a:gd name="connsiteX0" fmla="*/ 706855 w 706855"/>
            <a:gd name="connsiteY0" fmla="*/ 596566 h 596566"/>
            <a:gd name="connsiteX1" fmla="*/ 706855 w 706855"/>
            <a:gd name="connsiteY1" fmla="*/ 0 h 596566"/>
            <a:gd name="connsiteX2" fmla="*/ 0 w 706855"/>
            <a:gd name="connsiteY2" fmla="*/ 0 h 596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6855" h="596566">
              <a:moveTo>
                <a:pt x="706855" y="596566"/>
              </a:moveTo>
              <a:lnTo>
                <a:pt x="70685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150395</xdr:colOff>
      <xdr:row>57</xdr:row>
      <xdr:rowOff>110290</xdr:rowOff>
    </xdr:from>
    <xdr:to>
      <xdr:col>15</xdr:col>
      <xdr:colOff>154295</xdr:colOff>
      <xdr:row>60</xdr:row>
      <xdr:rowOff>51139</xdr:rowOff>
    </xdr:to>
    <xdr:sp macro="" textlink="">
      <xdr:nvSpPr>
        <xdr:cNvPr id="701" name="Line 649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 flipV="1">
          <a:off x="15445540" y="5544553"/>
          <a:ext cx="3900" cy="4822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61328</xdr:colOff>
      <xdr:row>61</xdr:row>
      <xdr:rowOff>90183</xdr:rowOff>
    </xdr:from>
    <xdr:to>
      <xdr:col>15</xdr:col>
      <xdr:colOff>253392</xdr:colOff>
      <xdr:row>62</xdr:row>
      <xdr:rowOff>100930</xdr:rowOff>
    </xdr:to>
    <xdr:sp macro="" textlink="">
      <xdr:nvSpPr>
        <xdr:cNvPr id="702" name="AutoShape 650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15356473" y="6246341"/>
          <a:ext cx="192064" cy="1912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66</xdr:row>
      <xdr:rowOff>130343</xdr:rowOff>
    </xdr:from>
    <xdr:to>
      <xdr:col>3</xdr:col>
      <xdr:colOff>456197</xdr:colOff>
      <xdr:row>72</xdr:row>
      <xdr:rowOff>120317</xdr:rowOff>
    </xdr:to>
    <xdr:sp macro="" textlink="">
      <xdr:nvSpPr>
        <xdr:cNvPr id="1395" name="フリーフォーム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 bwMode="auto">
        <a:xfrm>
          <a:off x="16889329" y="5564606"/>
          <a:ext cx="456197" cy="1072816"/>
        </a:xfrm>
        <a:custGeom>
          <a:avLst/>
          <a:gdLst>
            <a:gd name="connsiteX0" fmla="*/ 0 w 456197"/>
            <a:gd name="connsiteY0" fmla="*/ 947487 h 947487"/>
            <a:gd name="connsiteX1" fmla="*/ 0 w 456197"/>
            <a:gd name="connsiteY1" fmla="*/ 466224 h 947487"/>
            <a:gd name="connsiteX2" fmla="*/ 220579 w 456197"/>
            <a:gd name="connsiteY2" fmla="*/ 310816 h 947487"/>
            <a:gd name="connsiteX3" fmla="*/ 456197 w 456197"/>
            <a:gd name="connsiteY3" fmla="*/ 0 h 947487"/>
            <a:gd name="connsiteX0" fmla="*/ 0 w 456197"/>
            <a:gd name="connsiteY0" fmla="*/ 947487 h 947487"/>
            <a:gd name="connsiteX1" fmla="*/ 0 w 456197"/>
            <a:gd name="connsiteY1" fmla="*/ 466224 h 947487"/>
            <a:gd name="connsiteX2" fmla="*/ 220579 w 456197"/>
            <a:gd name="connsiteY2" fmla="*/ 310816 h 947487"/>
            <a:gd name="connsiteX3" fmla="*/ 456197 w 456197"/>
            <a:gd name="connsiteY3" fmla="*/ 0 h 947487"/>
            <a:gd name="connsiteX0" fmla="*/ 0 w 456197"/>
            <a:gd name="connsiteY0" fmla="*/ 1072816 h 1072816"/>
            <a:gd name="connsiteX1" fmla="*/ 0 w 456197"/>
            <a:gd name="connsiteY1" fmla="*/ 466224 h 1072816"/>
            <a:gd name="connsiteX2" fmla="*/ 220579 w 456197"/>
            <a:gd name="connsiteY2" fmla="*/ 310816 h 1072816"/>
            <a:gd name="connsiteX3" fmla="*/ 456197 w 456197"/>
            <a:gd name="connsiteY3" fmla="*/ 0 h 1072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6197" h="1072816">
              <a:moveTo>
                <a:pt x="0" y="1072816"/>
              </a:moveTo>
              <a:lnTo>
                <a:pt x="0" y="466224"/>
              </a:lnTo>
              <a:lnTo>
                <a:pt x="220579" y="310816"/>
              </a:lnTo>
              <a:cubicBezTo>
                <a:pt x="339224" y="237290"/>
                <a:pt x="377658" y="103605"/>
                <a:pt x="45619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23953</xdr:colOff>
      <xdr:row>69</xdr:row>
      <xdr:rowOff>60157</xdr:rowOff>
    </xdr:from>
    <xdr:to>
      <xdr:col>3</xdr:col>
      <xdr:colOff>1124</xdr:colOff>
      <xdr:row>70</xdr:row>
      <xdr:rowOff>121322</xdr:rowOff>
    </xdr:to>
    <xdr:sp macro="" textlink="">
      <xdr:nvSpPr>
        <xdr:cNvPr id="705" name="Line 649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V="1">
          <a:off x="16502203" y="6035841"/>
          <a:ext cx="372086" cy="2416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317000</xdr:colOff>
      <xdr:row>69</xdr:row>
      <xdr:rowOff>165379</xdr:rowOff>
    </xdr:from>
    <xdr:to>
      <xdr:col>3</xdr:col>
      <xdr:colOff>97986</xdr:colOff>
      <xdr:row>71</xdr:row>
      <xdr:rowOff>2943</xdr:rowOff>
    </xdr:to>
    <xdr:sp macro="" textlink="">
      <xdr:nvSpPr>
        <xdr:cNvPr id="706" name="AutoShape 650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/>
        </xdr:cNvSpPr>
      </xdr:nvSpPr>
      <xdr:spPr bwMode="auto">
        <a:xfrm>
          <a:off x="16795250" y="6141063"/>
          <a:ext cx="192064" cy="1912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235618</xdr:colOff>
      <xdr:row>66</xdr:row>
      <xdr:rowOff>55144</xdr:rowOff>
    </xdr:from>
    <xdr:ext cx="417188" cy="408122"/>
    <xdr:grpSp>
      <xdr:nvGrpSpPr>
        <xdr:cNvPr id="707" name="Group 667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GrpSpPr>
          <a:grpSpLocks/>
        </xdr:cNvGrpSpPr>
      </xdr:nvGrpSpPr>
      <xdr:grpSpPr bwMode="auto">
        <a:xfrm>
          <a:off x="712696" y="11452014"/>
          <a:ext cx="417188" cy="408122"/>
          <a:chOff x="536" y="109"/>
          <a:chExt cx="46" cy="44"/>
        </a:xfrm>
      </xdr:grpSpPr>
      <xdr:pic>
        <xdr:nvPicPr>
          <xdr:cNvPr id="708" name="Picture 6673" descr="route2">
            <a:extLst>
              <a:ext uri="{FF2B5EF4-FFF2-40B4-BE49-F238E27FC236}">
                <a16:creationId xmlns:a16="http://schemas.microsoft.com/office/drawing/2014/main" id="{00000000-0008-0000-0000-0000C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9" name="Text Box 6674">
            <a:extLst>
              <a:ext uri="{FF2B5EF4-FFF2-40B4-BE49-F238E27FC236}">
                <a16:creationId xmlns:a16="http://schemas.microsoft.com/office/drawing/2014/main" id="{00000000-0008-0000-0000-0000C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306678</xdr:colOff>
      <xdr:row>68</xdr:row>
      <xdr:rowOff>124017</xdr:rowOff>
    </xdr:from>
    <xdr:to>
      <xdr:col>3</xdr:col>
      <xdr:colOff>99381</xdr:colOff>
      <xdr:row>69</xdr:row>
      <xdr:rowOff>142359</xdr:rowOff>
    </xdr:to>
    <xdr:sp macro="" textlink="">
      <xdr:nvSpPr>
        <xdr:cNvPr id="710" name="Oval 65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16784928" y="5919228"/>
          <a:ext cx="203781" cy="19881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45035</xdr:colOff>
      <xdr:row>70</xdr:row>
      <xdr:rowOff>139349</xdr:rowOff>
    </xdr:from>
    <xdr:to>
      <xdr:col>4</xdr:col>
      <xdr:colOff>50214</xdr:colOff>
      <xdr:row>71</xdr:row>
      <xdr:rowOff>11044</xdr:rowOff>
    </xdr:to>
    <xdr:grpSp>
      <xdr:nvGrpSpPr>
        <xdr:cNvPr id="712" name="Group 433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GrpSpPr>
          <a:grpSpLocks/>
        </xdr:cNvGrpSpPr>
      </xdr:nvGrpSpPr>
      <xdr:grpSpPr bwMode="auto">
        <a:xfrm rot="14216884">
          <a:off x="1032803" y="11714642"/>
          <a:ext cx="43973" cy="1065353"/>
          <a:chOff x="5428" y="57"/>
          <a:chExt cx="6" cy="99"/>
        </a:xfrm>
      </xdr:grpSpPr>
      <xdr:cxnSp macro="">
        <xdr:nvCxnSpPr>
          <xdr:cNvPr id="713" name="AutoShape 4333">
            <a:extLst>
              <a:ext uri="{FF2B5EF4-FFF2-40B4-BE49-F238E27FC236}">
                <a16:creationId xmlns:a16="http://schemas.microsoft.com/office/drawing/2014/main" id="{00000000-0008-0000-0000-0000C9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14" name="AutoShape 4334">
            <a:extLst>
              <a:ext uri="{FF2B5EF4-FFF2-40B4-BE49-F238E27FC236}">
                <a16:creationId xmlns:a16="http://schemas.microsoft.com/office/drawing/2014/main" id="{00000000-0008-0000-0000-0000CA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15" name="AutoShape 4335">
            <a:extLst>
              <a:ext uri="{FF2B5EF4-FFF2-40B4-BE49-F238E27FC236}">
                <a16:creationId xmlns:a16="http://schemas.microsoft.com/office/drawing/2014/main" id="{00000000-0008-0000-0000-0000CB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82824</xdr:colOff>
      <xdr:row>66</xdr:row>
      <xdr:rowOff>66261</xdr:rowOff>
    </xdr:from>
    <xdr:to>
      <xdr:col>6</xdr:col>
      <xdr:colOff>364433</xdr:colOff>
      <xdr:row>72</xdr:row>
      <xdr:rowOff>82826</xdr:rowOff>
    </xdr:to>
    <xdr:sp macro="" textlink="">
      <xdr:nvSpPr>
        <xdr:cNvPr id="1397" name="フリーフォーム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 bwMode="auto">
        <a:xfrm>
          <a:off x="1018759" y="7189304"/>
          <a:ext cx="281609" cy="1109870"/>
        </a:xfrm>
        <a:custGeom>
          <a:avLst/>
          <a:gdLst>
            <a:gd name="connsiteX0" fmla="*/ 0 w 281609"/>
            <a:gd name="connsiteY0" fmla="*/ 1109870 h 1109870"/>
            <a:gd name="connsiteX1" fmla="*/ 0 w 281609"/>
            <a:gd name="connsiteY1" fmla="*/ 323022 h 1109870"/>
            <a:gd name="connsiteX2" fmla="*/ 256761 w 281609"/>
            <a:gd name="connsiteY2" fmla="*/ 323022 h 1109870"/>
            <a:gd name="connsiteX3" fmla="*/ 281609 w 281609"/>
            <a:gd name="connsiteY3" fmla="*/ 0 h 1109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1609" h="1109870">
              <a:moveTo>
                <a:pt x="0" y="1109870"/>
              </a:moveTo>
              <a:lnTo>
                <a:pt x="0" y="323022"/>
              </a:lnTo>
              <a:lnTo>
                <a:pt x="256761" y="323022"/>
              </a:lnTo>
              <a:lnTo>
                <a:pt x="28160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124239</xdr:colOff>
      <xdr:row>66</xdr:row>
      <xdr:rowOff>99392</xdr:rowOff>
    </xdr:from>
    <xdr:to>
      <xdr:col>6</xdr:col>
      <xdr:colOff>82825</xdr:colOff>
      <xdr:row>71</xdr:row>
      <xdr:rowOff>74545</xdr:rowOff>
    </xdr:to>
    <xdr:sp macro="" textlink="">
      <xdr:nvSpPr>
        <xdr:cNvPr id="717" name="Line 649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>
          <a:off x="654326" y="7222435"/>
          <a:ext cx="364434" cy="886239"/>
        </a:xfrm>
        <a:custGeom>
          <a:avLst/>
          <a:gdLst>
            <a:gd name="connsiteX0" fmla="*/ 0 w 704022"/>
            <a:gd name="connsiteY0" fmla="*/ 0 h 753717"/>
            <a:gd name="connsiteX1" fmla="*/ 704022 w 704022"/>
            <a:gd name="connsiteY1" fmla="*/ 753717 h 753717"/>
            <a:gd name="connsiteX0" fmla="*/ 0 w 704022"/>
            <a:gd name="connsiteY0" fmla="*/ 0 h 753717"/>
            <a:gd name="connsiteX1" fmla="*/ 704022 w 704022"/>
            <a:gd name="connsiteY1" fmla="*/ 753717 h 753717"/>
            <a:gd name="connsiteX0" fmla="*/ 0 w 704022"/>
            <a:gd name="connsiteY0" fmla="*/ 0 h 753717"/>
            <a:gd name="connsiteX1" fmla="*/ 704022 w 704022"/>
            <a:gd name="connsiteY1" fmla="*/ 753717 h 753717"/>
            <a:gd name="connsiteX0" fmla="*/ 0 w 571500"/>
            <a:gd name="connsiteY0" fmla="*/ 0 h 795130"/>
            <a:gd name="connsiteX1" fmla="*/ 571500 w 571500"/>
            <a:gd name="connsiteY1" fmla="*/ 795130 h 795130"/>
            <a:gd name="connsiteX0" fmla="*/ 0 w 596348"/>
            <a:gd name="connsiteY0" fmla="*/ 0 h 861391"/>
            <a:gd name="connsiteX1" fmla="*/ 596348 w 596348"/>
            <a:gd name="connsiteY1" fmla="*/ 861391 h 861391"/>
            <a:gd name="connsiteX0" fmla="*/ 0 w 364434"/>
            <a:gd name="connsiteY0" fmla="*/ 0 h 886239"/>
            <a:gd name="connsiteX1" fmla="*/ 364434 w 364434"/>
            <a:gd name="connsiteY1" fmla="*/ 886239 h 886239"/>
            <a:gd name="connsiteX0" fmla="*/ 0 w 364434"/>
            <a:gd name="connsiteY0" fmla="*/ 0 h 886239"/>
            <a:gd name="connsiteX1" fmla="*/ 364434 w 364434"/>
            <a:gd name="connsiteY1" fmla="*/ 886239 h 886239"/>
            <a:gd name="connsiteX0" fmla="*/ 0 w 364434"/>
            <a:gd name="connsiteY0" fmla="*/ 0 h 886239"/>
            <a:gd name="connsiteX1" fmla="*/ 364434 w 364434"/>
            <a:gd name="connsiteY1" fmla="*/ 886239 h 886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4434" h="886239">
              <a:moveTo>
                <a:pt x="0" y="0"/>
              </a:moveTo>
              <a:cubicBezTo>
                <a:pt x="93869" y="582543"/>
                <a:pt x="320260" y="635001"/>
                <a:pt x="364434" y="88623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382753</xdr:colOff>
      <xdr:row>70</xdr:row>
      <xdr:rowOff>63376</xdr:rowOff>
    </xdr:from>
    <xdr:to>
      <xdr:col>6</xdr:col>
      <xdr:colOff>178505</xdr:colOff>
      <xdr:row>71</xdr:row>
      <xdr:rowOff>81581</xdr:rowOff>
    </xdr:to>
    <xdr:sp macro="" textlink="">
      <xdr:nvSpPr>
        <xdr:cNvPr id="718" name="Oval 650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912840" y="7915289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391343</xdr:colOff>
      <xdr:row>71</xdr:row>
      <xdr:rowOff>111546</xdr:rowOff>
    </xdr:from>
    <xdr:to>
      <xdr:col>6</xdr:col>
      <xdr:colOff>178432</xdr:colOff>
      <xdr:row>72</xdr:row>
      <xdr:rowOff>121425</xdr:rowOff>
    </xdr:to>
    <xdr:sp macro="" textlink="">
      <xdr:nvSpPr>
        <xdr:cNvPr id="719" name="AutoShape 65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921430" y="8145676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74541</xdr:colOff>
      <xdr:row>66</xdr:row>
      <xdr:rowOff>99392</xdr:rowOff>
    </xdr:from>
    <xdr:to>
      <xdr:col>6</xdr:col>
      <xdr:colOff>78441</xdr:colOff>
      <xdr:row>69</xdr:row>
      <xdr:rowOff>41955</xdr:rowOff>
    </xdr:to>
    <xdr:sp macro="" textlink="">
      <xdr:nvSpPr>
        <xdr:cNvPr id="720" name="Line 649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ShapeType="1"/>
        </xdr:cNvSpPr>
      </xdr:nvSpPr>
      <xdr:spPr bwMode="auto">
        <a:xfrm flipH="1" flipV="1">
          <a:off x="1010476" y="7222435"/>
          <a:ext cx="3900" cy="4892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173936</xdr:colOff>
      <xdr:row>67</xdr:row>
      <xdr:rowOff>74544</xdr:rowOff>
    </xdr:from>
    <xdr:ext cx="352952" cy="345282"/>
    <xdr:grpSp>
      <xdr:nvGrpSpPr>
        <xdr:cNvPr id="721" name="Group 667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GrpSpPr>
          <a:grpSpLocks/>
        </xdr:cNvGrpSpPr>
      </xdr:nvGrpSpPr>
      <xdr:grpSpPr bwMode="auto">
        <a:xfrm>
          <a:off x="1711188" y="11643692"/>
          <a:ext cx="352952" cy="345282"/>
          <a:chOff x="536" y="109"/>
          <a:chExt cx="46" cy="44"/>
        </a:xfrm>
      </xdr:grpSpPr>
      <xdr:pic>
        <xdr:nvPicPr>
          <xdr:cNvPr id="722" name="Picture 6673" descr="route2">
            <a:extLst>
              <a:ext uri="{FF2B5EF4-FFF2-40B4-BE49-F238E27FC236}">
                <a16:creationId xmlns:a16="http://schemas.microsoft.com/office/drawing/2014/main" id="{00000000-0008-0000-0000-0000D2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3" name="Text Box 6674">
            <a:extLst>
              <a:ext uri="{FF2B5EF4-FFF2-40B4-BE49-F238E27FC236}">
                <a16:creationId xmlns:a16="http://schemas.microsoft.com/office/drawing/2014/main" id="{00000000-0008-0000-0000-0000D3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207063</xdr:colOff>
      <xdr:row>66</xdr:row>
      <xdr:rowOff>57978</xdr:rowOff>
    </xdr:from>
    <xdr:to>
      <xdr:col>6</xdr:col>
      <xdr:colOff>260778</xdr:colOff>
      <xdr:row>72</xdr:row>
      <xdr:rowOff>158830</xdr:rowOff>
    </xdr:to>
    <xdr:grpSp>
      <xdr:nvGrpSpPr>
        <xdr:cNvPr id="724" name="Group 433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GrpSpPr>
          <a:grpSpLocks/>
        </xdr:cNvGrpSpPr>
      </xdr:nvGrpSpPr>
      <xdr:grpSpPr bwMode="auto">
        <a:xfrm rot="10800000">
          <a:off x="2473185" y="11454848"/>
          <a:ext cx="53715" cy="1134521"/>
          <a:chOff x="5428" y="57"/>
          <a:chExt cx="6" cy="99"/>
        </a:xfrm>
      </xdr:grpSpPr>
      <xdr:cxnSp macro="">
        <xdr:nvCxnSpPr>
          <xdr:cNvPr id="725" name="AutoShape 4333">
            <a:extLst>
              <a:ext uri="{FF2B5EF4-FFF2-40B4-BE49-F238E27FC236}">
                <a16:creationId xmlns:a16="http://schemas.microsoft.com/office/drawing/2014/main" id="{00000000-0008-0000-0000-0000D5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6" name="AutoShape 4334">
            <a:extLst>
              <a:ext uri="{FF2B5EF4-FFF2-40B4-BE49-F238E27FC236}">
                <a16:creationId xmlns:a16="http://schemas.microsoft.com/office/drawing/2014/main" id="{00000000-0008-0000-0000-0000D6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7" name="AutoShape 4335">
            <a:extLst>
              <a:ext uri="{FF2B5EF4-FFF2-40B4-BE49-F238E27FC236}">
                <a16:creationId xmlns:a16="http://schemas.microsoft.com/office/drawing/2014/main" id="{00000000-0008-0000-0000-0000D7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149085</xdr:colOff>
      <xdr:row>68</xdr:row>
      <xdr:rowOff>132522</xdr:rowOff>
    </xdr:from>
    <xdr:to>
      <xdr:col>6</xdr:col>
      <xdr:colOff>298174</xdr:colOff>
      <xdr:row>69</xdr:row>
      <xdr:rowOff>140803</xdr:rowOff>
    </xdr:to>
    <xdr:sp macro="" textlink="">
      <xdr:nvSpPr>
        <xdr:cNvPr id="732" name="正方形/長方形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 bwMode="auto">
        <a:xfrm rot="16200000">
          <a:off x="1064315" y="7640705"/>
          <a:ext cx="190499" cy="14908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190500</xdr:colOff>
      <xdr:row>68</xdr:row>
      <xdr:rowOff>157370</xdr:rowOff>
    </xdr:from>
    <xdr:ext cx="386260" cy="166712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126435" y="7644848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雨晴駅</a:t>
          </a:r>
        </a:p>
      </xdr:txBody>
    </xdr:sp>
    <xdr:clientData/>
  </xdr:oneCellAnchor>
  <xdr:oneCellAnchor>
    <xdr:from>
      <xdr:col>5</xdr:col>
      <xdr:colOff>307585</xdr:colOff>
      <xdr:row>67</xdr:row>
      <xdr:rowOff>145212</xdr:rowOff>
    </xdr:from>
    <xdr:ext cx="175048" cy="325538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 rot="16200000">
          <a:off x="762427" y="7525718"/>
          <a:ext cx="325538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50" b="1">
              <a:latin typeface="+mj-ea"/>
              <a:ea typeface="+mj-ea"/>
            </a:rPr>
            <a:t>0.4km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190500</xdr:colOff>
      <xdr:row>66</xdr:row>
      <xdr:rowOff>140805</xdr:rowOff>
    </xdr:from>
    <xdr:to>
      <xdr:col>12</xdr:col>
      <xdr:colOff>273326</xdr:colOff>
      <xdr:row>72</xdr:row>
      <xdr:rowOff>124239</xdr:rowOff>
    </xdr:to>
    <xdr:sp macro="" textlink="">
      <xdr:nvSpPr>
        <xdr:cNvPr id="1401" name="フリーフォーム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 bwMode="auto">
        <a:xfrm>
          <a:off x="3478696" y="7263848"/>
          <a:ext cx="894521" cy="1076739"/>
        </a:xfrm>
        <a:custGeom>
          <a:avLst/>
          <a:gdLst>
            <a:gd name="connsiteX0" fmla="*/ 894521 w 894521"/>
            <a:gd name="connsiteY0" fmla="*/ 1076739 h 1076739"/>
            <a:gd name="connsiteX1" fmla="*/ 894521 w 894521"/>
            <a:gd name="connsiteY1" fmla="*/ 811695 h 1076739"/>
            <a:gd name="connsiteX2" fmla="*/ 836543 w 894521"/>
            <a:gd name="connsiteY2" fmla="*/ 770282 h 1076739"/>
            <a:gd name="connsiteX3" fmla="*/ 886239 w 894521"/>
            <a:gd name="connsiteY3" fmla="*/ 0 h 1076739"/>
            <a:gd name="connsiteX4" fmla="*/ 455543 w 894521"/>
            <a:gd name="connsiteY4" fmla="*/ 57978 h 1076739"/>
            <a:gd name="connsiteX5" fmla="*/ 0 w 894521"/>
            <a:gd name="connsiteY5" fmla="*/ 57978 h 1076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94521" h="1076739">
              <a:moveTo>
                <a:pt x="894521" y="1076739"/>
              </a:moveTo>
              <a:lnTo>
                <a:pt x="894521" y="811695"/>
              </a:lnTo>
              <a:lnTo>
                <a:pt x="836543" y="770282"/>
              </a:lnTo>
              <a:lnTo>
                <a:pt x="886239" y="0"/>
              </a:lnTo>
              <a:lnTo>
                <a:pt x="455543" y="57978"/>
              </a:lnTo>
              <a:lnTo>
                <a:pt x="0" y="5797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107674</xdr:colOff>
      <xdr:row>70</xdr:row>
      <xdr:rowOff>149626</xdr:rowOff>
    </xdr:from>
    <xdr:to>
      <xdr:col>12</xdr:col>
      <xdr:colOff>219246</xdr:colOff>
      <xdr:row>72</xdr:row>
      <xdr:rowOff>165652</xdr:rowOff>
    </xdr:to>
    <xdr:sp macro="" textlink="">
      <xdr:nvSpPr>
        <xdr:cNvPr id="744" name="Line 649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 bwMode="auto">
        <a:xfrm flipH="1">
          <a:off x="4207565" y="8001539"/>
          <a:ext cx="111572" cy="3804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125997</xdr:colOff>
      <xdr:row>70</xdr:row>
      <xdr:rowOff>99390</xdr:rowOff>
    </xdr:from>
    <xdr:to>
      <xdr:col>12</xdr:col>
      <xdr:colOff>299704</xdr:colOff>
      <xdr:row>71</xdr:row>
      <xdr:rowOff>89866</xdr:rowOff>
    </xdr:to>
    <xdr:sp macro="" textlink="">
      <xdr:nvSpPr>
        <xdr:cNvPr id="745" name="Oval 650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4225888" y="7951303"/>
          <a:ext cx="173707" cy="17269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167713</xdr:colOff>
      <xdr:row>71</xdr:row>
      <xdr:rowOff>152959</xdr:rowOff>
    </xdr:from>
    <xdr:to>
      <xdr:col>12</xdr:col>
      <xdr:colOff>360650</xdr:colOff>
      <xdr:row>72</xdr:row>
      <xdr:rowOff>162839</xdr:rowOff>
    </xdr:to>
    <xdr:sp macro="" textlink="">
      <xdr:nvSpPr>
        <xdr:cNvPr id="746" name="AutoShape 650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4267604" y="8187089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190499</xdr:colOff>
      <xdr:row>65</xdr:row>
      <xdr:rowOff>115956</xdr:rowOff>
    </xdr:from>
    <xdr:to>
      <xdr:col>12</xdr:col>
      <xdr:colOff>240194</xdr:colOff>
      <xdr:row>66</xdr:row>
      <xdr:rowOff>149085</xdr:rowOff>
    </xdr:to>
    <xdr:sp macro="" textlink="">
      <xdr:nvSpPr>
        <xdr:cNvPr id="747" name="Line 649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 bwMode="auto">
        <a:xfrm flipH="1" flipV="1">
          <a:off x="4290390" y="7056782"/>
          <a:ext cx="49695" cy="2153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281608</xdr:colOff>
      <xdr:row>65</xdr:row>
      <xdr:rowOff>182217</xdr:rowOff>
    </xdr:from>
    <xdr:to>
      <xdr:col>12</xdr:col>
      <xdr:colOff>389283</xdr:colOff>
      <xdr:row>66</xdr:row>
      <xdr:rowOff>149087</xdr:rowOff>
    </xdr:to>
    <xdr:sp macro="" textlink="">
      <xdr:nvSpPr>
        <xdr:cNvPr id="748" name="Line 649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 bwMode="auto">
        <a:xfrm flipV="1">
          <a:off x="4381499" y="7123043"/>
          <a:ext cx="107675" cy="149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167410</xdr:colOff>
      <xdr:row>66</xdr:row>
      <xdr:rowOff>76114</xdr:rowOff>
    </xdr:from>
    <xdr:to>
      <xdr:col>12</xdr:col>
      <xdr:colOff>347870</xdr:colOff>
      <xdr:row>67</xdr:row>
      <xdr:rowOff>73302</xdr:rowOff>
    </xdr:to>
    <xdr:sp macro="" textlink="">
      <xdr:nvSpPr>
        <xdr:cNvPr id="749" name="Oval 650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/>
        </xdr:cNvSpPr>
      </xdr:nvSpPr>
      <xdr:spPr bwMode="auto">
        <a:xfrm>
          <a:off x="4267301" y="7199157"/>
          <a:ext cx="180460" cy="17940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173935</xdr:colOff>
      <xdr:row>65</xdr:row>
      <xdr:rowOff>124238</xdr:rowOff>
    </xdr:from>
    <xdr:to>
      <xdr:col>11</xdr:col>
      <xdr:colOff>323022</xdr:colOff>
      <xdr:row>68</xdr:row>
      <xdr:rowOff>157370</xdr:rowOff>
    </xdr:to>
    <xdr:sp macro="" textlink="">
      <xdr:nvSpPr>
        <xdr:cNvPr id="751" name="Line 649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 bwMode="auto">
        <a:xfrm flipH="1" flipV="1">
          <a:off x="3867978" y="7065064"/>
          <a:ext cx="149087" cy="5797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167410</xdr:colOff>
      <xdr:row>66</xdr:row>
      <xdr:rowOff>109244</xdr:rowOff>
    </xdr:from>
    <xdr:to>
      <xdr:col>11</xdr:col>
      <xdr:colOff>347870</xdr:colOff>
      <xdr:row>67</xdr:row>
      <xdr:rowOff>106432</xdr:rowOff>
    </xdr:to>
    <xdr:sp macro="" textlink="">
      <xdr:nvSpPr>
        <xdr:cNvPr id="752" name="Oval 650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3861453" y="7232287"/>
          <a:ext cx="180460" cy="17940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258920</xdr:colOff>
      <xdr:row>68</xdr:row>
      <xdr:rowOff>82825</xdr:rowOff>
    </xdr:from>
    <xdr:ext cx="403187" cy="282129"/>
    <xdr:sp macro="" textlink="">
      <xdr:nvSpPr>
        <xdr:cNvPr id="756" name="線吹き出し 2 (枠付き)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 bwMode="auto">
        <a:xfrm flipH="1">
          <a:off x="1965137" y="12490173"/>
          <a:ext cx="403187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04640"/>
            <a:gd name="adj6" fmla="val -93951"/>
          </a:avLst>
        </a:prstGeom>
        <a:solidFill>
          <a:sysClr val="window" lastClr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氷見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漁港前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39071</xdr:colOff>
      <xdr:row>68</xdr:row>
      <xdr:rowOff>34703</xdr:rowOff>
    </xdr:from>
    <xdr:ext cx="200119" cy="372090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 rot="16421380">
          <a:off x="4078144" y="764543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8282</xdr:colOff>
      <xdr:row>67</xdr:row>
      <xdr:rowOff>165896</xdr:rowOff>
    </xdr:from>
    <xdr:ext cx="438603" cy="463827"/>
    <xdr:pic>
      <xdr:nvPicPr>
        <xdr:cNvPr id="759" name="Picture 4139" descr="lawson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456" y="7471157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225185</xdr:colOff>
      <xdr:row>66</xdr:row>
      <xdr:rowOff>108312</xdr:rowOff>
    </xdr:from>
    <xdr:ext cx="819895" cy="366767"/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5529877" y="7266716"/>
          <a:ext cx="819895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氷見ｲﾝﾀｰ店</a:t>
          </a:r>
        </a:p>
      </xdr:txBody>
    </xdr:sp>
    <xdr:clientData/>
  </xdr:oneCellAnchor>
  <xdr:twoCellAnchor>
    <xdr:from>
      <xdr:col>13</xdr:col>
      <xdr:colOff>298174</xdr:colOff>
      <xdr:row>69</xdr:row>
      <xdr:rowOff>91108</xdr:rowOff>
    </xdr:from>
    <xdr:to>
      <xdr:col>14</xdr:col>
      <xdr:colOff>82826</xdr:colOff>
      <xdr:row>72</xdr:row>
      <xdr:rowOff>91109</xdr:rowOff>
    </xdr:to>
    <xdr:sp macro="" textlink="">
      <xdr:nvSpPr>
        <xdr:cNvPr id="1402" name="フリーフォーム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 bwMode="auto">
        <a:xfrm>
          <a:off x="5168348" y="7760804"/>
          <a:ext cx="190500" cy="546653"/>
        </a:xfrm>
        <a:custGeom>
          <a:avLst/>
          <a:gdLst>
            <a:gd name="connsiteX0" fmla="*/ 190500 w 190500"/>
            <a:gd name="connsiteY0" fmla="*/ 546653 h 546653"/>
            <a:gd name="connsiteX1" fmla="*/ 190500 w 190500"/>
            <a:gd name="connsiteY1" fmla="*/ 0 h 546653"/>
            <a:gd name="connsiteX2" fmla="*/ 0 w 190500"/>
            <a:gd name="connsiteY2" fmla="*/ 0 h 546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546653">
              <a:moveTo>
                <a:pt x="190500" y="546653"/>
              </a:moveTo>
              <a:lnTo>
                <a:pt x="190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331304</xdr:colOff>
      <xdr:row>66</xdr:row>
      <xdr:rowOff>66261</xdr:rowOff>
    </xdr:from>
    <xdr:to>
      <xdr:col>14</xdr:col>
      <xdr:colOff>74543</xdr:colOff>
      <xdr:row>69</xdr:row>
      <xdr:rowOff>8282</xdr:rowOff>
    </xdr:to>
    <xdr:sp macro="" textlink="">
      <xdr:nvSpPr>
        <xdr:cNvPr id="1403" name="フリーフォーム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 bwMode="auto">
        <a:xfrm>
          <a:off x="5201478" y="7189304"/>
          <a:ext cx="149087" cy="488674"/>
        </a:xfrm>
        <a:custGeom>
          <a:avLst/>
          <a:gdLst>
            <a:gd name="connsiteX0" fmla="*/ 0 w 149087"/>
            <a:gd name="connsiteY0" fmla="*/ 488674 h 488674"/>
            <a:gd name="connsiteX1" fmla="*/ 149087 w 149087"/>
            <a:gd name="connsiteY1" fmla="*/ 488674 h 488674"/>
            <a:gd name="connsiteX2" fmla="*/ 149087 w 149087"/>
            <a:gd name="connsiteY2" fmla="*/ 0 h 488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9087" h="488674">
              <a:moveTo>
                <a:pt x="0" y="488674"/>
              </a:moveTo>
              <a:lnTo>
                <a:pt x="149087" y="488674"/>
              </a:lnTo>
              <a:lnTo>
                <a:pt x="14908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391342</xdr:colOff>
      <xdr:row>70</xdr:row>
      <xdr:rowOff>144676</xdr:rowOff>
    </xdr:from>
    <xdr:to>
      <xdr:col>14</xdr:col>
      <xdr:colOff>178432</xdr:colOff>
      <xdr:row>71</xdr:row>
      <xdr:rowOff>154557</xdr:rowOff>
    </xdr:to>
    <xdr:sp macro="" textlink="">
      <xdr:nvSpPr>
        <xdr:cNvPr id="763" name="AutoShape 650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/>
        </xdr:cNvSpPr>
      </xdr:nvSpPr>
      <xdr:spPr bwMode="auto">
        <a:xfrm>
          <a:off x="5261516" y="7996589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95964</xdr:colOff>
      <xdr:row>66</xdr:row>
      <xdr:rowOff>15139</xdr:rowOff>
    </xdr:from>
    <xdr:ext cx="352952" cy="345282"/>
    <xdr:grpSp>
      <xdr:nvGrpSpPr>
        <xdr:cNvPr id="764" name="Group 667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GrpSpPr>
          <a:grpSpLocks/>
        </xdr:cNvGrpSpPr>
      </xdr:nvGrpSpPr>
      <xdr:grpSpPr bwMode="auto">
        <a:xfrm>
          <a:off x="5907042" y="11412009"/>
          <a:ext cx="352952" cy="345282"/>
          <a:chOff x="536" y="109"/>
          <a:chExt cx="46" cy="44"/>
        </a:xfrm>
      </xdr:grpSpPr>
      <xdr:pic>
        <xdr:nvPicPr>
          <xdr:cNvPr id="765" name="Picture 6673" descr="route2">
            <a:extLst>
              <a:ext uri="{FF2B5EF4-FFF2-40B4-BE49-F238E27FC236}">
                <a16:creationId xmlns:a16="http://schemas.microsoft.com/office/drawing/2014/main" id="{00000000-0008-0000-0000-0000FD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6" name="Text Box 6674">
            <a:extLst>
              <a:ext uri="{FF2B5EF4-FFF2-40B4-BE49-F238E27FC236}">
                <a16:creationId xmlns:a16="http://schemas.microsoft.com/office/drawing/2014/main" id="{00000000-0008-0000-0000-0000FE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215348</xdr:colOff>
      <xdr:row>75</xdr:row>
      <xdr:rowOff>33131</xdr:rowOff>
    </xdr:from>
    <xdr:to>
      <xdr:col>3</xdr:col>
      <xdr:colOff>231913</xdr:colOff>
      <xdr:row>81</xdr:row>
      <xdr:rowOff>124239</xdr:rowOff>
    </xdr:to>
    <xdr:sp macro="" textlink="">
      <xdr:nvSpPr>
        <xdr:cNvPr id="1404" name="フリーフォーム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 bwMode="auto">
        <a:xfrm>
          <a:off x="7073348" y="7156174"/>
          <a:ext cx="422413" cy="1184413"/>
        </a:xfrm>
        <a:custGeom>
          <a:avLst/>
          <a:gdLst>
            <a:gd name="connsiteX0" fmla="*/ 397565 w 422413"/>
            <a:gd name="connsiteY0" fmla="*/ 1184413 h 1184413"/>
            <a:gd name="connsiteX1" fmla="*/ 397565 w 422413"/>
            <a:gd name="connsiteY1" fmla="*/ 853109 h 1184413"/>
            <a:gd name="connsiteX2" fmla="*/ 0 w 422413"/>
            <a:gd name="connsiteY2" fmla="*/ 687456 h 1184413"/>
            <a:gd name="connsiteX3" fmla="*/ 99391 w 422413"/>
            <a:gd name="connsiteY3" fmla="*/ 422413 h 1184413"/>
            <a:gd name="connsiteX4" fmla="*/ 422413 w 422413"/>
            <a:gd name="connsiteY4" fmla="*/ 0 h 1184413"/>
            <a:gd name="connsiteX0" fmla="*/ 397565 w 422413"/>
            <a:gd name="connsiteY0" fmla="*/ 1184413 h 1184413"/>
            <a:gd name="connsiteX1" fmla="*/ 397565 w 422413"/>
            <a:gd name="connsiteY1" fmla="*/ 853109 h 1184413"/>
            <a:gd name="connsiteX2" fmla="*/ 0 w 422413"/>
            <a:gd name="connsiteY2" fmla="*/ 687456 h 1184413"/>
            <a:gd name="connsiteX3" fmla="*/ 99391 w 422413"/>
            <a:gd name="connsiteY3" fmla="*/ 422413 h 1184413"/>
            <a:gd name="connsiteX4" fmla="*/ 422413 w 422413"/>
            <a:gd name="connsiteY4" fmla="*/ 0 h 1184413"/>
            <a:gd name="connsiteX0" fmla="*/ 397565 w 422413"/>
            <a:gd name="connsiteY0" fmla="*/ 1184413 h 1184413"/>
            <a:gd name="connsiteX1" fmla="*/ 397565 w 422413"/>
            <a:gd name="connsiteY1" fmla="*/ 853109 h 1184413"/>
            <a:gd name="connsiteX2" fmla="*/ 0 w 422413"/>
            <a:gd name="connsiteY2" fmla="*/ 687456 h 1184413"/>
            <a:gd name="connsiteX3" fmla="*/ 99391 w 422413"/>
            <a:gd name="connsiteY3" fmla="*/ 422413 h 1184413"/>
            <a:gd name="connsiteX4" fmla="*/ 422413 w 422413"/>
            <a:gd name="connsiteY4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22413" h="1184413">
              <a:moveTo>
                <a:pt x="397565" y="1184413"/>
              </a:moveTo>
              <a:lnTo>
                <a:pt x="397565" y="853109"/>
              </a:lnTo>
              <a:lnTo>
                <a:pt x="0" y="687456"/>
              </a:lnTo>
              <a:lnTo>
                <a:pt x="99391" y="422413"/>
              </a:lnTo>
              <a:cubicBezTo>
                <a:pt x="173935" y="256762"/>
                <a:pt x="265043" y="140804"/>
                <a:pt x="42241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298174</xdr:colOff>
      <xdr:row>78</xdr:row>
      <xdr:rowOff>33130</xdr:rowOff>
    </xdr:from>
    <xdr:to>
      <xdr:col>2</xdr:col>
      <xdr:colOff>215346</xdr:colOff>
      <xdr:row>79</xdr:row>
      <xdr:rowOff>751</xdr:rowOff>
    </xdr:to>
    <xdr:sp macro="" textlink="">
      <xdr:nvSpPr>
        <xdr:cNvPr id="768" name="Line 649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ShapeType="1"/>
        </xdr:cNvSpPr>
      </xdr:nvSpPr>
      <xdr:spPr bwMode="auto">
        <a:xfrm>
          <a:off x="6750326" y="7702826"/>
          <a:ext cx="323020" cy="140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190500</xdr:colOff>
      <xdr:row>76</xdr:row>
      <xdr:rowOff>124239</xdr:rowOff>
    </xdr:from>
    <xdr:to>
      <xdr:col>3</xdr:col>
      <xdr:colOff>198782</xdr:colOff>
      <xdr:row>79</xdr:row>
      <xdr:rowOff>149086</xdr:rowOff>
    </xdr:to>
    <xdr:sp macro="" textlink="">
      <xdr:nvSpPr>
        <xdr:cNvPr id="769" name="Line 649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>
          <a:off x="7454348" y="7429500"/>
          <a:ext cx="8282" cy="571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109734</xdr:colOff>
      <xdr:row>80</xdr:row>
      <xdr:rowOff>128112</xdr:rowOff>
    </xdr:from>
    <xdr:to>
      <xdr:col>3</xdr:col>
      <xdr:colOff>302671</xdr:colOff>
      <xdr:row>81</xdr:row>
      <xdr:rowOff>137992</xdr:rowOff>
    </xdr:to>
    <xdr:sp macro="" textlink="">
      <xdr:nvSpPr>
        <xdr:cNvPr id="770" name="AutoShape 650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/>
        </xdr:cNvSpPr>
      </xdr:nvSpPr>
      <xdr:spPr bwMode="auto">
        <a:xfrm>
          <a:off x="7373582" y="8162242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107674</xdr:colOff>
      <xdr:row>79</xdr:row>
      <xdr:rowOff>33131</xdr:rowOff>
    </xdr:from>
    <xdr:to>
      <xdr:col>3</xdr:col>
      <xdr:colOff>309274</xdr:colOff>
      <xdr:row>80</xdr:row>
      <xdr:rowOff>51337</xdr:rowOff>
    </xdr:to>
    <xdr:sp macro="" textlink="">
      <xdr:nvSpPr>
        <xdr:cNvPr id="771" name="Oval 650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/>
        </xdr:cNvSpPr>
      </xdr:nvSpPr>
      <xdr:spPr bwMode="auto">
        <a:xfrm>
          <a:off x="7371522" y="7885044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66261</xdr:colOff>
      <xdr:row>76</xdr:row>
      <xdr:rowOff>24848</xdr:rowOff>
    </xdr:from>
    <xdr:to>
      <xdr:col>6</xdr:col>
      <xdr:colOff>33131</xdr:colOff>
      <xdr:row>81</xdr:row>
      <xdr:rowOff>49695</xdr:rowOff>
    </xdr:to>
    <xdr:sp macro="" textlink="">
      <xdr:nvSpPr>
        <xdr:cNvPr id="1405" name="フリーフォーム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 bwMode="auto">
        <a:xfrm>
          <a:off x="8506239" y="7330109"/>
          <a:ext cx="372718" cy="935934"/>
        </a:xfrm>
        <a:custGeom>
          <a:avLst/>
          <a:gdLst>
            <a:gd name="connsiteX0" fmla="*/ 372718 w 372718"/>
            <a:gd name="connsiteY0" fmla="*/ 935934 h 935934"/>
            <a:gd name="connsiteX1" fmla="*/ 372718 w 372718"/>
            <a:gd name="connsiteY1" fmla="*/ 538369 h 935934"/>
            <a:gd name="connsiteX2" fmla="*/ 0 w 372718"/>
            <a:gd name="connsiteY2" fmla="*/ 0 h 935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2718" h="935934">
              <a:moveTo>
                <a:pt x="372718" y="935934"/>
              </a:moveTo>
              <a:lnTo>
                <a:pt x="372718" y="53836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16565</xdr:colOff>
      <xdr:row>78</xdr:row>
      <xdr:rowOff>173934</xdr:rowOff>
    </xdr:from>
    <xdr:to>
      <xdr:col>6</xdr:col>
      <xdr:colOff>323022</xdr:colOff>
      <xdr:row>81</xdr:row>
      <xdr:rowOff>752</xdr:rowOff>
    </xdr:to>
    <xdr:sp macro="" textlink="">
      <xdr:nvSpPr>
        <xdr:cNvPr id="776" name="Line 64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ShapeType="1"/>
        </xdr:cNvSpPr>
      </xdr:nvSpPr>
      <xdr:spPr bwMode="auto">
        <a:xfrm>
          <a:off x="8862391" y="7843630"/>
          <a:ext cx="306457" cy="3644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333365</xdr:colOff>
      <xdr:row>80</xdr:row>
      <xdr:rowOff>70134</xdr:rowOff>
    </xdr:from>
    <xdr:to>
      <xdr:col>6</xdr:col>
      <xdr:colOff>120454</xdr:colOff>
      <xdr:row>81</xdr:row>
      <xdr:rowOff>80014</xdr:rowOff>
    </xdr:to>
    <xdr:sp macro="" textlink="">
      <xdr:nvSpPr>
        <xdr:cNvPr id="777" name="AutoShape 650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/>
        </xdr:cNvSpPr>
      </xdr:nvSpPr>
      <xdr:spPr bwMode="auto">
        <a:xfrm>
          <a:off x="8773343" y="8104264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397565</xdr:colOff>
      <xdr:row>78</xdr:row>
      <xdr:rowOff>8281</xdr:rowOff>
    </xdr:from>
    <xdr:to>
      <xdr:col>9</xdr:col>
      <xdr:colOff>356153</xdr:colOff>
      <xdr:row>81</xdr:row>
      <xdr:rowOff>57977</xdr:rowOff>
    </xdr:to>
    <xdr:sp macro="" textlink="">
      <xdr:nvSpPr>
        <xdr:cNvPr id="1406" name="フリーフォーム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 bwMode="auto">
        <a:xfrm>
          <a:off x="10013674" y="7677977"/>
          <a:ext cx="770283" cy="596348"/>
        </a:xfrm>
        <a:custGeom>
          <a:avLst/>
          <a:gdLst>
            <a:gd name="connsiteX0" fmla="*/ 770283 w 770283"/>
            <a:gd name="connsiteY0" fmla="*/ 596348 h 596348"/>
            <a:gd name="connsiteX1" fmla="*/ 637761 w 770283"/>
            <a:gd name="connsiteY1" fmla="*/ 248479 h 596348"/>
            <a:gd name="connsiteX2" fmla="*/ 637761 w 770283"/>
            <a:gd name="connsiteY2" fmla="*/ 0 h 596348"/>
            <a:gd name="connsiteX3" fmla="*/ 331304 w 770283"/>
            <a:gd name="connsiteY3" fmla="*/ 8283 h 596348"/>
            <a:gd name="connsiteX4" fmla="*/ 0 w 770283"/>
            <a:gd name="connsiteY4" fmla="*/ 173935 h 596348"/>
            <a:gd name="connsiteX0" fmla="*/ 770283 w 770283"/>
            <a:gd name="connsiteY0" fmla="*/ 596348 h 596348"/>
            <a:gd name="connsiteX1" fmla="*/ 637761 w 770283"/>
            <a:gd name="connsiteY1" fmla="*/ 248479 h 596348"/>
            <a:gd name="connsiteX2" fmla="*/ 637761 w 770283"/>
            <a:gd name="connsiteY2" fmla="*/ 0 h 596348"/>
            <a:gd name="connsiteX3" fmla="*/ 331304 w 770283"/>
            <a:gd name="connsiteY3" fmla="*/ 8283 h 596348"/>
            <a:gd name="connsiteX4" fmla="*/ 0 w 770283"/>
            <a:gd name="connsiteY4" fmla="*/ 173935 h 596348"/>
            <a:gd name="connsiteX0" fmla="*/ 770283 w 770283"/>
            <a:gd name="connsiteY0" fmla="*/ 596348 h 596348"/>
            <a:gd name="connsiteX1" fmla="*/ 637761 w 770283"/>
            <a:gd name="connsiteY1" fmla="*/ 248479 h 596348"/>
            <a:gd name="connsiteX2" fmla="*/ 637761 w 770283"/>
            <a:gd name="connsiteY2" fmla="*/ 0 h 596348"/>
            <a:gd name="connsiteX3" fmla="*/ 331304 w 770283"/>
            <a:gd name="connsiteY3" fmla="*/ 8283 h 596348"/>
            <a:gd name="connsiteX4" fmla="*/ 0 w 770283"/>
            <a:gd name="connsiteY4" fmla="*/ 173935 h 596348"/>
            <a:gd name="connsiteX0" fmla="*/ 770283 w 770283"/>
            <a:gd name="connsiteY0" fmla="*/ 596348 h 596348"/>
            <a:gd name="connsiteX1" fmla="*/ 637761 w 770283"/>
            <a:gd name="connsiteY1" fmla="*/ 248479 h 596348"/>
            <a:gd name="connsiteX2" fmla="*/ 637761 w 770283"/>
            <a:gd name="connsiteY2" fmla="*/ 0 h 596348"/>
            <a:gd name="connsiteX3" fmla="*/ 331304 w 770283"/>
            <a:gd name="connsiteY3" fmla="*/ 8283 h 596348"/>
            <a:gd name="connsiteX4" fmla="*/ 0 w 770283"/>
            <a:gd name="connsiteY4" fmla="*/ 173935 h 596348"/>
            <a:gd name="connsiteX0" fmla="*/ 770283 w 770283"/>
            <a:gd name="connsiteY0" fmla="*/ 596348 h 596348"/>
            <a:gd name="connsiteX1" fmla="*/ 637761 w 770283"/>
            <a:gd name="connsiteY1" fmla="*/ 248479 h 596348"/>
            <a:gd name="connsiteX2" fmla="*/ 637761 w 770283"/>
            <a:gd name="connsiteY2" fmla="*/ 0 h 596348"/>
            <a:gd name="connsiteX3" fmla="*/ 331304 w 770283"/>
            <a:gd name="connsiteY3" fmla="*/ 8283 h 596348"/>
            <a:gd name="connsiteX4" fmla="*/ 0 w 770283"/>
            <a:gd name="connsiteY4" fmla="*/ 173935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70283" h="596348">
              <a:moveTo>
                <a:pt x="770283" y="596348"/>
              </a:moveTo>
              <a:cubicBezTo>
                <a:pt x="668131" y="530088"/>
                <a:pt x="657088" y="455544"/>
                <a:pt x="637761" y="248479"/>
              </a:cubicBezTo>
              <a:lnTo>
                <a:pt x="637761" y="0"/>
              </a:lnTo>
              <a:lnTo>
                <a:pt x="331304" y="8283"/>
              </a:lnTo>
              <a:cubicBezTo>
                <a:pt x="187738" y="22087"/>
                <a:pt x="77304" y="102153"/>
                <a:pt x="0" y="17393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211349</xdr:colOff>
      <xdr:row>75</xdr:row>
      <xdr:rowOff>158223</xdr:rowOff>
    </xdr:from>
    <xdr:to>
      <xdr:col>9</xdr:col>
      <xdr:colOff>213279</xdr:colOff>
      <xdr:row>78</xdr:row>
      <xdr:rowOff>27232</xdr:rowOff>
    </xdr:to>
    <xdr:sp macro="" textlink="">
      <xdr:nvSpPr>
        <xdr:cNvPr id="780" name="Line 649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 bwMode="auto">
        <a:xfrm flipH="1" flipV="1">
          <a:off x="10639153" y="7281266"/>
          <a:ext cx="1930" cy="4156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117957</xdr:colOff>
      <xdr:row>77</xdr:row>
      <xdr:rowOff>97592</xdr:rowOff>
    </xdr:from>
    <xdr:to>
      <xdr:col>9</xdr:col>
      <xdr:colOff>324600</xdr:colOff>
      <xdr:row>78</xdr:row>
      <xdr:rowOff>112875</xdr:rowOff>
    </xdr:to>
    <xdr:sp macro="" textlink="">
      <xdr:nvSpPr>
        <xdr:cNvPr id="781" name="Oval 650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/>
        </xdr:cNvSpPr>
      </xdr:nvSpPr>
      <xdr:spPr bwMode="auto">
        <a:xfrm>
          <a:off x="10545761" y="7585070"/>
          <a:ext cx="206643" cy="1975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120194</xdr:colOff>
      <xdr:row>79</xdr:row>
      <xdr:rowOff>72813</xdr:rowOff>
    </xdr:from>
    <xdr:to>
      <xdr:col>9</xdr:col>
      <xdr:colOff>312258</xdr:colOff>
      <xdr:row>80</xdr:row>
      <xdr:rowOff>83561</xdr:rowOff>
    </xdr:to>
    <xdr:sp macro="" textlink="">
      <xdr:nvSpPr>
        <xdr:cNvPr id="782" name="AutoShape 650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/>
        </xdr:cNvSpPr>
      </xdr:nvSpPr>
      <xdr:spPr bwMode="auto">
        <a:xfrm>
          <a:off x="10547998" y="7924726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59445</xdr:colOff>
      <xdr:row>76</xdr:row>
      <xdr:rowOff>8812</xdr:rowOff>
    </xdr:from>
    <xdr:ext cx="886332" cy="333425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9675554" y="7314073"/>
          <a:ext cx="88633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←千里浜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なぎさﾄﾞﾗｲﾌﾞｳｪｲ</a:t>
          </a:r>
        </a:p>
      </xdr:txBody>
    </xdr:sp>
    <xdr:clientData/>
  </xdr:oneCellAnchor>
  <xdr:twoCellAnchor>
    <xdr:from>
      <xdr:col>14</xdr:col>
      <xdr:colOff>356156</xdr:colOff>
      <xdr:row>77</xdr:row>
      <xdr:rowOff>132521</xdr:rowOff>
    </xdr:from>
    <xdr:to>
      <xdr:col>15</xdr:col>
      <xdr:colOff>588069</xdr:colOff>
      <xdr:row>81</xdr:row>
      <xdr:rowOff>0</xdr:rowOff>
    </xdr:to>
    <xdr:sp macro="" textlink="">
      <xdr:nvSpPr>
        <xdr:cNvPr id="1407" name="フリーフォーム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 bwMode="auto">
        <a:xfrm>
          <a:off x="13542069" y="7619999"/>
          <a:ext cx="637761" cy="596349"/>
        </a:xfrm>
        <a:custGeom>
          <a:avLst/>
          <a:gdLst>
            <a:gd name="connsiteX0" fmla="*/ 0 w 1093304"/>
            <a:gd name="connsiteY0" fmla="*/ 670892 h 670892"/>
            <a:gd name="connsiteX1" fmla="*/ 0 w 1093304"/>
            <a:gd name="connsiteY1" fmla="*/ 347870 h 670892"/>
            <a:gd name="connsiteX2" fmla="*/ 165652 w 1093304"/>
            <a:gd name="connsiteY2" fmla="*/ 347870 h 670892"/>
            <a:gd name="connsiteX3" fmla="*/ 704022 w 1093304"/>
            <a:gd name="connsiteY3" fmla="*/ 0 h 670892"/>
            <a:gd name="connsiteX4" fmla="*/ 1093304 w 1093304"/>
            <a:gd name="connsiteY4" fmla="*/ 538370 h 670892"/>
            <a:gd name="connsiteX0" fmla="*/ 0 w 1093304"/>
            <a:gd name="connsiteY0" fmla="*/ 670892 h 670892"/>
            <a:gd name="connsiteX1" fmla="*/ 0 w 1093304"/>
            <a:gd name="connsiteY1" fmla="*/ 347870 h 670892"/>
            <a:gd name="connsiteX2" fmla="*/ 165652 w 1093304"/>
            <a:gd name="connsiteY2" fmla="*/ 347870 h 670892"/>
            <a:gd name="connsiteX3" fmla="*/ 704022 w 1093304"/>
            <a:gd name="connsiteY3" fmla="*/ 0 h 670892"/>
            <a:gd name="connsiteX4" fmla="*/ 1093304 w 1093304"/>
            <a:gd name="connsiteY4" fmla="*/ 538370 h 670892"/>
            <a:gd name="connsiteX0" fmla="*/ 0 w 1093304"/>
            <a:gd name="connsiteY0" fmla="*/ 596349 h 596349"/>
            <a:gd name="connsiteX1" fmla="*/ 0 w 1093304"/>
            <a:gd name="connsiteY1" fmla="*/ 273327 h 596349"/>
            <a:gd name="connsiteX2" fmla="*/ 165652 w 1093304"/>
            <a:gd name="connsiteY2" fmla="*/ 273327 h 596349"/>
            <a:gd name="connsiteX3" fmla="*/ 637761 w 1093304"/>
            <a:gd name="connsiteY3" fmla="*/ 0 h 596349"/>
            <a:gd name="connsiteX4" fmla="*/ 1093304 w 1093304"/>
            <a:gd name="connsiteY4" fmla="*/ 463827 h 596349"/>
            <a:gd name="connsiteX0" fmla="*/ 0 w 637761"/>
            <a:gd name="connsiteY0" fmla="*/ 596349 h 596349"/>
            <a:gd name="connsiteX1" fmla="*/ 0 w 637761"/>
            <a:gd name="connsiteY1" fmla="*/ 273327 h 596349"/>
            <a:gd name="connsiteX2" fmla="*/ 165652 w 637761"/>
            <a:gd name="connsiteY2" fmla="*/ 273327 h 596349"/>
            <a:gd name="connsiteX3" fmla="*/ 637761 w 637761"/>
            <a:gd name="connsiteY3" fmla="*/ 0 h 596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761" h="596349">
              <a:moveTo>
                <a:pt x="0" y="596349"/>
              </a:moveTo>
              <a:lnTo>
                <a:pt x="0" y="273327"/>
              </a:lnTo>
              <a:lnTo>
                <a:pt x="165652" y="273327"/>
              </a:lnTo>
              <a:cubicBezTo>
                <a:pt x="336827" y="248479"/>
                <a:pt x="458304" y="115957"/>
                <a:pt x="63776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25615</xdr:colOff>
      <xdr:row>79</xdr:row>
      <xdr:rowOff>41183</xdr:rowOff>
    </xdr:from>
    <xdr:to>
      <xdr:col>15</xdr:col>
      <xdr:colOff>1991</xdr:colOff>
      <xdr:row>79</xdr:row>
      <xdr:rowOff>41413</xdr:rowOff>
    </xdr:to>
    <xdr:sp macro="" textlink="">
      <xdr:nvSpPr>
        <xdr:cNvPr id="786" name="Line 649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>
          <a:off x="13211528" y="7893096"/>
          <a:ext cx="363671" cy="2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253572</xdr:colOff>
      <xdr:row>79</xdr:row>
      <xdr:rowOff>180202</xdr:rowOff>
    </xdr:from>
    <xdr:to>
      <xdr:col>15</xdr:col>
      <xdr:colOff>39787</xdr:colOff>
      <xdr:row>81</xdr:row>
      <xdr:rowOff>8732</xdr:rowOff>
    </xdr:to>
    <xdr:sp macro="" textlink="">
      <xdr:nvSpPr>
        <xdr:cNvPr id="787" name="AutoShape 650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/>
        </xdr:cNvSpPr>
      </xdr:nvSpPr>
      <xdr:spPr bwMode="auto">
        <a:xfrm>
          <a:off x="13439485" y="8032115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124239</xdr:colOff>
      <xdr:row>87</xdr:row>
      <xdr:rowOff>107439</xdr:rowOff>
    </xdr:from>
    <xdr:to>
      <xdr:col>6</xdr:col>
      <xdr:colOff>554935</xdr:colOff>
      <xdr:row>87</xdr:row>
      <xdr:rowOff>107439</xdr:rowOff>
    </xdr:to>
    <xdr:sp macro="" textlink="">
      <xdr:nvSpPr>
        <xdr:cNvPr id="796" name="Line 649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>
          <a:off x="16068261" y="7777135"/>
          <a:ext cx="124239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165650</xdr:colOff>
      <xdr:row>85</xdr:row>
      <xdr:rowOff>74545</xdr:rowOff>
    </xdr:from>
    <xdr:to>
      <xdr:col>9</xdr:col>
      <xdr:colOff>422412</xdr:colOff>
      <xdr:row>90</xdr:row>
      <xdr:rowOff>157370</xdr:rowOff>
    </xdr:to>
    <xdr:sp macro="" textlink="">
      <xdr:nvSpPr>
        <xdr:cNvPr id="2755" name="フリーフォーム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 bwMode="auto">
        <a:xfrm>
          <a:off x="16515520" y="7379806"/>
          <a:ext cx="662609" cy="993912"/>
        </a:xfrm>
        <a:custGeom>
          <a:avLst/>
          <a:gdLst>
            <a:gd name="connsiteX0" fmla="*/ 0 w 472109"/>
            <a:gd name="connsiteY0" fmla="*/ 861391 h 861391"/>
            <a:gd name="connsiteX1" fmla="*/ 0 w 472109"/>
            <a:gd name="connsiteY1" fmla="*/ 306456 h 861391"/>
            <a:gd name="connsiteX2" fmla="*/ 472109 w 472109"/>
            <a:gd name="connsiteY2" fmla="*/ 0 h 861391"/>
            <a:gd name="connsiteX0" fmla="*/ 0 w 662609"/>
            <a:gd name="connsiteY0" fmla="*/ 993912 h 993912"/>
            <a:gd name="connsiteX1" fmla="*/ 0 w 662609"/>
            <a:gd name="connsiteY1" fmla="*/ 438977 h 993912"/>
            <a:gd name="connsiteX2" fmla="*/ 662609 w 662609"/>
            <a:gd name="connsiteY2" fmla="*/ 0 h 993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2609" h="993912">
              <a:moveTo>
                <a:pt x="0" y="993912"/>
              </a:moveTo>
              <a:lnTo>
                <a:pt x="0" y="438977"/>
              </a:lnTo>
              <a:lnTo>
                <a:pt x="66260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158677</xdr:colOff>
      <xdr:row>85</xdr:row>
      <xdr:rowOff>27465</xdr:rowOff>
    </xdr:from>
    <xdr:to>
      <xdr:col>8</xdr:col>
      <xdr:colOff>162577</xdr:colOff>
      <xdr:row>87</xdr:row>
      <xdr:rowOff>150531</xdr:rowOff>
    </xdr:to>
    <xdr:sp macro="" textlink="">
      <xdr:nvSpPr>
        <xdr:cNvPr id="807" name="Line 649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 flipH="1" flipV="1">
          <a:off x="16508547" y="7332726"/>
          <a:ext cx="3900" cy="4875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68259</xdr:colOff>
      <xdr:row>87</xdr:row>
      <xdr:rowOff>23049</xdr:rowOff>
    </xdr:from>
    <xdr:to>
      <xdr:col>8</xdr:col>
      <xdr:colOff>274902</xdr:colOff>
      <xdr:row>88</xdr:row>
      <xdr:rowOff>38333</xdr:rowOff>
    </xdr:to>
    <xdr:sp macro="" textlink="">
      <xdr:nvSpPr>
        <xdr:cNvPr id="808" name="Oval 650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/>
        </xdr:cNvSpPr>
      </xdr:nvSpPr>
      <xdr:spPr bwMode="auto">
        <a:xfrm>
          <a:off x="16418129" y="7692745"/>
          <a:ext cx="206643" cy="1975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63070</xdr:colOff>
      <xdr:row>89</xdr:row>
      <xdr:rowOff>97377</xdr:rowOff>
    </xdr:from>
    <xdr:to>
      <xdr:col>8</xdr:col>
      <xdr:colOff>255134</xdr:colOff>
      <xdr:row>90</xdr:row>
      <xdr:rowOff>108124</xdr:rowOff>
    </xdr:to>
    <xdr:sp macro="" textlink="">
      <xdr:nvSpPr>
        <xdr:cNvPr id="809" name="AutoShape 6507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/>
        </xdr:cNvSpPr>
      </xdr:nvSpPr>
      <xdr:spPr bwMode="auto">
        <a:xfrm>
          <a:off x="16412940" y="8131507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182217</xdr:colOff>
      <xdr:row>84</xdr:row>
      <xdr:rowOff>99392</xdr:rowOff>
    </xdr:from>
    <xdr:ext cx="352952" cy="345282"/>
    <xdr:grpSp>
      <xdr:nvGrpSpPr>
        <xdr:cNvPr id="810" name="Group 667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GrpSpPr>
          <a:grpSpLocks/>
        </xdr:cNvGrpSpPr>
      </xdr:nvGrpSpPr>
      <xdr:grpSpPr bwMode="auto">
        <a:xfrm>
          <a:off x="3144078" y="14597270"/>
          <a:ext cx="352952" cy="345282"/>
          <a:chOff x="536" y="109"/>
          <a:chExt cx="46" cy="44"/>
        </a:xfrm>
      </xdr:grpSpPr>
      <xdr:pic>
        <xdr:nvPicPr>
          <xdr:cNvPr id="811" name="Picture 6673" descr="route2">
            <a:extLst>
              <a:ext uri="{FF2B5EF4-FFF2-40B4-BE49-F238E27FC236}">
                <a16:creationId xmlns:a16="http://schemas.microsoft.com/office/drawing/2014/main" id="{00000000-0008-0000-0000-00002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2" name="Text Box 6674">
            <a:extLst>
              <a:ext uri="{FF2B5EF4-FFF2-40B4-BE49-F238E27FC236}">
                <a16:creationId xmlns:a16="http://schemas.microsoft.com/office/drawing/2014/main" id="{00000000-0008-0000-0000-00002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389856</xdr:colOff>
      <xdr:row>87</xdr:row>
      <xdr:rowOff>124243</xdr:rowOff>
    </xdr:from>
    <xdr:to>
      <xdr:col>9</xdr:col>
      <xdr:colOff>546329</xdr:colOff>
      <xdr:row>88</xdr:row>
      <xdr:rowOff>83398</xdr:rowOff>
    </xdr:to>
    <xdr:cxnSp macro="">
      <xdr:nvCxnSpPr>
        <xdr:cNvPr id="815" name="直線コネクタ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CxnSpPr/>
      </xdr:nvCxnSpPr>
      <xdr:spPr bwMode="auto">
        <a:xfrm flipV="1">
          <a:off x="17145573" y="7793939"/>
          <a:ext cx="156473" cy="141372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273326</xdr:colOff>
      <xdr:row>86</xdr:row>
      <xdr:rowOff>132521</xdr:rowOff>
    </xdr:from>
    <xdr:to>
      <xdr:col>15</xdr:col>
      <xdr:colOff>347869</xdr:colOff>
      <xdr:row>90</xdr:row>
      <xdr:rowOff>33130</xdr:rowOff>
    </xdr:to>
    <xdr:sp macro="" textlink="">
      <xdr:nvSpPr>
        <xdr:cNvPr id="2776" name="フリーフォーム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 bwMode="auto">
        <a:xfrm>
          <a:off x="397565" y="9259956"/>
          <a:ext cx="886239" cy="629478"/>
        </a:xfrm>
        <a:custGeom>
          <a:avLst/>
          <a:gdLst>
            <a:gd name="connsiteX0" fmla="*/ 637761 w 637761"/>
            <a:gd name="connsiteY0" fmla="*/ 629478 h 629478"/>
            <a:gd name="connsiteX1" fmla="*/ 637761 w 637761"/>
            <a:gd name="connsiteY1" fmla="*/ 0 h 629478"/>
            <a:gd name="connsiteX2" fmla="*/ 0 w 637761"/>
            <a:gd name="connsiteY2" fmla="*/ 99391 h 629478"/>
            <a:gd name="connsiteX0" fmla="*/ 886239 w 886239"/>
            <a:gd name="connsiteY0" fmla="*/ 629478 h 629478"/>
            <a:gd name="connsiteX1" fmla="*/ 886239 w 886239"/>
            <a:gd name="connsiteY1" fmla="*/ 0 h 629478"/>
            <a:gd name="connsiteX2" fmla="*/ 0 w 886239"/>
            <a:gd name="connsiteY2" fmla="*/ 149086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6239" h="629478">
              <a:moveTo>
                <a:pt x="886239" y="629478"/>
              </a:moveTo>
              <a:lnTo>
                <a:pt x="886239" y="0"/>
              </a:lnTo>
              <a:lnTo>
                <a:pt x="0" y="14908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323021</xdr:colOff>
      <xdr:row>86</xdr:row>
      <xdr:rowOff>57978</xdr:rowOff>
    </xdr:from>
    <xdr:to>
      <xdr:col>15</xdr:col>
      <xdr:colOff>690769</xdr:colOff>
      <xdr:row>86</xdr:row>
      <xdr:rowOff>140804</xdr:rowOff>
    </xdr:to>
    <xdr:sp macro="" textlink="">
      <xdr:nvSpPr>
        <xdr:cNvPr id="819" name="Line 649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 flipH="1">
          <a:off x="1258956" y="9185413"/>
          <a:ext cx="405848" cy="828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241948</xdr:colOff>
      <xdr:row>86</xdr:row>
      <xdr:rowOff>38527</xdr:rowOff>
    </xdr:from>
    <xdr:to>
      <xdr:col>15</xdr:col>
      <xdr:colOff>443548</xdr:colOff>
      <xdr:row>87</xdr:row>
      <xdr:rowOff>56733</xdr:rowOff>
    </xdr:to>
    <xdr:sp macro="" textlink="">
      <xdr:nvSpPr>
        <xdr:cNvPr id="820" name="Oval 650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/>
        </xdr:cNvSpPr>
      </xdr:nvSpPr>
      <xdr:spPr bwMode="auto">
        <a:xfrm>
          <a:off x="1177883" y="9165962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250538</xdr:colOff>
      <xdr:row>88</xdr:row>
      <xdr:rowOff>70132</xdr:rowOff>
    </xdr:from>
    <xdr:to>
      <xdr:col>15</xdr:col>
      <xdr:colOff>443475</xdr:colOff>
      <xdr:row>89</xdr:row>
      <xdr:rowOff>80013</xdr:rowOff>
    </xdr:to>
    <xdr:sp macro="" textlink="">
      <xdr:nvSpPr>
        <xdr:cNvPr id="821" name="AutoShape 6507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/>
        </xdr:cNvSpPr>
      </xdr:nvSpPr>
      <xdr:spPr bwMode="auto">
        <a:xfrm>
          <a:off x="1186473" y="9562002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115956</xdr:colOff>
      <xdr:row>85</xdr:row>
      <xdr:rowOff>1</xdr:rowOff>
    </xdr:from>
    <xdr:to>
      <xdr:col>14</xdr:col>
      <xdr:colOff>248478</xdr:colOff>
      <xdr:row>89</xdr:row>
      <xdr:rowOff>99391</xdr:rowOff>
    </xdr:to>
    <xdr:sp macro="" textlink="">
      <xdr:nvSpPr>
        <xdr:cNvPr id="822" name="Line 649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flipH="1" flipV="1">
          <a:off x="646043" y="8945218"/>
          <a:ext cx="132522" cy="8282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104457</xdr:colOff>
      <xdr:row>86</xdr:row>
      <xdr:rowOff>157369</xdr:rowOff>
    </xdr:from>
    <xdr:to>
      <xdr:col>14</xdr:col>
      <xdr:colOff>256500</xdr:colOff>
      <xdr:row>87</xdr:row>
      <xdr:rowOff>126307</xdr:rowOff>
    </xdr:to>
    <xdr:sp macro="" textlink="">
      <xdr:nvSpPr>
        <xdr:cNvPr id="823" name="Oval 650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634544" y="9284804"/>
          <a:ext cx="152043" cy="15115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97</xdr:row>
      <xdr:rowOff>49695</xdr:rowOff>
    </xdr:from>
    <xdr:to>
      <xdr:col>2</xdr:col>
      <xdr:colOff>140804</xdr:colOff>
      <xdr:row>99</xdr:row>
      <xdr:rowOff>91109</xdr:rowOff>
    </xdr:to>
    <xdr:sp macro="" textlink="">
      <xdr:nvSpPr>
        <xdr:cNvPr id="2777" name="フリーフォーム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 bwMode="auto">
        <a:xfrm>
          <a:off x="2087217" y="9541565"/>
          <a:ext cx="165652" cy="405848"/>
        </a:xfrm>
        <a:custGeom>
          <a:avLst/>
          <a:gdLst>
            <a:gd name="connsiteX0" fmla="*/ 165652 w 165652"/>
            <a:gd name="connsiteY0" fmla="*/ 405848 h 405848"/>
            <a:gd name="connsiteX1" fmla="*/ 165652 w 165652"/>
            <a:gd name="connsiteY1" fmla="*/ 0 h 405848"/>
            <a:gd name="connsiteX2" fmla="*/ 0 w 165652"/>
            <a:gd name="connsiteY2" fmla="*/ 0 h 405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652" h="405848">
              <a:moveTo>
                <a:pt x="165652" y="405848"/>
              </a:moveTo>
              <a:lnTo>
                <a:pt x="16565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43473</xdr:colOff>
      <xdr:row>98</xdr:row>
      <xdr:rowOff>20437</xdr:rowOff>
    </xdr:from>
    <xdr:to>
      <xdr:col>2</xdr:col>
      <xdr:colOff>236410</xdr:colOff>
      <xdr:row>99</xdr:row>
      <xdr:rowOff>16710</xdr:rowOff>
    </xdr:to>
    <xdr:sp macro="" textlink="">
      <xdr:nvSpPr>
        <xdr:cNvPr id="826" name="AutoShape 650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/>
        </xdr:cNvSpPr>
      </xdr:nvSpPr>
      <xdr:spPr bwMode="auto">
        <a:xfrm>
          <a:off x="2155538" y="9694524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16565</xdr:colOff>
      <xdr:row>93</xdr:row>
      <xdr:rowOff>157370</xdr:rowOff>
    </xdr:from>
    <xdr:to>
      <xdr:col>2</xdr:col>
      <xdr:colOff>149087</xdr:colOff>
      <xdr:row>96</xdr:row>
      <xdr:rowOff>124239</xdr:rowOff>
    </xdr:to>
    <xdr:sp macro="" textlink="">
      <xdr:nvSpPr>
        <xdr:cNvPr id="2778" name="フリーフォーム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 bwMode="auto">
        <a:xfrm>
          <a:off x="2128630" y="8920370"/>
          <a:ext cx="132522" cy="513521"/>
        </a:xfrm>
        <a:custGeom>
          <a:avLst/>
          <a:gdLst>
            <a:gd name="connsiteX0" fmla="*/ 0 w 132522"/>
            <a:gd name="connsiteY0" fmla="*/ 513521 h 513521"/>
            <a:gd name="connsiteX1" fmla="*/ 132522 w 132522"/>
            <a:gd name="connsiteY1" fmla="*/ 513521 h 513521"/>
            <a:gd name="connsiteX2" fmla="*/ 132522 w 132522"/>
            <a:gd name="connsiteY2" fmla="*/ 0 h 513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522" h="513521">
              <a:moveTo>
                <a:pt x="0" y="513521"/>
              </a:moveTo>
              <a:lnTo>
                <a:pt x="132522" y="513521"/>
              </a:lnTo>
              <a:lnTo>
                <a:pt x="13252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323022</xdr:colOff>
      <xdr:row>93</xdr:row>
      <xdr:rowOff>80754</xdr:rowOff>
    </xdr:from>
    <xdr:to>
      <xdr:col>7</xdr:col>
      <xdr:colOff>323022</xdr:colOff>
      <xdr:row>96</xdr:row>
      <xdr:rowOff>33723</xdr:rowOff>
    </xdr:to>
    <xdr:sp macro="" textlink="">
      <xdr:nvSpPr>
        <xdr:cNvPr id="833" name="Line 649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>
          <a:off x="6775174" y="15403580"/>
          <a:ext cx="0" cy="54044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378508</xdr:colOff>
      <xdr:row>24</xdr:row>
      <xdr:rowOff>117638</xdr:rowOff>
    </xdr:from>
    <xdr:ext cx="1273041" cy="366767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270424" y="4486714"/>
          <a:ext cx="1273041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ブルベカード記載の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クイズに答える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103532</xdr:colOff>
      <xdr:row>24</xdr:row>
      <xdr:rowOff>165859</xdr:rowOff>
    </xdr:from>
    <xdr:to>
      <xdr:col>10</xdr:col>
      <xdr:colOff>305149</xdr:colOff>
      <xdr:row>27</xdr:row>
      <xdr:rowOff>53980</xdr:rowOff>
    </xdr:to>
    <xdr:sp macro="" textlink="">
      <xdr:nvSpPr>
        <xdr:cNvPr id="408" name="フリーフォーム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 bwMode="auto">
        <a:xfrm>
          <a:off x="4995448" y="4534935"/>
          <a:ext cx="201617" cy="431667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209033</xdr:colOff>
      <xdr:row>26</xdr:row>
      <xdr:rowOff>65127</xdr:rowOff>
    </xdr:from>
    <xdr:to>
      <xdr:col>11</xdr:col>
      <xdr:colOff>862</xdr:colOff>
      <xdr:row>27</xdr:row>
      <xdr:rowOff>75875</xdr:rowOff>
    </xdr:to>
    <xdr:sp macro="" textlink="">
      <xdr:nvSpPr>
        <xdr:cNvPr id="409" name="AutoShape 650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5100949" y="4796567"/>
          <a:ext cx="194363" cy="19193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119064</xdr:colOff>
      <xdr:row>22</xdr:row>
      <xdr:rowOff>20706</xdr:rowOff>
    </xdr:from>
    <xdr:to>
      <xdr:col>10</xdr:col>
      <xdr:colOff>307283</xdr:colOff>
      <xdr:row>24</xdr:row>
      <xdr:rowOff>65641</xdr:rowOff>
    </xdr:to>
    <xdr:sp macro="" textlink="">
      <xdr:nvSpPr>
        <xdr:cNvPr id="410" name="フリーフォーム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 bwMode="auto">
        <a:xfrm rot="16200000" flipH="1" flipV="1">
          <a:off x="4901440" y="4136958"/>
          <a:ext cx="407299" cy="188219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180937</xdr:colOff>
      <xdr:row>24</xdr:row>
      <xdr:rowOff>177065</xdr:rowOff>
    </xdr:from>
    <xdr:ext cx="966354" cy="166712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071032" y="4546141"/>
          <a:ext cx="96635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利賀行政センター</a:t>
          </a:r>
        </a:p>
      </xdr:txBody>
    </xdr:sp>
    <xdr:clientData/>
  </xdr:oneCellAnchor>
  <xdr:twoCellAnchor>
    <xdr:from>
      <xdr:col>12</xdr:col>
      <xdr:colOff>5176</xdr:colOff>
      <xdr:row>39</xdr:row>
      <xdr:rowOff>108710</xdr:rowOff>
    </xdr:from>
    <xdr:to>
      <xdr:col>12</xdr:col>
      <xdr:colOff>5176</xdr:colOff>
      <xdr:row>45</xdr:row>
      <xdr:rowOff>67296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47323" y="5564878"/>
          <a:ext cx="0" cy="1045679"/>
        </a:xfrm>
        <a:custGeom>
          <a:avLst/>
          <a:gdLst>
            <a:gd name="connsiteX0" fmla="*/ 0 w 0"/>
            <a:gd name="connsiteY0" fmla="*/ 1045679 h 1045679"/>
            <a:gd name="connsiteX1" fmla="*/ 0 w 0"/>
            <a:gd name="connsiteY1" fmla="*/ 0 h 1045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45679">
              <a:moveTo>
                <a:pt x="0" y="1045679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193268</xdr:colOff>
      <xdr:row>42</xdr:row>
      <xdr:rowOff>72472</xdr:rowOff>
    </xdr:from>
    <xdr:to>
      <xdr:col>12</xdr:col>
      <xdr:colOff>647076</xdr:colOff>
      <xdr:row>42</xdr:row>
      <xdr:rowOff>74136</xdr:rowOff>
    </xdr:to>
    <xdr:sp macro="" textlink="">
      <xdr:nvSpPr>
        <xdr:cNvPr id="415" name="Line 649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 flipV="1">
          <a:off x="317507" y="6072187"/>
          <a:ext cx="1271717" cy="16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320942</xdr:colOff>
      <xdr:row>44</xdr:row>
      <xdr:rowOff>34931</xdr:rowOff>
    </xdr:from>
    <xdr:to>
      <xdr:col>12</xdr:col>
      <xdr:colOff>108032</xdr:colOff>
      <xdr:row>45</xdr:row>
      <xdr:rowOff>44812</xdr:rowOff>
    </xdr:to>
    <xdr:sp macro="" textlink="">
      <xdr:nvSpPr>
        <xdr:cNvPr id="416" name="AutoShape 650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854135" y="6397010"/>
          <a:ext cx="196043" cy="1910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296105</xdr:colOff>
      <xdr:row>40</xdr:row>
      <xdr:rowOff>124238</xdr:rowOff>
    </xdr:from>
    <xdr:ext cx="352952" cy="345282"/>
    <xdr:grpSp>
      <xdr:nvGrpSpPr>
        <xdr:cNvPr id="417" name="Group 667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GrpSpPr>
          <a:grpSpLocks/>
        </xdr:cNvGrpSpPr>
      </xdr:nvGrpSpPr>
      <xdr:grpSpPr bwMode="auto">
        <a:xfrm>
          <a:off x="5411444" y="7041873"/>
          <a:ext cx="352952" cy="345282"/>
          <a:chOff x="536" y="109"/>
          <a:chExt cx="46" cy="44"/>
        </a:xfrm>
      </xdr:grpSpPr>
      <xdr:pic>
        <xdr:nvPicPr>
          <xdr:cNvPr id="418" name="Picture 6673" descr="route2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9" name="Text Box 6674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312353</xdr:colOff>
      <xdr:row>41</xdr:row>
      <xdr:rowOff>154484</xdr:rowOff>
    </xdr:from>
    <xdr:to>
      <xdr:col>12</xdr:col>
      <xdr:colOff>98358</xdr:colOff>
      <xdr:row>43</xdr:row>
      <xdr:rowOff>411</xdr:rowOff>
    </xdr:to>
    <xdr:sp macro="" textlink="">
      <xdr:nvSpPr>
        <xdr:cNvPr id="421" name="Oval 650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845546" y="5973017"/>
          <a:ext cx="194958" cy="19938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135112</xdr:colOff>
      <xdr:row>42</xdr:row>
      <xdr:rowOff>144426</xdr:rowOff>
    </xdr:from>
    <xdr:to>
      <xdr:col>12</xdr:col>
      <xdr:colOff>324575</xdr:colOff>
      <xdr:row>43</xdr:row>
      <xdr:rowOff>112333</xdr:rowOff>
    </xdr:to>
    <xdr:sp macro="" textlink="">
      <xdr:nvSpPr>
        <xdr:cNvPr id="422" name="正方形/長方形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 bwMode="auto">
        <a:xfrm>
          <a:off x="1077259" y="6144141"/>
          <a:ext cx="189463" cy="14908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123199</xdr:colOff>
      <xdr:row>43</xdr:row>
      <xdr:rowOff>112852</xdr:rowOff>
    </xdr:from>
    <xdr:ext cx="553998" cy="166712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065346" y="6293749"/>
          <a:ext cx="553998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ジョイフル</a:t>
          </a:r>
        </a:p>
      </xdr:txBody>
    </xdr:sp>
    <xdr:clientData/>
  </xdr:oneCellAnchor>
  <xdr:oneCellAnchor>
    <xdr:from>
      <xdr:col>2</xdr:col>
      <xdr:colOff>232783</xdr:colOff>
      <xdr:row>52</xdr:row>
      <xdr:rowOff>31650</xdr:rowOff>
    </xdr:from>
    <xdr:ext cx="372090" cy="200119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944427" y="6212547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321986</xdr:colOff>
      <xdr:row>48</xdr:row>
      <xdr:rowOff>168500</xdr:rowOff>
    </xdr:from>
    <xdr:to>
      <xdr:col>12</xdr:col>
      <xdr:colOff>213795</xdr:colOff>
      <xdr:row>54</xdr:row>
      <xdr:rowOff>138733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028203" y="8931500"/>
          <a:ext cx="703505" cy="1063537"/>
        </a:xfrm>
        <a:custGeom>
          <a:avLst/>
          <a:gdLst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422" h="1041796">
              <a:moveTo>
                <a:pt x="708422" y="1041796"/>
              </a:moveTo>
              <a:lnTo>
                <a:pt x="476251" y="809625"/>
              </a:lnTo>
              <a:cubicBezTo>
                <a:pt x="402829" y="708422"/>
                <a:pt x="400844" y="541734"/>
                <a:pt x="398860" y="38100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312749</xdr:colOff>
      <xdr:row>51</xdr:row>
      <xdr:rowOff>9570</xdr:rowOff>
    </xdr:from>
    <xdr:to>
      <xdr:col>12</xdr:col>
      <xdr:colOff>207843</xdr:colOff>
      <xdr:row>52</xdr:row>
      <xdr:rowOff>114922</xdr:rowOff>
    </xdr:to>
    <xdr:sp macro="" textlink="">
      <xdr:nvSpPr>
        <xdr:cNvPr id="426" name="Line 649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>
          <a:off x="2424814" y="9319222"/>
          <a:ext cx="300941" cy="287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211623</xdr:colOff>
      <xdr:row>51</xdr:row>
      <xdr:rowOff>133000</xdr:rowOff>
    </xdr:from>
    <xdr:to>
      <xdr:col>12</xdr:col>
      <xdr:colOff>835</xdr:colOff>
      <xdr:row>52</xdr:row>
      <xdr:rowOff>142880</xdr:rowOff>
    </xdr:to>
    <xdr:sp macro="" textlink="">
      <xdr:nvSpPr>
        <xdr:cNvPr id="427" name="AutoShape 650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2323688" y="9442652"/>
          <a:ext cx="19174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136922</xdr:colOff>
      <xdr:row>51</xdr:row>
      <xdr:rowOff>89298</xdr:rowOff>
    </xdr:from>
    <xdr:to>
      <xdr:col>14</xdr:col>
      <xdr:colOff>196453</xdr:colOff>
      <xdr:row>54</xdr:row>
      <xdr:rowOff>95250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9834563" y="6006704"/>
          <a:ext cx="470296" cy="541734"/>
        </a:xfrm>
        <a:custGeom>
          <a:avLst/>
          <a:gdLst>
            <a:gd name="connsiteX0" fmla="*/ 0 w 500062"/>
            <a:gd name="connsiteY0" fmla="*/ 428625 h 428625"/>
            <a:gd name="connsiteX1" fmla="*/ 0 w 500062"/>
            <a:gd name="connsiteY1" fmla="*/ 0 h 428625"/>
            <a:gd name="connsiteX2" fmla="*/ 500062 w 500062"/>
            <a:gd name="connsiteY2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0062" h="428625">
              <a:moveTo>
                <a:pt x="0" y="428625"/>
              </a:moveTo>
              <a:lnTo>
                <a:pt x="0" y="0"/>
              </a:lnTo>
              <a:lnTo>
                <a:pt x="50006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50112</xdr:colOff>
      <xdr:row>53</xdr:row>
      <xdr:rowOff>34902</xdr:rowOff>
    </xdr:from>
    <xdr:to>
      <xdr:col>13</xdr:col>
      <xdr:colOff>246776</xdr:colOff>
      <xdr:row>54</xdr:row>
      <xdr:rowOff>44782</xdr:rowOff>
    </xdr:to>
    <xdr:sp macro="" textlink="">
      <xdr:nvSpPr>
        <xdr:cNvPr id="429" name="AutoShape 650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9747753" y="6309496"/>
          <a:ext cx="196664" cy="18847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136921</xdr:colOff>
      <xdr:row>48</xdr:row>
      <xdr:rowOff>16566</xdr:rowOff>
    </xdr:from>
    <xdr:to>
      <xdr:col>14</xdr:col>
      <xdr:colOff>184547</xdr:colOff>
      <xdr:row>51</xdr:row>
      <xdr:rowOff>5954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3425117" y="8779566"/>
          <a:ext cx="453473" cy="536040"/>
        </a:xfrm>
        <a:custGeom>
          <a:avLst/>
          <a:gdLst>
            <a:gd name="connsiteX0" fmla="*/ 470297 w 470297"/>
            <a:gd name="connsiteY0" fmla="*/ 553640 h 553640"/>
            <a:gd name="connsiteX1" fmla="*/ 0 w 470297"/>
            <a:gd name="connsiteY1" fmla="*/ 553640 h 553640"/>
            <a:gd name="connsiteX2" fmla="*/ 0 w 470297"/>
            <a:gd name="connsiteY2" fmla="*/ 0 h 553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0297" h="553640">
              <a:moveTo>
                <a:pt x="470297" y="553640"/>
              </a:moveTo>
              <a:lnTo>
                <a:pt x="0" y="55364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5953</xdr:colOff>
      <xdr:row>53</xdr:row>
      <xdr:rowOff>11906</xdr:rowOff>
    </xdr:from>
    <xdr:to>
      <xdr:col>15</xdr:col>
      <xdr:colOff>601265</xdr:colOff>
      <xdr:row>54</xdr:row>
      <xdr:rowOff>154781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0114359" y="6286500"/>
          <a:ext cx="1006078" cy="321469"/>
        </a:xfrm>
        <a:custGeom>
          <a:avLst/>
          <a:gdLst>
            <a:gd name="connsiteX0" fmla="*/ 0 w 1006078"/>
            <a:gd name="connsiteY0" fmla="*/ 321469 h 321469"/>
            <a:gd name="connsiteX1" fmla="*/ 0 w 1006078"/>
            <a:gd name="connsiteY1" fmla="*/ 119062 h 321469"/>
            <a:gd name="connsiteX2" fmla="*/ 119062 w 1006078"/>
            <a:gd name="connsiteY2" fmla="*/ 0 h 321469"/>
            <a:gd name="connsiteX3" fmla="*/ 916782 w 1006078"/>
            <a:gd name="connsiteY3" fmla="*/ 0 h 321469"/>
            <a:gd name="connsiteX4" fmla="*/ 1006078 w 1006078"/>
            <a:gd name="connsiteY4" fmla="*/ 154781 h 321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6078" h="321469">
              <a:moveTo>
                <a:pt x="0" y="321469"/>
              </a:moveTo>
              <a:lnTo>
                <a:pt x="0" y="119062"/>
              </a:lnTo>
              <a:lnTo>
                <a:pt x="119062" y="0"/>
              </a:lnTo>
              <a:lnTo>
                <a:pt x="916782" y="0"/>
              </a:lnTo>
              <a:lnTo>
                <a:pt x="1006078" y="154781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232172</xdr:colOff>
      <xdr:row>53</xdr:row>
      <xdr:rowOff>124506</xdr:rowOff>
    </xdr:from>
    <xdr:to>
      <xdr:col>15</xdr:col>
      <xdr:colOff>226219</xdr:colOff>
      <xdr:row>54</xdr:row>
      <xdr:rowOff>6813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0340578" y="6399100"/>
          <a:ext cx="404813" cy="60901"/>
        </a:xfrm>
        <a:custGeom>
          <a:avLst/>
          <a:gdLst>
            <a:gd name="connsiteX0" fmla="*/ 0 w 404813"/>
            <a:gd name="connsiteY0" fmla="*/ 36229 h 60901"/>
            <a:gd name="connsiteX1" fmla="*/ 142875 w 404813"/>
            <a:gd name="connsiteY1" fmla="*/ 510 h 60901"/>
            <a:gd name="connsiteX2" fmla="*/ 267891 w 404813"/>
            <a:gd name="connsiteY2" fmla="*/ 60041 h 60901"/>
            <a:gd name="connsiteX3" fmla="*/ 404813 w 404813"/>
            <a:gd name="connsiteY3" fmla="*/ 30276 h 6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813" h="60901">
              <a:moveTo>
                <a:pt x="0" y="36229"/>
              </a:moveTo>
              <a:cubicBezTo>
                <a:pt x="49113" y="16385"/>
                <a:pt x="98227" y="-3459"/>
                <a:pt x="142875" y="510"/>
              </a:cubicBezTo>
              <a:cubicBezTo>
                <a:pt x="187524" y="4479"/>
                <a:pt x="224235" y="55080"/>
                <a:pt x="267891" y="60041"/>
              </a:cubicBezTo>
              <a:cubicBezTo>
                <a:pt x="311547" y="65002"/>
                <a:pt x="358180" y="47639"/>
                <a:pt x="404813" y="30276"/>
              </a:cubicBezTo>
            </a:path>
          </a:pathLst>
        </a:cu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232172</xdr:colOff>
      <xdr:row>54</xdr:row>
      <xdr:rowOff>23303</xdr:rowOff>
    </xdr:from>
    <xdr:to>
      <xdr:col>15</xdr:col>
      <xdr:colOff>226219</xdr:colOff>
      <xdr:row>54</xdr:row>
      <xdr:rowOff>84204</xdr:rowOff>
    </xdr:to>
    <xdr:sp macro="" textlink="">
      <xdr:nvSpPr>
        <xdr:cNvPr id="433" name="フリーフォーム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 bwMode="auto">
        <a:xfrm>
          <a:off x="10340578" y="6476491"/>
          <a:ext cx="404813" cy="60901"/>
        </a:xfrm>
        <a:custGeom>
          <a:avLst/>
          <a:gdLst>
            <a:gd name="connsiteX0" fmla="*/ 0 w 404813"/>
            <a:gd name="connsiteY0" fmla="*/ 36229 h 60901"/>
            <a:gd name="connsiteX1" fmla="*/ 142875 w 404813"/>
            <a:gd name="connsiteY1" fmla="*/ 510 h 60901"/>
            <a:gd name="connsiteX2" fmla="*/ 267891 w 404813"/>
            <a:gd name="connsiteY2" fmla="*/ 60041 h 60901"/>
            <a:gd name="connsiteX3" fmla="*/ 404813 w 404813"/>
            <a:gd name="connsiteY3" fmla="*/ 30276 h 6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813" h="60901">
              <a:moveTo>
                <a:pt x="0" y="36229"/>
              </a:moveTo>
              <a:cubicBezTo>
                <a:pt x="49113" y="16385"/>
                <a:pt x="98227" y="-3459"/>
                <a:pt x="142875" y="510"/>
              </a:cubicBezTo>
              <a:cubicBezTo>
                <a:pt x="187524" y="4479"/>
                <a:pt x="224235" y="55080"/>
                <a:pt x="267891" y="60041"/>
              </a:cubicBezTo>
              <a:cubicBezTo>
                <a:pt x="311547" y="65002"/>
                <a:pt x="358180" y="47639"/>
                <a:pt x="404813" y="30276"/>
              </a:cubicBezTo>
            </a:path>
          </a:pathLst>
        </a:cu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396264</xdr:colOff>
      <xdr:row>51</xdr:row>
      <xdr:rowOff>158926</xdr:rowOff>
    </xdr:from>
    <xdr:ext cx="742447" cy="166712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0012373" y="6188665"/>
          <a:ext cx="74244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海王丸パーク</a:t>
          </a:r>
        </a:p>
      </xdr:txBody>
    </xdr:sp>
    <xdr:clientData/>
  </xdr:oneCellAnchor>
  <xdr:twoCellAnchor editAs="oneCell">
    <xdr:from>
      <xdr:col>15</xdr:col>
      <xdr:colOff>381000</xdr:colOff>
      <xdr:row>50</xdr:row>
      <xdr:rowOff>99392</xdr:rowOff>
    </xdr:from>
    <xdr:to>
      <xdr:col>15</xdr:col>
      <xdr:colOff>694607</xdr:colOff>
      <xdr:row>52</xdr:row>
      <xdr:rowOff>3854</xdr:rowOff>
    </xdr:to>
    <xdr:grpSp>
      <xdr:nvGrpSpPr>
        <xdr:cNvPr id="436" name="Group 364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GrpSpPr>
          <a:grpSpLocks/>
        </xdr:cNvGrpSpPr>
      </xdr:nvGrpSpPr>
      <xdr:grpSpPr bwMode="auto">
        <a:xfrm>
          <a:off x="6920948" y="8739809"/>
          <a:ext cx="313607" cy="249019"/>
          <a:chOff x="8389" y="124"/>
          <a:chExt cx="34" cy="26"/>
        </a:xfrm>
      </xdr:grpSpPr>
      <xdr:sp macro="" textlink="">
        <xdr:nvSpPr>
          <xdr:cNvPr id="437" name="Rectangle 3647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8" name="Rectangle 3648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9" name="Oval 3649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105779</xdr:colOff>
      <xdr:row>47</xdr:row>
      <xdr:rowOff>175954</xdr:rowOff>
    </xdr:from>
    <xdr:ext cx="1052660" cy="550151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963779" y="8756737"/>
          <a:ext cx="1052660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海王丸と自分の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バイクの写真を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撮る　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269952</xdr:colOff>
      <xdr:row>58</xdr:row>
      <xdr:rowOff>29627</xdr:rowOff>
    </xdr:from>
    <xdr:to>
      <xdr:col>3</xdr:col>
      <xdr:colOff>157368</xdr:colOff>
      <xdr:row>59</xdr:row>
      <xdr:rowOff>107673</xdr:rowOff>
    </xdr:to>
    <xdr:sp macro="" textlink="">
      <xdr:nvSpPr>
        <xdr:cNvPr id="441" name="正方形/長方形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 bwMode="auto">
        <a:xfrm rot="10800000">
          <a:off x="11873887" y="5694931"/>
          <a:ext cx="293264" cy="26026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6601</xdr:colOff>
      <xdr:row>57</xdr:row>
      <xdr:rowOff>44544</xdr:rowOff>
    </xdr:from>
    <xdr:ext cx="1033423" cy="166712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1610536" y="5527631"/>
          <a:ext cx="103342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新湊きっときと市場</a:t>
          </a:r>
        </a:p>
      </xdr:txBody>
    </xdr:sp>
    <xdr:clientData/>
  </xdr:oneCellAnchor>
  <xdr:twoCellAnchor>
    <xdr:from>
      <xdr:col>4</xdr:col>
      <xdr:colOff>149087</xdr:colOff>
      <xdr:row>59</xdr:row>
      <xdr:rowOff>66261</xdr:rowOff>
    </xdr:from>
    <xdr:to>
      <xdr:col>5</xdr:col>
      <xdr:colOff>364435</xdr:colOff>
      <xdr:row>63</xdr:row>
      <xdr:rowOff>41413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2929152" y="5913783"/>
          <a:ext cx="621196" cy="704021"/>
        </a:xfrm>
        <a:custGeom>
          <a:avLst/>
          <a:gdLst>
            <a:gd name="connsiteX0" fmla="*/ 621196 w 621196"/>
            <a:gd name="connsiteY0" fmla="*/ 704021 h 704021"/>
            <a:gd name="connsiteX1" fmla="*/ 621196 w 621196"/>
            <a:gd name="connsiteY1" fmla="*/ 74543 h 704021"/>
            <a:gd name="connsiteX2" fmla="*/ 0 w 621196"/>
            <a:gd name="connsiteY2" fmla="*/ 0 h 704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1196" h="704021">
              <a:moveTo>
                <a:pt x="621196" y="704021"/>
              </a:moveTo>
              <a:lnTo>
                <a:pt x="621196" y="7454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6215</xdr:colOff>
      <xdr:row>59</xdr:row>
      <xdr:rowOff>132521</xdr:rowOff>
    </xdr:from>
    <xdr:to>
      <xdr:col>6</xdr:col>
      <xdr:colOff>521804</xdr:colOff>
      <xdr:row>59</xdr:row>
      <xdr:rowOff>139194</xdr:rowOff>
    </xdr:to>
    <xdr:sp macro="" textlink="">
      <xdr:nvSpPr>
        <xdr:cNvPr id="444" name="Line 649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V="1">
          <a:off x="13597976" y="5980043"/>
          <a:ext cx="515589" cy="66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260997</xdr:colOff>
      <xdr:row>61</xdr:row>
      <xdr:rowOff>130792</xdr:rowOff>
    </xdr:from>
    <xdr:to>
      <xdr:col>6</xdr:col>
      <xdr:colOff>47213</xdr:colOff>
      <xdr:row>62</xdr:row>
      <xdr:rowOff>141541</xdr:rowOff>
    </xdr:to>
    <xdr:sp macro="" textlink="">
      <xdr:nvSpPr>
        <xdr:cNvPr id="445" name="AutoShape 650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13446910" y="6342749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60970</xdr:colOff>
      <xdr:row>60</xdr:row>
      <xdr:rowOff>99774</xdr:rowOff>
    </xdr:from>
    <xdr:ext cx="695190" cy="150041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7586970" y="6129513"/>
          <a:ext cx="69519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伏木市街方面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231913</xdr:colOff>
      <xdr:row>71</xdr:row>
      <xdr:rowOff>0</xdr:rowOff>
    </xdr:from>
    <xdr:ext cx="766813" cy="366767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507935" y="8034130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2</xdr:col>
      <xdr:colOff>3117</xdr:colOff>
      <xdr:row>75</xdr:row>
      <xdr:rowOff>24378</xdr:rowOff>
    </xdr:from>
    <xdr:ext cx="417188" cy="408122"/>
    <xdr:grpSp>
      <xdr:nvGrpSpPr>
        <xdr:cNvPr id="453" name="Group 667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GrpSpPr>
          <a:grpSpLocks/>
        </xdr:cNvGrpSpPr>
      </xdr:nvGrpSpPr>
      <xdr:grpSpPr bwMode="auto">
        <a:xfrm>
          <a:off x="480195" y="12971752"/>
          <a:ext cx="417188" cy="408122"/>
          <a:chOff x="536" y="109"/>
          <a:chExt cx="46" cy="44"/>
        </a:xfrm>
      </xdr:grpSpPr>
      <xdr:pic>
        <xdr:nvPicPr>
          <xdr:cNvPr id="454" name="Picture 6673" descr="route2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10</xdr:col>
      <xdr:colOff>74543</xdr:colOff>
      <xdr:row>75</xdr:row>
      <xdr:rowOff>41414</xdr:rowOff>
    </xdr:from>
    <xdr:to>
      <xdr:col>11</xdr:col>
      <xdr:colOff>856</xdr:colOff>
      <xdr:row>76</xdr:row>
      <xdr:rowOff>128093</xdr:rowOff>
    </xdr:to>
    <xdr:grpSp>
      <xdr:nvGrpSpPr>
        <xdr:cNvPr id="456" name="Group 364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GrpSpPr>
          <a:grpSpLocks/>
        </xdr:cNvGrpSpPr>
      </xdr:nvGrpSpPr>
      <xdr:grpSpPr bwMode="auto">
        <a:xfrm>
          <a:off x="4461013" y="12988788"/>
          <a:ext cx="290747" cy="258957"/>
          <a:chOff x="8389" y="124"/>
          <a:chExt cx="34" cy="26"/>
        </a:xfrm>
      </xdr:grpSpPr>
      <xdr:sp macro="" textlink="">
        <xdr:nvSpPr>
          <xdr:cNvPr id="457" name="Rectangle 3647">
            <a:extLst>
              <a:ext uri="{FF2B5EF4-FFF2-40B4-BE49-F238E27FC236}">
                <a16:creationId xmlns:a16="http://schemas.microsoft.com/office/drawing/2014/main" id="{00000000-0008-0000-0000-0000C9010000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8" name="Rectangle 3648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9" name="Oval 3649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49696</xdr:colOff>
      <xdr:row>76</xdr:row>
      <xdr:rowOff>182062</xdr:rowOff>
    </xdr:from>
    <xdr:to>
      <xdr:col>12</xdr:col>
      <xdr:colOff>704021</xdr:colOff>
      <xdr:row>77</xdr:row>
      <xdr:rowOff>83253</xdr:rowOff>
    </xdr:to>
    <xdr:sp macro="" textlink="">
      <xdr:nvSpPr>
        <xdr:cNvPr id="2753" name="フリーフォーム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 bwMode="auto">
        <a:xfrm>
          <a:off x="11247783" y="7487323"/>
          <a:ext cx="1466021" cy="83408"/>
        </a:xfrm>
        <a:custGeom>
          <a:avLst/>
          <a:gdLst>
            <a:gd name="connsiteX0" fmla="*/ 0 w 1466021"/>
            <a:gd name="connsiteY0" fmla="*/ 74699 h 83408"/>
            <a:gd name="connsiteX1" fmla="*/ 82826 w 1466021"/>
            <a:gd name="connsiteY1" fmla="*/ 49851 h 83408"/>
            <a:gd name="connsiteX2" fmla="*/ 347869 w 1466021"/>
            <a:gd name="connsiteY2" fmla="*/ 33286 h 83408"/>
            <a:gd name="connsiteX3" fmla="*/ 762000 w 1466021"/>
            <a:gd name="connsiteY3" fmla="*/ 82981 h 83408"/>
            <a:gd name="connsiteX4" fmla="*/ 1118152 w 1466021"/>
            <a:gd name="connsiteY4" fmla="*/ 155 h 83408"/>
            <a:gd name="connsiteX5" fmla="*/ 1466021 w 1466021"/>
            <a:gd name="connsiteY5" fmla="*/ 66416 h 83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66021" h="83408">
              <a:moveTo>
                <a:pt x="0" y="74699"/>
              </a:moveTo>
              <a:cubicBezTo>
                <a:pt x="12424" y="65726"/>
                <a:pt x="24848" y="56753"/>
                <a:pt x="82826" y="49851"/>
              </a:cubicBezTo>
              <a:cubicBezTo>
                <a:pt x="140804" y="42949"/>
                <a:pt x="234673" y="27764"/>
                <a:pt x="347869" y="33286"/>
              </a:cubicBezTo>
              <a:cubicBezTo>
                <a:pt x="461065" y="38808"/>
                <a:pt x="633619" y="88503"/>
                <a:pt x="762000" y="82981"/>
              </a:cubicBezTo>
              <a:cubicBezTo>
                <a:pt x="890381" y="77459"/>
                <a:pt x="1000815" y="2916"/>
                <a:pt x="1118152" y="155"/>
              </a:cubicBezTo>
              <a:cubicBezTo>
                <a:pt x="1235489" y="-2606"/>
                <a:pt x="1350755" y="31905"/>
                <a:pt x="1466021" y="6641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394805</xdr:colOff>
      <xdr:row>78</xdr:row>
      <xdr:rowOff>74543</xdr:rowOff>
    </xdr:from>
    <xdr:to>
      <xdr:col>12</xdr:col>
      <xdr:colOff>289891</xdr:colOff>
      <xdr:row>81</xdr:row>
      <xdr:rowOff>91109</xdr:rowOff>
    </xdr:to>
    <xdr:sp macro="" textlink="">
      <xdr:nvSpPr>
        <xdr:cNvPr id="2756" name="フリーフォーム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 bwMode="auto">
        <a:xfrm>
          <a:off x="11998740" y="7744239"/>
          <a:ext cx="300934" cy="563218"/>
        </a:xfrm>
        <a:custGeom>
          <a:avLst/>
          <a:gdLst>
            <a:gd name="connsiteX0" fmla="*/ 298174 w 298174"/>
            <a:gd name="connsiteY0" fmla="*/ 563218 h 563218"/>
            <a:gd name="connsiteX1" fmla="*/ 74543 w 298174"/>
            <a:gd name="connsiteY1" fmla="*/ 339587 h 563218"/>
            <a:gd name="connsiteX2" fmla="*/ 0 w 298174"/>
            <a:gd name="connsiteY2" fmla="*/ 0 h 563218"/>
            <a:gd name="connsiteX0" fmla="*/ 298174 w 298174"/>
            <a:gd name="connsiteY0" fmla="*/ 563218 h 563218"/>
            <a:gd name="connsiteX1" fmla="*/ 74543 w 298174"/>
            <a:gd name="connsiteY1" fmla="*/ 339587 h 563218"/>
            <a:gd name="connsiteX2" fmla="*/ 0 w 298174"/>
            <a:gd name="connsiteY2" fmla="*/ 0 h 563218"/>
            <a:gd name="connsiteX0" fmla="*/ 300934 w 300934"/>
            <a:gd name="connsiteY0" fmla="*/ 563218 h 563218"/>
            <a:gd name="connsiteX1" fmla="*/ 77303 w 300934"/>
            <a:gd name="connsiteY1" fmla="*/ 339587 h 563218"/>
            <a:gd name="connsiteX2" fmla="*/ 2760 w 300934"/>
            <a:gd name="connsiteY2" fmla="*/ 0 h 563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934" h="563218">
              <a:moveTo>
                <a:pt x="300934" y="563218"/>
              </a:moveTo>
              <a:lnTo>
                <a:pt x="77303" y="339587"/>
              </a:lnTo>
              <a:cubicBezTo>
                <a:pt x="-22088" y="242956"/>
                <a:pt x="2760" y="138044"/>
                <a:pt x="276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323575</xdr:colOff>
      <xdr:row>78</xdr:row>
      <xdr:rowOff>110987</xdr:rowOff>
    </xdr:from>
    <xdr:to>
      <xdr:col>12</xdr:col>
      <xdr:colOff>218661</xdr:colOff>
      <xdr:row>81</xdr:row>
      <xdr:rowOff>127553</xdr:rowOff>
    </xdr:to>
    <xdr:sp macro="" textlink="">
      <xdr:nvSpPr>
        <xdr:cNvPr id="462" name="フリーフォーム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 bwMode="auto">
        <a:xfrm>
          <a:off x="11927510" y="7780683"/>
          <a:ext cx="300934" cy="563218"/>
        </a:xfrm>
        <a:custGeom>
          <a:avLst/>
          <a:gdLst>
            <a:gd name="connsiteX0" fmla="*/ 298174 w 298174"/>
            <a:gd name="connsiteY0" fmla="*/ 563218 h 563218"/>
            <a:gd name="connsiteX1" fmla="*/ 74543 w 298174"/>
            <a:gd name="connsiteY1" fmla="*/ 339587 h 563218"/>
            <a:gd name="connsiteX2" fmla="*/ 0 w 298174"/>
            <a:gd name="connsiteY2" fmla="*/ 0 h 563218"/>
            <a:gd name="connsiteX0" fmla="*/ 298174 w 298174"/>
            <a:gd name="connsiteY0" fmla="*/ 563218 h 563218"/>
            <a:gd name="connsiteX1" fmla="*/ 74543 w 298174"/>
            <a:gd name="connsiteY1" fmla="*/ 339587 h 563218"/>
            <a:gd name="connsiteX2" fmla="*/ 0 w 298174"/>
            <a:gd name="connsiteY2" fmla="*/ 0 h 563218"/>
            <a:gd name="connsiteX0" fmla="*/ 300934 w 300934"/>
            <a:gd name="connsiteY0" fmla="*/ 563218 h 563218"/>
            <a:gd name="connsiteX1" fmla="*/ 77303 w 300934"/>
            <a:gd name="connsiteY1" fmla="*/ 339587 h 563218"/>
            <a:gd name="connsiteX2" fmla="*/ 2760 w 300934"/>
            <a:gd name="connsiteY2" fmla="*/ 0 h 563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934" h="563218">
              <a:moveTo>
                <a:pt x="300934" y="563218"/>
              </a:moveTo>
              <a:lnTo>
                <a:pt x="77303" y="339587"/>
              </a:lnTo>
              <a:cubicBezTo>
                <a:pt x="-22088" y="242956"/>
                <a:pt x="2760" y="138044"/>
                <a:pt x="276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306873</xdr:colOff>
      <xdr:row>79</xdr:row>
      <xdr:rowOff>10055</xdr:rowOff>
    </xdr:from>
    <xdr:to>
      <xdr:col>12</xdr:col>
      <xdr:colOff>97690</xdr:colOff>
      <xdr:row>80</xdr:row>
      <xdr:rowOff>19935</xdr:rowOff>
    </xdr:to>
    <xdr:sp macro="" textlink="">
      <xdr:nvSpPr>
        <xdr:cNvPr id="463" name="AutoShape 650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11910808" y="7861968"/>
          <a:ext cx="196664" cy="19209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82826</xdr:colOff>
      <xdr:row>77</xdr:row>
      <xdr:rowOff>148807</xdr:rowOff>
    </xdr:from>
    <xdr:to>
      <xdr:col>11</xdr:col>
      <xdr:colOff>372717</xdr:colOff>
      <xdr:row>78</xdr:row>
      <xdr:rowOff>74543</xdr:rowOff>
    </xdr:to>
    <xdr:sp macro="" textlink="">
      <xdr:nvSpPr>
        <xdr:cNvPr id="2757" name="フリーフォーム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 bwMode="auto">
        <a:xfrm>
          <a:off x="11280913" y="7636285"/>
          <a:ext cx="695739" cy="107954"/>
        </a:xfrm>
        <a:custGeom>
          <a:avLst/>
          <a:gdLst>
            <a:gd name="connsiteX0" fmla="*/ 695739 w 695739"/>
            <a:gd name="connsiteY0" fmla="*/ 107674 h 107674"/>
            <a:gd name="connsiteX1" fmla="*/ 513522 w 695739"/>
            <a:gd name="connsiteY1" fmla="*/ 0 h 107674"/>
            <a:gd name="connsiteX2" fmla="*/ 0 w 695739"/>
            <a:gd name="connsiteY2" fmla="*/ 0 h 107674"/>
            <a:gd name="connsiteX0" fmla="*/ 695739 w 695739"/>
            <a:gd name="connsiteY0" fmla="*/ 107954 h 107954"/>
            <a:gd name="connsiteX1" fmla="*/ 513522 w 695739"/>
            <a:gd name="connsiteY1" fmla="*/ 280 h 107954"/>
            <a:gd name="connsiteX2" fmla="*/ 0 w 695739"/>
            <a:gd name="connsiteY2" fmla="*/ 280 h 107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739" h="107954">
              <a:moveTo>
                <a:pt x="695739" y="107954"/>
              </a:moveTo>
              <a:cubicBezTo>
                <a:pt x="635000" y="72063"/>
                <a:pt x="681935" y="-5242"/>
                <a:pt x="513522" y="280"/>
              </a:cubicBezTo>
              <a:lnTo>
                <a:pt x="0" y="28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271432</xdr:colOff>
      <xdr:row>75</xdr:row>
      <xdr:rowOff>26867</xdr:rowOff>
    </xdr:from>
    <xdr:ext cx="944105" cy="550151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1875367" y="7149910"/>
          <a:ext cx="944105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千里浜の夕日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と自分のバイク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の写真を撮る　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655535</xdr:colOff>
      <xdr:row>78</xdr:row>
      <xdr:rowOff>40882</xdr:rowOff>
    </xdr:from>
    <xdr:ext cx="837152" cy="666849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1083339" y="7710578"/>
          <a:ext cx="837152" cy="6668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←なぎさﾄﾞﾗｲﾌﾞ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ｳｪｲ走行可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（兵庫町交差点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ルート復帰）</a:t>
          </a:r>
        </a:p>
      </xdr:txBody>
    </xdr:sp>
    <xdr:clientData/>
  </xdr:oneCellAnchor>
  <xdr:twoCellAnchor>
    <xdr:from>
      <xdr:col>2</xdr:col>
      <xdr:colOff>331305</xdr:colOff>
      <xdr:row>87</xdr:row>
      <xdr:rowOff>8282</xdr:rowOff>
    </xdr:from>
    <xdr:to>
      <xdr:col>3</xdr:col>
      <xdr:colOff>588065</xdr:colOff>
      <xdr:row>90</xdr:row>
      <xdr:rowOff>24848</xdr:rowOff>
    </xdr:to>
    <xdr:sp macro="" textlink="">
      <xdr:nvSpPr>
        <xdr:cNvPr id="2758" name="フリーフォーム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 bwMode="auto">
        <a:xfrm>
          <a:off x="15099196" y="7677978"/>
          <a:ext cx="662608" cy="563218"/>
        </a:xfrm>
        <a:custGeom>
          <a:avLst/>
          <a:gdLst>
            <a:gd name="connsiteX0" fmla="*/ 0 w 662608"/>
            <a:gd name="connsiteY0" fmla="*/ 563218 h 563218"/>
            <a:gd name="connsiteX1" fmla="*/ 0 w 662608"/>
            <a:gd name="connsiteY1" fmla="*/ 0 h 563218"/>
            <a:gd name="connsiteX2" fmla="*/ 662608 w 662608"/>
            <a:gd name="connsiteY2" fmla="*/ 0 h 563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2608" h="563218">
              <a:moveTo>
                <a:pt x="0" y="563218"/>
              </a:moveTo>
              <a:lnTo>
                <a:pt x="0" y="0"/>
              </a:lnTo>
              <a:lnTo>
                <a:pt x="66260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237007</xdr:colOff>
      <xdr:row>89</xdr:row>
      <xdr:rowOff>22833</xdr:rowOff>
    </xdr:from>
    <xdr:to>
      <xdr:col>3</xdr:col>
      <xdr:colOff>23223</xdr:colOff>
      <xdr:row>90</xdr:row>
      <xdr:rowOff>33581</xdr:rowOff>
    </xdr:to>
    <xdr:sp macro="" textlink="">
      <xdr:nvSpPr>
        <xdr:cNvPr id="468" name="AutoShape 650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15004898" y="8056963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329235</xdr:colOff>
      <xdr:row>84</xdr:row>
      <xdr:rowOff>16566</xdr:rowOff>
    </xdr:from>
    <xdr:to>
      <xdr:col>2</xdr:col>
      <xdr:colOff>329235</xdr:colOff>
      <xdr:row>87</xdr:row>
      <xdr:rowOff>27234</xdr:rowOff>
    </xdr:to>
    <xdr:sp macro="" textlink="">
      <xdr:nvSpPr>
        <xdr:cNvPr id="469" name="Line 649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 flipV="1">
          <a:off x="15097126" y="7139609"/>
          <a:ext cx="0" cy="5573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233912</xdr:colOff>
      <xdr:row>86</xdr:row>
      <xdr:rowOff>89310</xdr:rowOff>
    </xdr:from>
    <xdr:to>
      <xdr:col>3</xdr:col>
      <xdr:colOff>34707</xdr:colOff>
      <xdr:row>87</xdr:row>
      <xdr:rowOff>104593</xdr:rowOff>
    </xdr:to>
    <xdr:sp macro="" textlink="">
      <xdr:nvSpPr>
        <xdr:cNvPr id="470" name="Oval 650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15001803" y="7576788"/>
          <a:ext cx="206643" cy="1975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281609</xdr:colOff>
      <xdr:row>84</xdr:row>
      <xdr:rowOff>57979</xdr:rowOff>
    </xdr:from>
    <xdr:to>
      <xdr:col>2</xdr:col>
      <xdr:colOff>281609</xdr:colOff>
      <xdr:row>88</xdr:row>
      <xdr:rowOff>24848</xdr:rowOff>
    </xdr:to>
    <xdr:sp macro="" textlink="">
      <xdr:nvSpPr>
        <xdr:cNvPr id="2759" name="フリーフォーム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 bwMode="auto">
        <a:xfrm>
          <a:off x="15049500" y="7181022"/>
          <a:ext cx="0" cy="695739"/>
        </a:xfrm>
        <a:custGeom>
          <a:avLst/>
          <a:gdLst>
            <a:gd name="connsiteX0" fmla="*/ 0 w 0"/>
            <a:gd name="connsiteY0" fmla="*/ 0 h 695739"/>
            <a:gd name="connsiteX1" fmla="*/ 0 w 0"/>
            <a:gd name="connsiteY1" fmla="*/ 695739 h 695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95739">
              <a:moveTo>
                <a:pt x="0" y="0"/>
              </a:moveTo>
              <a:lnTo>
                <a:pt x="0" y="695739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390424</xdr:colOff>
      <xdr:row>84</xdr:row>
      <xdr:rowOff>92169</xdr:rowOff>
    </xdr:from>
    <xdr:ext cx="257506" cy="166712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4752467" y="7215212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往路</a:t>
          </a:r>
        </a:p>
      </xdr:txBody>
    </xdr:sp>
    <xdr:clientData/>
  </xdr:oneCellAnchor>
  <xdr:oneCellAnchor>
    <xdr:from>
      <xdr:col>3</xdr:col>
      <xdr:colOff>165655</xdr:colOff>
      <xdr:row>87</xdr:row>
      <xdr:rowOff>82826</xdr:rowOff>
    </xdr:from>
    <xdr:ext cx="417188" cy="408122"/>
    <xdr:grpSp>
      <xdr:nvGrpSpPr>
        <xdr:cNvPr id="474" name="Group 667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GrpSpPr>
          <a:grpSpLocks/>
        </xdr:cNvGrpSpPr>
      </xdr:nvGrpSpPr>
      <xdr:grpSpPr bwMode="auto">
        <a:xfrm>
          <a:off x="1007168" y="15097539"/>
          <a:ext cx="417188" cy="408122"/>
          <a:chOff x="536" y="109"/>
          <a:chExt cx="46" cy="44"/>
        </a:xfrm>
      </xdr:grpSpPr>
      <xdr:pic>
        <xdr:nvPicPr>
          <xdr:cNvPr id="475" name="Picture 6673" descr="route2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6" name="Text Box 6674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314739</xdr:colOff>
      <xdr:row>84</xdr:row>
      <xdr:rowOff>132522</xdr:rowOff>
    </xdr:from>
    <xdr:to>
      <xdr:col>5</xdr:col>
      <xdr:colOff>314739</xdr:colOff>
      <xdr:row>90</xdr:row>
      <xdr:rowOff>132521</xdr:rowOff>
    </xdr:to>
    <xdr:sp macro="" textlink="">
      <xdr:nvSpPr>
        <xdr:cNvPr id="2760" name="フリーフォーム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 bwMode="auto">
        <a:xfrm>
          <a:off x="16664609" y="7255565"/>
          <a:ext cx="0" cy="1093304"/>
        </a:xfrm>
        <a:custGeom>
          <a:avLst/>
          <a:gdLst>
            <a:gd name="connsiteX0" fmla="*/ 0 w 0"/>
            <a:gd name="connsiteY0" fmla="*/ 1093304 h 1093304"/>
            <a:gd name="connsiteX1" fmla="*/ 0 w 0"/>
            <a:gd name="connsiteY1" fmla="*/ 0 h 1093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93304">
              <a:moveTo>
                <a:pt x="0" y="109330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225631</xdr:colOff>
      <xdr:row>87</xdr:row>
      <xdr:rowOff>6479</xdr:rowOff>
    </xdr:from>
    <xdr:to>
      <xdr:col>6</xdr:col>
      <xdr:colOff>26427</xdr:colOff>
      <xdr:row>88</xdr:row>
      <xdr:rowOff>21764</xdr:rowOff>
    </xdr:to>
    <xdr:sp macro="" textlink="">
      <xdr:nvSpPr>
        <xdr:cNvPr id="798" name="Oval 650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/>
        </xdr:cNvSpPr>
      </xdr:nvSpPr>
      <xdr:spPr bwMode="auto">
        <a:xfrm>
          <a:off x="16575501" y="7676175"/>
          <a:ext cx="206643" cy="1975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220441</xdr:colOff>
      <xdr:row>89</xdr:row>
      <xdr:rowOff>72527</xdr:rowOff>
    </xdr:from>
    <xdr:to>
      <xdr:col>6</xdr:col>
      <xdr:colOff>6658</xdr:colOff>
      <xdr:row>90</xdr:row>
      <xdr:rowOff>83275</xdr:rowOff>
    </xdr:to>
    <xdr:sp macro="" textlink="">
      <xdr:nvSpPr>
        <xdr:cNvPr id="799" name="AutoShape 650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16570311" y="8106657"/>
          <a:ext cx="19206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298174</xdr:colOff>
      <xdr:row>97</xdr:row>
      <xdr:rowOff>182216</xdr:rowOff>
    </xdr:from>
    <xdr:ext cx="766813" cy="366767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410239" y="9674086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8</xdr:col>
      <xdr:colOff>104526</xdr:colOff>
      <xdr:row>96</xdr:row>
      <xdr:rowOff>165068</xdr:rowOff>
    </xdr:from>
    <xdr:ext cx="944106" cy="550151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962526" y="16034546"/>
          <a:ext cx="944106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ｺﾞｰﾙﾀｲﾑ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走行時間記入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カード提出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</xdr:col>
      <xdr:colOff>142723</xdr:colOff>
      <xdr:row>25</xdr:row>
      <xdr:rowOff>41330</xdr:rowOff>
    </xdr:from>
    <xdr:ext cx="433773" cy="300082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66962" y="4613330"/>
          <a:ext cx="433773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 i="0">
              <a:solidFill>
                <a:sysClr val="windowText" lastClr="000000"/>
              </a:solidFill>
              <a:latin typeface="+mj-ea"/>
              <a:ea typeface="+mj-ea"/>
            </a:rPr>
            <a:t>4.8</a:t>
          </a:r>
          <a:r>
            <a:rPr kumimoji="1" lang="ja-JP" altLang="en-US" sz="900" b="1" i="0">
              <a:solidFill>
                <a:sysClr val="windowText" lastClr="000000"/>
              </a:solidFill>
              <a:latin typeface="+mj-ea"/>
              <a:ea typeface="+mj-ea"/>
            </a:rPr>
            <a:t>ｋｍ先</a:t>
          </a:r>
          <a:endParaRPr kumimoji="1" lang="en-US" altLang="ja-JP" sz="900" b="1" i="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900" b="1" i="0">
              <a:solidFill>
                <a:srgbClr val="FF0000"/>
              </a:solidFill>
              <a:latin typeface="+mj-ea"/>
              <a:ea typeface="+mj-ea"/>
            </a:rPr>
            <a:t>652m</a:t>
          </a:r>
        </a:p>
      </xdr:txBody>
    </xdr:sp>
    <xdr:clientData/>
  </xdr:oneCellAnchor>
  <xdr:twoCellAnchor>
    <xdr:from>
      <xdr:col>5</xdr:col>
      <xdr:colOff>381000</xdr:colOff>
      <xdr:row>96</xdr:row>
      <xdr:rowOff>99395</xdr:rowOff>
    </xdr:from>
    <xdr:to>
      <xdr:col>6</xdr:col>
      <xdr:colOff>563217</xdr:colOff>
      <xdr:row>99</xdr:row>
      <xdr:rowOff>33134</xdr:rowOff>
    </xdr:to>
    <xdr:sp macro="" textlink="">
      <xdr:nvSpPr>
        <xdr:cNvPr id="2761" name="フリーフォーム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 bwMode="auto">
        <a:xfrm>
          <a:off x="5657022" y="15968873"/>
          <a:ext cx="588065" cy="480391"/>
        </a:xfrm>
        <a:custGeom>
          <a:avLst/>
          <a:gdLst>
            <a:gd name="connsiteX0" fmla="*/ 0 w 588065"/>
            <a:gd name="connsiteY0" fmla="*/ 629478 h 629478"/>
            <a:gd name="connsiteX1" fmla="*/ 0 w 588065"/>
            <a:gd name="connsiteY1" fmla="*/ 0 h 629478"/>
            <a:gd name="connsiteX2" fmla="*/ 588065 w 588065"/>
            <a:gd name="connsiteY2" fmla="*/ 0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8065" h="629478">
              <a:moveTo>
                <a:pt x="0" y="629478"/>
              </a:moveTo>
              <a:lnTo>
                <a:pt x="0" y="0"/>
              </a:lnTo>
              <a:lnTo>
                <a:pt x="5880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378931</xdr:colOff>
      <xdr:row>93</xdr:row>
      <xdr:rowOff>82831</xdr:rowOff>
    </xdr:from>
    <xdr:to>
      <xdr:col>5</xdr:col>
      <xdr:colOff>363691</xdr:colOff>
      <xdr:row>96</xdr:row>
      <xdr:rowOff>52679</xdr:rowOff>
    </xdr:to>
    <xdr:sp macro="" textlink="">
      <xdr:nvSpPr>
        <xdr:cNvPr id="508" name="Line 649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 flipH="1" flipV="1">
          <a:off x="5654953" y="15405657"/>
          <a:ext cx="0" cy="5573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157371</xdr:colOff>
      <xdr:row>96</xdr:row>
      <xdr:rowOff>99394</xdr:rowOff>
    </xdr:from>
    <xdr:to>
      <xdr:col>5</xdr:col>
      <xdr:colOff>347870</xdr:colOff>
      <xdr:row>96</xdr:row>
      <xdr:rowOff>99394</xdr:rowOff>
    </xdr:to>
    <xdr:sp macro="" textlink="">
      <xdr:nvSpPr>
        <xdr:cNvPr id="509" name="Line 649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V="1">
          <a:off x="5027545" y="15968872"/>
          <a:ext cx="5963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283608</xdr:colOff>
      <xdr:row>95</xdr:row>
      <xdr:rowOff>180422</xdr:rowOff>
    </xdr:from>
    <xdr:to>
      <xdr:col>6</xdr:col>
      <xdr:colOff>84403</xdr:colOff>
      <xdr:row>96</xdr:row>
      <xdr:rowOff>176774</xdr:rowOff>
    </xdr:to>
    <xdr:sp macro="" textlink="">
      <xdr:nvSpPr>
        <xdr:cNvPr id="524" name="Oval 650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5559630" y="15867683"/>
          <a:ext cx="206643" cy="1975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291950</xdr:colOff>
      <xdr:row>98</xdr:row>
      <xdr:rowOff>24582</xdr:rowOff>
    </xdr:from>
    <xdr:to>
      <xdr:col>6</xdr:col>
      <xdr:colOff>75312</xdr:colOff>
      <xdr:row>99</xdr:row>
      <xdr:rowOff>29890</xdr:rowOff>
    </xdr:to>
    <xdr:sp macro="" textlink="">
      <xdr:nvSpPr>
        <xdr:cNvPr id="528" name="AutoShape 650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5567972" y="16258495"/>
          <a:ext cx="189210" cy="20113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140805</xdr:colOff>
      <xdr:row>96</xdr:row>
      <xdr:rowOff>49696</xdr:rowOff>
    </xdr:from>
    <xdr:to>
      <xdr:col>7</xdr:col>
      <xdr:colOff>331305</xdr:colOff>
      <xdr:row>99</xdr:row>
      <xdr:rowOff>74544</xdr:rowOff>
    </xdr:to>
    <xdr:sp macro="" textlink="">
      <xdr:nvSpPr>
        <xdr:cNvPr id="2762" name="フリーフォーム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 bwMode="auto">
        <a:xfrm>
          <a:off x="6592957" y="15919174"/>
          <a:ext cx="190500" cy="571500"/>
        </a:xfrm>
        <a:custGeom>
          <a:avLst/>
          <a:gdLst>
            <a:gd name="connsiteX0" fmla="*/ 190500 w 190500"/>
            <a:gd name="connsiteY0" fmla="*/ 571500 h 571500"/>
            <a:gd name="connsiteX1" fmla="*/ 190500 w 190500"/>
            <a:gd name="connsiteY1" fmla="*/ 0 h 571500"/>
            <a:gd name="connsiteX2" fmla="*/ 0 w 190500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571500">
              <a:moveTo>
                <a:pt x="190500" y="571500"/>
              </a:moveTo>
              <a:lnTo>
                <a:pt x="190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250538</xdr:colOff>
      <xdr:row>97</xdr:row>
      <xdr:rowOff>165382</xdr:rowOff>
    </xdr:from>
    <xdr:to>
      <xdr:col>8</xdr:col>
      <xdr:colOff>33900</xdr:colOff>
      <xdr:row>98</xdr:row>
      <xdr:rowOff>165366</xdr:rowOff>
    </xdr:to>
    <xdr:sp macro="" textlink="">
      <xdr:nvSpPr>
        <xdr:cNvPr id="832" name="AutoShape 650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/>
        </xdr:cNvSpPr>
      </xdr:nvSpPr>
      <xdr:spPr bwMode="auto">
        <a:xfrm>
          <a:off x="3555713" y="9595132"/>
          <a:ext cx="192937" cy="19085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198782</xdr:colOff>
      <xdr:row>93</xdr:row>
      <xdr:rowOff>82826</xdr:rowOff>
    </xdr:from>
    <xdr:ext cx="1040853" cy="366767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892825" y="15405652"/>
          <a:ext cx="1040853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金沢三ツ屋町店</a:t>
          </a:r>
        </a:p>
      </xdr:txBody>
    </xdr:sp>
    <xdr:clientData/>
  </xdr:oneCellAnchor>
  <xdr:twoCellAnchor editAs="oneCell">
    <xdr:from>
      <xdr:col>5</xdr:col>
      <xdr:colOff>339587</xdr:colOff>
      <xdr:row>78</xdr:row>
      <xdr:rowOff>107675</xdr:rowOff>
    </xdr:from>
    <xdr:to>
      <xdr:col>6</xdr:col>
      <xdr:colOff>135339</xdr:colOff>
      <xdr:row>79</xdr:row>
      <xdr:rowOff>125880</xdr:rowOff>
    </xdr:to>
    <xdr:sp macro="" textlink="">
      <xdr:nvSpPr>
        <xdr:cNvPr id="532" name="Oval 650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197587" y="12697240"/>
          <a:ext cx="201600" cy="2004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372718</xdr:colOff>
      <xdr:row>21</xdr:row>
      <xdr:rowOff>107674</xdr:rowOff>
    </xdr:from>
    <xdr:to>
      <xdr:col>6</xdr:col>
      <xdr:colOff>132522</xdr:colOff>
      <xdr:row>27</xdr:row>
      <xdr:rowOff>57978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484783" y="3950804"/>
          <a:ext cx="165652" cy="1043609"/>
        </a:xfrm>
        <a:custGeom>
          <a:avLst/>
          <a:gdLst>
            <a:gd name="connsiteX0" fmla="*/ 0 w 165652"/>
            <a:gd name="connsiteY0" fmla="*/ 1043609 h 1043609"/>
            <a:gd name="connsiteX1" fmla="*/ 0 w 165652"/>
            <a:gd name="connsiteY1" fmla="*/ 546653 h 1043609"/>
            <a:gd name="connsiteX2" fmla="*/ 165652 w 165652"/>
            <a:gd name="connsiteY2" fmla="*/ 0 h 1043609"/>
            <a:gd name="connsiteX0" fmla="*/ 0 w 165652"/>
            <a:gd name="connsiteY0" fmla="*/ 1043609 h 1043609"/>
            <a:gd name="connsiteX1" fmla="*/ 0 w 165652"/>
            <a:gd name="connsiteY1" fmla="*/ 546653 h 1043609"/>
            <a:gd name="connsiteX2" fmla="*/ 165652 w 165652"/>
            <a:gd name="connsiteY2" fmla="*/ 0 h 1043609"/>
            <a:gd name="connsiteX0" fmla="*/ 0 w 165652"/>
            <a:gd name="connsiteY0" fmla="*/ 1043609 h 1043609"/>
            <a:gd name="connsiteX1" fmla="*/ 0 w 165652"/>
            <a:gd name="connsiteY1" fmla="*/ 546653 h 1043609"/>
            <a:gd name="connsiteX2" fmla="*/ 165652 w 165652"/>
            <a:gd name="connsiteY2" fmla="*/ 0 h 104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652" h="1043609">
              <a:moveTo>
                <a:pt x="0" y="1043609"/>
              </a:moveTo>
              <a:lnTo>
                <a:pt x="0" y="546653"/>
              </a:lnTo>
              <a:cubicBezTo>
                <a:pt x="13804" y="289892"/>
                <a:pt x="60739" y="198783"/>
                <a:pt x="16565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113428</xdr:colOff>
      <xdr:row>21</xdr:row>
      <xdr:rowOff>58606</xdr:rowOff>
    </xdr:from>
    <xdr:to>
      <xdr:col>5</xdr:col>
      <xdr:colOff>353810</xdr:colOff>
      <xdr:row>24</xdr:row>
      <xdr:rowOff>141013</xdr:rowOff>
    </xdr:to>
    <xdr:sp macro="" textlink="">
      <xdr:nvSpPr>
        <xdr:cNvPr id="464" name="Line 649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V="1">
          <a:off x="2225493" y="3901736"/>
          <a:ext cx="240382" cy="629060"/>
        </a:xfrm>
        <a:custGeom>
          <a:avLst/>
          <a:gdLst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38963 w 97360"/>
            <a:gd name="connsiteY0" fmla="*/ 0 h 691201"/>
            <a:gd name="connsiteX1" fmla="*/ 97360 w 97360"/>
            <a:gd name="connsiteY1" fmla="*/ 691201 h 691201"/>
            <a:gd name="connsiteX0" fmla="*/ 293350 w 296113"/>
            <a:gd name="connsiteY0" fmla="*/ 0 h 625333"/>
            <a:gd name="connsiteX1" fmla="*/ 50450 w 296113"/>
            <a:gd name="connsiteY1" fmla="*/ 625333 h 625333"/>
            <a:gd name="connsiteX0" fmla="*/ 242900 w 248017"/>
            <a:gd name="connsiteY0" fmla="*/ 0 h 625333"/>
            <a:gd name="connsiteX1" fmla="*/ 0 w 248017"/>
            <a:gd name="connsiteY1" fmla="*/ 625333 h 625333"/>
            <a:gd name="connsiteX0" fmla="*/ 242900 w 242900"/>
            <a:gd name="connsiteY0" fmla="*/ 0 h 625333"/>
            <a:gd name="connsiteX1" fmla="*/ 0 w 242900"/>
            <a:gd name="connsiteY1" fmla="*/ 625333 h 625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2900" h="625333">
              <a:moveTo>
                <a:pt x="242900" y="0"/>
              </a:moveTo>
              <a:cubicBezTo>
                <a:pt x="144318" y="171473"/>
                <a:pt x="37087" y="280309"/>
                <a:pt x="0" y="62533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30602</xdr:colOff>
      <xdr:row>23</xdr:row>
      <xdr:rowOff>116585</xdr:rowOff>
    </xdr:from>
    <xdr:to>
      <xdr:col>5</xdr:col>
      <xdr:colOff>353810</xdr:colOff>
      <xdr:row>25</xdr:row>
      <xdr:rowOff>74754</xdr:rowOff>
    </xdr:to>
    <xdr:sp macro="" textlink="">
      <xdr:nvSpPr>
        <xdr:cNvPr id="467" name="Line 649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V="1">
          <a:off x="2142667" y="4324150"/>
          <a:ext cx="323208" cy="322604"/>
        </a:xfrm>
        <a:custGeom>
          <a:avLst/>
          <a:gdLst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0 w 359693"/>
            <a:gd name="connsiteY0" fmla="*/ 0 h 625333"/>
            <a:gd name="connsiteX1" fmla="*/ 359693 w 359693"/>
            <a:gd name="connsiteY1" fmla="*/ 625333 h 625333"/>
            <a:gd name="connsiteX0" fmla="*/ 38963 w 97360"/>
            <a:gd name="connsiteY0" fmla="*/ 0 h 691201"/>
            <a:gd name="connsiteX1" fmla="*/ 97360 w 97360"/>
            <a:gd name="connsiteY1" fmla="*/ 691201 h 691201"/>
            <a:gd name="connsiteX0" fmla="*/ 293350 w 296113"/>
            <a:gd name="connsiteY0" fmla="*/ 0 h 625333"/>
            <a:gd name="connsiteX1" fmla="*/ 50450 w 296113"/>
            <a:gd name="connsiteY1" fmla="*/ 625333 h 625333"/>
            <a:gd name="connsiteX0" fmla="*/ 242900 w 248017"/>
            <a:gd name="connsiteY0" fmla="*/ 0 h 625333"/>
            <a:gd name="connsiteX1" fmla="*/ 0 w 248017"/>
            <a:gd name="connsiteY1" fmla="*/ 625333 h 625333"/>
            <a:gd name="connsiteX0" fmla="*/ 242900 w 242900"/>
            <a:gd name="connsiteY0" fmla="*/ 0 h 625333"/>
            <a:gd name="connsiteX1" fmla="*/ 0 w 242900"/>
            <a:gd name="connsiteY1" fmla="*/ 625333 h 625333"/>
            <a:gd name="connsiteX0" fmla="*/ 435395 w 435395"/>
            <a:gd name="connsiteY0" fmla="*/ 0 h 510063"/>
            <a:gd name="connsiteX1" fmla="*/ 0 w 435395"/>
            <a:gd name="connsiteY1" fmla="*/ 510063 h 510063"/>
            <a:gd name="connsiteX0" fmla="*/ 435395 w 435395"/>
            <a:gd name="connsiteY0" fmla="*/ 0 h 537987"/>
            <a:gd name="connsiteX1" fmla="*/ 0 w 435395"/>
            <a:gd name="connsiteY1" fmla="*/ 510063 h 537987"/>
            <a:gd name="connsiteX0" fmla="*/ 435395 w 435395"/>
            <a:gd name="connsiteY0" fmla="*/ 0 h 536609"/>
            <a:gd name="connsiteX1" fmla="*/ 0 w 435395"/>
            <a:gd name="connsiteY1" fmla="*/ 510063 h 536609"/>
            <a:gd name="connsiteX0" fmla="*/ 477242 w 477242"/>
            <a:gd name="connsiteY0" fmla="*/ 0 h 599981"/>
            <a:gd name="connsiteX1" fmla="*/ 0 w 477242"/>
            <a:gd name="connsiteY1" fmla="*/ 575932 h 599981"/>
            <a:gd name="connsiteX0" fmla="*/ 477242 w 477242"/>
            <a:gd name="connsiteY0" fmla="*/ 0 h 575932"/>
            <a:gd name="connsiteX1" fmla="*/ 0 w 477242"/>
            <a:gd name="connsiteY1" fmla="*/ 575932 h 575932"/>
            <a:gd name="connsiteX0" fmla="*/ 251270 w 251270"/>
            <a:gd name="connsiteY0" fmla="*/ 0 h 337159"/>
            <a:gd name="connsiteX1" fmla="*/ 0 w 251270"/>
            <a:gd name="connsiteY1" fmla="*/ 337159 h 337159"/>
            <a:gd name="connsiteX0" fmla="*/ 326594 w 326594"/>
            <a:gd name="connsiteY0" fmla="*/ 0 h 320692"/>
            <a:gd name="connsiteX1" fmla="*/ 0 w 326594"/>
            <a:gd name="connsiteY1" fmla="*/ 320692 h 320692"/>
            <a:gd name="connsiteX0" fmla="*/ 326594 w 326594"/>
            <a:gd name="connsiteY0" fmla="*/ 0 h 320692"/>
            <a:gd name="connsiteX1" fmla="*/ 0 w 326594"/>
            <a:gd name="connsiteY1" fmla="*/ 320692 h 320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6594" h="320692">
              <a:moveTo>
                <a:pt x="326594" y="0"/>
              </a:moveTo>
              <a:cubicBezTo>
                <a:pt x="161057" y="138539"/>
                <a:pt x="196106" y="156806"/>
                <a:pt x="0" y="32069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268347</xdr:colOff>
      <xdr:row>25</xdr:row>
      <xdr:rowOff>79658</xdr:rowOff>
    </xdr:from>
    <xdr:to>
      <xdr:col>6</xdr:col>
      <xdr:colOff>55436</xdr:colOff>
      <xdr:row>26</xdr:row>
      <xdr:rowOff>89539</xdr:rowOff>
    </xdr:to>
    <xdr:sp macro="" textlink="">
      <xdr:nvSpPr>
        <xdr:cNvPr id="472" name="AutoShape 650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2380412" y="4651658"/>
          <a:ext cx="192937" cy="19209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28582</xdr:colOff>
      <xdr:row>23</xdr:row>
      <xdr:rowOff>107591</xdr:rowOff>
    </xdr:from>
    <xdr:ext cx="695190" cy="300082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546495" y="4315156"/>
          <a:ext cx="6951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 i="0">
              <a:solidFill>
                <a:sysClr val="windowText" lastClr="000000"/>
              </a:solidFill>
              <a:latin typeface="+mj-ea"/>
              <a:ea typeface="+mj-ea"/>
            </a:rPr>
            <a:t>大規模林道へ</a:t>
          </a:r>
          <a:endParaRPr kumimoji="1" lang="en-US" altLang="ja-JP" sz="900" b="1" i="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 i="0">
              <a:solidFill>
                <a:sysClr val="windowText" lastClr="000000"/>
              </a:solidFill>
              <a:latin typeface="+mj-ea"/>
              <a:ea typeface="+mj-ea"/>
            </a:rPr>
            <a:t>上り</a:t>
          </a:r>
          <a:endParaRPr kumimoji="1" lang="en-US" altLang="ja-JP" sz="900" b="1" i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354281</xdr:colOff>
      <xdr:row>23</xdr:row>
      <xdr:rowOff>77675</xdr:rowOff>
    </xdr:from>
    <xdr:ext cx="901272" cy="166712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224455" y="4285240"/>
          <a:ext cx="901272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坂上簡易郵便局</a:t>
          </a:r>
        </a:p>
      </xdr:txBody>
    </xdr:sp>
    <xdr:clientData/>
  </xdr:oneCellAnchor>
  <xdr:twoCellAnchor>
    <xdr:from>
      <xdr:col>7</xdr:col>
      <xdr:colOff>46185</xdr:colOff>
      <xdr:row>31</xdr:row>
      <xdr:rowOff>143697</xdr:rowOff>
    </xdr:from>
    <xdr:to>
      <xdr:col>9</xdr:col>
      <xdr:colOff>389390</xdr:colOff>
      <xdr:row>36</xdr:row>
      <xdr:rowOff>38515</xdr:rowOff>
    </xdr:to>
    <xdr:sp macro="" textlink="">
      <xdr:nvSpPr>
        <xdr:cNvPr id="30" name="フリーフォーム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20117605">
          <a:off x="1752402" y="5809001"/>
          <a:ext cx="1154901" cy="805905"/>
        </a:xfrm>
        <a:custGeom>
          <a:avLst/>
          <a:gdLst>
            <a:gd name="connsiteX0" fmla="*/ 0 w 944217"/>
            <a:gd name="connsiteY0" fmla="*/ 762000 h 803413"/>
            <a:gd name="connsiteX1" fmla="*/ 256761 w 944217"/>
            <a:gd name="connsiteY1" fmla="*/ 803413 h 803413"/>
            <a:gd name="connsiteX2" fmla="*/ 944217 w 944217"/>
            <a:gd name="connsiteY2" fmla="*/ 0 h 803413"/>
            <a:gd name="connsiteX0" fmla="*/ 0 w 944217"/>
            <a:gd name="connsiteY0" fmla="*/ 762000 h 811905"/>
            <a:gd name="connsiteX1" fmla="*/ 256761 w 944217"/>
            <a:gd name="connsiteY1" fmla="*/ 803413 h 811905"/>
            <a:gd name="connsiteX2" fmla="*/ 944217 w 944217"/>
            <a:gd name="connsiteY2" fmla="*/ 0 h 811905"/>
            <a:gd name="connsiteX0" fmla="*/ 0 w 944217"/>
            <a:gd name="connsiteY0" fmla="*/ 762000 h 762000"/>
            <a:gd name="connsiteX1" fmla="*/ 232845 w 944217"/>
            <a:gd name="connsiteY1" fmla="*/ 637417 h 762000"/>
            <a:gd name="connsiteX2" fmla="*/ 944217 w 944217"/>
            <a:gd name="connsiteY2" fmla="*/ 0 h 762000"/>
            <a:gd name="connsiteX0" fmla="*/ 0 w 944217"/>
            <a:gd name="connsiteY0" fmla="*/ 762000 h 805905"/>
            <a:gd name="connsiteX1" fmla="*/ 232845 w 944217"/>
            <a:gd name="connsiteY1" fmla="*/ 637417 h 805905"/>
            <a:gd name="connsiteX2" fmla="*/ 944217 w 944217"/>
            <a:gd name="connsiteY2" fmla="*/ 0 h 805905"/>
            <a:gd name="connsiteX0" fmla="*/ 0 w 944217"/>
            <a:gd name="connsiteY0" fmla="*/ 762000 h 805905"/>
            <a:gd name="connsiteX1" fmla="*/ 232845 w 944217"/>
            <a:gd name="connsiteY1" fmla="*/ 637417 h 805905"/>
            <a:gd name="connsiteX2" fmla="*/ 944217 w 944217"/>
            <a:gd name="connsiteY2" fmla="*/ 0 h 805905"/>
            <a:gd name="connsiteX0" fmla="*/ 0 w 1154901"/>
            <a:gd name="connsiteY0" fmla="*/ 665067 h 805905"/>
            <a:gd name="connsiteX1" fmla="*/ 443529 w 1154901"/>
            <a:gd name="connsiteY1" fmla="*/ 637417 h 805905"/>
            <a:gd name="connsiteX2" fmla="*/ 1154901 w 1154901"/>
            <a:gd name="connsiteY2" fmla="*/ 0 h 8059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4901" h="805905">
              <a:moveTo>
                <a:pt x="0" y="665067"/>
              </a:moveTo>
              <a:cubicBezTo>
                <a:pt x="77615" y="623539"/>
                <a:pt x="318223" y="465541"/>
                <a:pt x="443529" y="637417"/>
              </a:cubicBezTo>
              <a:cubicBezTo>
                <a:pt x="905318" y="1178148"/>
                <a:pt x="925749" y="267804"/>
                <a:pt x="115490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332055</xdr:colOff>
      <xdr:row>31</xdr:row>
      <xdr:rowOff>112936</xdr:rowOff>
    </xdr:from>
    <xdr:to>
      <xdr:col>9</xdr:col>
      <xdr:colOff>182219</xdr:colOff>
      <xdr:row>34</xdr:row>
      <xdr:rowOff>124240</xdr:rowOff>
    </xdr:to>
    <xdr:sp macro="" textlink="">
      <xdr:nvSpPr>
        <xdr:cNvPr id="496" name="Line 649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>
          <a:off x="2038272" y="5778240"/>
          <a:ext cx="661859" cy="557957"/>
        </a:xfrm>
        <a:custGeom>
          <a:avLst/>
          <a:gdLst>
            <a:gd name="connsiteX0" fmla="*/ 0 w 678424"/>
            <a:gd name="connsiteY0" fmla="*/ 0 h 251500"/>
            <a:gd name="connsiteX1" fmla="*/ 678424 w 678424"/>
            <a:gd name="connsiteY1" fmla="*/ 251500 h 251500"/>
            <a:gd name="connsiteX0" fmla="*/ 0 w 852359"/>
            <a:gd name="connsiteY0" fmla="*/ 0 h 475131"/>
            <a:gd name="connsiteX1" fmla="*/ 852359 w 852359"/>
            <a:gd name="connsiteY1" fmla="*/ 475131 h 475131"/>
            <a:gd name="connsiteX0" fmla="*/ 0 w 661859"/>
            <a:gd name="connsiteY0" fmla="*/ 0 h 557957"/>
            <a:gd name="connsiteX1" fmla="*/ 661859 w 661859"/>
            <a:gd name="connsiteY1" fmla="*/ 557957 h 557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1859" h="557957">
              <a:moveTo>
                <a:pt x="0" y="0"/>
              </a:moveTo>
              <a:cubicBezTo>
                <a:pt x="226141" y="83833"/>
                <a:pt x="435718" y="474124"/>
                <a:pt x="661859" y="55795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83467</xdr:colOff>
      <xdr:row>34</xdr:row>
      <xdr:rowOff>79938</xdr:rowOff>
    </xdr:from>
    <xdr:to>
      <xdr:col>9</xdr:col>
      <xdr:colOff>282873</xdr:colOff>
      <xdr:row>35</xdr:row>
      <xdr:rowOff>90686</xdr:rowOff>
    </xdr:to>
    <xdr:sp macro="" textlink="">
      <xdr:nvSpPr>
        <xdr:cNvPr id="497" name="AutoShape 650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2601380" y="6291895"/>
          <a:ext cx="19940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222545</xdr:colOff>
      <xdr:row>30</xdr:row>
      <xdr:rowOff>163267</xdr:rowOff>
    </xdr:from>
    <xdr:ext cx="417188" cy="408122"/>
    <xdr:grpSp>
      <xdr:nvGrpSpPr>
        <xdr:cNvPr id="498" name="Group 667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GrpSpPr>
          <a:grpSpLocks/>
        </xdr:cNvGrpSpPr>
      </xdr:nvGrpSpPr>
      <xdr:grpSpPr bwMode="auto">
        <a:xfrm>
          <a:off x="3913275" y="5358119"/>
          <a:ext cx="417188" cy="408122"/>
          <a:chOff x="536" y="109"/>
          <a:chExt cx="46" cy="44"/>
        </a:xfrm>
      </xdr:grpSpPr>
      <xdr:pic>
        <xdr:nvPicPr>
          <xdr:cNvPr id="505" name="Picture 6673" descr="route2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6" name="Text Box 6674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151037</xdr:colOff>
      <xdr:row>30</xdr:row>
      <xdr:rowOff>59439</xdr:rowOff>
    </xdr:from>
    <xdr:ext cx="352952" cy="345282"/>
    <xdr:grpSp>
      <xdr:nvGrpSpPr>
        <xdr:cNvPr id="507" name="Group 667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GrpSpPr>
          <a:grpSpLocks/>
        </xdr:cNvGrpSpPr>
      </xdr:nvGrpSpPr>
      <xdr:grpSpPr bwMode="auto">
        <a:xfrm>
          <a:off x="3112898" y="5254291"/>
          <a:ext cx="352952" cy="345282"/>
          <a:chOff x="536" y="109"/>
          <a:chExt cx="46" cy="44"/>
        </a:xfrm>
      </xdr:grpSpPr>
      <xdr:pic>
        <xdr:nvPicPr>
          <xdr:cNvPr id="510" name="Picture 6673" descr="route2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1" name="Text Box 6674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338502</xdr:colOff>
      <xdr:row>33</xdr:row>
      <xdr:rowOff>5897</xdr:rowOff>
    </xdr:from>
    <xdr:ext cx="417188" cy="408122"/>
    <xdr:grpSp>
      <xdr:nvGrpSpPr>
        <xdr:cNvPr id="512" name="Group 667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GrpSpPr>
          <a:grpSpLocks/>
        </xdr:cNvGrpSpPr>
      </xdr:nvGrpSpPr>
      <xdr:grpSpPr bwMode="auto">
        <a:xfrm>
          <a:off x="4724972" y="5717584"/>
          <a:ext cx="417188" cy="408122"/>
          <a:chOff x="536" y="109"/>
          <a:chExt cx="46" cy="44"/>
        </a:xfrm>
      </xdr:grpSpPr>
      <xdr:pic>
        <xdr:nvPicPr>
          <xdr:cNvPr id="513" name="Picture 6673" descr="route2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9" name="Text Box 6674">
            <a:extLst>
              <a:ext uri="{FF2B5EF4-FFF2-40B4-BE49-F238E27FC236}">
                <a16:creationId xmlns:a16="http://schemas.microsoft.com/office/drawing/2014/main" id="{00000000-0008-0000-0000-00001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12</xdr:col>
      <xdr:colOff>65774</xdr:colOff>
      <xdr:row>33</xdr:row>
      <xdr:rowOff>110111</xdr:rowOff>
    </xdr:from>
    <xdr:to>
      <xdr:col>12</xdr:col>
      <xdr:colOff>646043</xdr:colOff>
      <xdr:row>33</xdr:row>
      <xdr:rowOff>132522</xdr:rowOff>
    </xdr:to>
    <xdr:sp macro="" textlink="">
      <xdr:nvSpPr>
        <xdr:cNvPr id="534" name="Line 649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 flipV="1">
          <a:off x="4165665" y="6139850"/>
          <a:ext cx="580269" cy="224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229477</xdr:colOff>
      <xdr:row>34</xdr:row>
      <xdr:rowOff>57491</xdr:rowOff>
    </xdr:from>
    <xdr:to>
      <xdr:col>10</xdr:col>
      <xdr:colOff>345518</xdr:colOff>
      <xdr:row>34</xdr:row>
      <xdr:rowOff>174017</xdr:rowOff>
    </xdr:to>
    <xdr:cxnSp macro="">
      <xdr:nvCxnSpPr>
        <xdr:cNvPr id="541" name="直線コネクタ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CxnSpPr/>
      </xdr:nvCxnSpPr>
      <xdr:spPr bwMode="auto">
        <a:xfrm flipH="1" flipV="1">
          <a:off x="3517673" y="6269448"/>
          <a:ext cx="116041" cy="116526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12</xdr:col>
      <xdr:colOff>588066</xdr:colOff>
      <xdr:row>49</xdr:row>
      <xdr:rowOff>41412</xdr:rowOff>
    </xdr:from>
    <xdr:to>
      <xdr:col>14</xdr:col>
      <xdr:colOff>124240</xdr:colOff>
      <xdr:row>49</xdr:row>
      <xdr:rowOff>49695</xdr:rowOff>
    </xdr:to>
    <xdr:sp macro="" textlink="">
      <xdr:nvSpPr>
        <xdr:cNvPr id="546" name="Line 649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V="1">
          <a:off x="3105979" y="8986629"/>
          <a:ext cx="712304" cy="82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56626</xdr:colOff>
      <xdr:row>48</xdr:row>
      <xdr:rowOff>147311</xdr:rowOff>
    </xdr:from>
    <xdr:to>
      <xdr:col>13</xdr:col>
      <xdr:colOff>223630</xdr:colOff>
      <xdr:row>49</xdr:row>
      <xdr:rowOff>139560</xdr:rowOff>
    </xdr:to>
    <xdr:sp macro="" textlink="">
      <xdr:nvSpPr>
        <xdr:cNvPr id="554" name="Oval 650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3344822" y="8910311"/>
          <a:ext cx="167004" cy="1744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256761</xdr:colOff>
      <xdr:row>49</xdr:row>
      <xdr:rowOff>132522</xdr:rowOff>
    </xdr:from>
    <xdr:ext cx="531428" cy="282129"/>
    <xdr:sp macro="" textlink="">
      <xdr:nvSpPr>
        <xdr:cNvPr id="556" name="線吹き出し 2 (枠付き)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 flipH="1">
          <a:off x="2774674" y="9077739"/>
          <a:ext cx="531428" cy="282129"/>
        </a:xfrm>
        <a:prstGeom prst="borderCallout2">
          <a:avLst>
            <a:gd name="adj1" fmla="val 26658"/>
            <a:gd name="adj2" fmla="val 5247"/>
            <a:gd name="adj3" fmla="val 31045"/>
            <a:gd name="adj4" fmla="val -9960"/>
            <a:gd name="adj5" fmla="val -37118"/>
            <a:gd name="adj6" fmla="val -2070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新湊大橋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（西）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165653</xdr:colOff>
      <xdr:row>66</xdr:row>
      <xdr:rowOff>124239</xdr:rowOff>
    </xdr:from>
    <xdr:to>
      <xdr:col>9</xdr:col>
      <xdr:colOff>107675</xdr:colOff>
      <xdr:row>72</xdr:row>
      <xdr:rowOff>115957</xdr:rowOff>
    </xdr:to>
    <xdr:sp macro="" textlink="">
      <xdr:nvSpPr>
        <xdr:cNvPr id="2763" name="フリーフォーム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 bwMode="auto">
        <a:xfrm>
          <a:off x="695740" y="12167152"/>
          <a:ext cx="347870" cy="1085022"/>
        </a:xfrm>
        <a:custGeom>
          <a:avLst/>
          <a:gdLst>
            <a:gd name="connsiteX0" fmla="*/ 339587 w 339587"/>
            <a:gd name="connsiteY0" fmla="*/ 1151283 h 1151283"/>
            <a:gd name="connsiteX1" fmla="*/ 339587 w 339587"/>
            <a:gd name="connsiteY1" fmla="*/ 422413 h 1151283"/>
            <a:gd name="connsiteX2" fmla="*/ 0 w 339587"/>
            <a:gd name="connsiteY2" fmla="*/ 422413 h 1151283"/>
            <a:gd name="connsiteX3" fmla="*/ 0 w 339587"/>
            <a:gd name="connsiteY3" fmla="*/ 0 h 1151283"/>
            <a:gd name="connsiteX0" fmla="*/ 347870 w 347870"/>
            <a:gd name="connsiteY0" fmla="*/ 902805 h 902805"/>
            <a:gd name="connsiteX1" fmla="*/ 339587 w 347870"/>
            <a:gd name="connsiteY1" fmla="*/ 422413 h 902805"/>
            <a:gd name="connsiteX2" fmla="*/ 0 w 347870"/>
            <a:gd name="connsiteY2" fmla="*/ 422413 h 902805"/>
            <a:gd name="connsiteX3" fmla="*/ 0 w 347870"/>
            <a:gd name="connsiteY3" fmla="*/ 0 h 902805"/>
            <a:gd name="connsiteX0" fmla="*/ 347870 w 347870"/>
            <a:gd name="connsiteY0" fmla="*/ 1085022 h 1085022"/>
            <a:gd name="connsiteX1" fmla="*/ 339587 w 347870"/>
            <a:gd name="connsiteY1" fmla="*/ 604630 h 1085022"/>
            <a:gd name="connsiteX2" fmla="*/ 0 w 347870"/>
            <a:gd name="connsiteY2" fmla="*/ 604630 h 1085022"/>
            <a:gd name="connsiteX3" fmla="*/ 0 w 347870"/>
            <a:gd name="connsiteY3" fmla="*/ 0 h 1085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7870" h="1085022">
              <a:moveTo>
                <a:pt x="347870" y="1085022"/>
              </a:moveTo>
              <a:lnTo>
                <a:pt x="339587" y="604630"/>
              </a:lnTo>
              <a:lnTo>
                <a:pt x="0" y="60463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165652</xdr:colOff>
      <xdr:row>69</xdr:row>
      <xdr:rowOff>99392</xdr:rowOff>
    </xdr:from>
    <xdr:to>
      <xdr:col>8</xdr:col>
      <xdr:colOff>165652</xdr:colOff>
      <xdr:row>72</xdr:row>
      <xdr:rowOff>74544</xdr:rowOff>
    </xdr:to>
    <xdr:sp macro="" textlink="">
      <xdr:nvSpPr>
        <xdr:cNvPr id="565" name="Line 649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H="1" flipV="1">
          <a:off x="695739" y="12688957"/>
          <a:ext cx="0" cy="5218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66261</xdr:colOff>
      <xdr:row>69</xdr:row>
      <xdr:rowOff>182217</xdr:rowOff>
    </xdr:from>
    <xdr:to>
      <xdr:col>8</xdr:col>
      <xdr:colOff>198784</xdr:colOff>
      <xdr:row>70</xdr:row>
      <xdr:rowOff>5324</xdr:rowOff>
    </xdr:to>
    <xdr:sp macro="" textlink="">
      <xdr:nvSpPr>
        <xdr:cNvPr id="570" name="Line 649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V="1">
          <a:off x="190500" y="12771782"/>
          <a:ext cx="53837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289714</xdr:colOff>
      <xdr:row>67</xdr:row>
      <xdr:rowOff>66261</xdr:rowOff>
    </xdr:from>
    <xdr:to>
      <xdr:col>9</xdr:col>
      <xdr:colOff>339649</xdr:colOff>
      <xdr:row>69</xdr:row>
      <xdr:rowOff>41413</xdr:rowOff>
    </xdr:to>
    <xdr:sp macro="" textlink="">
      <xdr:nvSpPr>
        <xdr:cNvPr id="2765" name="フリーフォーム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 bwMode="auto">
        <a:xfrm>
          <a:off x="1225649" y="12291391"/>
          <a:ext cx="49935" cy="339587"/>
        </a:xfrm>
        <a:custGeom>
          <a:avLst/>
          <a:gdLst>
            <a:gd name="connsiteX0" fmla="*/ 8459 w 49935"/>
            <a:gd name="connsiteY0" fmla="*/ 339587 h 339587"/>
            <a:gd name="connsiteX1" fmla="*/ 49872 w 49935"/>
            <a:gd name="connsiteY1" fmla="*/ 273326 h 339587"/>
            <a:gd name="connsiteX2" fmla="*/ 177 w 49935"/>
            <a:gd name="connsiteY2" fmla="*/ 82826 h 339587"/>
            <a:gd name="connsiteX3" fmla="*/ 33307 w 49935"/>
            <a:gd name="connsiteY3" fmla="*/ 0 h 339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935" h="339587">
              <a:moveTo>
                <a:pt x="8459" y="339587"/>
              </a:moveTo>
              <a:cubicBezTo>
                <a:pt x="29855" y="327853"/>
                <a:pt x="51252" y="316119"/>
                <a:pt x="49872" y="273326"/>
              </a:cubicBezTo>
              <a:cubicBezTo>
                <a:pt x="48492" y="230533"/>
                <a:pt x="2938" y="128380"/>
                <a:pt x="177" y="82826"/>
              </a:cubicBezTo>
              <a:cubicBezTo>
                <a:pt x="-2584" y="37272"/>
                <a:pt x="27785" y="19326"/>
                <a:pt x="33307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2060</xdr:colOff>
      <xdr:row>70</xdr:row>
      <xdr:rowOff>111545</xdr:rowOff>
    </xdr:from>
    <xdr:to>
      <xdr:col>9</xdr:col>
      <xdr:colOff>194997</xdr:colOff>
      <xdr:row>71</xdr:row>
      <xdr:rowOff>121425</xdr:rowOff>
    </xdr:to>
    <xdr:sp macro="" textlink="">
      <xdr:nvSpPr>
        <xdr:cNvPr id="576" name="AutoShape 650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937995" y="12883328"/>
          <a:ext cx="192937" cy="19209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279259</xdr:colOff>
      <xdr:row>67</xdr:row>
      <xdr:rowOff>50225</xdr:rowOff>
    </xdr:from>
    <xdr:ext cx="993349" cy="333425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809346" y="12275355"/>
          <a:ext cx="993349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サイクリングロード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突き当りまで進む</a:t>
          </a:r>
        </a:p>
      </xdr:txBody>
    </xdr:sp>
    <xdr:clientData/>
  </xdr:oneCellAnchor>
  <xdr:oneCellAnchor>
    <xdr:from>
      <xdr:col>8</xdr:col>
      <xdr:colOff>102173</xdr:colOff>
      <xdr:row>69</xdr:row>
      <xdr:rowOff>178667</xdr:rowOff>
    </xdr:from>
    <xdr:ext cx="372090" cy="200119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32260" y="1276823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118738</xdr:colOff>
      <xdr:row>79</xdr:row>
      <xdr:rowOff>62709</xdr:rowOff>
    </xdr:from>
    <xdr:ext cx="372090" cy="200119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 rot="1370010">
          <a:off x="5394760" y="1283449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381001</xdr:colOff>
      <xdr:row>84</xdr:row>
      <xdr:rowOff>165653</xdr:rowOff>
    </xdr:from>
    <xdr:to>
      <xdr:col>6</xdr:col>
      <xdr:colOff>455544</xdr:colOff>
      <xdr:row>87</xdr:row>
      <xdr:rowOff>66360</xdr:rowOff>
    </xdr:to>
    <xdr:sp macro="" textlink="">
      <xdr:nvSpPr>
        <xdr:cNvPr id="2766" name="フリーフォーム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 bwMode="auto">
        <a:xfrm>
          <a:off x="7239001" y="13848523"/>
          <a:ext cx="480391" cy="447359"/>
        </a:xfrm>
        <a:custGeom>
          <a:avLst/>
          <a:gdLst>
            <a:gd name="connsiteX0" fmla="*/ 480391 w 480391"/>
            <a:gd name="connsiteY0" fmla="*/ 447260 h 447260"/>
            <a:gd name="connsiteX1" fmla="*/ 115956 w 480391"/>
            <a:gd name="connsiteY1" fmla="*/ 447260 h 447260"/>
            <a:gd name="connsiteX2" fmla="*/ 0 w 480391"/>
            <a:gd name="connsiteY2" fmla="*/ 331304 h 447260"/>
            <a:gd name="connsiteX3" fmla="*/ 0 w 480391"/>
            <a:gd name="connsiteY3" fmla="*/ 0 h 447260"/>
            <a:gd name="connsiteX0" fmla="*/ 480391 w 480391"/>
            <a:gd name="connsiteY0" fmla="*/ 447260 h 447329"/>
            <a:gd name="connsiteX1" fmla="*/ 115956 w 480391"/>
            <a:gd name="connsiteY1" fmla="*/ 447260 h 447329"/>
            <a:gd name="connsiteX2" fmla="*/ 0 w 480391"/>
            <a:gd name="connsiteY2" fmla="*/ 331304 h 447329"/>
            <a:gd name="connsiteX3" fmla="*/ 0 w 480391"/>
            <a:gd name="connsiteY3" fmla="*/ 0 h 447329"/>
            <a:gd name="connsiteX0" fmla="*/ 480391 w 480391"/>
            <a:gd name="connsiteY0" fmla="*/ 447260 h 447359"/>
            <a:gd name="connsiteX1" fmla="*/ 115956 w 480391"/>
            <a:gd name="connsiteY1" fmla="*/ 447260 h 447359"/>
            <a:gd name="connsiteX2" fmla="*/ 0 w 480391"/>
            <a:gd name="connsiteY2" fmla="*/ 331304 h 447359"/>
            <a:gd name="connsiteX3" fmla="*/ 0 w 480391"/>
            <a:gd name="connsiteY3" fmla="*/ 0 h 447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0391" h="447359">
              <a:moveTo>
                <a:pt x="480391" y="447260"/>
              </a:moveTo>
              <a:lnTo>
                <a:pt x="115956" y="447260"/>
              </a:lnTo>
              <a:cubicBezTo>
                <a:pt x="60739" y="450021"/>
                <a:pt x="13804" y="394803"/>
                <a:pt x="0" y="331304"/>
              </a:cubicBez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25849</xdr:colOff>
      <xdr:row>84</xdr:row>
      <xdr:rowOff>57976</xdr:rowOff>
    </xdr:from>
    <xdr:ext cx="671915" cy="500137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289697" y="13740846"/>
          <a:ext cx="671915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なぎさﾄﾞﾗｲﾌﾞ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ｳｪｲからの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復帰ルート</a:t>
          </a:r>
        </a:p>
      </xdr:txBody>
    </xdr:sp>
    <xdr:clientData/>
  </xdr:oneCellAnchor>
  <xdr:twoCellAnchor>
    <xdr:from>
      <xdr:col>11</xdr:col>
      <xdr:colOff>273321</xdr:colOff>
      <xdr:row>84</xdr:row>
      <xdr:rowOff>182217</xdr:rowOff>
    </xdr:from>
    <xdr:to>
      <xdr:col>12</xdr:col>
      <xdr:colOff>306451</xdr:colOff>
      <xdr:row>90</xdr:row>
      <xdr:rowOff>66261</xdr:rowOff>
    </xdr:to>
    <xdr:sp macro="" textlink="">
      <xdr:nvSpPr>
        <xdr:cNvPr id="2767" name="フリーフォーム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 bwMode="auto">
        <a:xfrm>
          <a:off x="2385386" y="15505043"/>
          <a:ext cx="438978" cy="977348"/>
        </a:xfrm>
        <a:custGeom>
          <a:avLst/>
          <a:gdLst>
            <a:gd name="connsiteX0" fmla="*/ 0 w 438978"/>
            <a:gd name="connsiteY0" fmla="*/ 977348 h 977348"/>
            <a:gd name="connsiteX1" fmla="*/ 0 w 438978"/>
            <a:gd name="connsiteY1" fmla="*/ 472109 h 977348"/>
            <a:gd name="connsiteX2" fmla="*/ 438978 w 438978"/>
            <a:gd name="connsiteY2" fmla="*/ 0 h 977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978" h="977348">
              <a:moveTo>
                <a:pt x="0" y="977348"/>
              </a:moveTo>
              <a:lnTo>
                <a:pt x="0" y="472109"/>
              </a:lnTo>
              <a:lnTo>
                <a:pt x="43897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223625</xdr:colOff>
      <xdr:row>84</xdr:row>
      <xdr:rowOff>82825</xdr:rowOff>
    </xdr:from>
    <xdr:to>
      <xdr:col>11</xdr:col>
      <xdr:colOff>256755</xdr:colOff>
      <xdr:row>87</xdr:row>
      <xdr:rowOff>66260</xdr:rowOff>
    </xdr:to>
    <xdr:sp macro="" textlink="">
      <xdr:nvSpPr>
        <xdr:cNvPr id="608" name="Line 649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 flipV="1">
          <a:off x="2335690" y="15405651"/>
          <a:ext cx="33130" cy="53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281602</xdr:colOff>
      <xdr:row>87</xdr:row>
      <xdr:rowOff>140804</xdr:rowOff>
    </xdr:from>
    <xdr:to>
      <xdr:col>12</xdr:col>
      <xdr:colOff>165647</xdr:colOff>
      <xdr:row>90</xdr:row>
      <xdr:rowOff>16566</xdr:rowOff>
    </xdr:to>
    <xdr:sp macro="" textlink="">
      <xdr:nvSpPr>
        <xdr:cNvPr id="609" name="Line 649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 flipV="1">
          <a:off x="2393667" y="16010282"/>
          <a:ext cx="289892" cy="4224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170739</xdr:colOff>
      <xdr:row>89</xdr:row>
      <xdr:rowOff>14551</xdr:rowOff>
    </xdr:from>
    <xdr:to>
      <xdr:col>11</xdr:col>
      <xdr:colOff>362803</xdr:colOff>
      <xdr:row>90</xdr:row>
      <xdr:rowOff>25298</xdr:rowOff>
    </xdr:to>
    <xdr:sp macro="" textlink="">
      <xdr:nvSpPr>
        <xdr:cNvPr id="610" name="AutoShape 650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2282804" y="16248464"/>
          <a:ext cx="192064" cy="1929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47"/>
  <sheetViews>
    <sheetView showGridLines="0" tabSelected="1" view="pageBreakPreview" zoomScale="115" zoomScaleNormal="70" zoomScaleSheetLayoutView="115" zoomScalePageLayoutView="130" workbookViewId="0">
      <selection activeCell="S18" sqref="S18"/>
    </sheetView>
  </sheetViews>
  <sheetFormatPr defaultRowHeight="14.25" customHeight="1" x14ac:dyDescent="0.2"/>
  <cols>
    <col min="1" max="1" width="1.6640625" customWidth="1"/>
    <col min="2" max="3" width="5.33203125" style="1" customWidth="1"/>
    <col min="4" max="4" width="10.109375" style="1" customWidth="1"/>
    <col min="5" max="6" width="5.33203125" style="1" customWidth="1"/>
    <col min="7" max="7" width="10.109375" style="1" customWidth="1"/>
    <col min="8" max="9" width="5.33203125" style="1" customWidth="1"/>
    <col min="10" max="10" width="10.109375" style="1" customWidth="1"/>
    <col min="11" max="12" width="5.33203125" style="1" customWidth="1"/>
    <col min="13" max="13" width="10.109375" style="1" customWidth="1"/>
    <col min="14" max="15" width="5.33203125" style="1" customWidth="1"/>
    <col min="16" max="16" width="10.109375" style="1" customWidth="1"/>
    <col min="17" max="17" width="5.33203125" style="1" customWidth="1"/>
  </cols>
  <sheetData>
    <row r="1" spans="2:24" ht="15.75" customHeight="1" thickBot="1" x14ac:dyDescent="0.25">
      <c r="B1" s="10" t="s">
        <v>53</v>
      </c>
      <c r="L1" s="12" t="s">
        <v>7</v>
      </c>
      <c r="M1" s="14">
        <v>43393.291666666664</v>
      </c>
      <c r="N1" s="20"/>
      <c r="P1" s="12"/>
      <c r="Q1" s="20"/>
      <c r="R1" s="30" t="s">
        <v>9</v>
      </c>
      <c r="S1" s="31"/>
      <c r="T1" s="32">
        <v>1</v>
      </c>
      <c r="U1" s="24">
        <v>43393.291666666664</v>
      </c>
    </row>
    <row r="2" spans="2:24" s="3" customFormat="1" ht="14.25" customHeight="1" x14ac:dyDescent="0.2">
      <c r="B2" s="49" t="s">
        <v>3</v>
      </c>
      <c r="C2" s="35"/>
      <c r="D2" s="36"/>
      <c r="E2" s="15">
        <v>1</v>
      </c>
      <c r="F2" s="52" t="s">
        <v>17</v>
      </c>
      <c r="G2" s="53"/>
      <c r="H2" s="16">
        <v>2</v>
      </c>
      <c r="I2" s="56" t="s">
        <v>18</v>
      </c>
      <c r="J2" s="57"/>
      <c r="K2" s="16">
        <v>3</v>
      </c>
      <c r="L2" s="56" t="s">
        <v>19</v>
      </c>
      <c r="M2" s="57"/>
      <c r="N2" s="16">
        <v>4</v>
      </c>
      <c r="O2" s="56" t="s">
        <v>20</v>
      </c>
      <c r="P2" s="57"/>
      <c r="Q2" s="46"/>
      <c r="R2" s="25"/>
      <c r="S2" s="26" t="s">
        <v>11</v>
      </c>
      <c r="T2" s="33">
        <v>2</v>
      </c>
      <c r="U2" s="27">
        <f>U1+0.5/24</f>
        <v>43393.3125</v>
      </c>
      <c r="V2"/>
    </row>
    <row r="3" spans="2:24" s="2" customFormat="1" ht="14.25" customHeight="1" x14ac:dyDescent="0.2">
      <c r="B3" s="77" t="s">
        <v>1</v>
      </c>
      <c r="C3" s="78"/>
      <c r="D3" s="6" t="s">
        <v>2</v>
      </c>
      <c r="E3" s="58">
        <v>0</v>
      </c>
      <c r="F3" s="59"/>
      <c r="G3" s="7">
        <v>0</v>
      </c>
      <c r="H3" s="58">
        <v>2.2999999999999998</v>
      </c>
      <c r="I3" s="59"/>
      <c r="J3" s="7">
        <f>G3+H3</f>
        <v>2.2999999999999998</v>
      </c>
      <c r="K3" s="58">
        <v>3.6</v>
      </c>
      <c r="L3" s="59"/>
      <c r="M3" s="7">
        <f>J3+K3</f>
        <v>5.9</v>
      </c>
      <c r="N3" s="58">
        <v>0.8</v>
      </c>
      <c r="O3" s="59"/>
      <c r="P3" s="7">
        <f>M3+N3</f>
        <v>6.7</v>
      </c>
      <c r="Q3" s="47"/>
      <c r="R3" s="22" t="s">
        <v>12</v>
      </c>
      <c r="S3" s="23" t="s">
        <v>10</v>
      </c>
      <c r="T3" s="23">
        <v>3</v>
      </c>
      <c r="U3" s="24">
        <v>43393.413194444445</v>
      </c>
      <c r="V3" s="3"/>
    </row>
    <row r="4" spans="2:24" ht="14.25" customHeight="1" x14ac:dyDescent="0.2">
      <c r="B4" s="4"/>
      <c r="D4" s="9" t="s">
        <v>4</v>
      </c>
      <c r="E4" s="4"/>
      <c r="F4" s="21"/>
      <c r="G4" s="8">
        <v>10</v>
      </c>
      <c r="H4" s="4"/>
      <c r="J4" s="8"/>
      <c r="K4" s="4"/>
      <c r="M4" s="8"/>
      <c r="N4" s="4"/>
      <c r="P4" s="8"/>
      <c r="R4" s="25"/>
      <c r="S4" s="26" t="s">
        <v>13</v>
      </c>
      <c r="T4" s="26">
        <v>4</v>
      </c>
      <c r="U4" s="27">
        <v>43393.566666666666</v>
      </c>
      <c r="V4" s="28">
        <f>D39</f>
        <v>99</v>
      </c>
      <c r="W4" s="28">
        <v>98</v>
      </c>
      <c r="X4" s="29">
        <f>V4/(U4-$U$1)/24</f>
        <v>14.999999999920625</v>
      </c>
    </row>
    <row r="5" spans="2:24" ht="14.25" customHeight="1" x14ac:dyDescent="0.2">
      <c r="B5" s="4"/>
      <c r="D5" s="5"/>
      <c r="E5" s="4"/>
      <c r="F5" s="79">
        <f>HLOOKUP($M$1,$U$1:$U$8,$T$2,FALSE)</f>
        <v>43393.3125</v>
      </c>
      <c r="G5" s="80"/>
      <c r="H5" s="4"/>
      <c r="J5" s="5"/>
      <c r="K5" s="4"/>
      <c r="M5" s="5"/>
      <c r="N5" s="4"/>
      <c r="P5" s="5"/>
      <c r="R5" s="22" t="s">
        <v>14</v>
      </c>
      <c r="S5" s="23" t="s">
        <v>15</v>
      </c>
      <c r="T5" s="23">
        <v>5</v>
      </c>
      <c r="U5" s="24">
        <v>43393.466666666667</v>
      </c>
      <c r="V5" s="28"/>
      <c r="W5" s="28"/>
    </row>
    <row r="6" spans="2:24" ht="14.25" customHeight="1" x14ac:dyDescent="0.2">
      <c r="B6" s="4"/>
      <c r="D6" s="13" t="s">
        <v>5</v>
      </c>
      <c r="E6" s="4"/>
      <c r="G6" s="5"/>
      <c r="H6" s="4"/>
      <c r="J6" s="5"/>
      <c r="K6" s="4"/>
      <c r="M6" s="5"/>
      <c r="N6" s="4"/>
      <c r="P6" s="5"/>
      <c r="R6" s="25"/>
      <c r="S6" s="26" t="s">
        <v>11</v>
      </c>
      <c r="T6" s="26">
        <v>6</v>
      </c>
      <c r="U6" s="27">
        <v>43393.688888888886</v>
      </c>
      <c r="V6" s="28">
        <f>P66</f>
        <v>142.69999999999999</v>
      </c>
      <c r="W6" s="28">
        <f>V6-V4</f>
        <v>43.699999999999989</v>
      </c>
      <c r="X6" s="29">
        <f>V6/(U6-$U$1)/24</f>
        <v>14.968531468543652</v>
      </c>
    </row>
    <row r="7" spans="2:24" ht="14.25" customHeight="1" x14ac:dyDescent="0.2">
      <c r="B7" s="4"/>
      <c r="C7" s="73">
        <f>M1</f>
        <v>43393.291666666664</v>
      </c>
      <c r="D7" s="74"/>
      <c r="E7" s="4"/>
      <c r="G7" s="5"/>
      <c r="H7" s="4"/>
      <c r="J7" s="5"/>
      <c r="K7" s="4"/>
      <c r="M7" s="5"/>
      <c r="N7" s="4"/>
      <c r="P7" s="5"/>
      <c r="R7" s="22" t="s">
        <v>8</v>
      </c>
      <c r="S7" s="23" t="s">
        <v>15</v>
      </c>
      <c r="T7" s="23">
        <v>7</v>
      </c>
      <c r="U7" s="24">
        <v>43393.536805555559</v>
      </c>
      <c r="V7" s="28"/>
      <c r="W7" s="28"/>
    </row>
    <row r="8" spans="2:24" ht="14.25" customHeight="1" x14ac:dyDescent="0.2">
      <c r="B8" s="4"/>
      <c r="C8" s="75"/>
      <c r="D8" s="76"/>
      <c r="E8" s="4"/>
      <c r="G8" s="5"/>
      <c r="H8" s="4"/>
      <c r="J8" s="5"/>
      <c r="K8" s="4"/>
      <c r="M8" s="5"/>
      <c r="N8" s="4"/>
      <c r="P8" s="5"/>
      <c r="R8" s="38"/>
      <c r="S8" s="26" t="s">
        <v>16</v>
      </c>
      <c r="T8" s="26">
        <v>8</v>
      </c>
      <c r="U8" s="27">
        <v>43393.854166666664</v>
      </c>
      <c r="V8" s="28">
        <f>D93</f>
        <v>201.10000000000005</v>
      </c>
      <c r="W8" s="28">
        <f t="shared" ref="W8" si="0">V8-V6</f>
        <v>58.400000000000063</v>
      </c>
      <c r="X8" s="29">
        <f>V8/(U8-$U$1)/24</f>
        <v>14.896296296296299</v>
      </c>
    </row>
    <row r="9" spans="2:24" ht="14.25" customHeight="1" x14ac:dyDescent="0.2">
      <c r="B9" s="4"/>
      <c r="D9" s="5"/>
      <c r="E9" s="4"/>
      <c r="G9" s="5"/>
      <c r="H9" s="4"/>
      <c r="J9" s="5"/>
      <c r="K9" s="4"/>
      <c r="M9" s="5"/>
      <c r="N9" s="4"/>
      <c r="P9" s="5"/>
      <c r="R9" s="22" t="s">
        <v>8</v>
      </c>
      <c r="S9" s="23" t="s">
        <v>10</v>
      </c>
      <c r="T9" s="23">
        <v>9</v>
      </c>
      <c r="U9" s="24">
        <v>43393.625</v>
      </c>
    </row>
    <row r="10" spans="2:24" ht="14.25" customHeight="1" thickBot="1" x14ac:dyDescent="0.25">
      <c r="B10" s="63" t="s">
        <v>6</v>
      </c>
      <c r="C10" s="55"/>
      <c r="D10" s="18" t="s">
        <v>0</v>
      </c>
      <c r="E10" s="63"/>
      <c r="F10" s="55"/>
      <c r="G10" s="17"/>
      <c r="H10" s="63"/>
      <c r="I10" s="55"/>
      <c r="J10" s="19">
        <f>$M$1+J3/15/24</f>
        <v>43393.298055555555</v>
      </c>
      <c r="K10" s="63"/>
      <c r="L10" s="55"/>
      <c r="M10" s="19">
        <f>$M$1+M3/15/24</f>
        <v>43393.30805555555</v>
      </c>
      <c r="N10" s="63"/>
      <c r="O10" s="55"/>
      <c r="P10" s="19">
        <f>$M$1+P3/15/24</f>
        <v>43393.310277777775</v>
      </c>
      <c r="Q10" s="48"/>
      <c r="R10" s="38"/>
      <c r="S10" s="26" t="s">
        <v>11</v>
      </c>
      <c r="T10" s="26">
        <v>10</v>
      </c>
      <c r="U10" s="27">
        <v>43393.895833333336</v>
      </c>
    </row>
    <row r="11" spans="2:24" ht="14.25" customHeight="1" x14ac:dyDescent="0.2">
      <c r="B11" s="16">
        <v>5</v>
      </c>
      <c r="C11" s="56" t="s">
        <v>21</v>
      </c>
      <c r="D11" s="57"/>
      <c r="E11" s="16">
        <v>6</v>
      </c>
      <c r="F11" s="56" t="s">
        <v>22</v>
      </c>
      <c r="G11" s="57"/>
      <c r="H11" s="16" t="s">
        <v>25</v>
      </c>
      <c r="I11" s="56" t="s">
        <v>23</v>
      </c>
      <c r="J11" s="57"/>
      <c r="K11" s="34">
        <v>9</v>
      </c>
      <c r="L11" s="64" t="s">
        <v>24</v>
      </c>
      <c r="M11" s="70"/>
      <c r="N11" s="16">
        <v>10</v>
      </c>
      <c r="O11" s="56" t="s">
        <v>26</v>
      </c>
      <c r="P11" s="57"/>
      <c r="Q11" s="46"/>
    </row>
    <row r="12" spans="2:24" ht="14.25" customHeight="1" x14ac:dyDescent="0.2">
      <c r="B12" s="58">
        <v>18</v>
      </c>
      <c r="C12" s="59"/>
      <c r="D12" s="7">
        <f>P3+B12</f>
        <v>24.7</v>
      </c>
      <c r="E12" s="58">
        <v>9.1999999999999993</v>
      </c>
      <c r="F12" s="59"/>
      <c r="G12" s="7">
        <f>D12+E12</f>
        <v>33.9</v>
      </c>
      <c r="H12" s="58">
        <v>1.5</v>
      </c>
      <c r="I12" s="59"/>
      <c r="J12" s="7">
        <f>G12+H12</f>
        <v>35.4</v>
      </c>
      <c r="K12" s="58">
        <v>0.7</v>
      </c>
      <c r="L12" s="59"/>
      <c r="M12" s="7">
        <f>J12+K12</f>
        <v>36.1</v>
      </c>
      <c r="N12" s="58">
        <v>0.7</v>
      </c>
      <c r="O12" s="59"/>
      <c r="P12" s="7">
        <f>M12+N12</f>
        <v>36.800000000000004</v>
      </c>
      <c r="Q12" s="47"/>
    </row>
    <row r="13" spans="2:24" ht="14.25" customHeight="1" x14ac:dyDescent="0.2">
      <c r="B13" s="4"/>
      <c r="D13" s="8"/>
      <c r="E13" s="4"/>
      <c r="G13" s="8">
        <v>119</v>
      </c>
      <c r="H13" s="4"/>
      <c r="J13" s="8"/>
      <c r="K13" s="4"/>
      <c r="M13" s="8"/>
      <c r="N13" s="4"/>
      <c r="P13" s="8"/>
    </row>
    <row r="14" spans="2:24" ht="14.25" customHeight="1" x14ac:dyDescent="0.2">
      <c r="B14" s="4"/>
      <c r="D14" s="5"/>
      <c r="E14" s="4"/>
      <c r="G14" s="5"/>
      <c r="H14" s="4"/>
      <c r="J14" s="5"/>
      <c r="K14" s="4"/>
      <c r="M14" s="5"/>
      <c r="N14" s="4"/>
      <c r="P14" s="5"/>
      <c r="Q14"/>
    </row>
    <row r="15" spans="2:24" ht="14.25" customHeight="1" x14ac:dyDescent="0.2">
      <c r="B15" s="4"/>
      <c r="D15" s="5"/>
      <c r="E15" s="4"/>
      <c r="G15" s="5"/>
      <c r="H15" s="4"/>
      <c r="J15" s="5"/>
      <c r="K15" s="4"/>
      <c r="M15" s="5"/>
      <c r="N15" s="4"/>
      <c r="P15" s="5"/>
      <c r="Q15"/>
    </row>
    <row r="16" spans="2:24" ht="14.25" customHeight="1" x14ac:dyDescent="0.2">
      <c r="B16" s="4"/>
      <c r="D16" s="5"/>
      <c r="E16" s="4"/>
      <c r="G16" s="5"/>
      <c r="H16" s="4"/>
      <c r="J16" s="5"/>
      <c r="K16" s="4"/>
      <c r="N16" s="4"/>
      <c r="P16" s="5"/>
      <c r="Q16"/>
    </row>
    <row r="17" spans="2:17" ht="14.25" customHeight="1" x14ac:dyDescent="0.2">
      <c r="B17" s="4"/>
      <c r="D17" s="5"/>
      <c r="E17" s="4"/>
      <c r="G17" s="5"/>
      <c r="H17" s="4"/>
      <c r="J17" s="5"/>
      <c r="K17" s="4"/>
      <c r="L17" s="65"/>
      <c r="M17" s="66"/>
      <c r="N17" s="4"/>
      <c r="P17" s="5"/>
      <c r="Q17"/>
    </row>
    <row r="18" spans="2:17" ht="14.25" customHeight="1" x14ac:dyDescent="0.2">
      <c r="B18" s="4"/>
      <c r="D18" s="5"/>
      <c r="E18" s="4"/>
      <c r="G18" s="5"/>
      <c r="H18" s="4"/>
      <c r="J18" s="5"/>
      <c r="K18" s="4"/>
      <c r="L18" s="67"/>
      <c r="M18" s="68"/>
      <c r="N18" s="4"/>
      <c r="P18" s="5"/>
      <c r="Q18"/>
    </row>
    <row r="19" spans="2:17" ht="14.25" customHeight="1" thickBot="1" x14ac:dyDescent="0.25">
      <c r="B19" s="63"/>
      <c r="C19" s="55"/>
      <c r="D19" s="19">
        <f>$M$1+D12/15/24</f>
        <v>43393.360277777778</v>
      </c>
      <c r="E19" s="63"/>
      <c r="F19" s="55"/>
      <c r="G19" s="19">
        <f>$M$1+G12/15/24</f>
        <v>43393.385833333334</v>
      </c>
      <c r="H19" s="63"/>
      <c r="I19" s="55"/>
      <c r="J19" s="19">
        <f>$M$1+J12/15/24</f>
        <v>43393.39</v>
      </c>
      <c r="K19" s="63"/>
      <c r="L19" s="55"/>
      <c r="M19" s="19">
        <f>$M$1+M12/15/24</f>
        <v>43393.39194444444</v>
      </c>
      <c r="N19" s="63"/>
      <c r="O19" s="55"/>
      <c r="P19" s="19">
        <f>$M$1+P12/15/24</f>
        <v>43393.393888888888</v>
      </c>
      <c r="Q19"/>
    </row>
    <row r="20" spans="2:17" ht="14.25" customHeight="1" x14ac:dyDescent="0.2">
      <c r="B20" s="16">
        <v>11</v>
      </c>
      <c r="C20" s="56"/>
      <c r="D20" s="57"/>
      <c r="E20" s="40">
        <v>12</v>
      </c>
      <c r="F20" s="56"/>
      <c r="G20" s="57"/>
      <c r="H20" s="16">
        <v>13</v>
      </c>
      <c r="I20" s="71"/>
      <c r="J20" s="72"/>
      <c r="K20" s="34">
        <v>14</v>
      </c>
      <c r="L20" s="64" t="s">
        <v>24</v>
      </c>
      <c r="M20" s="70"/>
      <c r="N20" s="16">
        <v>15</v>
      </c>
      <c r="O20" s="56"/>
      <c r="P20" s="57"/>
      <c r="Q20"/>
    </row>
    <row r="21" spans="2:17" ht="14.25" customHeight="1" x14ac:dyDescent="0.2">
      <c r="B21" s="58">
        <v>20.8</v>
      </c>
      <c r="C21" s="59"/>
      <c r="D21" s="7">
        <f>P12+B21</f>
        <v>57.600000000000009</v>
      </c>
      <c r="E21" s="60">
        <v>1.3</v>
      </c>
      <c r="F21" s="59"/>
      <c r="G21" s="7">
        <f t="shared" ref="G21" si="1">D21+E21</f>
        <v>58.900000000000006</v>
      </c>
      <c r="H21" s="58">
        <v>5.6</v>
      </c>
      <c r="I21" s="59"/>
      <c r="J21" s="7">
        <f t="shared" ref="J21" si="2">G21+H21</f>
        <v>64.5</v>
      </c>
      <c r="K21" s="58">
        <v>0.9</v>
      </c>
      <c r="L21" s="59"/>
      <c r="M21" s="7">
        <f t="shared" ref="M21" si="3">J21+K21</f>
        <v>65.400000000000006</v>
      </c>
      <c r="N21" s="58">
        <v>5.0999999999999996</v>
      </c>
      <c r="O21" s="59"/>
      <c r="P21" s="7">
        <f t="shared" ref="P21" si="4">M21+N21</f>
        <v>70.5</v>
      </c>
      <c r="Q21"/>
    </row>
    <row r="22" spans="2:17" ht="14.25" customHeight="1" x14ac:dyDescent="0.2">
      <c r="B22" s="4"/>
      <c r="D22" s="8">
        <v>355</v>
      </c>
      <c r="E22" s="39"/>
      <c r="G22" s="8"/>
      <c r="H22" s="4"/>
      <c r="J22" s="8">
        <v>515</v>
      </c>
      <c r="K22" s="11"/>
      <c r="L22" s="11"/>
      <c r="M22" s="11"/>
      <c r="N22" s="4"/>
      <c r="P22" s="8">
        <v>545</v>
      </c>
      <c r="Q22"/>
    </row>
    <row r="23" spans="2:17" ht="14.25" customHeight="1" x14ac:dyDescent="0.2">
      <c r="B23" s="4"/>
      <c r="D23" s="5"/>
      <c r="E23" s="39"/>
      <c r="G23" s="5"/>
      <c r="H23" s="4"/>
      <c r="J23" s="5"/>
      <c r="N23" s="4"/>
      <c r="P23" s="5"/>
      <c r="Q23"/>
    </row>
    <row r="24" spans="2:17" ht="14.25" customHeight="1" x14ac:dyDescent="0.2">
      <c r="B24" s="4"/>
      <c r="D24" s="5"/>
      <c r="E24" s="39"/>
      <c r="G24" s="5"/>
      <c r="H24" s="4"/>
      <c r="J24" s="5"/>
      <c r="N24" s="4"/>
      <c r="P24" s="5"/>
      <c r="Q24"/>
    </row>
    <row r="25" spans="2:17" ht="14.25" customHeight="1" x14ac:dyDescent="0.2">
      <c r="B25" s="4"/>
      <c r="D25" s="5"/>
      <c r="E25" s="39"/>
      <c r="G25" s="5"/>
      <c r="H25" s="4"/>
      <c r="J25" s="5"/>
      <c r="N25" s="4"/>
      <c r="P25" s="5"/>
      <c r="Q25"/>
    </row>
    <row r="26" spans="2:17" ht="14.25" customHeight="1" x14ac:dyDescent="0.2">
      <c r="B26" s="4"/>
      <c r="D26" s="5"/>
      <c r="E26" s="39"/>
      <c r="G26" s="5"/>
      <c r="H26" s="4"/>
      <c r="J26" s="5"/>
      <c r="N26" s="4"/>
      <c r="P26" s="5"/>
      <c r="Q26"/>
    </row>
    <row r="27" spans="2:17" ht="14.25" customHeight="1" x14ac:dyDescent="0.2">
      <c r="B27" s="4"/>
      <c r="D27" s="5"/>
      <c r="E27" s="39"/>
      <c r="G27" s="5"/>
      <c r="J27" s="5"/>
      <c r="N27" s="4"/>
      <c r="P27" s="5"/>
      <c r="Q27"/>
    </row>
    <row r="28" spans="2:17" ht="14.25" customHeight="1" thickBot="1" x14ac:dyDescent="0.25">
      <c r="B28" s="63"/>
      <c r="C28" s="55"/>
      <c r="D28" s="19">
        <f>$M$1+D21/15/24</f>
        <v>43393.451666666668</v>
      </c>
      <c r="E28" s="54"/>
      <c r="F28" s="55"/>
      <c r="G28" s="19">
        <f>$M$1+G21/15/24</f>
        <v>43393.455277777779</v>
      </c>
      <c r="H28" s="55"/>
      <c r="I28" s="55"/>
      <c r="J28" s="19">
        <f>$M$1+J21/15/24</f>
        <v>43393.470833333333</v>
      </c>
      <c r="K28" s="43"/>
      <c r="L28" s="43"/>
      <c r="M28" s="43"/>
      <c r="N28" s="55"/>
      <c r="O28" s="55"/>
      <c r="P28" s="19">
        <f>$M$1+P21/15/24</f>
        <v>43393.487499999996</v>
      </c>
      <c r="Q28"/>
    </row>
    <row r="29" spans="2:17" ht="14.25" customHeight="1" x14ac:dyDescent="0.2">
      <c r="B29" s="16">
        <v>16</v>
      </c>
      <c r="C29" s="71"/>
      <c r="D29" s="71"/>
      <c r="E29" s="16">
        <v>17</v>
      </c>
      <c r="F29" s="56"/>
      <c r="G29" s="57"/>
      <c r="H29" s="16">
        <v>18</v>
      </c>
      <c r="I29" s="56"/>
      <c r="J29" s="57"/>
      <c r="K29" s="16">
        <v>19</v>
      </c>
      <c r="L29" s="56"/>
      <c r="M29" s="57"/>
      <c r="N29" s="16">
        <v>20</v>
      </c>
      <c r="O29" s="56" t="s">
        <v>27</v>
      </c>
      <c r="P29" s="57" t="s">
        <v>27</v>
      </c>
      <c r="Q29"/>
    </row>
    <row r="30" spans="2:17" ht="14.25" customHeight="1" x14ac:dyDescent="0.2">
      <c r="B30" s="58">
        <v>1.7</v>
      </c>
      <c r="C30" s="59"/>
      <c r="D30" s="42">
        <f>P21+B30</f>
        <v>72.2</v>
      </c>
      <c r="E30" s="58">
        <v>9.6999999999999993</v>
      </c>
      <c r="F30" s="59"/>
      <c r="G30" s="7">
        <f>D30+E30</f>
        <v>81.900000000000006</v>
      </c>
      <c r="H30" s="58">
        <v>0.8</v>
      </c>
      <c r="I30" s="59"/>
      <c r="J30" s="7">
        <f t="shared" ref="J30" si="5">G30+H30</f>
        <v>82.7</v>
      </c>
      <c r="K30" s="58">
        <v>10.4</v>
      </c>
      <c r="L30" s="59">
        <v>17.2</v>
      </c>
      <c r="M30" s="7">
        <f t="shared" ref="M30" si="6">J30+K30</f>
        <v>93.100000000000009</v>
      </c>
      <c r="N30" s="58">
        <v>2.6</v>
      </c>
      <c r="O30" s="59"/>
      <c r="P30" s="7">
        <f t="shared" ref="P30" si="7">M30+N30</f>
        <v>95.7</v>
      </c>
      <c r="Q30"/>
    </row>
    <row r="31" spans="2:17" ht="14.25" customHeight="1" x14ac:dyDescent="0.2">
      <c r="B31" s="4"/>
      <c r="D31" s="11">
        <v>654</v>
      </c>
      <c r="E31" s="4"/>
      <c r="G31" s="8">
        <v>352</v>
      </c>
      <c r="H31" s="4"/>
      <c r="J31" s="8"/>
      <c r="K31" s="4"/>
      <c r="M31" s="8"/>
      <c r="N31" s="4"/>
      <c r="P31" s="8"/>
      <c r="Q31"/>
    </row>
    <row r="32" spans="2:17" ht="14.25" customHeight="1" x14ac:dyDescent="0.2">
      <c r="B32" s="4"/>
      <c r="E32" s="4"/>
      <c r="G32" s="5"/>
      <c r="H32" s="4"/>
      <c r="J32" s="5"/>
      <c r="K32" s="4"/>
      <c r="M32" s="5"/>
      <c r="N32" s="4"/>
      <c r="P32" s="5"/>
      <c r="Q32"/>
    </row>
    <row r="33" spans="2:19" ht="14.25" customHeight="1" x14ac:dyDescent="0.2">
      <c r="B33" s="4"/>
      <c r="E33" s="4"/>
      <c r="G33" s="5"/>
      <c r="H33" s="4"/>
      <c r="J33" s="5"/>
      <c r="K33" s="4"/>
      <c r="M33" s="5"/>
      <c r="N33" s="4"/>
      <c r="P33" s="5"/>
      <c r="Q33"/>
    </row>
    <row r="34" spans="2:19" ht="14.25" customHeight="1" x14ac:dyDescent="0.2">
      <c r="B34" s="4"/>
      <c r="E34" s="4"/>
      <c r="G34" s="5"/>
      <c r="H34" s="4"/>
      <c r="J34" s="5"/>
      <c r="K34" s="4"/>
      <c r="M34" s="5"/>
      <c r="N34" s="4"/>
      <c r="P34" s="5"/>
      <c r="Q34"/>
    </row>
    <row r="35" spans="2:19" ht="14.25" customHeight="1" x14ac:dyDescent="0.2">
      <c r="B35" s="4"/>
      <c r="E35" s="4"/>
      <c r="G35" s="5"/>
      <c r="H35" s="4"/>
      <c r="J35" s="5"/>
      <c r="K35" s="4"/>
      <c r="M35" s="5"/>
      <c r="N35" s="4"/>
      <c r="P35" s="5"/>
      <c r="Q35"/>
    </row>
    <row r="36" spans="2:19" ht="14.25" customHeight="1" x14ac:dyDescent="0.2">
      <c r="B36" s="4"/>
      <c r="E36" s="4"/>
      <c r="G36" s="5"/>
      <c r="H36" s="4"/>
      <c r="J36" s="5"/>
      <c r="K36" s="4"/>
      <c r="M36" s="5"/>
      <c r="N36" s="4"/>
      <c r="P36" s="5"/>
      <c r="Q36"/>
    </row>
    <row r="37" spans="2:19" ht="14.25" customHeight="1" thickBot="1" x14ac:dyDescent="0.25">
      <c r="B37" s="63"/>
      <c r="C37" s="55"/>
      <c r="D37" s="19">
        <f>$M$1+D30/15/24</f>
        <v>43393.492222222223</v>
      </c>
      <c r="E37" s="63"/>
      <c r="F37" s="55"/>
      <c r="G37" s="19">
        <f>$M$1+G30/15/24</f>
        <v>43393.519166666665</v>
      </c>
      <c r="H37" s="44"/>
      <c r="I37" s="45"/>
      <c r="J37" s="19"/>
      <c r="K37" s="44"/>
      <c r="L37" s="45"/>
      <c r="M37" s="19">
        <f>$M$1+M30/15/24</f>
        <v>43393.550277777773</v>
      </c>
      <c r="N37" s="44"/>
      <c r="O37" s="45"/>
      <c r="P37" s="19">
        <f t="shared" ref="P37" si="8">$M$1+P30/15/24</f>
        <v>43393.557499999995</v>
      </c>
      <c r="Q37"/>
    </row>
    <row r="38" spans="2:19" ht="14.25" customHeight="1" x14ac:dyDescent="0.2">
      <c r="B38" s="15">
        <v>21</v>
      </c>
      <c r="C38" s="52" t="s">
        <v>35</v>
      </c>
      <c r="D38" s="53"/>
      <c r="E38" s="16">
        <v>22</v>
      </c>
      <c r="F38" s="56"/>
      <c r="G38" s="57"/>
      <c r="H38" s="16" t="s">
        <v>45</v>
      </c>
      <c r="I38" s="56" t="s">
        <v>28</v>
      </c>
      <c r="J38" s="57"/>
      <c r="K38" s="40">
        <v>25</v>
      </c>
      <c r="L38" s="56" t="s">
        <v>37</v>
      </c>
      <c r="M38" s="57"/>
      <c r="N38" s="37">
        <v>26</v>
      </c>
      <c r="O38" s="56" t="s">
        <v>38</v>
      </c>
      <c r="P38" s="57"/>
      <c r="Q38"/>
    </row>
    <row r="39" spans="2:19" ht="14.25" customHeight="1" x14ac:dyDescent="0.2">
      <c r="B39" s="58">
        <v>3.3</v>
      </c>
      <c r="C39" s="59"/>
      <c r="D39" s="7">
        <f>P30+B39</f>
        <v>99</v>
      </c>
      <c r="E39" s="58">
        <v>2.8</v>
      </c>
      <c r="F39" s="59"/>
      <c r="G39" s="7">
        <f>D39+E39</f>
        <v>101.8</v>
      </c>
      <c r="H39" s="58">
        <v>2.2999999999999998</v>
      </c>
      <c r="I39" s="59"/>
      <c r="J39" s="7">
        <f>G39+H39</f>
        <v>104.1</v>
      </c>
      <c r="K39" s="60">
        <v>9.1</v>
      </c>
      <c r="L39" s="59"/>
      <c r="M39" s="7">
        <f>J39+K39</f>
        <v>113.19999999999999</v>
      </c>
      <c r="N39" s="59">
        <v>4.2</v>
      </c>
      <c r="O39" s="59"/>
      <c r="P39" s="7">
        <f>M39+N39</f>
        <v>117.39999999999999</v>
      </c>
      <c r="Q39"/>
    </row>
    <row r="40" spans="2:19" ht="14.25" customHeight="1" x14ac:dyDescent="0.2">
      <c r="B40" s="4"/>
      <c r="D40" s="8"/>
      <c r="E40" s="4"/>
      <c r="G40" s="8"/>
      <c r="H40" s="4"/>
      <c r="J40" s="8"/>
      <c r="K40" s="39"/>
      <c r="M40" s="8"/>
      <c r="P40" s="8"/>
      <c r="Q40"/>
    </row>
    <row r="41" spans="2:19" ht="14.25" customHeight="1" x14ac:dyDescent="0.2">
      <c r="B41" s="4"/>
      <c r="D41" s="5"/>
      <c r="E41" s="4"/>
      <c r="G41" s="5"/>
      <c r="H41" s="4"/>
      <c r="J41" s="5"/>
      <c r="K41" s="39"/>
      <c r="M41" s="5"/>
      <c r="P41" s="5"/>
      <c r="Q41"/>
    </row>
    <row r="42" spans="2:19" ht="14.25" customHeight="1" x14ac:dyDescent="0.2">
      <c r="B42" s="4"/>
      <c r="C42" s="65">
        <f>HLOOKUP($M$1,$U$1:$U$8,$T$3,FALSE)</f>
        <v>43393.413194444445</v>
      </c>
      <c r="D42" s="66"/>
      <c r="E42" s="4"/>
      <c r="G42" s="5"/>
      <c r="H42" s="4"/>
      <c r="J42" s="5"/>
      <c r="K42" s="39"/>
      <c r="M42" s="5"/>
      <c r="P42" s="5"/>
      <c r="Q42"/>
    </row>
    <row r="43" spans="2:19" ht="14.25" customHeight="1" x14ac:dyDescent="0.2">
      <c r="B43" s="4"/>
      <c r="C43" s="67">
        <f>HLOOKUP($M$1,$U$1:$U$8,$T$4,FALSE)</f>
        <v>43393.566666666666</v>
      </c>
      <c r="D43" s="68"/>
      <c r="E43" s="4"/>
      <c r="G43" s="5"/>
      <c r="H43" s="4"/>
      <c r="J43" s="5"/>
      <c r="K43" s="39"/>
      <c r="M43" s="5"/>
      <c r="P43" s="5"/>
      <c r="Q43"/>
    </row>
    <row r="44" spans="2:19" ht="14.25" customHeight="1" x14ac:dyDescent="0.2">
      <c r="B44" s="4"/>
      <c r="E44" s="4"/>
      <c r="G44" s="5"/>
      <c r="H44" s="4"/>
      <c r="J44" s="5"/>
      <c r="K44" s="39"/>
      <c r="M44" s="5"/>
      <c r="P44" s="5"/>
      <c r="Q44"/>
    </row>
    <row r="45" spans="2:19" ht="14.25" customHeight="1" x14ac:dyDescent="0.2">
      <c r="B45" s="4"/>
      <c r="D45" s="5"/>
      <c r="E45" s="4"/>
      <c r="G45" s="5"/>
      <c r="H45" s="4"/>
      <c r="J45" s="5"/>
      <c r="K45" s="39"/>
      <c r="M45" s="5"/>
      <c r="P45" s="5"/>
      <c r="Q45"/>
    </row>
    <row r="46" spans="2:19" ht="14.25" customHeight="1" thickBot="1" x14ac:dyDescent="0.25">
      <c r="B46" s="63"/>
      <c r="C46" s="55"/>
      <c r="D46" s="19"/>
      <c r="E46" s="44"/>
      <c r="F46" s="45"/>
      <c r="G46" s="19">
        <f t="shared" ref="G46" si="9">$M$1+G39/15/24</f>
        <v>43393.574444444443</v>
      </c>
      <c r="H46" s="44"/>
      <c r="I46" s="45"/>
      <c r="J46" s="19">
        <f t="shared" ref="J46" si="10">$M$1+J39/15/24</f>
        <v>43393.580833333333</v>
      </c>
      <c r="K46" s="54"/>
      <c r="L46" s="55"/>
      <c r="M46" s="19">
        <f>$M$1+M39/15/24</f>
        <v>43393.606111111112</v>
      </c>
      <c r="N46" s="55"/>
      <c r="O46" s="55"/>
      <c r="P46" s="19">
        <f>$M$1+P39/15/24</f>
        <v>43393.617777777778</v>
      </c>
      <c r="Q46"/>
    </row>
    <row r="47" spans="2:19" ht="14.25" customHeight="1" x14ac:dyDescent="0.2">
      <c r="B47" s="16" t="s">
        <v>46</v>
      </c>
      <c r="C47" s="56" t="s">
        <v>29</v>
      </c>
      <c r="D47" s="57"/>
      <c r="E47" s="37">
        <v>29</v>
      </c>
      <c r="F47" s="56"/>
      <c r="G47" s="57"/>
      <c r="H47" s="16">
        <v>30</v>
      </c>
      <c r="I47" s="56"/>
      <c r="J47" s="57"/>
      <c r="K47" s="16">
        <v>31</v>
      </c>
      <c r="L47" s="56"/>
      <c r="M47" s="57"/>
      <c r="N47" s="34" t="s">
        <v>47</v>
      </c>
      <c r="O47" s="64" t="s">
        <v>24</v>
      </c>
      <c r="P47" s="69"/>
      <c r="Q47"/>
      <c r="R47" s="28"/>
      <c r="S47" s="29"/>
    </row>
    <row r="48" spans="2:19" ht="14.25" customHeight="1" x14ac:dyDescent="0.2">
      <c r="B48" s="58">
        <v>2</v>
      </c>
      <c r="C48" s="59"/>
      <c r="D48" s="7">
        <f>P39+B48</f>
        <v>119.39999999999999</v>
      </c>
      <c r="E48" s="59">
        <v>1.7</v>
      </c>
      <c r="F48" s="59"/>
      <c r="G48" s="7">
        <f>D48+E48</f>
        <v>121.1</v>
      </c>
      <c r="H48" s="58">
        <v>0.7</v>
      </c>
      <c r="I48" s="59"/>
      <c r="J48" s="7">
        <f>G48+H48</f>
        <v>121.8</v>
      </c>
      <c r="K48" s="58">
        <v>0.5</v>
      </c>
      <c r="L48" s="59"/>
      <c r="M48" s="7">
        <f>J48+K48</f>
        <v>122.3</v>
      </c>
      <c r="N48" s="58">
        <v>0</v>
      </c>
      <c r="O48" s="59"/>
      <c r="P48" s="7">
        <f>M48+N48</f>
        <v>122.3</v>
      </c>
      <c r="Q48"/>
      <c r="R48" s="28"/>
      <c r="S48" s="29"/>
    </row>
    <row r="49" spans="2:19" ht="14.25" customHeight="1" x14ac:dyDescent="0.2">
      <c r="B49" s="61"/>
      <c r="C49" s="62"/>
      <c r="D49" s="8"/>
      <c r="G49" s="8"/>
      <c r="H49" s="4"/>
      <c r="J49" s="8"/>
      <c r="K49" s="11"/>
      <c r="L49" s="11"/>
      <c r="M49" s="11"/>
      <c r="N49" s="4"/>
      <c r="P49" s="8"/>
      <c r="Q49"/>
      <c r="R49" s="28"/>
      <c r="S49" s="29"/>
    </row>
    <row r="50" spans="2:19" ht="14.25" customHeight="1" x14ac:dyDescent="0.2">
      <c r="B50" s="4"/>
      <c r="D50" s="5"/>
      <c r="H50" s="4"/>
      <c r="J50" s="5"/>
      <c r="N50" s="4"/>
      <c r="P50" s="5"/>
      <c r="Q50"/>
      <c r="R50" s="28"/>
      <c r="S50" s="29"/>
    </row>
    <row r="51" spans="2:19" ht="14.25" customHeight="1" x14ac:dyDescent="0.2">
      <c r="B51" s="4"/>
      <c r="D51" s="5"/>
      <c r="G51" s="8"/>
      <c r="H51" s="4"/>
      <c r="J51" s="5"/>
      <c r="N51" s="4"/>
      <c r="P51" s="5"/>
      <c r="Q51"/>
      <c r="R51" s="28"/>
      <c r="S51" s="29"/>
    </row>
    <row r="52" spans="2:19" ht="14.25" customHeight="1" x14ac:dyDescent="0.2">
      <c r="B52" s="4"/>
      <c r="D52" s="5"/>
      <c r="G52" s="5"/>
      <c r="H52" s="4"/>
      <c r="J52" s="5"/>
      <c r="N52" s="4"/>
      <c r="P52" s="5"/>
      <c r="Q52"/>
      <c r="R52" s="28"/>
      <c r="S52" s="29"/>
    </row>
    <row r="53" spans="2:19" ht="14.25" customHeight="1" x14ac:dyDescent="0.2">
      <c r="B53" s="4"/>
      <c r="D53" s="5"/>
      <c r="G53" s="5"/>
      <c r="H53" s="4"/>
      <c r="J53" s="5"/>
      <c r="N53" s="4"/>
      <c r="P53" s="5"/>
      <c r="Q53"/>
      <c r="R53" s="28"/>
      <c r="S53" s="29"/>
    </row>
    <row r="54" spans="2:19" ht="14.25" customHeight="1" x14ac:dyDescent="0.2">
      <c r="B54" s="4"/>
      <c r="D54" s="5"/>
      <c r="G54" s="5"/>
      <c r="H54" s="4"/>
      <c r="J54" s="5"/>
      <c r="N54" s="4"/>
      <c r="P54" s="5"/>
      <c r="Q54"/>
      <c r="R54" s="28"/>
      <c r="S54" s="29"/>
    </row>
    <row r="55" spans="2:19" ht="14.25" customHeight="1" thickBot="1" x14ac:dyDescent="0.25">
      <c r="B55" s="63"/>
      <c r="C55" s="55"/>
      <c r="D55" s="19">
        <f>$M$1+D48/15/24</f>
        <v>43393.623333333329</v>
      </c>
      <c r="E55" s="55"/>
      <c r="F55" s="55"/>
      <c r="G55" s="19">
        <f>$M$1+G48/15/24</f>
        <v>43393.62805555555</v>
      </c>
      <c r="H55" s="63"/>
      <c r="I55" s="55"/>
      <c r="J55" s="19">
        <f>$M$1+J48/15/24</f>
        <v>43393.63</v>
      </c>
      <c r="K55" s="43"/>
      <c r="L55" s="43"/>
      <c r="M55" s="43"/>
      <c r="N55" s="44"/>
      <c r="O55" s="45"/>
      <c r="P55" s="19">
        <f t="shared" ref="P55" si="11">$M$1+P48/15/24</f>
        <v>43393.631388888884</v>
      </c>
      <c r="Q55"/>
      <c r="R55" s="28"/>
      <c r="S55" s="29"/>
    </row>
    <row r="56" spans="2:19" ht="14.25" customHeight="1" x14ac:dyDescent="0.2">
      <c r="B56" s="16">
        <v>34</v>
      </c>
      <c r="C56" s="56"/>
      <c r="D56" s="57"/>
      <c r="E56" s="16">
        <v>35</v>
      </c>
      <c r="F56" s="56"/>
      <c r="G56" s="57"/>
      <c r="H56" s="16">
        <v>36</v>
      </c>
      <c r="I56" s="56" t="s">
        <v>30</v>
      </c>
      <c r="J56" s="57" t="s">
        <v>30</v>
      </c>
      <c r="K56" s="16">
        <v>37</v>
      </c>
      <c r="L56" s="56"/>
      <c r="M56" s="57"/>
      <c r="N56" s="16">
        <v>38</v>
      </c>
      <c r="O56" s="56"/>
      <c r="P56" s="57"/>
      <c r="Q56"/>
      <c r="R56" s="28"/>
      <c r="S56" s="29"/>
    </row>
    <row r="57" spans="2:19" ht="14.25" customHeight="1" x14ac:dyDescent="0.2">
      <c r="B57" s="58">
        <v>0.6</v>
      </c>
      <c r="C57" s="59"/>
      <c r="D57" s="7">
        <f>P48+B57</f>
        <v>122.89999999999999</v>
      </c>
      <c r="E57" s="58">
        <v>2.4</v>
      </c>
      <c r="F57" s="59"/>
      <c r="G57" s="7">
        <f>D57+E57</f>
        <v>125.3</v>
      </c>
      <c r="H57" s="58">
        <v>0.9</v>
      </c>
      <c r="I57" s="59"/>
      <c r="J57" s="7">
        <f>G57+H57</f>
        <v>126.2</v>
      </c>
      <c r="K57" s="58">
        <v>2</v>
      </c>
      <c r="L57" s="59"/>
      <c r="M57" s="7">
        <f t="shared" ref="M57" si="12">J57+K57</f>
        <v>128.19999999999999</v>
      </c>
      <c r="N57" s="58">
        <v>1.4</v>
      </c>
      <c r="O57" s="59"/>
      <c r="P57" s="7">
        <f t="shared" ref="P57" si="13">M57+N57</f>
        <v>129.6</v>
      </c>
      <c r="Q57"/>
      <c r="R57" s="28"/>
      <c r="S57" s="29"/>
    </row>
    <row r="58" spans="2:19" ht="14.25" customHeight="1" x14ac:dyDescent="0.2">
      <c r="B58" s="4"/>
      <c r="D58" s="8"/>
      <c r="E58" s="4"/>
      <c r="G58" s="8"/>
      <c r="H58" s="4"/>
      <c r="J58" s="8"/>
      <c r="K58" s="4"/>
      <c r="M58" s="8"/>
      <c r="N58" s="4"/>
      <c r="P58" s="8"/>
      <c r="Q58"/>
      <c r="R58" s="28"/>
      <c r="S58" s="29"/>
    </row>
    <row r="59" spans="2:19" ht="14.25" customHeight="1" x14ac:dyDescent="0.2">
      <c r="B59" s="4"/>
      <c r="D59" s="5"/>
      <c r="E59" s="4"/>
      <c r="G59" s="5"/>
      <c r="H59" s="4"/>
      <c r="J59" s="5"/>
      <c r="K59" s="4"/>
      <c r="M59" s="5"/>
      <c r="N59" s="4"/>
      <c r="P59" s="5"/>
      <c r="Q59"/>
      <c r="R59" s="28"/>
      <c r="S59" s="29"/>
    </row>
    <row r="60" spans="2:19" ht="14.25" customHeight="1" x14ac:dyDescent="0.2">
      <c r="B60" s="4"/>
      <c r="D60" s="5"/>
      <c r="E60" s="4"/>
      <c r="G60" s="5"/>
      <c r="H60" s="4"/>
      <c r="J60" s="5"/>
      <c r="K60" s="4"/>
      <c r="M60" s="5"/>
      <c r="N60" s="4"/>
      <c r="P60" s="5"/>
      <c r="Q60"/>
      <c r="R60" s="28"/>
      <c r="S60" s="29"/>
    </row>
    <row r="61" spans="2:19" ht="14.25" customHeight="1" x14ac:dyDescent="0.2">
      <c r="B61" s="4"/>
      <c r="D61" s="5"/>
      <c r="E61" s="4"/>
      <c r="G61" s="5"/>
      <c r="H61" s="4"/>
      <c r="J61" s="5"/>
      <c r="K61" s="4"/>
      <c r="M61" s="5"/>
      <c r="N61" s="4"/>
      <c r="P61" s="5"/>
      <c r="Q61"/>
      <c r="R61" s="28"/>
      <c r="S61" s="29"/>
    </row>
    <row r="62" spans="2:19" ht="14.25" customHeight="1" x14ac:dyDescent="0.2">
      <c r="B62" s="4"/>
      <c r="D62" s="5"/>
      <c r="E62" s="4"/>
      <c r="G62" s="5"/>
      <c r="H62" s="4"/>
      <c r="J62" s="5"/>
      <c r="K62" s="4"/>
      <c r="M62" s="5"/>
      <c r="N62" s="4"/>
      <c r="P62" s="5"/>
      <c r="Q62"/>
      <c r="R62" s="28"/>
      <c r="S62" s="29"/>
    </row>
    <row r="63" spans="2:19" ht="14.25" customHeight="1" x14ac:dyDescent="0.2">
      <c r="B63" s="4"/>
      <c r="D63" s="5"/>
      <c r="E63" s="4"/>
      <c r="G63" s="5"/>
      <c r="H63" s="4"/>
      <c r="J63" s="5"/>
      <c r="K63" s="4"/>
      <c r="M63" s="5"/>
      <c r="N63" s="4"/>
      <c r="P63" s="5"/>
      <c r="Q63"/>
      <c r="R63" s="28"/>
      <c r="S63" s="29"/>
    </row>
    <row r="64" spans="2:19" ht="14.25" customHeight="1" thickBot="1" x14ac:dyDescent="0.25">
      <c r="B64" s="44"/>
      <c r="C64" s="45"/>
      <c r="D64" s="19">
        <f t="shared" ref="D64" si="14">$M$1+D57/15/24</f>
        <v>43393.633055555554</v>
      </c>
      <c r="E64" s="44"/>
      <c r="F64" s="45"/>
      <c r="G64" s="19"/>
      <c r="H64" s="44"/>
      <c r="I64" s="45"/>
      <c r="J64" s="19">
        <f t="shared" ref="J64" si="15">$M$1+J57/15/24</f>
        <v>43393.642222222217</v>
      </c>
      <c r="K64" s="44"/>
      <c r="L64" s="45"/>
      <c r="M64" s="19">
        <f t="shared" ref="M64" si="16">$M$1+M57/15/24</f>
        <v>43393.647777777776</v>
      </c>
      <c r="N64" s="44"/>
      <c r="O64" s="45"/>
      <c r="P64" s="19">
        <f t="shared" ref="P64" si="17">$M$1+P57/15/24</f>
        <v>43393.651666666665</v>
      </c>
      <c r="Q64"/>
      <c r="R64" s="28"/>
      <c r="S64" s="29"/>
    </row>
    <row r="65" spans="2:17" ht="14.25" customHeight="1" x14ac:dyDescent="0.2">
      <c r="B65" s="16">
        <v>39</v>
      </c>
      <c r="C65" s="56" t="s">
        <v>36</v>
      </c>
      <c r="D65" s="57"/>
      <c r="E65" s="16" t="s">
        <v>49</v>
      </c>
      <c r="F65" s="56" t="s">
        <v>31</v>
      </c>
      <c r="G65" s="57"/>
      <c r="H65" s="16" t="s">
        <v>50</v>
      </c>
      <c r="I65" s="56"/>
      <c r="J65" s="57"/>
      <c r="K65" s="16" t="s">
        <v>48</v>
      </c>
      <c r="L65" s="56" t="s">
        <v>32</v>
      </c>
      <c r="M65" s="57"/>
      <c r="N65" s="41">
        <v>46</v>
      </c>
      <c r="O65" s="52" t="s">
        <v>39</v>
      </c>
      <c r="P65" s="53"/>
      <c r="Q65"/>
    </row>
    <row r="66" spans="2:17" ht="14.25" customHeight="1" x14ac:dyDescent="0.2">
      <c r="B66" s="58">
        <v>1.7</v>
      </c>
      <c r="C66" s="59"/>
      <c r="D66" s="7">
        <f>P57+B66</f>
        <v>131.29999999999998</v>
      </c>
      <c r="E66" s="60">
        <v>1.6</v>
      </c>
      <c r="F66" s="59"/>
      <c r="G66" s="7">
        <f>D66+E66</f>
        <v>132.89999999999998</v>
      </c>
      <c r="H66" s="58">
        <v>3.3</v>
      </c>
      <c r="I66" s="59"/>
      <c r="J66" s="7">
        <f>G66+H66</f>
        <v>136.19999999999999</v>
      </c>
      <c r="K66" s="58">
        <v>3.3</v>
      </c>
      <c r="L66" s="59"/>
      <c r="M66" s="7">
        <f>J66+K66</f>
        <v>139.5</v>
      </c>
      <c r="N66" s="58">
        <v>3.2</v>
      </c>
      <c r="O66" s="59"/>
      <c r="P66" s="7">
        <f>M66+N66</f>
        <v>142.69999999999999</v>
      </c>
      <c r="Q66"/>
    </row>
    <row r="67" spans="2:17" ht="14.25" customHeight="1" x14ac:dyDescent="0.2">
      <c r="B67" s="4"/>
      <c r="D67" s="8"/>
      <c r="E67" s="39"/>
      <c r="G67" s="8"/>
      <c r="H67" s="4"/>
      <c r="J67" s="8"/>
      <c r="K67" s="4"/>
      <c r="M67" s="8"/>
      <c r="P67" s="8"/>
      <c r="Q67"/>
    </row>
    <row r="68" spans="2:17" ht="14.25" customHeight="1" x14ac:dyDescent="0.2">
      <c r="B68" s="4"/>
      <c r="D68" s="5"/>
      <c r="E68" s="39"/>
      <c r="G68" s="5"/>
      <c r="H68" s="4"/>
      <c r="J68" s="5"/>
      <c r="K68" s="4"/>
      <c r="M68" s="5"/>
      <c r="P68" s="5"/>
      <c r="Q68"/>
    </row>
    <row r="69" spans="2:17" ht="14.25" customHeight="1" x14ac:dyDescent="0.2">
      <c r="B69" s="4"/>
      <c r="D69" s="5"/>
      <c r="E69" s="39"/>
      <c r="G69" s="5"/>
      <c r="H69" s="4"/>
      <c r="J69" s="5"/>
      <c r="K69" s="4"/>
      <c r="M69" s="5"/>
      <c r="P69" s="5"/>
      <c r="Q69"/>
    </row>
    <row r="70" spans="2:17" ht="14.25" customHeight="1" x14ac:dyDescent="0.2">
      <c r="B70" s="4"/>
      <c r="D70" s="5"/>
      <c r="E70" s="39"/>
      <c r="G70" s="5"/>
      <c r="H70" s="4"/>
      <c r="J70" s="5"/>
      <c r="K70" s="4"/>
      <c r="M70" s="5"/>
      <c r="O70" s="65">
        <f>HLOOKUP($M$1,$U$1:$U$8,$T$5,FALSE)</f>
        <v>43393.466666666667</v>
      </c>
      <c r="P70" s="66"/>
      <c r="Q70"/>
    </row>
    <row r="71" spans="2:17" ht="14.25" customHeight="1" x14ac:dyDescent="0.2">
      <c r="B71" s="4"/>
      <c r="D71" s="5"/>
      <c r="E71" s="39"/>
      <c r="G71" s="5"/>
      <c r="H71" s="4"/>
      <c r="J71" s="5"/>
      <c r="K71" s="4"/>
      <c r="M71" s="5"/>
      <c r="O71" s="67">
        <f>HLOOKUP($M$1,$U$1:$U$8,$T$6,FALSE)</f>
        <v>43393.688888888886</v>
      </c>
      <c r="P71" s="68"/>
      <c r="Q71"/>
    </row>
    <row r="72" spans="2:17" ht="14.25" customHeight="1" x14ac:dyDescent="0.2">
      <c r="B72" s="4"/>
      <c r="D72" s="5"/>
      <c r="E72" s="39"/>
      <c r="G72" s="5"/>
      <c r="H72" s="4"/>
      <c r="J72" s="5"/>
      <c r="K72" s="4"/>
      <c r="M72" s="5"/>
      <c r="P72" s="5"/>
      <c r="Q72"/>
    </row>
    <row r="73" spans="2:17" ht="14.25" customHeight="1" thickBot="1" x14ac:dyDescent="0.25">
      <c r="B73" s="44"/>
      <c r="C73" s="45"/>
      <c r="D73" s="19">
        <f t="shared" ref="D73" si="18">$M$1+D66/15/24</f>
        <v>43393.656388888885</v>
      </c>
      <c r="E73" s="54"/>
      <c r="F73" s="55"/>
      <c r="G73" s="19"/>
      <c r="H73" s="63"/>
      <c r="I73" s="55"/>
      <c r="J73" s="19">
        <f>$M$1+J66/15/24</f>
        <v>43393.67</v>
      </c>
      <c r="K73" s="63"/>
      <c r="L73" s="55"/>
      <c r="M73" s="19">
        <f>$M$1+M66/15/24</f>
        <v>43393.679166666661</v>
      </c>
      <c r="N73" s="55"/>
      <c r="O73" s="55"/>
      <c r="P73" s="19"/>
      <c r="Q73"/>
    </row>
    <row r="74" spans="2:17" ht="14.25" customHeight="1" x14ac:dyDescent="0.2">
      <c r="B74" s="16" t="s">
        <v>51</v>
      </c>
      <c r="C74" s="56" t="s">
        <v>44</v>
      </c>
      <c r="D74" s="57"/>
      <c r="E74" s="16">
        <v>49</v>
      </c>
      <c r="F74" s="56" t="s">
        <v>42</v>
      </c>
      <c r="G74" s="57"/>
      <c r="H74" s="16">
        <v>50</v>
      </c>
      <c r="I74" s="56"/>
      <c r="J74" s="57"/>
      <c r="K74" s="34">
        <v>51</v>
      </c>
      <c r="L74" s="64" t="s">
        <v>24</v>
      </c>
      <c r="M74" s="64"/>
      <c r="N74" s="16">
        <v>52</v>
      </c>
      <c r="O74" s="56"/>
      <c r="P74" s="57"/>
      <c r="Q74"/>
    </row>
    <row r="75" spans="2:17" ht="14.25" customHeight="1" x14ac:dyDescent="0.2">
      <c r="B75" s="58">
        <v>3.9</v>
      </c>
      <c r="C75" s="59"/>
      <c r="D75" s="7">
        <f>P66+B75</f>
        <v>146.6</v>
      </c>
      <c r="E75" s="58">
        <v>15.4</v>
      </c>
      <c r="F75" s="59"/>
      <c r="G75" s="7">
        <f>D75+E75</f>
        <v>162</v>
      </c>
      <c r="H75" s="58">
        <v>1.3</v>
      </c>
      <c r="I75" s="59"/>
      <c r="J75" s="7">
        <f>G75+H75</f>
        <v>163.30000000000001</v>
      </c>
      <c r="K75" s="58">
        <v>0.3</v>
      </c>
      <c r="L75" s="59"/>
      <c r="M75" s="42">
        <f t="shared" ref="M75" si="19">J75+K75</f>
        <v>163.60000000000002</v>
      </c>
      <c r="N75" s="58">
        <v>0.4</v>
      </c>
      <c r="O75" s="59"/>
      <c r="P75" s="7">
        <f t="shared" ref="P75" si="20">M75+N75</f>
        <v>164.00000000000003</v>
      </c>
      <c r="Q75"/>
    </row>
    <row r="76" spans="2:17" ht="14.25" customHeight="1" x14ac:dyDescent="0.2">
      <c r="B76" s="4"/>
      <c r="D76" s="8"/>
      <c r="E76" s="4"/>
      <c r="G76" s="8"/>
      <c r="H76" s="4"/>
      <c r="J76" s="8"/>
      <c r="K76" s="4"/>
      <c r="M76" s="8"/>
      <c r="N76" s="4"/>
      <c r="P76" s="8"/>
      <c r="Q76"/>
    </row>
    <row r="77" spans="2:17" ht="14.25" customHeight="1" x14ac:dyDescent="0.2">
      <c r="B77" s="4"/>
      <c r="D77" s="5"/>
      <c r="E77" s="4"/>
      <c r="G77" s="5"/>
      <c r="H77" s="4"/>
      <c r="J77" s="5"/>
      <c r="K77" s="4"/>
      <c r="M77" s="5"/>
      <c r="N77" s="4"/>
      <c r="P77" s="5"/>
      <c r="Q77"/>
    </row>
    <row r="78" spans="2:17" ht="14.25" customHeight="1" x14ac:dyDescent="0.2">
      <c r="B78" s="4"/>
      <c r="D78" s="5"/>
      <c r="E78" s="4"/>
      <c r="G78" s="5"/>
      <c r="H78" s="4"/>
      <c r="J78" s="5"/>
      <c r="K78" s="4"/>
      <c r="M78" s="5"/>
      <c r="N78" s="4"/>
      <c r="P78" s="5"/>
      <c r="Q78"/>
    </row>
    <row r="79" spans="2:17" ht="14.25" customHeight="1" x14ac:dyDescent="0.2">
      <c r="B79" s="4"/>
      <c r="D79" s="5"/>
      <c r="E79" s="4"/>
      <c r="G79" s="5"/>
      <c r="H79" s="4"/>
      <c r="J79" s="5"/>
      <c r="K79" s="4"/>
      <c r="M79" s="5"/>
      <c r="N79" s="4"/>
      <c r="P79" s="5"/>
      <c r="Q79"/>
    </row>
    <row r="80" spans="2:17" ht="14.25" customHeight="1" x14ac:dyDescent="0.2">
      <c r="B80" s="4"/>
      <c r="D80" s="5"/>
      <c r="E80" s="4"/>
      <c r="G80" s="5"/>
      <c r="H80" s="4"/>
      <c r="J80" s="5"/>
      <c r="K80" s="4"/>
      <c r="M80" s="5"/>
      <c r="N80" s="4"/>
      <c r="P80" s="5"/>
      <c r="Q80"/>
    </row>
    <row r="81" spans="2:17" ht="14.25" customHeight="1" x14ac:dyDescent="0.2">
      <c r="B81" s="4"/>
      <c r="D81" s="5"/>
      <c r="E81" s="4"/>
      <c r="G81" s="5"/>
      <c r="H81" s="4"/>
      <c r="J81" s="5"/>
      <c r="K81" s="4"/>
      <c r="M81" s="5"/>
      <c r="N81" s="4"/>
      <c r="P81" s="5"/>
      <c r="Q81"/>
    </row>
    <row r="82" spans="2:17" ht="14.25" customHeight="1" thickBot="1" x14ac:dyDescent="0.25">
      <c r="B82" s="44"/>
      <c r="C82" s="45"/>
      <c r="D82" s="19">
        <f>$M$1+D75/15/24</f>
        <v>43393.698888888888</v>
      </c>
      <c r="E82" s="44"/>
      <c r="F82" s="45"/>
      <c r="G82" s="19">
        <f t="shared" ref="G82" si="21">$M$1+G75/15/24</f>
        <v>43393.741666666661</v>
      </c>
      <c r="H82" s="44"/>
      <c r="I82" s="45"/>
      <c r="J82" s="19">
        <f t="shared" ref="J82" si="22">$M$1+J75/15/24</f>
        <v>43393.745277777773</v>
      </c>
      <c r="K82" s="44"/>
      <c r="L82" s="45"/>
      <c r="M82" s="19">
        <f t="shared" ref="M82" si="23">$M$1+M75/15/24</f>
        <v>43393.746111111112</v>
      </c>
      <c r="N82" s="44"/>
      <c r="O82" s="45"/>
      <c r="P82" s="19">
        <f t="shared" ref="P82" si="24">$M$1+P75/15/24</f>
        <v>43393.74722222222</v>
      </c>
      <c r="Q82"/>
    </row>
    <row r="83" spans="2:17" ht="14.25" customHeight="1" x14ac:dyDescent="0.2">
      <c r="B83" s="16">
        <v>53</v>
      </c>
      <c r="C83" s="56" t="s">
        <v>52</v>
      </c>
      <c r="D83" s="57"/>
      <c r="E83" s="16">
        <v>54</v>
      </c>
      <c r="F83" s="56" t="s">
        <v>43</v>
      </c>
      <c r="G83" s="57"/>
      <c r="H83" s="16">
        <v>55</v>
      </c>
      <c r="I83" s="56" t="s">
        <v>33</v>
      </c>
      <c r="J83" s="57"/>
      <c r="K83" s="16">
        <v>56</v>
      </c>
      <c r="L83" s="56"/>
      <c r="M83" s="57"/>
      <c r="N83" s="16">
        <v>57</v>
      </c>
      <c r="O83" s="56" t="s">
        <v>34</v>
      </c>
      <c r="P83" s="57"/>
      <c r="Q83"/>
    </row>
    <row r="84" spans="2:17" ht="14.25" customHeight="1" x14ac:dyDescent="0.2">
      <c r="B84" s="58">
        <v>0.9</v>
      </c>
      <c r="C84" s="59"/>
      <c r="D84" s="7">
        <f>P75+B84</f>
        <v>164.90000000000003</v>
      </c>
      <c r="E84" s="58">
        <v>0.8</v>
      </c>
      <c r="F84" s="59"/>
      <c r="G84" s="7">
        <f>D84+E84</f>
        <v>165.70000000000005</v>
      </c>
      <c r="H84" s="58">
        <v>11.9</v>
      </c>
      <c r="I84" s="59"/>
      <c r="J84" s="7">
        <f>G84+H84</f>
        <v>177.60000000000005</v>
      </c>
      <c r="K84" s="58">
        <v>5.9</v>
      </c>
      <c r="L84" s="59"/>
      <c r="M84" s="7">
        <f>J84+K84</f>
        <v>183.50000000000006</v>
      </c>
      <c r="N84" s="58">
        <v>14.9</v>
      </c>
      <c r="O84" s="59"/>
      <c r="P84" s="7">
        <f>M84+N84</f>
        <v>198.40000000000006</v>
      </c>
      <c r="Q84"/>
    </row>
    <row r="85" spans="2:17" ht="14.25" customHeight="1" x14ac:dyDescent="0.2">
      <c r="B85" s="50"/>
      <c r="C85" s="11"/>
      <c r="D85" s="11"/>
      <c r="E85" s="4"/>
      <c r="G85" s="8"/>
      <c r="H85" s="4"/>
      <c r="J85" s="8"/>
      <c r="K85" s="4"/>
      <c r="M85" s="8"/>
      <c r="N85" s="4"/>
      <c r="P85" s="8"/>
      <c r="Q85"/>
    </row>
    <row r="86" spans="2:17" ht="14.25" customHeight="1" x14ac:dyDescent="0.2">
      <c r="B86" s="4"/>
      <c r="E86" s="4"/>
      <c r="G86" s="5"/>
      <c r="H86" s="4"/>
      <c r="J86" s="5"/>
      <c r="K86" s="4"/>
      <c r="M86" s="5"/>
      <c r="N86" s="4"/>
      <c r="P86" s="5"/>
      <c r="Q86"/>
    </row>
    <row r="87" spans="2:17" ht="14.25" customHeight="1" x14ac:dyDescent="0.2">
      <c r="B87" s="4"/>
      <c r="E87" s="4"/>
      <c r="G87" s="5"/>
      <c r="H87" s="4"/>
      <c r="J87" s="5"/>
      <c r="K87" s="4"/>
      <c r="M87" s="5"/>
      <c r="N87" s="4"/>
      <c r="P87" s="5"/>
      <c r="Q87"/>
    </row>
    <row r="88" spans="2:17" ht="14.25" customHeight="1" x14ac:dyDescent="0.2">
      <c r="B88" s="4"/>
      <c r="E88" s="4"/>
      <c r="G88" s="5"/>
      <c r="H88" s="4"/>
      <c r="J88" s="5"/>
      <c r="K88" s="4"/>
      <c r="M88" s="5"/>
      <c r="N88" s="4"/>
      <c r="P88" s="5"/>
      <c r="Q88"/>
    </row>
    <row r="89" spans="2:17" ht="14.25" customHeight="1" x14ac:dyDescent="0.2">
      <c r="B89" s="4"/>
      <c r="E89" s="4"/>
      <c r="G89" s="5"/>
      <c r="H89" s="4"/>
      <c r="J89" s="5"/>
      <c r="K89" s="4"/>
      <c r="M89" s="5"/>
      <c r="N89" s="4"/>
      <c r="P89" s="5"/>
      <c r="Q89"/>
    </row>
    <row r="90" spans="2:17" ht="14.25" customHeight="1" x14ac:dyDescent="0.2">
      <c r="B90" s="4"/>
      <c r="E90" s="4"/>
      <c r="G90" s="5"/>
      <c r="H90" s="4"/>
      <c r="J90" s="5"/>
      <c r="K90" s="4"/>
      <c r="M90" s="5"/>
      <c r="N90" s="4"/>
      <c r="P90" s="5"/>
      <c r="Q90"/>
    </row>
    <row r="91" spans="2:17" ht="14.25" customHeight="1" thickBot="1" x14ac:dyDescent="0.25">
      <c r="B91" s="51"/>
      <c r="C91" s="43"/>
      <c r="D91" s="43"/>
      <c r="E91" s="44"/>
      <c r="F91" s="45"/>
      <c r="G91" s="19">
        <f t="shared" ref="G91" si="25">$M$1+G84/15/24</f>
        <v>43393.751944444441</v>
      </c>
      <c r="H91" s="44"/>
      <c r="I91" s="45"/>
      <c r="J91" s="19">
        <f t="shared" ref="J91" si="26">$M$1+J84/15/24</f>
        <v>43393.784999999996</v>
      </c>
      <c r="K91" s="44"/>
      <c r="L91" s="45"/>
      <c r="M91" s="19">
        <f t="shared" ref="M91" si="27">$M$1+M84/15/24</f>
        <v>43393.801388888889</v>
      </c>
      <c r="N91" s="44"/>
      <c r="O91" s="45"/>
      <c r="P91" s="19">
        <f>$M$1+P84/15/24</f>
        <v>43393.842777777776</v>
      </c>
      <c r="Q91"/>
    </row>
    <row r="92" spans="2:17" ht="15" customHeight="1" x14ac:dyDescent="0.2">
      <c r="B92" s="15">
        <v>58</v>
      </c>
      <c r="C92" s="52" t="s">
        <v>8</v>
      </c>
      <c r="D92" s="52"/>
      <c r="E92" s="16">
        <v>59</v>
      </c>
      <c r="F92" s="56" t="s">
        <v>41</v>
      </c>
      <c r="G92" s="57"/>
      <c r="H92" s="15">
        <v>60</v>
      </c>
      <c r="I92" s="52" t="s">
        <v>40</v>
      </c>
      <c r="J92" s="53"/>
      <c r="K92" s="16"/>
      <c r="L92" s="56"/>
      <c r="M92" s="57"/>
      <c r="N92" s="16"/>
      <c r="O92" s="56"/>
      <c r="P92" s="57"/>
      <c r="Q92"/>
    </row>
    <row r="93" spans="2:17" ht="15" customHeight="1" x14ac:dyDescent="0.2">
      <c r="B93" s="58">
        <v>2.7</v>
      </c>
      <c r="C93" s="59"/>
      <c r="D93" s="7">
        <f>P84+B93</f>
        <v>201.10000000000005</v>
      </c>
      <c r="E93" s="58">
        <v>3.9</v>
      </c>
      <c r="F93" s="59"/>
      <c r="G93" s="7">
        <f>D93+E93</f>
        <v>205.00000000000006</v>
      </c>
      <c r="H93" s="58">
        <v>0.1</v>
      </c>
      <c r="I93" s="59"/>
      <c r="J93" s="7">
        <f>D93+H93</f>
        <v>201.20000000000005</v>
      </c>
      <c r="K93" s="58"/>
      <c r="L93" s="59"/>
      <c r="M93" s="7"/>
      <c r="N93" s="58"/>
      <c r="O93" s="59"/>
      <c r="P93" s="7"/>
      <c r="Q93"/>
    </row>
    <row r="94" spans="2:17" ht="15" customHeight="1" x14ac:dyDescent="0.2">
      <c r="B94" s="4"/>
      <c r="D94" s="8"/>
      <c r="E94" s="4"/>
      <c r="G94" s="8"/>
      <c r="H94" s="4"/>
      <c r="J94" s="8"/>
      <c r="K94" s="4"/>
      <c r="M94" s="8"/>
      <c r="N94" s="4"/>
      <c r="P94" s="8"/>
      <c r="Q94"/>
    </row>
    <row r="95" spans="2:17" ht="15" customHeight="1" x14ac:dyDescent="0.2">
      <c r="B95" s="4"/>
      <c r="D95" s="5"/>
      <c r="E95" s="4"/>
      <c r="G95" s="5"/>
      <c r="H95" s="4"/>
      <c r="J95" s="5"/>
      <c r="K95" s="4"/>
      <c r="M95" s="5"/>
      <c r="N95" s="4"/>
      <c r="P95" s="5"/>
      <c r="Q95"/>
    </row>
    <row r="96" spans="2:17" ht="15" customHeight="1" x14ac:dyDescent="0.2">
      <c r="B96" s="4"/>
      <c r="D96" s="5"/>
      <c r="E96" s="4"/>
      <c r="G96" s="5"/>
      <c r="H96" s="4"/>
      <c r="I96" s="65">
        <f>HLOOKUP($M$1,$U$1:$U$10,$T$9,FALSE)</f>
        <v>43393.625</v>
      </c>
      <c r="J96" s="66"/>
      <c r="K96" s="4"/>
      <c r="M96" s="5"/>
      <c r="N96" s="4"/>
      <c r="P96" s="5"/>
      <c r="Q96"/>
    </row>
    <row r="97" spans="2:17" ht="15" customHeight="1" x14ac:dyDescent="0.2">
      <c r="B97" s="4"/>
      <c r="C97" s="65">
        <f>HLOOKUP($M$1,$U$1:$U$8,$T$7,FALSE)</f>
        <v>43393.536805555559</v>
      </c>
      <c r="D97" s="66"/>
      <c r="E97" s="4"/>
      <c r="G97" s="5"/>
      <c r="H97" s="4"/>
      <c r="I97" s="67">
        <f>HLOOKUP($M$1,$U$1:$U$10,$T$10,FALSE)</f>
        <v>43393.895833333336</v>
      </c>
      <c r="J97" s="68"/>
      <c r="K97" s="4"/>
      <c r="M97" s="5"/>
      <c r="N97" s="4"/>
      <c r="P97" s="5"/>
      <c r="Q97"/>
    </row>
    <row r="98" spans="2:17" ht="15" customHeight="1" x14ac:dyDescent="0.2">
      <c r="B98" s="4"/>
      <c r="C98" s="67">
        <f>HLOOKUP($M$1,$U$1:$U$8,$T$8,FALSE)</f>
        <v>43393.854166666664</v>
      </c>
      <c r="D98" s="68"/>
      <c r="E98" s="4"/>
      <c r="G98" s="5"/>
      <c r="H98" s="4"/>
      <c r="J98" s="5"/>
      <c r="K98" s="4"/>
      <c r="M98" s="5"/>
      <c r="N98" s="4"/>
      <c r="P98" s="5"/>
      <c r="Q98"/>
    </row>
    <row r="99" spans="2:17" ht="15" customHeight="1" x14ac:dyDescent="0.2">
      <c r="B99" s="4"/>
      <c r="D99" s="5"/>
      <c r="E99" s="4"/>
      <c r="G99" s="5"/>
      <c r="H99" s="4"/>
      <c r="J99" s="5"/>
      <c r="K99" s="4"/>
      <c r="M99" s="5"/>
      <c r="N99" s="4"/>
      <c r="P99" s="5"/>
      <c r="Q99"/>
    </row>
    <row r="100" spans="2:17" ht="15" customHeight="1" thickBot="1" x14ac:dyDescent="0.25">
      <c r="B100" s="44"/>
      <c r="C100" s="45"/>
      <c r="D100" s="19"/>
      <c r="E100" s="44"/>
      <c r="F100" s="45"/>
      <c r="G100" s="19">
        <f>$M$1+G93/15/24</f>
        <v>43393.861111111109</v>
      </c>
      <c r="H100" s="44"/>
      <c r="I100" s="45"/>
      <c r="J100" s="19"/>
      <c r="K100" s="44"/>
      <c r="L100" s="45"/>
      <c r="M100" s="19"/>
      <c r="N100" s="44"/>
      <c r="O100" s="45"/>
      <c r="P100" s="19"/>
    </row>
    <row r="101" spans="2:17" ht="15" customHeight="1" x14ac:dyDescent="0.2"/>
    <row r="102" spans="2:17" ht="15" customHeight="1" x14ac:dyDescent="0.2"/>
    <row r="103" spans="2:17" ht="15" customHeight="1" x14ac:dyDescent="0.2"/>
    <row r="104" spans="2:17" ht="15" customHeight="1" x14ac:dyDescent="0.2"/>
    <row r="105" spans="2:17" ht="15" customHeight="1" x14ac:dyDescent="0.2"/>
    <row r="106" spans="2:17" ht="15" customHeight="1" x14ac:dyDescent="0.2"/>
    <row r="107" spans="2:17" ht="15" customHeight="1" x14ac:dyDescent="0.2"/>
    <row r="108" spans="2:17" ht="15" customHeight="1" x14ac:dyDescent="0.2"/>
    <row r="109" spans="2:17" ht="15" customHeight="1" x14ac:dyDescent="0.2"/>
    <row r="110" spans="2:17" ht="15" customHeight="1" x14ac:dyDescent="0.2"/>
    <row r="111" spans="2:17" ht="15" customHeight="1" x14ac:dyDescent="0.2"/>
    <row r="112" spans="2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</sheetData>
  <mergeCells count="149">
    <mergeCell ref="O92:P92"/>
    <mergeCell ref="K93:L93"/>
    <mergeCell ref="N93:O93"/>
    <mergeCell ref="L29:M29"/>
    <mergeCell ref="O29:P29"/>
    <mergeCell ref="F38:G38"/>
    <mergeCell ref="I38:J38"/>
    <mergeCell ref="O74:P74"/>
    <mergeCell ref="O70:P70"/>
    <mergeCell ref="O71:P71"/>
    <mergeCell ref="N75:O75"/>
    <mergeCell ref="E84:F84"/>
    <mergeCell ref="H84:I84"/>
    <mergeCell ref="N30:O30"/>
    <mergeCell ref="N57:O57"/>
    <mergeCell ref="O83:P83"/>
    <mergeCell ref="N84:O84"/>
    <mergeCell ref="C29:D29"/>
    <mergeCell ref="B30:C30"/>
    <mergeCell ref="C38:D38"/>
    <mergeCell ref="B39:C39"/>
    <mergeCell ref="H39:I39"/>
    <mergeCell ref="B46:C46"/>
    <mergeCell ref="C42:D42"/>
    <mergeCell ref="C43:D43"/>
    <mergeCell ref="L38:M38"/>
    <mergeCell ref="K30:L30"/>
    <mergeCell ref="K46:L46"/>
    <mergeCell ref="O56:P56"/>
    <mergeCell ref="L56:M56"/>
    <mergeCell ref="I56:J56"/>
    <mergeCell ref="F56:G56"/>
    <mergeCell ref="E57:F57"/>
    <mergeCell ref="F29:G29"/>
    <mergeCell ref="E30:F30"/>
    <mergeCell ref="E37:F37"/>
    <mergeCell ref="I29:J29"/>
    <mergeCell ref="H30:I30"/>
    <mergeCell ref="L47:M47"/>
    <mergeCell ref="K48:L48"/>
    <mergeCell ref="N10:O10"/>
    <mergeCell ref="L18:M18"/>
    <mergeCell ref="B10:C10"/>
    <mergeCell ref="H19:I19"/>
    <mergeCell ref="C74:D74"/>
    <mergeCell ref="B75:C75"/>
    <mergeCell ref="C83:D83"/>
    <mergeCell ref="B84:C84"/>
    <mergeCell ref="L2:M2"/>
    <mergeCell ref="K3:L3"/>
    <mergeCell ref="K10:L10"/>
    <mergeCell ref="N3:O3"/>
    <mergeCell ref="O2:P2"/>
    <mergeCell ref="L65:M65"/>
    <mergeCell ref="K66:L66"/>
    <mergeCell ref="F65:G65"/>
    <mergeCell ref="F11:G11"/>
    <mergeCell ref="O65:P65"/>
    <mergeCell ref="N66:O66"/>
    <mergeCell ref="L11:M11"/>
    <mergeCell ref="F47:G47"/>
    <mergeCell ref="E48:F48"/>
    <mergeCell ref="K12:L12"/>
    <mergeCell ref="K19:L19"/>
    <mergeCell ref="F2:G2"/>
    <mergeCell ref="E3:F3"/>
    <mergeCell ref="E10:F10"/>
    <mergeCell ref="I2:J2"/>
    <mergeCell ref="H3:I3"/>
    <mergeCell ref="H10:I10"/>
    <mergeCell ref="C7:D7"/>
    <mergeCell ref="C8:D8"/>
    <mergeCell ref="B3:C3"/>
    <mergeCell ref="F5:G5"/>
    <mergeCell ref="O11:P11"/>
    <mergeCell ref="N12:O12"/>
    <mergeCell ref="N19:O19"/>
    <mergeCell ref="B21:C21"/>
    <mergeCell ref="B28:C28"/>
    <mergeCell ref="C11:D11"/>
    <mergeCell ref="B12:C12"/>
    <mergeCell ref="B19:C19"/>
    <mergeCell ref="C20:D20"/>
    <mergeCell ref="I11:J11"/>
    <mergeCell ref="E12:F12"/>
    <mergeCell ref="H12:I12"/>
    <mergeCell ref="E19:F19"/>
    <mergeCell ref="L20:M20"/>
    <mergeCell ref="K21:L21"/>
    <mergeCell ref="L17:M17"/>
    <mergeCell ref="H21:I21"/>
    <mergeCell ref="N21:O21"/>
    <mergeCell ref="F20:G20"/>
    <mergeCell ref="E21:F21"/>
    <mergeCell ref="E28:F28"/>
    <mergeCell ref="I20:J20"/>
    <mergeCell ref="H28:I28"/>
    <mergeCell ref="C97:D97"/>
    <mergeCell ref="C98:D98"/>
    <mergeCell ref="B93:C93"/>
    <mergeCell ref="H93:I93"/>
    <mergeCell ref="O20:P20"/>
    <mergeCell ref="I96:J96"/>
    <mergeCell ref="I97:J97"/>
    <mergeCell ref="O47:P47"/>
    <mergeCell ref="N48:O48"/>
    <mergeCell ref="F74:G74"/>
    <mergeCell ref="E75:F75"/>
    <mergeCell ref="C56:D56"/>
    <mergeCell ref="B57:C57"/>
    <mergeCell ref="E39:F39"/>
    <mergeCell ref="F83:G83"/>
    <mergeCell ref="N28:O28"/>
    <mergeCell ref="B37:C37"/>
    <mergeCell ref="O38:P38"/>
    <mergeCell ref="C47:D47"/>
    <mergeCell ref="N39:O39"/>
    <mergeCell ref="B48:C48"/>
    <mergeCell ref="N73:O73"/>
    <mergeCell ref="N46:O46"/>
    <mergeCell ref="B55:C55"/>
    <mergeCell ref="K39:L39"/>
    <mergeCell ref="H73:I73"/>
    <mergeCell ref="K73:L73"/>
    <mergeCell ref="I65:J65"/>
    <mergeCell ref="H66:I66"/>
    <mergeCell ref="H55:I55"/>
    <mergeCell ref="I47:J47"/>
    <mergeCell ref="I83:J83"/>
    <mergeCell ref="I74:J74"/>
    <mergeCell ref="H75:I75"/>
    <mergeCell ref="H57:I57"/>
    <mergeCell ref="L74:M74"/>
    <mergeCell ref="K57:L57"/>
    <mergeCell ref="K75:L75"/>
    <mergeCell ref="C92:D92"/>
    <mergeCell ref="I92:J92"/>
    <mergeCell ref="E73:F73"/>
    <mergeCell ref="F92:G92"/>
    <mergeCell ref="E93:F93"/>
    <mergeCell ref="E66:F66"/>
    <mergeCell ref="H48:I48"/>
    <mergeCell ref="E55:F55"/>
    <mergeCell ref="L83:M83"/>
    <mergeCell ref="B49:C49"/>
    <mergeCell ref="B66:C66"/>
    <mergeCell ref="C65:D65"/>
    <mergeCell ref="K84:L84"/>
    <mergeCell ref="L92:M92"/>
  </mergeCells>
  <phoneticPr fontId="3"/>
  <dataValidations count="1">
    <dataValidation type="list" allowBlank="1" showInputMessage="1" showErrorMessage="1" sqref="M1" xr:uid="{00000000-0002-0000-0000-000000000000}">
      <formula1>"2018/10/20 7:00"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ignoredErrors>
    <ignoredError sqref="X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BRM1020コマ図</vt:lpstr>
      <vt:lpstr>BRM1020コマ図!Print_Area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PCuser</cp:lastModifiedBy>
  <cp:lastPrinted>2018-10-11T15:38:17Z</cp:lastPrinted>
  <dcterms:created xsi:type="dcterms:W3CDTF">2014-03-16T15:19:14Z</dcterms:created>
  <dcterms:modified xsi:type="dcterms:W3CDTF">2021-03-21T23:04:34Z</dcterms:modified>
</cp:coreProperties>
</file>