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tkita\Desktop\’21－400㎞\"/>
    </mc:Choice>
  </mc:AlternateContent>
  <xr:revisionPtr revIDLastSave="0" documentId="13_ncr:1_{439A39D1-7C48-42EA-BE67-227354EC953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1BRM424佐野400" sheetId="39" r:id="rId1"/>
    <sheet name="Sheet1" sheetId="24" r:id="rId2"/>
  </sheets>
  <definedNames>
    <definedName name="_xlnm.Print_Area" localSheetId="0">'21BRM424佐野400'!$B$1:$U$65</definedName>
  </definedNames>
  <calcPr calcId="191029"/>
</workbook>
</file>

<file path=xl/calcChain.xml><?xml version="1.0" encoding="utf-8"?>
<calcChain xmlns="http://schemas.openxmlformats.org/spreadsheetml/2006/main">
  <c r="U20" i="39" l="1"/>
  <c r="I54" i="39"/>
  <c r="L26" i="39"/>
  <c r="F42" i="39"/>
  <c r="I36" i="39"/>
  <c r="O51" i="39"/>
  <c r="O52" i="39" s="1"/>
  <c r="E13" i="39"/>
  <c r="C13" i="39"/>
  <c r="I28" i="39"/>
  <c r="C28" i="39"/>
  <c r="G28" i="39"/>
  <c r="E28" i="39"/>
  <c r="G20" i="39"/>
  <c r="AA11" i="39"/>
  <c r="U60" i="39" s="1"/>
  <c r="Y11" i="39"/>
  <c r="T60" i="39" s="1"/>
  <c r="AA4" i="39"/>
  <c r="Y4" i="39"/>
  <c r="E4" i="39"/>
  <c r="G3" i="39"/>
  <c r="G4" i="39" s="1"/>
  <c r="L1" i="39"/>
  <c r="I3" i="39" l="1"/>
  <c r="I4" i="39" l="1"/>
  <c r="K3" i="39"/>
  <c r="K4" i="39" l="1"/>
  <c r="C11" i="39"/>
  <c r="E11" i="39" l="1"/>
  <c r="G11" i="39" s="1"/>
  <c r="C10" i="39"/>
  <c r="I11" i="39" l="1"/>
  <c r="G12" i="39"/>
  <c r="K11" i="39" l="1"/>
  <c r="I12" i="39"/>
  <c r="K12" i="39" l="1"/>
  <c r="C19" i="39"/>
  <c r="E19" i="39" l="1"/>
  <c r="E20" i="39" l="1"/>
  <c r="G19" i="39"/>
  <c r="I19" i="39" l="1"/>
  <c r="I20" i="39" l="1"/>
  <c r="K19" i="39"/>
  <c r="C27" i="39" l="1"/>
  <c r="E27" i="39" s="1"/>
  <c r="N45" i="39" s="1"/>
  <c r="K20" i="39"/>
  <c r="G27" i="39" l="1"/>
  <c r="I27" i="39" s="1"/>
  <c r="K27" i="39" l="1"/>
  <c r="C35" i="39" l="1"/>
  <c r="K28" i="39"/>
  <c r="C36" i="39" l="1"/>
  <c r="E35" i="39"/>
  <c r="G35" i="39" l="1"/>
  <c r="E36" i="39"/>
  <c r="G36" i="39" l="1"/>
  <c r="I35" i="39"/>
  <c r="K35" i="39" l="1"/>
  <c r="K36" i="39" l="1"/>
  <c r="C43" i="39"/>
  <c r="C44" i="39" l="1"/>
  <c r="E43" i="39"/>
  <c r="E44" i="39" l="1"/>
  <c r="G43" i="39"/>
  <c r="G44" i="39" l="1"/>
  <c r="I43" i="39"/>
  <c r="X5" i="39"/>
  <c r="K43" i="39" l="1"/>
  <c r="I44" i="39"/>
  <c r="AC4" i="39"/>
  <c r="Y5" i="39"/>
  <c r="AA5" i="39"/>
  <c r="C8" i="39" l="1"/>
  <c r="AD4" i="39"/>
  <c r="K44" i="39"/>
  <c r="C51" i="39"/>
  <c r="E51" i="39" l="1"/>
  <c r="C52" i="39"/>
  <c r="E52" i="39" l="1"/>
  <c r="G51" i="39"/>
  <c r="G52" i="39" l="1"/>
  <c r="I51" i="39"/>
  <c r="K51" i="39" l="1"/>
  <c r="X6" i="39"/>
  <c r="AC5" i="39" l="1"/>
  <c r="AA6" i="39"/>
  <c r="I53" i="39" s="1"/>
  <c r="Y6" i="39"/>
  <c r="H53" i="39" s="1"/>
  <c r="C9" i="39"/>
  <c r="C59" i="39"/>
  <c r="K52" i="39"/>
  <c r="AF4" i="39" l="1"/>
  <c r="E59" i="39"/>
  <c r="C60" i="39"/>
  <c r="AD5" i="39"/>
  <c r="E60" i="39" l="1"/>
  <c r="G59" i="39"/>
  <c r="I59" i="39" l="1"/>
  <c r="G60" i="39"/>
  <c r="I60" i="39" l="1"/>
  <c r="K59" i="39"/>
  <c r="M3" i="39" l="1"/>
  <c r="K60" i="39"/>
  <c r="O3" i="39" l="1"/>
  <c r="M4" i="39"/>
  <c r="X7" i="39" l="1"/>
  <c r="Q3" i="39"/>
  <c r="O6" i="39"/>
  <c r="Q4" i="39" l="1"/>
  <c r="S3" i="39"/>
  <c r="AC6" i="39"/>
  <c r="AA7" i="39"/>
  <c r="O5" i="39" s="1"/>
  <c r="Y7" i="39"/>
  <c r="N5" i="39" s="1"/>
  <c r="S4" i="39" l="1"/>
  <c r="U3" i="39"/>
  <c r="H50" i="39"/>
  <c r="AD6" i="39"/>
  <c r="H52" i="39" s="1"/>
  <c r="U4" i="39" l="1"/>
  <c r="M11" i="39"/>
  <c r="O11" i="39" l="1"/>
  <c r="X8" i="39"/>
  <c r="M14" i="39"/>
  <c r="AA8" i="39" l="1"/>
  <c r="M13" i="39" s="1"/>
  <c r="Y8" i="39"/>
  <c r="L13" i="39" s="1"/>
  <c r="AC7" i="39"/>
  <c r="O12" i="39"/>
  <c r="Q11" i="39"/>
  <c r="Q12" i="39" l="1"/>
  <c r="S11" i="39"/>
  <c r="AD7" i="39"/>
  <c r="N4" i="39" s="1"/>
  <c r="N2" i="39"/>
  <c r="S12" i="39" l="1"/>
  <c r="U11" i="39"/>
  <c r="M19" i="39" l="1"/>
  <c r="X9" i="39"/>
  <c r="U14" i="39"/>
  <c r="AA9" i="39" l="1"/>
  <c r="U13" i="39" s="1"/>
  <c r="Y9" i="39"/>
  <c r="T13" i="39" s="1"/>
  <c r="AC8" i="39"/>
  <c r="M20" i="39"/>
  <c r="O19" i="39"/>
  <c r="O20" i="39" l="1"/>
  <c r="Q19" i="39"/>
  <c r="L10" i="39"/>
  <c r="AD8" i="39"/>
  <c r="L12" i="39" s="1"/>
  <c r="Q20" i="39" l="1"/>
  <c r="S19" i="39"/>
  <c r="S20" i="39" l="1"/>
  <c r="U19" i="39"/>
  <c r="M27" i="39" s="1"/>
  <c r="M30" i="39" l="1"/>
  <c r="O27" i="39"/>
  <c r="X10" i="39"/>
  <c r="Y10" i="39" l="1"/>
  <c r="L29" i="39" s="1"/>
  <c r="AA10" i="39"/>
  <c r="M29" i="39" s="1"/>
  <c r="AC9" i="39"/>
  <c r="Q27" i="39"/>
  <c r="O28" i="39"/>
  <c r="Q28" i="39" l="1"/>
  <c r="S27" i="39"/>
  <c r="AD9" i="39"/>
  <c r="T12" i="39" s="1"/>
  <c r="T10" i="39"/>
  <c r="U27" i="39" l="1"/>
  <c r="S28" i="39"/>
  <c r="M35" i="39" l="1"/>
  <c r="U28" i="39"/>
  <c r="M36" i="39" l="1"/>
  <c r="O35" i="39"/>
  <c r="O36" i="39" l="1"/>
  <c r="Q35" i="39"/>
  <c r="S35" i="39" l="1"/>
  <c r="Q36" i="39"/>
  <c r="S36" i="39" l="1"/>
  <c r="U35" i="39"/>
  <c r="M43" i="39" s="1"/>
  <c r="O43" i="39" l="1"/>
  <c r="M44" i="39"/>
  <c r="O44" i="39" l="1"/>
  <c r="Q43" i="39"/>
  <c r="Q44" i="39" l="1"/>
  <c r="S43" i="39"/>
  <c r="S44" i="39" l="1"/>
  <c r="U43" i="39"/>
  <c r="M51" i="39" s="1"/>
  <c r="M52" i="39" l="1"/>
  <c r="Q51" i="39" l="1"/>
  <c r="Q52" i="39" l="1"/>
  <c r="S51" i="39"/>
  <c r="U51" i="39" l="1"/>
  <c r="S52" i="39"/>
  <c r="M59" i="39" l="1"/>
  <c r="U52" i="39"/>
  <c r="M60" i="39" l="1"/>
  <c r="O59" i="39"/>
  <c r="O60" i="39" l="1"/>
  <c r="Q59" i="39"/>
  <c r="S59" i="39" l="1"/>
  <c r="X11" i="39"/>
  <c r="AC10" i="39" s="1"/>
  <c r="Q60" i="39"/>
  <c r="AD10" i="39" l="1"/>
  <c r="L28" i="39" s="1"/>
  <c r="U59" i="39"/>
  <c r="U61" i="39" s="1"/>
  <c r="S6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T13" authorId="0" shapeId="0" xr:uid="{347B89CE-F29A-40E3-9B41-B0E22D21AF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<sst xmlns="http://schemas.openxmlformats.org/spreadsheetml/2006/main" count="127" uniqueCount="82">
  <si>
    <t>交差点名</t>
  </si>
  <si>
    <t>分岐</t>
  </si>
  <si>
    <t>　</t>
  </si>
  <si>
    <t>信号有り</t>
  </si>
  <si>
    <t xml:space="preserve">  </t>
  </si>
  <si>
    <t>信号無し</t>
  </si>
  <si>
    <t>参加者位置</t>
  </si>
  <si>
    <t>岡中西</t>
  </si>
  <si>
    <t>和泉鳥取</t>
  </si>
  <si>
    <t>山口</t>
  </si>
  <si>
    <t>川辺</t>
  </si>
  <si>
    <t>伊太祁曽</t>
    <rPh sb="0" eb="2">
      <t>イタ</t>
    </rPh>
    <rPh sb="2" eb="3">
      <t>キ</t>
    </rPh>
    <rPh sb="3" eb="4">
      <t>ソ</t>
    </rPh>
    <phoneticPr fontId="2"/>
  </si>
  <si>
    <t>徳田</t>
    <rPh sb="0" eb="2">
      <t>トクダ</t>
    </rPh>
    <phoneticPr fontId="2"/>
  </si>
  <si>
    <t>阪井</t>
    <rPh sb="0" eb="1">
      <t>サカ</t>
    </rPh>
    <rPh sb="1" eb="2">
      <t>イ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</si>
  <si>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</si>
  <si>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森浦</t>
    <rPh sb="0" eb="1">
      <t>モリ</t>
    </rPh>
    <rPh sb="1" eb="2">
      <t>ウラ</t>
    </rPh>
    <phoneticPr fontId="2"/>
  </si>
  <si>
    <t>郵便橋</t>
    <rPh sb="0" eb="2">
      <t>ユウビン</t>
    </rPh>
    <rPh sb="2" eb="3">
      <t>バシ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</si>
  <si>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</si>
  <si>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</si>
  <si>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</si>
  <si>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周参見駅前</t>
    <rPh sb="0" eb="3">
      <t>スサミ</t>
    </rPh>
    <rPh sb="3" eb="5">
      <t>エキマエ</t>
    </rPh>
    <phoneticPr fontId="2"/>
  </si>
  <si>
    <t>高森</t>
    <rPh sb="0" eb="2">
      <t>タカモリ</t>
    </rPh>
    <phoneticPr fontId="2"/>
  </si>
  <si>
    <t>名島</t>
    <rPh sb="0" eb="1">
      <t>ナ</t>
    </rPh>
    <rPh sb="1" eb="2">
      <t>シマ</t>
    </rPh>
    <phoneticPr fontId="2"/>
  </si>
  <si>
    <t xml:space="preserve"> </t>
    <phoneticPr fontId="2"/>
  </si>
  <si>
    <t xml:space="preserve"> ARIVEE</t>
    <phoneticPr fontId="2"/>
  </si>
  <si>
    <t>亀川郵便局北</t>
    <rPh sb="0" eb="2">
      <t>カメカワ</t>
    </rPh>
    <rPh sb="2" eb="5">
      <t>ユウビンキョク</t>
    </rPh>
    <rPh sb="5" eb="6">
      <t>キタ</t>
    </rPh>
    <phoneticPr fontId="2"/>
  </si>
  <si>
    <t>鍛冶屋川口</t>
    <rPh sb="0" eb="3">
      <t>カジヤ</t>
    </rPh>
    <rPh sb="3" eb="4">
      <t>カワ</t>
    </rPh>
    <rPh sb="4" eb="5">
      <t>クチ</t>
    </rPh>
    <phoneticPr fontId="2"/>
  </si>
  <si>
    <t>井ノ口</t>
    <rPh sb="0" eb="1">
      <t>イ</t>
    </rPh>
    <rPh sb="2" eb="3">
      <t>クチ</t>
    </rPh>
    <phoneticPr fontId="2"/>
  </si>
  <si>
    <t>大野中</t>
    <rPh sb="0" eb="2">
      <t>オオノ</t>
    </rPh>
    <rPh sb="2" eb="3">
      <t>ナカ</t>
    </rPh>
    <phoneticPr fontId="2"/>
  </si>
  <si>
    <t>井田</t>
    <rPh sb="0" eb="2">
      <t>イダ</t>
    </rPh>
    <phoneticPr fontId="2"/>
  </si>
  <si>
    <t>.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</si>
  <si>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</si>
  <si>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</si>
  <si>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</si>
  <si>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</si>
  <si>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</si>
  <si>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</si>
  <si>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</si>
  <si>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</si>
  <si>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</si>
  <si>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</si>
  <si>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</si>
  <si>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</si>
  <si>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</si>
  <si>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</si>
  <si>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川辺橋南詰</t>
    <rPh sb="4" eb="5">
      <t>ツメ</t>
    </rPh>
    <phoneticPr fontId="2"/>
  </si>
  <si>
    <t xml:space="preserve">   K160左折   高橋東</t>
    <rPh sb="12" eb="14">
      <t>タカハシ</t>
    </rPh>
    <rPh sb="14" eb="15">
      <t>トウ</t>
    </rPh>
    <phoneticPr fontId="2"/>
  </si>
  <si>
    <t xml:space="preserve">   旧道分岐</t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</si>
  <si>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</si>
  <si>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>R１６８と合流 　本宮</t>
    <rPh sb="9" eb="11">
      <t>ホングウ</t>
    </rPh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</si>
  <si>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</si>
  <si>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t>神丸</t>
    <phoneticPr fontId="2"/>
  </si>
  <si>
    <t>R42離れる　　藤白</t>
    <rPh sb="8" eb="10">
      <t>フジシロ</t>
    </rPh>
    <phoneticPr fontId="2"/>
  </si>
  <si>
    <t>礫坂</t>
    <phoneticPr fontId="2"/>
  </si>
  <si>
    <t>Ｒ４２に復帰　明洋</t>
    <rPh sb="4" eb="6">
      <t>フッキ</t>
    </rPh>
    <rPh sb="7" eb="9">
      <t>メイヨウ</t>
    </rPh>
    <phoneticPr fontId="2"/>
  </si>
  <si>
    <t>千旦</t>
    <rPh sb="0" eb="1">
      <t>セン</t>
    </rPh>
    <rPh sb="1" eb="2">
      <t>ダン</t>
    </rPh>
    <phoneticPr fontId="2"/>
  </si>
  <si>
    <t xml:space="preserve">   矢田ﾄﾝﾈﾙ</t>
    <rPh sb="3" eb="5">
      <t>ヤタ</t>
    </rPh>
    <phoneticPr fontId="2"/>
  </si>
  <si>
    <t>湊</t>
    <rPh sb="0" eb="1">
      <t>ミナト</t>
    </rPh>
    <phoneticPr fontId="2"/>
  </si>
  <si>
    <t xml:space="preserve"> 　道の駅しらまの里</t>
    <phoneticPr fontId="2"/>
  </si>
  <si>
    <t xml:space="preserve">    Ｋ２９との分岐</t>
    <phoneticPr fontId="2"/>
  </si>
  <si>
    <t xml:space="preserve">　　Ｋ64と合流 </t>
    <phoneticPr fontId="2"/>
  </si>
  <si>
    <t xml:space="preserve">   Ｋ２９への分岐</t>
    <phoneticPr fontId="2"/>
  </si>
  <si>
    <t>幡代北</t>
    <rPh sb="0" eb="1">
      <t>ハン</t>
    </rPh>
    <rPh sb="1" eb="2">
      <t>ダイ</t>
    </rPh>
    <rPh sb="2" eb="3">
      <t>キタ</t>
    </rPh>
    <phoneticPr fontId="2"/>
  </si>
  <si>
    <t>通過ﾁｪｯｸ</t>
    <rPh sb="0" eb="2">
      <t>ツウカ</t>
    </rPh>
    <phoneticPr fontId="2"/>
  </si>
  <si>
    <t>PC１迄の</t>
    <rPh sb="3" eb="4">
      <t>マデ</t>
    </rPh>
    <phoneticPr fontId="2"/>
  </si>
  <si>
    <t>黒田</t>
    <rPh sb="0" eb="2">
      <t>クロダ</t>
    </rPh>
    <phoneticPr fontId="2"/>
  </si>
  <si>
    <t>-</t>
    <phoneticPr fontId="2"/>
  </si>
  <si>
    <t>六堂ﾉ辻</t>
    <rPh sb="0" eb="1">
      <t>ロク</t>
    </rPh>
    <rPh sb="1" eb="2">
      <t>ドウ</t>
    </rPh>
    <rPh sb="3" eb="4">
      <t>ツジ</t>
    </rPh>
    <phoneticPr fontId="2"/>
  </si>
  <si>
    <t>樽井りんくう南口</t>
  </si>
  <si>
    <t xml:space="preserve">  雄の山峠</t>
    <phoneticPr fontId="2"/>
  </si>
  <si>
    <t xml:space="preserve">   旧道への分岐</t>
    <phoneticPr fontId="2"/>
  </si>
  <si>
    <t>伊太祁曽北</t>
    <rPh sb="0" eb="4">
      <t>イダキソ</t>
    </rPh>
    <rPh sb="4" eb="5">
      <t>キタ</t>
    </rPh>
    <phoneticPr fontId="2"/>
  </si>
  <si>
    <t xml:space="preserve">    道狭くなる</t>
    <phoneticPr fontId="2"/>
  </si>
  <si>
    <t xml:space="preserve">    R424と合流    木津</t>
    <rPh sb="15" eb="17">
      <t>キツ</t>
    </rPh>
    <phoneticPr fontId="2"/>
  </si>
  <si>
    <t>　　雄の山峠</t>
    <phoneticPr fontId="2"/>
  </si>
  <si>
    <t>Ｋ３１への分岐 田鶴</t>
    <rPh sb="5" eb="7">
      <t>ブンキ</t>
    </rPh>
    <rPh sb="8" eb="9">
      <t>タ</t>
    </rPh>
    <rPh sb="9" eb="10">
      <t>ツル</t>
    </rPh>
    <phoneticPr fontId="2"/>
  </si>
  <si>
    <t>R４２に合流　　橋本</t>
    <rPh sb="8" eb="10">
      <t>ハシモト</t>
    </rPh>
    <phoneticPr fontId="2"/>
  </si>
  <si>
    <r>
      <t>2.3</t>
    </r>
    <r>
      <rPr>
        <sz val="12"/>
        <rFont val="ＭＳ Ｐゴシック"/>
        <family val="3"/>
        <charset val="128"/>
      </rPr>
      <t>-2.0</t>
    </r>
    <phoneticPr fontId="2"/>
  </si>
  <si>
    <t>'21近畿BRM424泉佐野４00㎞和歌山一周</t>
    <rPh sb="3" eb="5">
      <t>キンキ</t>
    </rPh>
    <rPh sb="11" eb="12">
      <t>イズミ</t>
    </rPh>
    <rPh sb="12" eb="14">
      <t>サノ</t>
    </rPh>
    <rPh sb="18" eb="21">
      <t>ワカヤマ</t>
    </rPh>
    <rPh sb="21" eb="23">
      <t>イッシュウ</t>
    </rPh>
    <phoneticPr fontId="2"/>
  </si>
  <si>
    <t>標高ｍ</t>
    <rPh sb="0" eb="2">
      <t>ヒョウコウ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</si>
  <si>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</si>
  <si>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 xml:space="preserve">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</si>
</sst>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閉鎖時間基準ﾃﾞ&quot;0.0&quot;㎞/h&quot;"/>
    <numFmt numFmtId="180" formatCode="&quot;PC閉鎖時間基準ﾆ&quot;0.0&quot;㎞/h&quot;"/>
    <numFmt numFmtId="181" formatCode="&quot;ゴール迄&quot;0.0&quot;㎞&quot;"/>
    <numFmt numFmtId="182" formatCode="&quot;閉鎖時間基準で&quot;0.0&quot;㎞/h&quot;"/>
    <numFmt numFmtId="183" formatCode="&quot;【PC２】 PC3迄&quot;0.0&quot;㎞&quot;"/>
    <numFmt numFmtId="184" formatCode="0.0"/>
    <numFmt numFmtId="185" formatCode="0.0&quot;㎞/h&quot;"/>
    <numFmt numFmtId="186" formatCode="0.0_ "/>
    <numFmt numFmtId="187" formatCode="0.000"/>
    <numFmt numFmtId="188" formatCode="&quot;受付迄&quot;0.0&quot;㎞&quot;"/>
    <numFmt numFmtId="189" formatCode="&quot;～&quot;h:mm"/>
    <numFmt numFmtId="190" formatCode="&quot;Open&quot;h:mm"/>
    <numFmt numFmtId="191" formatCode="&quot;～翌&quot;\ h:mm"/>
    <numFmt numFmtId="192" formatCode="&quot;【通過ﾁｪｯｸ】PC１迄&quot;0.0&quot;㎞&quot;"/>
    <numFmt numFmtId="193" formatCode="&quot;Open &quot;h:mm"/>
    <numFmt numFmtId="194" formatCode="&quot;Dep&quot;h:mm&quot;(8:00)~7:30&quot;"/>
    <numFmt numFmtId="195" formatCode="&quot;   【PC２】PC3迄&quot;0.0&quot;㎞&quot;"/>
    <numFmt numFmtId="196" formatCode="&quot;  【PC４】PC５迄&quot;0.0&quot;㎞&quot;"/>
    <numFmt numFmtId="197" formatCode="&quot;往路&quot;0.0&quot;㎞地点に復帰&quot;"/>
    <numFmt numFmtId="198" formatCode="&quot;Dep&quot;h:mm&quot;(8:00)~7:30臨海南4号&quot;"/>
    <numFmt numFmtId="199" formatCode="&quot;～翌&quot;h:mm"/>
    <numFmt numFmtId="200" formatCode="&quot;   【PC1】PC2迄&quot;0.0&quot;㎞&quot;"/>
    <numFmt numFmtId="201" formatCode="&quot;~&quot;h:mm"/>
    <numFmt numFmtId="202" formatCode="[$]ggge&quot;年&quot;m&quot;月&quot;d&quot;日&quot;;@" x16r2:formatCode16="[$-ja-JP-x-gannen]ggge&quot;年&quot;m&quot;月&quot;d&quot;日&quot;;@"/>
    <numFmt numFmtId="203" formatCode="&quot;通過チェック迄&quot;0.0&quot;㎞&quot;"/>
    <numFmt numFmtId="204" formatCode="&quot;通過チェック迄ﾞ&quot;0.0&quot;㎞&quot;"/>
    <numFmt numFmtId="205" formatCode="&quot;【PC1】迄&quot;0.0&quot;㎞&quot;"/>
    <numFmt numFmtId="206" formatCode="&quot;    【通過ﾁｪｯｸ】ＰC1迄&quot;0.0&quot;㎞&quot;"/>
    <numFmt numFmtId="207" formatCode="yyyy/m/d\ h:mm;@"/>
    <numFmt numFmtId="208" formatCode="0&quot;ｍ&quot;"/>
    <numFmt numFmtId="209" formatCode="&quot;   【PC３】PC４迄&quot;0.0&quot;㎞&quot;"/>
    <numFmt numFmtId="210" formatCode="&quot;   【PC５】ゴール迄&quot;0.0&quot;㎞&quot;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  <font>
      <b/>
      <sz val="8.5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4" fontId="5" fillId="0" borderId="0" xfId="0" quotePrefix="1" applyNumberFormat="1" applyFont="1">
      <alignment vertical="center"/>
    </xf>
    <xf numFmtId="0" fontId="5" fillId="0" borderId="2" xfId="0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79" fontId="12" fillId="2" borderId="2" xfId="0" applyNumberFormat="1" applyFont="1" applyFill="1" applyBorder="1" applyAlignment="1">
      <alignment horizontal="left" vertical="center"/>
    </xf>
    <xf numFmtId="178" fontId="14" fillId="0" borderId="6" xfId="0" applyNumberFormat="1" applyFont="1" applyBorder="1" applyAlignment="1">
      <alignment horizontal="left" vertical="center"/>
    </xf>
    <xf numFmtId="178" fontId="14" fillId="0" borderId="13" xfId="0" applyNumberFormat="1" applyFont="1" applyBorder="1" applyAlignment="1">
      <alignment horizontal="center" vertical="center"/>
    </xf>
    <xf numFmtId="178" fontId="14" fillId="0" borderId="6" xfId="0" applyNumberFormat="1" applyFont="1" applyBorder="1" applyAlignment="1">
      <alignment horizontal="center" vertical="center"/>
    </xf>
    <xf numFmtId="178" fontId="16" fillId="0" borderId="10" xfId="0" applyNumberFormat="1" applyFont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178" fontId="17" fillId="0" borderId="13" xfId="0" applyNumberFormat="1" applyFont="1" applyBorder="1" applyAlignment="1">
      <alignment horizontal="center" vertical="center"/>
    </xf>
    <xf numFmtId="178" fontId="16" fillId="0" borderId="6" xfId="0" applyNumberFormat="1" applyFont="1" applyBorder="1">
      <alignment vertical="center"/>
    </xf>
    <xf numFmtId="178" fontId="17" fillId="0" borderId="6" xfId="0" applyNumberFormat="1" applyFont="1" applyBorder="1" applyAlignment="1">
      <alignment horizontal="left" vertical="center"/>
    </xf>
    <xf numFmtId="178" fontId="17" fillId="0" borderId="6" xfId="0" applyNumberFormat="1" applyFont="1" applyBorder="1" applyAlignment="1">
      <alignment horizontal="center" vertical="center"/>
    </xf>
    <xf numFmtId="178" fontId="16" fillId="0" borderId="6" xfId="0" applyNumberFormat="1" applyFont="1" applyFill="1" applyBorder="1">
      <alignment vertical="center"/>
    </xf>
    <xf numFmtId="178" fontId="17" fillId="0" borderId="13" xfId="0" applyNumberFormat="1" applyFont="1" applyBorder="1" applyAlignment="1">
      <alignment horizontal="left" vertical="center"/>
    </xf>
    <xf numFmtId="178" fontId="16" fillId="0" borderId="10" xfId="0" applyNumberFormat="1" applyFont="1" applyFill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2" xfId="0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>
      <alignment vertical="center"/>
    </xf>
    <xf numFmtId="184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7" xfId="0" applyNumberFormat="1" applyFont="1" applyBorder="1">
      <alignment vertical="center"/>
    </xf>
    <xf numFmtId="184" fontId="5" fillId="0" borderId="28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76" fontId="5" fillId="0" borderId="31" xfId="0" applyNumberFormat="1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right" vertical="center"/>
    </xf>
    <xf numFmtId="184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87" fontId="18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20" fontId="22" fillId="0" borderId="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42" xfId="0" applyNumberFormat="1" applyFont="1" applyBorder="1">
      <alignment vertical="center"/>
    </xf>
    <xf numFmtId="184" fontId="5" fillId="0" borderId="41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9" xfId="0" applyNumberFormat="1" applyFont="1" applyBorder="1">
      <alignment vertical="center"/>
    </xf>
    <xf numFmtId="184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right" vertical="center"/>
    </xf>
    <xf numFmtId="20" fontId="22" fillId="0" borderId="0" xfId="0" applyNumberFormat="1" applyFont="1" applyBorder="1" applyAlignment="1">
      <alignment horizontal="right" vertical="center"/>
    </xf>
    <xf numFmtId="178" fontId="17" fillId="0" borderId="50" xfId="0" applyNumberFormat="1" applyFont="1" applyBorder="1" applyAlignment="1">
      <alignment horizontal="left" vertical="center"/>
    </xf>
    <xf numFmtId="178" fontId="16" fillId="0" borderId="51" xfId="0" applyNumberFormat="1" applyFont="1" applyBorder="1">
      <alignment vertical="center"/>
    </xf>
    <xf numFmtId="0" fontId="5" fillId="0" borderId="52" xfId="0" applyFont="1" applyBorder="1" applyAlignment="1">
      <alignment horizontal="left" vertical="center"/>
    </xf>
    <xf numFmtId="20" fontId="22" fillId="0" borderId="53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left" vertical="center"/>
    </xf>
    <xf numFmtId="176" fontId="5" fillId="0" borderId="55" xfId="0" applyNumberFormat="1" applyFont="1" applyBorder="1" applyAlignment="1">
      <alignment horizontal="right" vertical="center"/>
    </xf>
    <xf numFmtId="0" fontId="6" fillId="0" borderId="0" xfId="0" quotePrefix="1" applyFont="1">
      <alignment vertical="center"/>
    </xf>
    <xf numFmtId="0" fontId="5" fillId="0" borderId="9" xfId="0" applyFont="1" applyBorder="1">
      <alignment vertical="center"/>
    </xf>
    <xf numFmtId="191" fontId="7" fillId="0" borderId="1" xfId="0" applyNumberFormat="1" applyFont="1" applyFill="1" applyBorder="1" applyAlignment="1">
      <alignment horizontal="left" vertical="center" shrinkToFit="1"/>
    </xf>
    <xf numFmtId="0" fontId="5" fillId="2" borderId="0" xfId="0" applyFont="1" applyFill="1" applyBorder="1">
      <alignment vertical="center"/>
    </xf>
    <xf numFmtId="0" fontId="5" fillId="2" borderId="8" xfId="0" applyFont="1" applyFill="1" applyBorder="1" applyAlignment="1">
      <alignment horizontal="left" vertical="center"/>
    </xf>
    <xf numFmtId="176" fontId="5" fillId="2" borderId="9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readingOrder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178" fontId="16" fillId="0" borderId="51" xfId="0" applyNumberFormat="1" applyFont="1" applyFill="1" applyBorder="1">
      <alignment vertical="center"/>
    </xf>
    <xf numFmtId="0" fontId="5" fillId="2" borderId="52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176" fontId="5" fillId="2" borderId="54" xfId="0" applyNumberFormat="1" applyFont="1" applyFill="1" applyBorder="1" applyAlignment="1">
      <alignment horizontal="left" vertical="center"/>
    </xf>
    <xf numFmtId="176" fontId="5" fillId="2" borderId="55" xfId="0" applyNumberFormat="1" applyFont="1" applyFill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178" fontId="17" fillId="0" borderId="50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77" fontId="5" fillId="0" borderId="55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178" fontId="14" fillId="0" borderId="50" xfId="0" applyNumberFormat="1" applyFont="1" applyBorder="1" applyAlignment="1">
      <alignment horizontal="center" vertical="center"/>
    </xf>
    <xf numFmtId="178" fontId="7" fillId="0" borderId="51" xfId="0" applyNumberFormat="1" applyFont="1" applyBorder="1">
      <alignment vertical="center"/>
    </xf>
    <xf numFmtId="0" fontId="7" fillId="0" borderId="52" xfId="0" applyFont="1" applyBorder="1" applyAlignment="1">
      <alignment horizontal="center" vertical="top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176" fontId="5" fillId="0" borderId="57" xfId="0" applyNumberFormat="1" applyFont="1" applyBorder="1" applyAlignment="1">
      <alignment horizontal="right" vertical="center"/>
    </xf>
    <xf numFmtId="178" fontId="17" fillId="2" borderId="50" xfId="0" applyNumberFormat="1" applyFont="1" applyFill="1" applyBorder="1" applyAlignment="1">
      <alignment horizontal="center" vertical="center"/>
    </xf>
    <xf numFmtId="188" fontId="19" fillId="2" borderId="52" xfId="0" applyNumberFormat="1" applyFont="1" applyFill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left" vertical="center" shrinkToFit="1"/>
    </xf>
    <xf numFmtId="176" fontId="5" fillId="0" borderId="54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center"/>
    </xf>
    <xf numFmtId="193" fontId="7" fillId="0" borderId="52" xfId="0" applyNumberFormat="1" applyFont="1" applyFill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/>
    </xf>
    <xf numFmtId="0" fontId="5" fillId="0" borderId="54" xfId="0" applyFont="1" applyBorder="1">
      <alignment vertical="center"/>
    </xf>
    <xf numFmtId="0" fontId="5" fillId="0" borderId="55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Border="1">
      <alignment vertical="center"/>
    </xf>
    <xf numFmtId="178" fontId="14" fillId="0" borderId="50" xfId="0" applyNumberFormat="1" applyFont="1" applyBorder="1" applyAlignment="1">
      <alignment horizontal="left" vertical="center"/>
    </xf>
    <xf numFmtId="0" fontId="5" fillId="0" borderId="49" xfId="0" applyFont="1" applyBorder="1">
      <alignment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8" fontId="16" fillId="0" borderId="51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193" fontId="7" fillId="0" borderId="52" xfId="0" applyNumberFormat="1" applyFont="1" applyFill="1" applyBorder="1" applyAlignment="1">
      <alignment horizontal="left" vertical="top" shrinkToFit="1"/>
    </xf>
    <xf numFmtId="0" fontId="5" fillId="2" borderId="52" xfId="0" applyFont="1" applyFill="1" applyBorder="1">
      <alignment vertical="center"/>
    </xf>
    <xf numFmtId="0" fontId="5" fillId="2" borderId="53" xfId="0" applyFont="1" applyFill="1" applyBorder="1" applyAlignment="1">
      <alignment horizontal="right" vertical="center"/>
    </xf>
    <xf numFmtId="176" fontId="5" fillId="0" borderId="58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right" vertical="center"/>
    </xf>
    <xf numFmtId="193" fontId="7" fillId="0" borderId="8" xfId="0" applyNumberFormat="1" applyFont="1" applyFill="1" applyBorder="1" applyAlignment="1">
      <alignment horizontal="left" vertical="center" shrinkToFit="1"/>
    </xf>
    <xf numFmtId="0" fontId="5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90" fontId="6" fillId="4" borderId="0" xfId="0" applyNumberFormat="1" applyFont="1" applyFill="1" applyBorder="1" applyAlignment="1">
      <alignment horizontal="right" vertical="top" shrinkToFit="1"/>
    </xf>
    <xf numFmtId="0" fontId="5" fillId="4" borderId="0" xfId="0" applyFont="1" applyFill="1" applyBorder="1">
      <alignment vertical="center"/>
    </xf>
    <xf numFmtId="0" fontId="5" fillId="4" borderId="2" xfId="0" applyFont="1" applyFill="1" applyBorder="1">
      <alignment vertical="center"/>
    </xf>
    <xf numFmtId="178" fontId="27" fillId="0" borderId="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top"/>
    </xf>
    <xf numFmtId="178" fontId="1" fillId="2" borderId="50" xfId="0" applyNumberFormat="1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top"/>
    </xf>
    <xf numFmtId="0" fontId="5" fillId="2" borderId="54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183" fontId="5" fillId="0" borderId="0" xfId="0" applyNumberFormat="1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178" fontId="1" fillId="0" borderId="50" xfId="0" applyNumberFormat="1" applyFont="1" applyBorder="1" applyAlignment="1">
      <alignment horizontal="left" vertical="top"/>
    </xf>
    <xf numFmtId="0" fontId="5" fillId="0" borderId="55" xfId="0" applyFont="1" applyBorder="1" applyAlignment="1">
      <alignment horizontal="left" vertical="center"/>
    </xf>
    <xf numFmtId="178" fontId="14" fillId="0" borderId="13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84" fontId="5" fillId="0" borderId="59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178" fontId="17" fillId="0" borderId="52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98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 shrinkToFit="1"/>
    </xf>
    <xf numFmtId="178" fontId="14" fillId="2" borderId="50" xfId="0" applyNumberFormat="1" applyFont="1" applyFill="1" applyBorder="1" applyAlignment="1">
      <alignment horizontal="left" vertical="center"/>
    </xf>
    <xf numFmtId="178" fontId="5" fillId="0" borderId="6" xfId="0" applyNumberFormat="1" applyFont="1" applyBorder="1">
      <alignment vertical="center"/>
    </xf>
    <xf numFmtId="178" fontId="14" fillId="0" borderId="6" xfId="0" applyNumberFormat="1" applyFont="1" applyBorder="1" applyAlignment="1">
      <alignment horizontal="center" vertical="top"/>
    </xf>
    <xf numFmtId="0" fontId="5" fillId="2" borderId="52" xfId="0" applyFont="1" applyFill="1" applyBorder="1" applyAlignment="1">
      <alignment horizontal="left"/>
    </xf>
    <xf numFmtId="202" fontId="28" fillId="0" borderId="53" xfId="0" applyNumberFormat="1" applyFont="1" applyBorder="1" applyAlignment="1">
      <alignment horizontal="right" vertical="center" shrinkToFit="1"/>
    </xf>
    <xf numFmtId="20" fontId="22" fillId="0" borderId="53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204" fontId="6" fillId="0" borderId="54" xfId="0" applyNumberFormat="1" applyFont="1" applyBorder="1">
      <alignment vertical="center"/>
    </xf>
    <xf numFmtId="20" fontId="22" fillId="0" borderId="5" xfId="0" applyNumberFormat="1" applyFont="1" applyBorder="1" applyAlignment="1">
      <alignment horizontal="right" vertical="center"/>
    </xf>
    <xf numFmtId="6" fontId="5" fillId="0" borderId="5" xfId="2" applyFont="1" applyBorder="1" applyAlignment="1">
      <alignment horizontal="center" vertical="center"/>
    </xf>
    <xf numFmtId="6" fontId="5" fillId="0" borderId="12" xfId="2" applyFont="1" applyBorder="1" applyAlignment="1">
      <alignment horizontal="right" vertical="center"/>
    </xf>
    <xf numFmtId="178" fontId="17" fillId="0" borderId="13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20" fontId="25" fillId="0" borderId="1" xfId="0" applyNumberFormat="1" applyFont="1" applyBorder="1" applyAlignment="1">
      <alignment horizontal="right" vertical="top"/>
    </xf>
    <xf numFmtId="178" fontId="17" fillId="0" borderId="13" xfId="0" applyNumberFormat="1" applyFont="1" applyBorder="1" applyAlignment="1">
      <alignment horizontal="left"/>
    </xf>
    <xf numFmtId="0" fontId="8" fillId="0" borderId="5" xfId="0" applyFont="1" applyBorder="1" applyAlignment="1">
      <alignment horizontal="right" vertical="center"/>
    </xf>
    <xf numFmtId="192" fontId="8" fillId="0" borderId="5" xfId="0" applyNumberFormat="1" applyFont="1" applyBorder="1">
      <alignment vertical="center"/>
    </xf>
    <xf numFmtId="0" fontId="5" fillId="0" borderId="8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center"/>
    </xf>
    <xf numFmtId="0" fontId="5" fillId="0" borderId="0" xfId="0" applyFont="1" applyAlignment="1"/>
    <xf numFmtId="178" fontId="17" fillId="4" borderId="6" xfId="0" applyNumberFormat="1" applyFont="1" applyFill="1" applyBorder="1" applyAlignment="1">
      <alignment horizontal="center"/>
    </xf>
    <xf numFmtId="178" fontId="26" fillId="0" borderId="51" xfId="0" applyNumberFormat="1" applyFont="1" applyBorder="1">
      <alignment vertical="center"/>
    </xf>
    <xf numFmtId="20" fontId="21" fillId="0" borderId="1" xfId="0" applyNumberFormat="1" applyFont="1" applyBorder="1" applyAlignment="1">
      <alignment horizontal="right" vertical="top"/>
    </xf>
    <xf numFmtId="0" fontId="1" fillId="0" borderId="5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20" fontId="21" fillId="0" borderId="0" xfId="0" applyNumberFormat="1" applyFont="1" applyBorder="1" applyAlignment="1">
      <alignment horizontal="right" vertical="center"/>
    </xf>
    <xf numFmtId="20" fontId="25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>
      <alignment vertical="center"/>
    </xf>
    <xf numFmtId="205" fontId="13" fillId="0" borderId="0" xfId="0" applyNumberFormat="1" applyFont="1" applyBorder="1" applyAlignment="1">
      <alignment vertical="center" shrinkToFit="1" readingOrder="1"/>
    </xf>
    <xf numFmtId="20" fontId="22" fillId="0" borderId="0" xfId="0" applyNumberFormat="1" applyFont="1" applyBorder="1" applyAlignment="1">
      <alignment horizontal="right" vertical="top"/>
    </xf>
    <xf numFmtId="176" fontId="5" fillId="0" borderId="12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78" fontId="14" fillId="2" borderId="13" xfId="0" applyNumberFormat="1" applyFont="1" applyFill="1" applyBorder="1" applyAlignment="1">
      <alignment horizontal="center" vertical="center"/>
    </xf>
    <xf numFmtId="193" fontId="7" fillId="0" borderId="8" xfId="0" applyNumberFormat="1" applyFont="1" applyFill="1" applyBorder="1" applyAlignment="1">
      <alignment horizontal="right" vertical="center" shrinkToFit="1"/>
    </xf>
    <xf numFmtId="0" fontId="8" fillId="2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top"/>
    </xf>
    <xf numFmtId="178" fontId="17" fillId="2" borderId="13" xfId="0" applyNumberFormat="1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179" fontId="12" fillId="2" borderId="9" xfId="0" applyNumberFormat="1" applyFont="1" applyFill="1" applyBorder="1" applyAlignment="1">
      <alignment horizontal="left" vertical="center"/>
    </xf>
    <xf numFmtId="178" fontId="16" fillId="0" borderId="1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8" fontId="5" fillId="2" borderId="10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178" fontId="7" fillId="0" borderId="6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left" vertical="center" shrinkToFit="1"/>
    </xf>
    <xf numFmtId="176" fontId="10" fillId="0" borderId="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shrinkToFit="1"/>
    </xf>
    <xf numFmtId="188" fontId="19" fillId="0" borderId="0" xfId="0" applyNumberFormat="1" applyFont="1" applyFill="1" applyBorder="1" applyAlignment="1">
      <alignment vertical="center"/>
    </xf>
    <xf numFmtId="178" fontId="17" fillId="2" borderId="50" xfId="0" applyNumberFormat="1" applyFont="1" applyFill="1" applyBorder="1" applyAlignment="1">
      <alignment horizontal="left" vertical="center"/>
    </xf>
    <xf numFmtId="189" fontId="7" fillId="0" borderId="53" xfId="0" applyNumberFormat="1" applyFont="1" applyFill="1" applyBorder="1" applyAlignment="1">
      <alignment horizontal="left" vertical="center"/>
    </xf>
    <xf numFmtId="179" fontId="12" fillId="0" borderId="52" xfId="0" applyNumberFormat="1" applyFont="1" applyFill="1" applyBorder="1" applyAlignment="1">
      <alignment vertical="center"/>
    </xf>
    <xf numFmtId="179" fontId="12" fillId="0" borderId="54" xfId="0" applyNumberFormat="1" applyFont="1" applyBorder="1" applyAlignment="1">
      <alignment horizontal="left" vertical="center"/>
    </xf>
    <xf numFmtId="176" fontId="5" fillId="0" borderId="5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178" fontId="6" fillId="0" borderId="6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8" fontId="16" fillId="0" borderId="6" xfId="0" applyNumberFormat="1" applyFont="1" applyFill="1" applyBorder="1" applyAlignment="1">
      <alignment horizontal="center" vertical="center"/>
    </xf>
    <xf numFmtId="178" fontId="17" fillId="0" borderId="50" xfId="0" applyNumberFormat="1" applyFont="1" applyBorder="1" applyAlignment="1">
      <alignment horizontal="left" vertical="top"/>
    </xf>
    <xf numFmtId="0" fontId="0" fillId="0" borderId="52" xfId="0" applyFont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178" fontId="16" fillId="0" borderId="51" xfId="0" applyNumberFormat="1" applyFont="1" applyBorder="1" applyAlignment="1">
      <alignment horizontal="center" vertical="center"/>
    </xf>
    <xf numFmtId="178" fontId="17" fillId="0" borderId="6" xfId="0" applyNumberFormat="1" applyFont="1" applyFill="1" applyBorder="1" applyAlignment="1">
      <alignment horizontal="left" vertical="center"/>
    </xf>
    <xf numFmtId="178" fontId="27" fillId="0" borderId="1" xfId="0" applyNumberFormat="1" applyFont="1" applyBorder="1">
      <alignment vertical="center"/>
    </xf>
    <xf numFmtId="0" fontId="29" fillId="0" borderId="49" xfId="0" applyFont="1" applyBorder="1" applyAlignment="1">
      <alignment horizontal="right" vertical="center"/>
    </xf>
    <xf numFmtId="208" fontId="30" fillId="0" borderId="53" xfId="0" applyNumberFormat="1" applyFont="1" applyBorder="1" applyAlignment="1">
      <alignment horizontal="right" vertical="top"/>
    </xf>
    <xf numFmtId="208" fontId="30" fillId="0" borderId="1" xfId="0" applyNumberFormat="1" applyFont="1" applyBorder="1" applyAlignment="1">
      <alignment horizontal="right" vertical="top"/>
    </xf>
    <xf numFmtId="20" fontId="31" fillId="0" borderId="61" xfId="0" applyNumberFormat="1" applyFont="1" applyBorder="1" applyAlignment="1">
      <alignment horizontal="right" vertical="center"/>
    </xf>
    <xf numFmtId="20" fontId="31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/>
    <xf numFmtId="192" fontId="8" fillId="0" borderId="7" xfId="0" applyNumberFormat="1" applyFont="1" applyBorder="1">
      <alignment vertical="center"/>
    </xf>
    <xf numFmtId="0" fontId="5" fillId="0" borderId="56" xfId="0" applyFont="1" applyBorder="1">
      <alignment vertical="center"/>
    </xf>
    <xf numFmtId="0" fontId="6" fillId="0" borderId="49" xfId="0" applyFont="1" applyBorder="1" applyAlignment="1">
      <alignment horizontal="left" vertical="center"/>
    </xf>
    <xf numFmtId="205" fontId="13" fillId="0" borderId="8" xfId="0" applyNumberFormat="1" applyFont="1" applyBorder="1" applyAlignment="1">
      <alignment vertical="center" shrinkToFit="1" readingOrder="1"/>
    </xf>
    <xf numFmtId="0" fontId="7" fillId="0" borderId="52" xfId="0" applyFont="1" applyBorder="1">
      <alignment vertical="center"/>
    </xf>
    <xf numFmtId="0" fontId="5" fillId="0" borderId="52" xfId="0" applyFont="1" applyBorder="1" applyAlignment="1"/>
    <xf numFmtId="180" fontId="8" fillId="4" borderId="0" xfId="0" applyNumberFormat="1" applyFont="1" applyFill="1" applyBorder="1" applyAlignment="1">
      <alignment vertical="center" shrinkToFit="1"/>
    </xf>
    <xf numFmtId="0" fontId="32" fillId="0" borderId="0" xfId="0" applyFont="1" applyBorder="1" applyAlignment="1">
      <alignment horizontal="right" vertical="top"/>
    </xf>
    <xf numFmtId="208" fontId="30" fillId="0" borderId="0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horizontal="left"/>
    </xf>
    <xf numFmtId="193" fontId="7" fillId="2" borderId="52" xfId="0" applyNumberFormat="1" applyFont="1" applyFill="1" applyBorder="1" applyAlignment="1">
      <alignment horizontal="left" vertical="top" shrinkToFit="1"/>
    </xf>
    <xf numFmtId="199" fontId="7" fillId="2" borderId="1" xfId="0" applyNumberFormat="1" applyFont="1" applyFill="1" applyBorder="1" applyAlignment="1">
      <alignment horizontal="left" vertical="center" shrinkToFit="1"/>
    </xf>
    <xf numFmtId="189" fontId="7" fillId="0" borderId="0" xfId="0" applyNumberFormat="1" applyFont="1" applyFill="1" applyBorder="1" applyAlignment="1">
      <alignment horizontal="right" vertical="top" shrinkToFit="1"/>
    </xf>
    <xf numFmtId="0" fontId="33" fillId="0" borderId="49" xfId="0" applyFont="1" applyFill="1" applyBorder="1" applyAlignment="1">
      <alignment horizontal="right" vertical="center" shrinkToFit="1"/>
    </xf>
    <xf numFmtId="208" fontId="30" fillId="0" borderId="53" xfId="0" applyNumberFormat="1" applyFont="1" applyBorder="1" applyAlignment="1">
      <alignment horizontal="right"/>
    </xf>
    <xf numFmtId="201" fontId="5" fillId="0" borderId="53" xfId="0" applyNumberFormat="1" applyFont="1" applyFill="1" applyBorder="1" applyAlignment="1">
      <alignment horizontal="left" vertical="top" shrinkToFit="1"/>
    </xf>
    <xf numFmtId="194" fontId="5" fillId="0" borderId="49" xfId="0" applyNumberFormat="1" applyFont="1" applyBorder="1" applyAlignment="1">
      <alignment horizontal="right" vertical="top" wrapText="1" shrinkToFit="1"/>
    </xf>
    <xf numFmtId="194" fontId="5" fillId="0" borderId="56" xfId="0" applyNumberFormat="1" applyFont="1" applyBorder="1" applyAlignment="1">
      <alignment horizontal="right" vertical="top" wrapText="1" shrinkToFit="1"/>
    </xf>
    <xf numFmtId="195" fontId="7" fillId="0" borderId="49" xfId="0" applyNumberFormat="1" applyFont="1" applyFill="1" applyBorder="1" applyAlignment="1">
      <alignment horizontal="left" vertical="center" shrinkToFit="1"/>
    </xf>
    <xf numFmtId="195" fontId="14" fillId="0" borderId="56" xfId="0" applyNumberFormat="1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2" fontId="20" fillId="0" borderId="30" xfId="0" applyNumberFormat="1" applyFont="1" applyBorder="1" applyAlignment="1">
      <alignment horizontal="center" vertical="center"/>
    </xf>
    <xf numFmtId="22" fontId="5" fillId="0" borderId="26" xfId="0" applyNumberFormat="1" applyFont="1" applyBorder="1" applyAlignment="1">
      <alignment horizontal="center" vertical="center"/>
    </xf>
    <xf numFmtId="22" fontId="5" fillId="0" borderId="4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9" fontId="8" fillId="2" borderId="52" xfId="0" applyNumberFormat="1" applyFont="1" applyFill="1" applyBorder="1" applyAlignment="1">
      <alignment horizontal="right" vertical="center"/>
    </xf>
    <xf numFmtId="179" fontId="3" fillId="2" borderId="53" xfId="0" applyNumberFormat="1" applyFont="1" applyFill="1" applyBorder="1" applyAlignment="1">
      <alignment vertical="center"/>
    </xf>
    <xf numFmtId="207" fontId="5" fillId="0" borderId="47" xfId="0" applyNumberFormat="1" applyFont="1" applyBorder="1" applyAlignment="1">
      <alignment horizontal="center" vertical="center" shrinkToFit="1"/>
    </xf>
    <xf numFmtId="207" fontId="5" fillId="0" borderId="48" xfId="0" applyNumberFormat="1" applyFont="1" applyBorder="1" applyAlignment="1">
      <alignment horizontal="center" vertical="center" shrinkToFit="1"/>
    </xf>
    <xf numFmtId="22" fontId="5" fillId="0" borderId="37" xfId="0" applyNumberFormat="1" applyFont="1" applyBorder="1" applyAlignment="1">
      <alignment horizontal="center" vertical="center"/>
    </xf>
    <xf numFmtId="22" fontId="5" fillId="0" borderId="30" xfId="0" applyNumberFormat="1" applyFont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 shrinkToFit="1"/>
    </xf>
    <xf numFmtId="205" fontId="6" fillId="2" borderId="0" xfId="0" applyNumberFormat="1" applyFont="1" applyFill="1" applyBorder="1" applyAlignment="1">
      <alignment horizontal="center" vertical="center" shrinkToFit="1"/>
    </xf>
    <xf numFmtId="22" fontId="5" fillId="0" borderId="43" xfId="0" applyNumberFormat="1" applyFont="1" applyBorder="1" applyAlignment="1">
      <alignment horizontal="center" vertical="center"/>
    </xf>
    <xf numFmtId="209" fontId="7" fillId="0" borderId="7" xfId="0" applyNumberFormat="1" applyFont="1" applyFill="1" applyBorder="1" applyAlignment="1">
      <alignment horizontal="left" vertical="center" shrinkToFit="1"/>
    </xf>
    <xf numFmtId="209" fontId="14" fillId="0" borderId="5" xfId="0" applyNumberFormat="1" applyFont="1" applyFill="1" applyBorder="1" applyAlignment="1">
      <alignment horizontal="left" vertical="center" shrinkToFit="1"/>
    </xf>
    <xf numFmtId="196" fontId="7" fillId="0" borderId="49" xfId="0" applyNumberFormat="1" applyFont="1" applyFill="1" applyBorder="1" applyAlignment="1">
      <alignment horizontal="left" vertical="center" shrinkToFit="1"/>
    </xf>
    <xf numFmtId="196" fontId="7" fillId="0" borderId="12" xfId="0" applyNumberFormat="1" applyFont="1" applyFill="1" applyBorder="1" applyAlignment="1">
      <alignment horizontal="left" vertical="center" shrinkToFit="1"/>
    </xf>
    <xf numFmtId="22" fontId="5" fillId="0" borderId="31" xfId="0" applyNumberFormat="1" applyFont="1" applyBorder="1" applyAlignment="1">
      <alignment horizontal="center" vertical="center"/>
    </xf>
    <xf numFmtId="22" fontId="5" fillId="0" borderId="40" xfId="0" applyNumberFormat="1" applyFont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left" vertical="center"/>
    </xf>
    <xf numFmtId="179" fontId="3" fillId="2" borderId="0" xfId="0" applyNumberFormat="1" applyFont="1" applyFill="1" applyBorder="1" applyAlignment="1">
      <alignment horizontal="left" vertical="center"/>
    </xf>
    <xf numFmtId="182" fontId="6" fillId="2" borderId="52" xfId="0" applyNumberFormat="1" applyFont="1" applyFill="1" applyBorder="1" applyAlignment="1">
      <alignment horizontal="left" vertical="center" shrinkToFit="1"/>
    </xf>
    <xf numFmtId="182" fontId="11" fillId="2" borderId="1" xfId="0" applyNumberFormat="1" applyFont="1" applyFill="1" applyBorder="1" applyAlignment="1">
      <alignment horizontal="left" vertical="center" shrinkToFit="1"/>
    </xf>
    <xf numFmtId="22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10" fontId="15" fillId="0" borderId="7" xfId="0" applyNumberFormat="1" applyFont="1" applyFill="1" applyBorder="1" applyAlignment="1">
      <alignment horizontal="center" vertical="center" shrinkToFit="1"/>
    </xf>
    <xf numFmtId="210" fontId="15" fillId="0" borderId="5" xfId="0" applyNumberFormat="1" applyFont="1" applyFill="1" applyBorder="1" applyAlignment="1">
      <alignment horizontal="center" vertical="center" shrinkToFit="1"/>
    </xf>
    <xf numFmtId="179" fontId="12" fillId="2" borderId="8" xfId="0" applyNumberFormat="1" applyFont="1" applyFill="1" applyBorder="1" applyAlignment="1">
      <alignment horizontal="center" vertical="center" shrinkToFit="1"/>
    </xf>
    <xf numFmtId="179" fontId="12" fillId="2" borderId="0" xfId="0" applyNumberFormat="1" applyFont="1" applyFill="1" applyBorder="1" applyAlignment="1">
      <alignment horizontal="center" vertical="center" shrinkToFit="1"/>
    </xf>
    <xf numFmtId="181" fontId="5" fillId="2" borderId="8" xfId="0" applyNumberFormat="1" applyFont="1" applyFill="1" applyBorder="1" applyAlignment="1">
      <alignment horizontal="left" vertical="center"/>
    </xf>
    <xf numFmtId="181" fontId="5" fillId="2" borderId="0" xfId="0" applyNumberFormat="1" applyFont="1" applyFill="1" applyBorder="1" applyAlignment="1">
      <alignment horizontal="left" vertical="center"/>
    </xf>
    <xf numFmtId="181" fontId="5" fillId="0" borderId="52" xfId="0" applyNumberFormat="1" applyFont="1" applyBorder="1" applyAlignment="1">
      <alignment horizontal="left" vertical="center"/>
    </xf>
    <xf numFmtId="181" fontId="5" fillId="0" borderId="53" xfId="0" applyNumberFormat="1" applyFont="1" applyBorder="1" applyAlignment="1">
      <alignment horizontal="left" vertical="center"/>
    </xf>
    <xf numFmtId="206" fontId="5" fillId="0" borderId="5" xfId="0" applyNumberFormat="1" applyFont="1" applyBorder="1" applyAlignment="1">
      <alignment horizontal="left" vertical="center" shrinkToFit="1"/>
    </xf>
    <xf numFmtId="206" fontId="5" fillId="0" borderId="56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9" fontId="8" fillId="2" borderId="52" xfId="0" applyNumberFormat="1" applyFont="1" applyFill="1" applyBorder="1" applyAlignment="1">
      <alignment horizontal="left"/>
    </xf>
    <xf numFmtId="179" fontId="3" fillId="2" borderId="53" xfId="0" applyNumberFormat="1" applyFont="1" applyFill="1" applyBorder="1" applyAlignment="1">
      <alignment horizontal="left"/>
    </xf>
    <xf numFmtId="0" fontId="5" fillId="0" borderId="49" xfId="0" applyFont="1" applyBorder="1" applyAlignment="1">
      <alignment horizontal="left" vertical="center" shrinkToFit="1"/>
    </xf>
    <xf numFmtId="0" fontId="0" fillId="0" borderId="56" xfId="0" applyBorder="1" applyAlignment="1">
      <alignment vertical="center"/>
    </xf>
    <xf numFmtId="197" fontId="5" fillId="0" borderId="52" xfId="0" applyNumberFormat="1" applyFont="1" applyBorder="1" applyAlignment="1">
      <alignment horizontal="center" shrinkToFit="1"/>
    </xf>
    <xf numFmtId="197" fontId="0" fillId="0" borderId="53" xfId="0" applyNumberFormat="1" applyBorder="1" applyAlignment="1">
      <alignment horizontal="center" vertical="center" shrinkToFit="1"/>
    </xf>
    <xf numFmtId="200" fontId="7" fillId="0" borderId="49" xfId="0" applyNumberFormat="1" applyFont="1" applyFill="1" applyBorder="1" applyAlignment="1">
      <alignment horizontal="left" vertical="center" shrinkToFit="1"/>
    </xf>
    <xf numFmtId="200" fontId="14" fillId="0" borderId="56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jpe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612328</xdr:colOff>
      <xdr:row>17</xdr:row>
      <xdr:rowOff>80562</xdr:rowOff>
    </xdr:from>
    <xdr:to>
      <xdr:col>20</xdr:col>
      <xdr:colOff>104323</xdr:colOff>
      <xdr:row>18</xdr:row>
      <xdr:rowOff>155243</xdr:rowOff>
    </xdr:to>
    <xdr:pic>
      <xdr:nvPicPr>
        <xdr:cNvPr id="7" name="図 68" descr="「コンビニのロゴ」の画像検索結果">
          <a:extLst>
            <a:ext uri="{FF2B5EF4-FFF2-40B4-BE49-F238E27FC236}">
              <a16:creationId xmlns:a16="http://schemas.microsoft.com/office/drawing/2014/main" id="{E0148C5D-F762-4B89-A182-71A17BCB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721" y="3010633"/>
          <a:ext cx="208638" cy="247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75051</xdr:colOff>
      <xdr:row>55</xdr:row>
      <xdr:rowOff>17529</xdr:rowOff>
    </xdr:from>
    <xdr:ext cx="593968" cy="111739"/>
    <xdr:sp macro="" textlink="">
      <xdr:nvSpPr>
        <xdr:cNvPr id="1512" name="Text Box 1199">
          <a:extLst>
            <a:ext uri="{FF2B5EF4-FFF2-40B4-BE49-F238E27FC236}">
              <a16:creationId xmlns:a16="http://schemas.microsoft.com/office/drawing/2014/main" id="{4E7609AE-7E38-40C6-9881-CAD4421B277B}"/>
            </a:ext>
          </a:extLst>
        </xdr:cNvPr>
        <xdr:cNvSpPr txBox="1">
          <a:spLocks noChangeArrowheads="1"/>
        </xdr:cNvSpPr>
      </xdr:nvSpPr>
      <xdr:spPr bwMode="auto">
        <a:xfrm>
          <a:off x="12929265" y="9497172"/>
          <a:ext cx="593968" cy="1117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12</xdr:col>
      <xdr:colOff>1680</xdr:colOff>
      <xdr:row>17</xdr:row>
      <xdr:rowOff>169259</xdr:rowOff>
    </xdr:from>
    <xdr:to>
      <xdr:col>12</xdr:col>
      <xdr:colOff>45718</xdr:colOff>
      <xdr:row>24</xdr:row>
      <xdr:rowOff>160624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EBE2C49-54A9-4689-98DC-99A65B8D2F98}"/>
            </a:ext>
          </a:extLst>
        </xdr:cNvPr>
        <xdr:cNvGrpSpPr/>
      </xdr:nvGrpSpPr>
      <xdr:grpSpPr>
        <a:xfrm rot="120000">
          <a:off x="7939180" y="3119892"/>
          <a:ext cx="44038" cy="1206332"/>
          <a:chOff x="1512360" y="838933"/>
          <a:chExt cx="49597" cy="1269827"/>
        </a:xfrm>
      </xdr:grpSpPr>
      <xdr:sp macro="" textlink="">
        <xdr:nvSpPr>
          <xdr:cNvPr id="3" name="Line 76">
            <a:extLst>
              <a:ext uri="{FF2B5EF4-FFF2-40B4-BE49-F238E27FC236}">
                <a16:creationId xmlns:a16="http://schemas.microsoft.com/office/drawing/2014/main" id="{521E4986-A203-4FF9-8313-9ACAF7757A4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76">
            <a:extLst>
              <a:ext uri="{FF2B5EF4-FFF2-40B4-BE49-F238E27FC236}">
                <a16:creationId xmlns:a16="http://schemas.microsoft.com/office/drawing/2014/main" id="{C92D6276-6A39-4752-81CE-98093EADCF7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76">
            <a:extLst>
              <a:ext uri="{FF2B5EF4-FFF2-40B4-BE49-F238E27FC236}">
                <a16:creationId xmlns:a16="http://schemas.microsoft.com/office/drawing/2014/main" id="{AD61FBC5-70BD-4298-8A64-4B33C56976E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679095</xdr:colOff>
      <xdr:row>18</xdr:row>
      <xdr:rowOff>76028</xdr:rowOff>
    </xdr:from>
    <xdr:to>
      <xdr:col>12</xdr:col>
      <xdr:colOff>60478</xdr:colOff>
      <xdr:row>20</xdr:row>
      <xdr:rowOff>3543</xdr:rowOff>
    </xdr:to>
    <xdr:sp macro="" textlink="">
      <xdr:nvSpPr>
        <xdr:cNvPr id="6" name="Text Box 1060">
          <a:extLst>
            <a:ext uri="{FF2B5EF4-FFF2-40B4-BE49-F238E27FC236}">
              <a16:creationId xmlns:a16="http://schemas.microsoft.com/office/drawing/2014/main" id="{0A16E88D-6611-4CBD-8224-25762148E61D}"/>
            </a:ext>
          </a:extLst>
        </xdr:cNvPr>
        <xdr:cNvSpPr txBox="1">
          <a:spLocks noChangeArrowheads="1"/>
        </xdr:cNvSpPr>
      </xdr:nvSpPr>
      <xdr:spPr bwMode="auto">
        <a:xfrm rot="7689956">
          <a:off x="7794254" y="3254219"/>
          <a:ext cx="270415" cy="86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438120</xdr:colOff>
      <xdr:row>21</xdr:row>
      <xdr:rowOff>78533</xdr:rowOff>
    </xdr:from>
    <xdr:to>
      <xdr:col>4</xdr:col>
      <xdr:colOff>91753</xdr:colOff>
      <xdr:row>23</xdr:row>
      <xdr:rowOff>76380</xdr:rowOff>
    </xdr:to>
    <xdr:pic>
      <xdr:nvPicPr>
        <xdr:cNvPr id="8" name="図 67" descr="「コンビニのロゴ」の画像検索結果">
          <a:extLst>
            <a:ext uri="{FF2B5EF4-FFF2-40B4-BE49-F238E27FC236}">
              <a16:creationId xmlns:a16="http://schemas.microsoft.com/office/drawing/2014/main" id="{2D4C4460-C13F-4CF7-8CAB-C1279A82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07477" y="3698033"/>
          <a:ext cx="358937" cy="34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309153</xdr:colOff>
      <xdr:row>19</xdr:row>
      <xdr:rowOff>148163</xdr:rowOff>
    </xdr:from>
    <xdr:to>
      <xdr:col>9</xdr:col>
      <xdr:colOff>576521</xdr:colOff>
      <xdr:row>21</xdr:row>
      <xdr:rowOff>121148</xdr:rowOff>
    </xdr:to>
    <xdr:pic>
      <xdr:nvPicPr>
        <xdr:cNvPr id="9" name="図 68" descr="「コンビニのロゴ」の画像検索結果">
          <a:extLst>
            <a:ext uri="{FF2B5EF4-FFF2-40B4-BE49-F238E27FC236}">
              <a16:creationId xmlns:a16="http://schemas.microsoft.com/office/drawing/2014/main" id="{D3488FD2-52A5-449E-97B8-54E1012B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6703" y="3405713"/>
          <a:ext cx="267368" cy="31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137865</xdr:colOff>
      <xdr:row>11</xdr:row>
      <xdr:rowOff>4179</xdr:rowOff>
    </xdr:from>
    <xdr:to>
      <xdr:col>16</xdr:col>
      <xdr:colOff>417766</xdr:colOff>
      <xdr:row>12</xdr:row>
      <xdr:rowOff>163239</xdr:rowOff>
    </xdr:to>
    <xdr:pic>
      <xdr:nvPicPr>
        <xdr:cNvPr id="10" name="図 68" descr="「コンビニのロゴ」の画像検索結果">
          <a:extLst>
            <a:ext uri="{FF2B5EF4-FFF2-40B4-BE49-F238E27FC236}">
              <a16:creationId xmlns:a16="http://schemas.microsoft.com/office/drawing/2014/main" id="{9066F670-BD9D-4ABC-B3F7-8C0BDA16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365" y="1890129"/>
          <a:ext cx="279901" cy="33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202648</xdr:colOff>
      <xdr:row>36</xdr:row>
      <xdr:rowOff>41805</xdr:rowOff>
    </xdr:from>
    <xdr:to>
      <xdr:col>6</xdr:col>
      <xdr:colOff>649990</xdr:colOff>
      <xdr:row>41</xdr:row>
      <xdr:rowOff>66006</xdr:rowOff>
    </xdr:to>
    <xdr:sp macro="" textlink="">
      <xdr:nvSpPr>
        <xdr:cNvPr id="13" name="Freeform 255">
          <a:extLst>
            <a:ext uri="{FF2B5EF4-FFF2-40B4-BE49-F238E27FC236}">
              <a16:creationId xmlns:a16="http://schemas.microsoft.com/office/drawing/2014/main" id="{08E38527-97AD-4213-AB36-0EBB2A5C6B49}"/>
            </a:ext>
          </a:extLst>
        </xdr:cNvPr>
        <xdr:cNvSpPr>
          <a:spLocks/>
        </xdr:cNvSpPr>
      </xdr:nvSpPr>
      <xdr:spPr bwMode="auto">
        <a:xfrm rot="3891584">
          <a:off x="3316168" y="6078635"/>
          <a:ext cx="881451" cy="1152192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95256</xdr:colOff>
      <xdr:row>31</xdr:row>
      <xdr:rowOff>0</xdr:rowOff>
    </xdr:from>
    <xdr:ext cx="297443" cy="165173"/>
    <xdr:sp macro="" textlink="">
      <xdr:nvSpPr>
        <xdr:cNvPr id="14" name="Text Box 972">
          <a:extLst>
            <a:ext uri="{FF2B5EF4-FFF2-40B4-BE49-F238E27FC236}">
              <a16:creationId xmlns:a16="http://schemas.microsoft.com/office/drawing/2014/main" id="{976ADA19-F20D-45D2-96C5-899699CD3B25}"/>
            </a:ext>
          </a:extLst>
        </xdr:cNvPr>
        <xdr:cNvSpPr txBox="1">
          <a:spLocks noChangeArrowheads="1"/>
        </xdr:cNvSpPr>
      </xdr:nvSpPr>
      <xdr:spPr bwMode="auto">
        <a:xfrm>
          <a:off x="12941306" y="5314950"/>
          <a:ext cx="297443" cy="1651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740060</xdr:colOff>
      <xdr:row>28</xdr:row>
      <xdr:rowOff>191</xdr:rowOff>
    </xdr:from>
    <xdr:ext cx="131836" cy="83528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558D6D12-B661-494B-A5ED-66BD833C2C86}"/>
            </a:ext>
          </a:extLst>
        </xdr:cNvPr>
        <xdr:cNvSpPr txBox="1">
          <a:spLocks noChangeArrowheads="1"/>
        </xdr:cNvSpPr>
      </xdr:nvSpPr>
      <xdr:spPr bwMode="auto">
        <a:xfrm rot="21240000">
          <a:off x="10728610" y="4800791"/>
          <a:ext cx="131836" cy="835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703621</xdr:colOff>
      <xdr:row>31</xdr:row>
      <xdr:rowOff>6145</xdr:rowOff>
    </xdr:from>
    <xdr:to>
      <xdr:col>20</xdr:col>
      <xdr:colOff>399436</xdr:colOff>
      <xdr:row>31</xdr:row>
      <xdr:rowOff>98323</xdr:rowOff>
    </xdr:to>
    <xdr:sp macro="" textlink="">
      <xdr:nvSpPr>
        <xdr:cNvPr id="18" name="Line 468">
          <a:extLst>
            <a:ext uri="{FF2B5EF4-FFF2-40B4-BE49-F238E27FC236}">
              <a16:creationId xmlns:a16="http://schemas.microsoft.com/office/drawing/2014/main" id="{957B2CE4-D602-4CE2-BF30-0CF1329EE4DC}"/>
            </a:ext>
          </a:extLst>
        </xdr:cNvPr>
        <xdr:cNvSpPr>
          <a:spLocks noChangeShapeType="1"/>
        </xdr:cNvSpPr>
      </xdr:nvSpPr>
      <xdr:spPr bwMode="auto">
        <a:xfrm flipV="1">
          <a:off x="13549671" y="5321095"/>
          <a:ext cx="413365" cy="921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383860</xdr:colOff>
      <xdr:row>62</xdr:row>
      <xdr:rowOff>3460</xdr:rowOff>
    </xdr:from>
    <xdr:ext cx="1028540" cy="480051"/>
    <xdr:sp macro="" textlink="">
      <xdr:nvSpPr>
        <xdr:cNvPr id="19" name="Text Box 1620">
          <a:extLst>
            <a:ext uri="{FF2B5EF4-FFF2-40B4-BE49-F238E27FC236}">
              <a16:creationId xmlns:a16="http://schemas.microsoft.com/office/drawing/2014/main" id="{D0BD2F89-BDF4-4D60-8F19-03A334BED3A4}"/>
            </a:ext>
          </a:extLst>
        </xdr:cNvPr>
        <xdr:cNvSpPr txBox="1">
          <a:spLocks noChangeArrowheads="1"/>
        </xdr:cNvSpPr>
      </xdr:nvSpPr>
      <xdr:spPr bwMode="auto">
        <a:xfrm>
          <a:off x="13197253" y="10689603"/>
          <a:ext cx="1028540" cy="4800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レシート取得後着席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自席にﾍﾙﾒｯﾄ置いて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ﾌﾞﾙﾍﾞｶｰﾄﾞに時刻記入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ゴール受付へ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133451</xdr:colOff>
      <xdr:row>61</xdr:row>
      <xdr:rowOff>132934</xdr:rowOff>
    </xdr:from>
    <xdr:to>
      <xdr:col>16</xdr:col>
      <xdr:colOff>179170</xdr:colOff>
      <xdr:row>64</xdr:row>
      <xdr:rowOff>109905</xdr:rowOff>
    </xdr:to>
    <xdr:sp macro="" textlink="">
      <xdr:nvSpPr>
        <xdr:cNvPr id="20" name="Freeform 339">
          <a:extLst>
            <a:ext uri="{FF2B5EF4-FFF2-40B4-BE49-F238E27FC236}">
              <a16:creationId xmlns:a16="http://schemas.microsoft.com/office/drawing/2014/main" id="{785BDB00-87C9-4464-A211-52D5DBE681B3}"/>
            </a:ext>
          </a:extLst>
        </xdr:cNvPr>
        <xdr:cNvSpPr>
          <a:spLocks/>
        </xdr:cNvSpPr>
      </xdr:nvSpPr>
      <xdr:spPr bwMode="auto">
        <a:xfrm>
          <a:off x="10864951" y="10591384"/>
          <a:ext cx="45719" cy="49132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5678 h 25678"/>
            <a:gd name="connsiteX1" fmla="*/ 13607 w 0"/>
            <a:gd name="connsiteY1" fmla="*/ 0 h 25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5678">
              <a:moveTo>
                <a:pt x="0" y="25678"/>
              </a:moveTo>
              <a:lnTo>
                <a:pt x="1360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342854</xdr:colOff>
      <xdr:row>57</xdr:row>
      <xdr:rowOff>17319</xdr:rowOff>
    </xdr:from>
    <xdr:ext cx="332556" cy="779317"/>
    <xdr:sp macro="" textlink="">
      <xdr:nvSpPr>
        <xdr:cNvPr id="21" name="Text Box 874">
          <a:extLst>
            <a:ext uri="{FF2B5EF4-FFF2-40B4-BE49-F238E27FC236}">
              <a16:creationId xmlns:a16="http://schemas.microsoft.com/office/drawing/2014/main" id="{29AABDEE-7B9B-428F-A217-62529156C957}"/>
            </a:ext>
          </a:extLst>
        </xdr:cNvPr>
        <xdr:cNvSpPr txBox="1">
          <a:spLocks noChangeArrowheads="1"/>
        </xdr:cNvSpPr>
      </xdr:nvSpPr>
      <xdr:spPr bwMode="auto">
        <a:xfrm>
          <a:off x="3321004" y="9789969"/>
          <a:ext cx="332556" cy="77931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瀞峡街道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熊野川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9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</a:p>
      </xdr:txBody>
    </xdr:sp>
    <xdr:clientData/>
  </xdr:oneCellAnchor>
  <xdr:oneCellAnchor>
    <xdr:from>
      <xdr:col>17</xdr:col>
      <xdr:colOff>562930</xdr:colOff>
      <xdr:row>47</xdr:row>
      <xdr:rowOff>29313</xdr:rowOff>
    </xdr:from>
    <xdr:ext cx="419381" cy="113732"/>
    <xdr:sp macro="" textlink="">
      <xdr:nvSpPr>
        <xdr:cNvPr id="22" name="Text Box 1089">
          <a:extLst>
            <a:ext uri="{FF2B5EF4-FFF2-40B4-BE49-F238E27FC236}">
              <a16:creationId xmlns:a16="http://schemas.microsoft.com/office/drawing/2014/main" id="{F07EDC68-AC6D-407D-8623-0C18465485C1}"/>
            </a:ext>
          </a:extLst>
        </xdr:cNvPr>
        <xdr:cNvSpPr txBox="1">
          <a:spLocks noChangeArrowheads="1"/>
        </xdr:cNvSpPr>
      </xdr:nvSpPr>
      <xdr:spPr bwMode="auto">
        <a:xfrm>
          <a:off x="11999280" y="8087463"/>
          <a:ext cx="419381" cy="1137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井ﾉ口南</a:t>
          </a:r>
        </a:p>
      </xdr:txBody>
    </xdr:sp>
    <xdr:clientData/>
  </xdr:oneCellAnchor>
  <xdr:twoCellAnchor>
    <xdr:from>
      <xdr:col>17</xdr:col>
      <xdr:colOff>28430</xdr:colOff>
      <xdr:row>46</xdr:row>
      <xdr:rowOff>149272</xdr:rowOff>
    </xdr:from>
    <xdr:to>
      <xdr:col>18</xdr:col>
      <xdr:colOff>767686</xdr:colOff>
      <xdr:row>46</xdr:row>
      <xdr:rowOff>157523</xdr:rowOff>
    </xdr:to>
    <xdr:sp macro="" textlink="">
      <xdr:nvSpPr>
        <xdr:cNvPr id="23" name="Line 928">
          <a:extLst>
            <a:ext uri="{FF2B5EF4-FFF2-40B4-BE49-F238E27FC236}">
              <a16:creationId xmlns:a16="http://schemas.microsoft.com/office/drawing/2014/main" id="{95577FFD-5F96-4C10-92A8-3EF17DD84BA4}"/>
            </a:ext>
          </a:extLst>
        </xdr:cNvPr>
        <xdr:cNvSpPr>
          <a:spLocks noChangeShapeType="1"/>
        </xdr:cNvSpPr>
      </xdr:nvSpPr>
      <xdr:spPr bwMode="auto">
        <a:xfrm flipH="1">
          <a:off x="11464780" y="8035972"/>
          <a:ext cx="1380606" cy="8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444168</xdr:colOff>
      <xdr:row>43</xdr:row>
      <xdr:rowOff>154601</xdr:rowOff>
    </xdr:from>
    <xdr:to>
      <xdr:col>17</xdr:col>
      <xdr:colOff>450972</xdr:colOff>
      <xdr:row>46</xdr:row>
      <xdr:rowOff>154601</xdr:rowOff>
    </xdr:to>
    <xdr:sp macro="" textlink="">
      <xdr:nvSpPr>
        <xdr:cNvPr id="24" name="Line 841">
          <a:extLst>
            <a:ext uri="{FF2B5EF4-FFF2-40B4-BE49-F238E27FC236}">
              <a16:creationId xmlns:a16="http://schemas.microsoft.com/office/drawing/2014/main" id="{14B9ADE3-593E-4E23-A0B8-2902A862E1DB}"/>
            </a:ext>
          </a:extLst>
        </xdr:cNvPr>
        <xdr:cNvSpPr>
          <a:spLocks noChangeShapeType="1"/>
        </xdr:cNvSpPr>
      </xdr:nvSpPr>
      <xdr:spPr bwMode="auto">
        <a:xfrm flipH="1" flipV="1">
          <a:off x="11880518" y="7526951"/>
          <a:ext cx="6804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564696</xdr:colOff>
      <xdr:row>21</xdr:row>
      <xdr:rowOff>103098</xdr:rowOff>
    </xdr:from>
    <xdr:to>
      <xdr:col>16</xdr:col>
      <xdr:colOff>652095</xdr:colOff>
      <xdr:row>24</xdr:row>
      <xdr:rowOff>115660</xdr:rowOff>
    </xdr:to>
    <xdr:sp macro="" textlink="">
      <xdr:nvSpPr>
        <xdr:cNvPr id="25" name="Line 742">
          <a:extLst>
            <a:ext uri="{FF2B5EF4-FFF2-40B4-BE49-F238E27FC236}">
              <a16:creationId xmlns:a16="http://schemas.microsoft.com/office/drawing/2014/main" id="{C26A3261-E139-415D-87E7-99221361ABB0}"/>
            </a:ext>
          </a:extLst>
        </xdr:cNvPr>
        <xdr:cNvSpPr>
          <a:spLocks noChangeShapeType="1"/>
        </xdr:cNvSpPr>
      </xdr:nvSpPr>
      <xdr:spPr bwMode="auto">
        <a:xfrm flipV="1">
          <a:off x="11268982" y="3722598"/>
          <a:ext cx="87399" cy="5296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556682</xdr:colOff>
      <xdr:row>18</xdr:row>
      <xdr:rowOff>14526</xdr:rowOff>
    </xdr:from>
    <xdr:ext cx="161197" cy="612537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15066CB6-DFEF-4D4F-AFF2-2768F4771811}"/>
            </a:ext>
          </a:extLst>
        </xdr:cNvPr>
        <xdr:cNvSpPr txBox="1">
          <a:spLocks noChangeArrowheads="1"/>
        </xdr:cNvSpPr>
      </xdr:nvSpPr>
      <xdr:spPr bwMode="auto">
        <a:xfrm>
          <a:off x="9173632" y="3100626"/>
          <a:ext cx="161197" cy="6125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15</xdr:col>
      <xdr:colOff>417996</xdr:colOff>
      <xdr:row>18</xdr:row>
      <xdr:rowOff>153865</xdr:rowOff>
    </xdr:from>
    <xdr:to>
      <xdr:col>15</xdr:col>
      <xdr:colOff>439093</xdr:colOff>
      <xdr:row>20</xdr:row>
      <xdr:rowOff>155327</xdr:rowOff>
    </xdr:to>
    <xdr:sp macro="" textlink="">
      <xdr:nvSpPr>
        <xdr:cNvPr id="27" name="Line 742">
          <a:extLst>
            <a:ext uri="{FF2B5EF4-FFF2-40B4-BE49-F238E27FC236}">
              <a16:creationId xmlns:a16="http://schemas.microsoft.com/office/drawing/2014/main" id="{DDC4CE64-C272-478A-BB9A-76F51C2E84B3}"/>
            </a:ext>
          </a:extLst>
        </xdr:cNvPr>
        <xdr:cNvSpPr>
          <a:spLocks noChangeShapeType="1"/>
        </xdr:cNvSpPr>
      </xdr:nvSpPr>
      <xdr:spPr bwMode="auto">
        <a:xfrm flipV="1">
          <a:off x="10444646" y="3239965"/>
          <a:ext cx="21097" cy="344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128453</xdr:colOff>
      <xdr:row>60</xdr:row>
      <xdr:rowOff>110310</xdr:rowOff>
    </xdr:from>
    <xdr:ext cx="557652" cy="168508"/>
    <xdr:sp macro="" textlink="">
      <xdr:nvSpPr>
        <xdr:cNvPr id="28" name="Text Box 428">
          <a:extLst>
            <a:ext uri="{FF2B5EF4-FFF2-40B4-BE49-F238E27FC236}">
              <a16:creationId xmlns:a16="http://schemas.microsoft.com/office/drawing/2014/main" id="{045C4217-9D26-4661-B6FC-1344E9005124}"/>
            </a:ext>
          </a:extLst>
        </xdr:cNvPr>
        <xdr:cNvSpPr txBox="1">
          <a:spLocks noChangeArrowheads="1"/>
        </xdr:cNvSpPr>
      </xdr:nvSpPr>
      <xdr:spPr bwMode="auto">
        <a:xfrm>
          <a:off x="5221153" y="10397310"/>
          <a:ext cx="557652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田長ﾄﾝﾈﾙ</a:t>
          </a:r>
        </a:p>
      </xdr:txBody>
    </xdr:sp>
    <xdr:clientData/>
  </xdr:oneCellAnchor>
  <xdr:oneCellAnchor>
    <xdr:from>
      <xdr:col>8</xdr:col>
      <xdr:colOff>341198</xdr:colOff>
      <xdr:row>55</xdr:row>
      <xdr:rowOff>90719</xdr:rowOff>
    </xdr:from>
    <xdr:ext cx="284999" cy="152744"/>
    <xdr:sp macro="" textlink="">
      <xdr:nvSpPr>
        <xdr:cNvPr id="29" name="Text Box 877">
          <a:extLst>
            <a:ext uri="{FF2B5EF4-FFF2-40B4-BE49-F238E27FC236}">
              <a16:creationId xmlns:a16="http://schemas.microsoft.com/office/drawing/2014/main" id="{2E0D4954-D37C-438E-A63A-1693761E2937}"/>
            </a:ext>
          </a:extLst>
        </xdr:cNvPr>
        <xdr:cNvSpPr txBox="1">
          <a:spLocks noChangeArrowheads="1"/>
        </xdr:cNvSpPr>
      </xdr:nvSpPr>
      <xdr:spPr bwMode="auto">
        <a:xfrm>
          <a:off x="5421198" y="9570362"/>
          <a:ext cx="284999" cy="152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近露</a:t>
          </a:r>
        </a:p>
      </xdr:txBody>
    </xdr:sp>
    <xdr:clientData/>
  </xdr:oneCellAnchor>
  <xdr:oneCellAnchor>
    <xdr:from>
      <xdr:col>3</xdr:col>
      <xdr:colOff>19596</xdr:colOff>
      <xdr:row>60</xdr:row>
      <xdr:rowOff>12652</xdr:rowOff>
    </xdr:from>
    <xdr:ext cx="654741" cy="143294"/>
    <xdr:sp macro="" textlink="">
      <xdr:nvSpPr>
        <xdr:cNvPr id="30" name="Text Box 4002">
          <a:extLst>
            <a:ext uri="{FF2B5EF4-FFF2-40B4-BE49-F238E27FC236}">
              <a16:creationId xmlns:a16="http://schemas.microsoft.com/office/drawing/2014/main" id="{0A089768-944A-45E6-8412-E5E03D8F7500}"/>
            </a:ext>
          </a:extLst>
        </xdr:cNvPr>
        <xdr:cNvSpPr txBox="1">
          <a:spLocks noChangeArrowheads="1"/>
        </xdr:cNvSpPr>
      </xdr:nvSpPr>
      <xdr:spPr bwMode="auto">
        <a:xfrm>
          <a:off x="1588046" y="10299652"/>
          <a:ext cx="654741" cy="143294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17</xdr:col>
      <xdr:colOff>10661</xdr:colOff>
      <xdr:row>44</xdr:row>
      <xdr:rowOff>32707</xdr:rowOff>
    </xdr:from>
    <xdr:to>
      <xdr:col>18</xdr:col>
      <xdr:colOff>766617</xdr:colOff>
      <xdr:row>44</xdr:row>
      <xdr:rowOff>35541</xdr:rowOff>
    </xdr:to>
    <xdr:sp macro="" textlink="">
      <xdr:nvSpPr>
        <xdr:cNvPr id="31" name="Line 928">
          <a:extLst>
            <a:ext uri="{FF2B5EF4-FFF2-40B4-BE49-F238E27FC236}">
              <a16:creationId xmlns:a16="http://schemas.microsoft.com/office/drawing/2014/main" id="{CCAF0036-A980-49B8-A987-4181C74BADDE}"/>
            </a:ext>
          </a:extLst>
        </xdr:cNvPr>
        <xdr:cNvSpPr>
          <a:spLocks noChangeShapeType="1"/>
        </xdr:cNvSpPr>
      </xdr:nvSpPr>
      <xdr:spPr bwMode="auto">
        <a:xfrm flipH="1">
          <a:off x="11447011" y="7576507"/>
          <a:ext cx="1397306" cy="2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63</xdr:row>
      <xdr:rowOff>93573</xdr:rowOff>
    </xdr:from>
    <xdr:to>
      <xdr:col>5</xdr:col>
      <xdr:colOff>742390</xdr:colOff>
      <xdr:row>64</xdr:row>
      <xdr:rowOff>98052</xdr:rowOff>
    </xdr:to>
    <xdr:sp macro="" textlink="">
      <xdr:nvSpPr>
        <xdr:cNvPr id="32" name="Text Box 1100">
          <a:extLst>
            <a:ext uri="{FF2B5EF4-FFF2-40B4-BE49-F238E27FC236}">
              <a16:creationId xmlns:a16="http://schemas.microsoft.com/office/drawing/2014/main" id="{79C27A2C-964E-44B2-8D4F-B6C21CC1AF07}"/>
            </a:ext>
          </a:extLst>
        </xdr:cNvPr>
        <xdr:cNvSpPr txBox="1">
          <a:spLocks noChangeArrowheads="1"/>
        </xdr:cNvSpPr>
      </xdr:nvSpPr>
      <xdr:spPr bwMode="auto">
        <a:xfrm>
          <a:off x="3311525" y="10894923"/>
          <a:ext cx="370915" cy="17592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12698</xdr:colOff>
      <xdr:row>15</xdr:row>
      <xdr:rowOff>13854</xdr:rowOff>
    </xdr:from>
    <xdr:ext cx="777875" cy="304442"/>
    <xdr:sp macro="" textlink="">
      <xdr:nvSpPr>
        <xdr:cNvPr id="33" name="Text Box 447">
          <a:extLst>
            <a:ext uri="{FF2B5EF4-FFF2-40B4-BE49-F238E27FC236}">
              <a16:creationId xmlns:a16="http://schemas.microsoft.com/office/drawing/2014/main" id="{30E944BB-5D5B-4340-A209-0452CD48E5DE}"/>
            </a:ext>
          </a:extLst>
        </xdr:cNvPr>
        <xdr:cNvSpPr txBox="1">
          <a:spLocks noChangeArrowheads="1"/>
        </xdr:cNvSpPr>
      </xdr:nvSpPr>
      <xdr:spPr bwMode="auto">
        <a:xfrm>
          <a:off x="7219948" y="2585604"/>
          <a:ext cx="777875" cy="3044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串本店</a:t>
          </a:r>
        </a:p>
      </xdr:txBody>
    </xdr:sp>
    <xdr:clientData/>
  </xdr:oneCellAnchor>
  <xdr:oneCellAnchor>
    <xdr:from>
      <xdr:col>13</xdr:col>
      <xdr:colOff>42184</xdr:colOff>
      <xdr:row>5</xdr:row>
      <xdr:rowOff>127029</xdr:rowOff>
    </xdr:from>
    <xdr:ext cx="821348" cy="313419"/>
    <xdr:sp macro="" textlink="">
      <xdr:nvSpPr>
        <xdr:cNvPr id="34" name="Text Box 430">
          <a:extLst>
            <a:ext uri="{FF2B5EF4-FFF2-40B4-BE49-F238E27FC236}">
              <a16:creationId xmlns:a16="http://schemas.microsoft.com/office/drawing/2014/main" id="{8D2BABF5-7710-4585-B851-AA040EB03F8C}"/>
            </a:ext>
          </a:extLst>
        </xdr:cNvPr>
        <xdr:cNvSpPr txBox="1">
          <a:spLocks noChangeArrowheads="1"/>
        </xdr:cNvSpPr>
      </xdr:nvSpPr>
      <xdr:spPr bwMode="auto">
        <a:xfrm>
          <a:off x="8659134" y="984279"/>
          <a:ext cx="821348" cy="3134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ローソン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新宮磐盾店</a:t>
          </a:r>
        </a:p>
      </xdr:txBody>
    </xdr:sp>
    <xdr:clientData/>
  </xdr:oneCellAnchor>
  <xdr:oneCellAnchor>
    <xdr:from>
      <xdr:col>7</xdr:col>
      <xdr:colOff>58966</xdr:colOff>
      <xdr:row>53</xdr:row>
      <xdr:rowOff>9297</xdr:rowOff>
    </xdr:from>
    <xdr:ext cx="819451" cy="387444"/>
    <xdr:sp macro="" textlink="">
      <xdr:nvSpPr>
        <xdr:cNvPr id="35" name="Text Box 870">
          <a:extLst>
            <a:ext uri="{FF2B5EF4-FFF2-40B4-BE49-F238E27FC236}">
              <a16:creationId xmlns:a16="http://schemas.microsoft.com/office/drawing/2014/main" id="{C07FB6D7-8CC3-488F-B0F8-6AE40B510CD7}"/>
            </a:ext>
          </a:extLst>
        </xdr:cNvPr>
        <xdr:cNvSpPr txBox="1">
          <a:spLocks noChangeArrowheads="1"/>
        </xdr:cNvSpPr>
      </xdr:nvSpPr>
      <xdr:spPr bwMode="auto">
        <a:xfrm>
          <a:off x="4435930" y="9144226"/>
          <a:ext cx="819451" cy="3874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古道歩きの里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ちかつゆ</a:t>
          </a: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ｺｰﾌﾟ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8:30~18:00</a:t>
          </a:r>
        </a:p>
      </xdr:txBody>
    </xdr:sp>
    <xdr:clientData/>
  </xdr:oneCellAnchor>
  <xdr:twoCellAnchor>
    <xdr:from>
      <xdr:col>11</xdr:col>
      <xdr:colOff>11268</xdr:colOff>
      <xdr:row>5</xdr:row>
      <xdr:rowOff>83127</xdr:rowOff>
    </xdr:from>
    <xdr:to>
      <xdr:col>12</xdr:col>
      <xdr:colOff>363693</xdr:colOff>
      <xdr:row>7</xdr:row>
      <xdr:rowOff>161925</xdr:rowOff>
    </xdr:to>
    <xdr:sp macro="" textlink="">
      <xdr:nvSpPr>
        <xdr:cNvPr id="36" name="Text Box 1151">
          <a:extLst>
            <a:ext uri="{FF2B5EF4-FFF2-40B4-BE49-F238E27FC236}">
              <a16:creationId xmlns:a16="http://schemas.microsoft.com/office/drawing/2014/main" id="{84543425-A081-4FCE-A85E-C75688C9F3AE}"/>
            </a:ext>
          </a:extLst>
        </xdr:cNvPr>
        <xdr:cNvSpPr txBox="1">
          <a:spLocks noChangeArrowheads="1"/>
        </xdr:cNvSpPr>
      </xdr:nvSpPr>
      <xdr:spPr bwMode="auto">
        <a:xfrm>
          <a:off x="7218518" y="940377"/>
          <a:ext cx="1057275" cy="421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19</xdr:col>
      <xdr:colOff>40818</xdr:colOff>
      <xdr:row>20</xdr:row>
      <xdr:rowOff>55163</xdr:rowOff>
    </xdr:from>
    <xdr:to>
      <xdr:col>19</xdr:col>
      <xdr:colOff>489857</xdr:colOff>
      <xdr:row>22</xdr:row>
      <xdr:rowOff>72575</xdr:rowOff>
    </xdr:to>
    <xdr:sp macro="" textlink="">
      <xdr:nvSpPr>
        <xdr:cNvPr id="37" name="Text Box 466">
          <a:extLst>
            <a:ext uri="{FF2B5EF4-FFF2-40B4-BE49-F238E27FC236}">
              <a16:creationId xmlns:a16="http://schemas.microsoft.com/office/drawing/2014/main" id="{D65D4881-3BDF-4AEE-9AB8-AD4DD165894E}"/>
            </a:ext>
          </a:extLst>
        </xdr:cNvPr>
        <xdr:cNvSpPr txBox="1">
          <a:spLocks noChangeArrowheads="1"/>
        </xdr:cNvSpPr>
      </xdr:nvSpPr>
      <xdr:spPr bwMode="auto">
        <a:xfrm>
          <a:off x="12854211" y="3502306"/>
          <a:ext cx="449039" cy="362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763466</xdr:colOff>
      <xdr:row>46</xdr:row>
      <xdr:rowOff>114300</xdr:rowOff>
    </xdr:from>
    <xdr:to>
      <xdr:col>12</xdr:col>
      <xdr:colOff>572966</xdr:colOff>
      <xdr:row>48</xdr:row>
      <xdr:rowOff>95250</xdr:rowOff>
    </xdr:to>
    <xdr:sp macro="" textlink="">
      <xdr:nvSpPr>
        <xdr:cNvPr id="38" name="Text Box 490">
          <a:extLst>
            <a:ext uri="{FF2B5EF4-FFF2-40B4-BE49-F238E27FC236}">
              <a16:creationId xmlns:a16="http://schemas.microsoft.com/office/drawing/2014/main" id="{3C8EC342-B822-444A-97C0-484A37803DD4}"/>
            </a:ext>
          </a:extLst>
        </xdr:cNvPr>
        <xdr:cNvSpPr txBox="1">
          <a:spLocks noChangeArrowheads="1"/>
        </xdr:cNvSpPr>
      </xdr:nvSpPr>
      <xdr:spPr bwMode="auto">
        <a:xfrm>
          <a:off x="7913566" y="8001000"/>
          <a:ext cx="571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</a:p>
      </xdr:txBody>
    </xdr:sp>
    <xdr:clientData/>
  </xdr:twoCellAnchor>
  <xdr:oneCellAnchor>
    <xdr:from>
      <xdr:col>17</xdr:col>
      <xdr:colOff>192285</xdr:colOff>
      <xdr:row>15</xdr:row>
      <xdr:rowOff>54746</xdr:rowOff>
    </xdr:from>
    <xdr:ext cx="640556" cy="186974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178D583A-32D6-493C-A68D-ED61DA99DDB0}"/>
            </a:ext>
          </a:extLst>
        </xdr:cNvPr>
        <xdr:cNvSpPr txBox="1">
          <a:spLocks noChangeArrowheads="1"/>
        </xdr:cNvSpPr>
      </xdr:nvSpPr>
      <xdr:spPr bwMode="auto">
        <a:xfrm>
          <a:off x="11628635" y="2626496"/>
          <a:ext cx="64055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高架下へ</a:t>
          </a:r>
        </a:p>
      </xdr:txBody>
    </xdr:sp>
    <xdr:clientData/>
  </xdr:oneCellAnchor>
  <xdr:twoCellAnchor>
    <xdr:from>
      <xdr:col>17</xdr:col>
      <xdr:colOff>252554</xdr:colOff>
      <xdr:row>13</xdr:row>
      <xdr:rowOff>76200</xdr:rowOff>
    </xdr:from>
    <xdr:to>
      <xdr:col>17</xdr:col>
      <xdr:colOff>624029</xdr:colOff>
      <xdr:row>15</xdr:row>
      <xdr:rowOff>76200</xdr:rowOff>
    </xdr:to>
    <xdr:sp macro="" textlink="">
      <xdr:nvSpPr>
        <xdr:cNvPr id="40" name="Line 894">
          <a:extLst>
            <a:ext uri="{FF2B5EF4-FFF2-40B4-BE49-F238E27FC236}">
              <a16:creationId xmlns:a16="http://schemas.microsoft.com/office/drawing/2014/main" id="{5CD60A8E-B92D-44DF-9ABE-A2D40C48A405}"/>
            </a:ext>
          </a:extLst>
        </xdr:cNvPr>
        <xdr:cNvSpPr>
          <a:spLocks noChangeShapeType="1"/>
        </xdr:cNvSpPr>
      </xdr:nvSpPr>
      <xdr:spPr bwMode="auto">
        <a:xfrm flipH="1">
          <a:off x="11688904" y="2305050"/>
          <a:ext cx="371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117829</xdr:colOff>
      <xdr:row>51</xdr:row>
      <xdr:rowOff>122558</xdr:rowOff>
    </xdr:from>
    <xdr:ext cx="776654" cy="18697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4D9719D1-C5A4-4CFF-8431-6AE7F235C281}"/>
            </a:ext>
          </a:extLst>
        </xdr:cNvPr>
        <xdr:cNvSpPr txBox="1">
          <a:spLocks noChangeArrowheads="1"/>
        </xdr:cNvSpPr>
      </xdr:nvSpPr>
      <xdr:spPr bwMode="auto">
        <a:xfrm>
          <a:off x="5915379" y="8866508"/>
          <a:ext cx="776654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←湯峰温泉</a:t>
          </a:r>
        </a:p>
      </xdr:txBody>
    </xdr:sp>
    <xdr:clientData/>
  </xdr:oneCellAnchor>
  <xdr:twoCellAnchor>
    <xdr:from>
      <xdr:col>11</xdr:col>
      <xdr:colOff>687381</xdr:colOff>
      <xdr:row>15</xdr:row>
      <xdr:rowOff>128590</xdr:rowOff>
    </xdr:from>
    <xdr:to>
      <xdr:col>12</xdr:col>
      <xdr:colOff>165093</xdr:colOff>
      <xdr:row>16</xdr:row>
      <xdr:rowOff>153990</xdr:rowOff>
    </xdr:to>
    <xdr:sp macro="" textlink="">
      <xdr:nvSpPr>
        <xdr:cNvPr id="42" name="Freeform 7">
          <a:extLst>
            <a:ext uri="{FF2B5EF4-FFF2-40B4-BE49-F238E27FC236}">
              <a16:creationId xmlns:a16="http://schemas.microsoft.com/office/drawing/2014/main" id="{8E1C198E-CDA4-4EBE-AD87-4EB2418F75E8}"/>
            </a:ext>
          </a:extLst>
        </xdr:cNvPr>
        <xdr:cNvSpPr>
          <a:spLocks/>
        </xdr:cNvSpPr>
      </xdr:nvSpPr>
      <xdr:spPr bwMode="auto">
        <a:xfrm>
          <a:off x="7894631" y="2700340"/>
          <a:ext cx="182562" cy="19685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673906</xdr:colOff>
      <xdr:row>18</xdr:row>
      <xdr:rowOff>22723</xdr:rowOff>
    </xdr:from>
    <xdr:to>
      <xdr:col>12</xdr:col>
      <xdr:colOff>124079</xdr:colOff>
      <xdr:row>19</xdr:row>
      <xdr:rowOff>162788</xdr:rowOff>
    </xdr:to>
    <xdr:grpSp>
      <xdr:nvGrpSpPr>
        <xdr:cNvPr id="43" name="Group 11">
          <a:extLst>
            <a:ext uri="{FF2B5EF4-FFF2-40B4-BE49-F238E27FC236}">
              <a16:creationId xmlns:a16="http://schemas.microsoft.com/office/drawing/2014/main" id="{CEBB312A-2D87-47A5-A053-6388C78DB6A0}"/>
            </a:ext>
          </a:extLst>
        </xdr:cNvPr>
        <xdr:cNvGrpSpPr>
          <a:grpSpLocks/>
        </xdr:cNvGrpSpPr>
      </xdr:nvGrpSpPr>
      <xdr:grpSpPr bwMode="auto">
        <a:xfrm rot="2113550">
          <a:off x="7904439" y="3146923"/>
          <a:ext cx="157140" cy="313632"/>
          <a:chOff x="722" y="96"/>
          <a:chExt cx="15" cy="16"/>
        </a:xfrm>
      </xdr:grpSpPr>
      <xdr:sp macro="" textlink="">
        <xdr:nvSpPr>
          <xdr:cNvPr id="44" name="Freeform 13">
            <a:extLst>
              <a:ext uri="{FF2B5EF4-FFF2-40B4-BE49-F238E27FC236}">
                <a16:creationId xmlns:a16="http://schemas.microsoft.com/office/drawing/2014/main" id="{488F6967-75F0-4081-8501-BBDDC219D464}"/>
              </a:ext>
            </a:extLst>
          </xdr:cNvPr>
          <xdr:cNvSpPr>
            <a:spLocks/>
          </xdr:cNvSpPr>
        </xdr:nvSpPr>
        <xdr:spPr bwMode="auto">
          <a:xfrm flipH="1" flipV="1">
            <a:off x="732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" name="Freeform 12">
            <a:extLst>
              <a:ext uri="{FF2B5EF4-FFF2-40B4-BE49-F238E27FC236}">
                <a16:creationId xmlns:a16="http://schemas.microsoft.com/office/drawing/2014/main" id="{DF7FC5AE-42A2-4357-8999-7D39739532A6}"/>
              </a:ext>
            </a:extLst>
          </xdr:cNvPr>
          <xdr:cNvSpPr>
            <a:spLocks/>
          </xdr:cNvSpPr>
        </xdr:nvSpPr>
        <xdr:spPr bwMode="auto">
          <a:xfrm>
            <a:off x="722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133008</xdr:colOff>
      <xdr:row>15</xdr:row>
      <xdr:rowOff>43590</xdr:rowOff>
    </xdr:from>
    <xdr:ext cx="410347" cy="173524"/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8A4D83BF-8220-494A-8B15-E92AD5CDA1DE}"/>
            </a:ext>
          </a:extLst>
        </xdr:cNvPr>
        <xdr:cNvSpPr txBox="1">
          <a:spLocks noChangeArrowheads="1"/>
        </xdr:cNvSpPr>
      </xdr:nvSpPr>
      <xdr:spPr bwMode="auto">
        <a:xfrm>
          <a:off x="12274208" y="2615340"/>
          <a:ext cx="410347" cy="17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15</xdr:col>
      <xdr:colOff>602309</xdr:colOff>
      <xdr:row>31</xdr:row>
      <xdr:rowOff>142410</xdr:rowOff>
    </xdr:from>
    <xdr:to>
      <xdr:col>16</xdr:col>
      <xdr:colOff>40409</xdr:colOff>
      <xdr:row>32</xdr:row>
      <xdr:rowOff>132773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D0DCB78E-8F3E-4266-B903-011D3A740C15}"/>
            </a:ext>
          </a:extLst>
        </xdr:cNvPr>
        <xdr:cNvSpPr txBox="1">
          <a:spLocks noChangeArrowheads="1"/>
        </xdr:cNvSpPr>
      </xdr:nvSpPr>
      <xdr:spPr bwMode="auto">
        <a:xfrm>
          <a:off x="10628959" y="5457360"/>
          <a:ext cx="142950" cy="1618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</a:t>
          </a:r>
        </a:p>
      </xdr:txBody>
    </xdr:sp>
    <xdr:clientData/>
  </xdr:twoCellAnchor>
  <xdr:twoCellAnchor>
    <xdr:from>
      <xdr:col>17</xdr:col>
      <xdr:colOff>514350</xdr:colOff>
      <xdr:row>16</xdr:row>
      <xdr:rowOff>66675</xdr:rowOff>
    </xdr:from>
    <xdr:to>
      <xdr:col>18</xdr:col>
      <xdr:colOff>352425</xdr:colOff>
      <xdr:row>16</xdr:row>
      <xdr:rowOff>95250</xdr:rowOff>
    </xdr:to>
    <xdr:sp macro="" textlink="">
      <xdr:nvSpPr>
        <xdr:cNvPr id="48" name="Freeform 20">
          <a:extLst>
            <a:ext uri="{FF2B5EF4-FFF2-40B4-BE49-F238E27FC236}">
              <a16:creationId xmlns:a16="http://schemas.microsoft.com/office/drawing/2014/main" id="{5AF4BA5A-B9F8-4AF5-9ECE-1ABF094F646F}"/>
            </a:ext>
          </a:extLst>
        </xdr:cNvPr>
        <xdr:cNvSpPr>
          <a:spLocks/>
        </xdr:cNvSpPr>
      </xdr:nvSpPr>
      <xdr:spPr bwMode="auto">
        <a:xfrm>
          <a:off x="11950700" y="2809875"/>
          <a:ext cx="542925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675408</xdr:colOff>
      <xdr:row>14</xdr:row>
      <xdr:rowOff>82654</xdr:rowOff>
    </xdr:from>
    <xdr:to>
      <xdr:col>18</xdr:col>
      <xdr:colOff>104485</xdr:colOff>
      <xdr:row>17</xdr:row>
      <xdr:rowOff>10885</xdr:rowOff>
    </xdr:to>
    <xdr:sp macro="" textlink="">
      <xdr:nvSpPr>
        <xdr:cNvPr id="49" name="Freeform 21">
          <a:extLst>
            <a:ext uri="{FF2B5EF4-FFF2-40B4-BE49-F238E27FC236}">
              <a16:creationId xmlns:a16="http://schemas.microsoft.com/office/drawing/2014/main" id="{348E3696-A3FA-4B37-B7FE-AFEA30791BCA}"/>
            </a:ext>
          </a:extLst>
        </xdr:cNvPr>
        <xdr:cNvSpPr>
          <a:spLocks/>
        </xdr:cNvSpPr>
      </xdr:nvSpPr>
      <xdr:spPr bwMode="auto">
        <a:xfrm>
          <a:off x="12111758" y="2482954"/>
          <a:ext cx="133927" cy="442581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" h="47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704848</xdr:colOff>
      <xdr:row>38</xdr:row>
      <xdr:rowOff>76198</xdr:rowOff>
    </xdr:from>
    <xdr:to>
      <xdr:col>11</xdr:col>
      <xdr:colOff>704849</xdr:colOff>
      <xdr:row>40</xdr:row>
      <xdr:rowOff>133349</xdr:rowOff>
    </xdr:to>
    <xdr:sp macro="" textlink="">
      <xdr:nvSpPr>
        <xdr:cNvPr id="50" name="Line 29">
          <a:extLst>
            <a:ext uri="{FF2B5EF4-FFF2-40B4-BE49-F238E27FC236}">
              <a16:creationId xmlns:a16="http://schemas.microsoft.com/office/drawing/2014/main" id="{C333A11D-6171-42F6-8FA3-575943B29E41}"/>
            </a:ext>
          </a:extLst>
        </xdr:cNvPr>
        <xdr:cNvSpPr>
          <a:spLocks noChangeShapeType="1"/>
        </xdr:cNvSpPr>
      </xdr:nvSpPr>
      <xdr:spPr bwMode="auto">
        <a:xfrm flipH="1" flipV="1">
          <a:off x="7912098" y="6591298"/>
          <a:ext cx="1" cy="4000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51</xdr:row>
      <xdr:rowOff>101203</xdr:rowOff>
    </xdr:from>
    <xdr:to>
      <xdr:col>4</xdr:col>
      <xdr:colOff>542925</xdr:colOff>
      <xdr:row>55</xdr:row>
      <xdr:rowOff>58314</xdr:rowOff>
    </xdr:to>
    <xdr:sp macro="" textlink="">
      <xdr:nvSpPr>
        <xdr:cNvPr id="51" name="Freeform 33">
          <a:extLst>
            <a:ext uri="{FF2B5EF4-FFF2-40B4-BE49-F238E27FC236}">
              <a16:creationId xmlns:a16="http://schemas.microsoft.com/office/drawing/2014/main" id="{F896BB95-893D-44B9-8C8D-9D5BFA28D81D}"/>
            </a:ext>
          </a:extLst>
        </xdr:cNvPr>
        <xdr:cNvSpPr>
          <a:spLocks/>
        </xdr:cNvSpPr>
      </xdr:nvSpPr>
      <xdr:spPr bwMode="auto">
        <a:xfrm>
          <a:off x="2092325" y="8845153"/>
          <a:ext cx="723900" cy="642911"/>
        </a:xfrm>
        <a:custGeom>
          <a:avLst/>
          <a:gdLst>
            <a:gd name="T0" fmla="*/ 2147483647 w 83"/>
            <a:gd name="T1" fmla="*/ 2147483647 h 71"/>
            <a:gd name="T2" fmla="*/ 2147483647 w 83"/>
            <a:gd name="T3" fmla="*/ 2147483647 h 71"/>
            <a:gd name="T4" fmla="*/ 2147483647 w 83"/>
            <a:gd name="T5" fmla="*/ 2147483647 h 71"/>
            <a:gd name="T6" fmla="*/ 2147483647 w 83"/>
            <a:gd name="T7" fmla="*/ 2147483647 h 71"/>
            <a:gd name="T8" fmla="*/ 2147483647 w 83"/>
            <a:gd name="T9" fmla="*/ 2147483647 h 71"/>
            <a:gd name="T10" fmla="*/ 2147483647 w 83"/>
            <a:gd name="T11" fmla="*/ 2147483647 h 71"/>
            <a:gd name="T12" fmla="*/ 0 w 83"/>
            <a:gd name="T13" fmla="*/ 2147483647 h 71"/>
            <a:gd name="T14" fmla="*/ 2147483647 w 83"/>
            <a:gd name="T15" fmla="*/ 2147483647 h 71"/>
            <a:gd name="T16" fmla="*/ 2147483647 w 83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52 w 10000"/>
            <a:gd name="connsiteY0" fmla="*/ 9645 h 9645"/>
            <a:gd name="connsiteX1" fmla="*/ 10000 w 10000"/>
            <a:gd name="connsiteY1" fmla="*/ 6056 h 9645"/>
            <a:gd name="connsiteX2" fmla="*/ 9639 w 10000"/>
            <a:gd name="connsiteY2" fmla="*/ 3944 h 9645"/>
            <a:gd name="connsiteX3" fmla="*/ 7590 w 10000"/>
            <a:gd name="connsiteY3" fmla="*/ 4225 h 9645"/>
            <a:gd name="connsiteX4" fmla="*/ 2289 w 10000"/>
            <a:gd name="connsiteY4" fmla="*/ 7887 h 9645"/>
            <a:gd name="connsiteX5" fmla="*/ 843 w 10000"/>
            <a:gd name="connsiteY5" fmla="*/ 9155 h 9645"/>
            <a:gd name="connsiteX6" fmla="*/ 0 w 10000"/>
            <a:gd name="connsiteY6" fmla="*/ 8451 h 9645"/>
            <a:gd name="connsiteX7" fmla="*/ 723 w 10000"/>
            <a:gd name="connsiteY7" fmla="*/ 7183 h 9645"/>
            <a:gd name="connsiteX8" fmla="*/ 7590 w 10000"/>
            <a:gd name="connsiteY8" fmla="*/ 0 h 9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9645">
              <a:moveTo>
                <a:pt x="6252" y="9645"/>
              </a:moveTo>
              <a:lnTo>
                <a:pt x="10000" y="6056"/>
              </a:lnTo>
              <a:cubicBezTo>
                <a:pt x="9880" y="5352"/>
                <a:pt x="9759" y="4648"/>
                <a:pt x="9639" y="3944"/>
              </a:cubicBezTo>
              <a:lnTo>
                <a:pt x="7590" y="4225"/>
              </a:lnTo>
              <a:lnTo>
                <a:pt x="2289" y="7887"/>
              </a:lnTo>
              <a:lnTo>
                <a:pt x="843" y="9155"/>
              </a:lnTo>
              <a:lnTo>
                <a:pt x="0" y="8451"/>
              </a:lnTo>
              <a:lnTo>
                <a:pt x="723" y="7183"/>
              </a:lnTo>
              <a:lnTo>
                <a:pt x="759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282861</xdr:colOff>
      <xdr:row>15</xdr:row>
      <xdr:rowOff>38100</xdr:rowOff>
    </xdr:from>
    <xdr:to>
      <xdr:col>16</xdr:col>
      <xdr:colOff>530511</xdr:colOff>
      <xdr:row>15</xdr:row>
      <xdr:rowOff>47625</xdr:rowOff>
    </xdr:to>
    <xdr:sp macro="" textlink="">
      <xdr:nvSpPr>
        <xdr:cNvPr id="52" name="Freeform 67">
          <a:extLst>
            <a:ext uri="{FF2B5EF4-FFF2-40B4-BE49-F238E27FC236}">
              <a16:creationId xmlns:a16="http://schemas.microsoft.com/office/drawing/2014/main" id="{28EBBEE3-6EEF-42E0-B53C-5A6EEA50D1FC}"/>
            </a:ext>
          </a:extLst>
        </xdr:cNvPr>
        <xdr:cNvSpPr>
          <a:spLocks/>
        </xdr:cNvSpPr>
      </xdr:nvSpPr>
      <xdr:spPr bwMode="auto">
        <a:xfrm>
          <a:off x="10309511" y="2609850"/>
          <a:ext cx="952500" cy="9525"/>
        </a:xfrm>
        <a:custGeom>
          <a:avLst/>
          <a:gdLst>
            <a:gd name="T0" fmla="*/ 0 w 107"/>
            <a:gd name="T1" fmla="*/ 0 h 1"/>
            <a:gd name="T2" fmla="*/ 2147483647 w 10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7" h="1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3" name="Line 95">
          <a:extLst>
            <a:ext uri="{FF2B5EF4-FFF2-40B4-BE49-F238E27FC236}">
              <a16:creationId xmlns:a16="http://schemas.microsoft.com/office/drawing/2014/main" id="{3C69C387-A62F-4689-88AE-2DAFA1715969}"/>
            </a:ext>
          </a:extLst>
        </xdr:cNvPr>
        <xdr:cNvSpPr>
          <a:spLocks noChangeShapeType="1"/>
        </xdr:cNvSpPr>
      </xdr:nvSpPr>
      <xdr:spPr bwMode="auto">
        <a:xfrm>
          <a:off x="135636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4" name="Line 96">
          <a:extLst>
            <a:ext uri="{FF2B5EF4-FFF2-40B4-BE49-F238E27FC236}">
              <a16:creationId xmlns:a16="http://schemas.microsoft.com/office/drawing/2014/main" id="{820F8BC6-9819-4EBF-986D-ACCBF3A97666}"/>
            </a:ext>
          </a:extLst>
        </xdr:cNvPr>
        <xdr:cNvSpPr>
          <a:spLocks noChangeShapeType="1"/>
        </xdr:cNvSpPr>
      </xdr:nvSpPr>
      <xdr:spPr bwMode="auto">
        <a:xfrm flipV="1">
          <a:off x="135636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55" name="Line 97">
          <a:extLst>
            <a:ext uri="{FF2B5EF4-FFF2-40B4-BE49-F238E27FC236}">
              <a16:creationId xmlns:a16="http://schemas.microsoft.com/office/drawing/2014/main" id="{C911DB5C-8F35-49C3-B6E3-81F9D26AE557}"/>
            </a:ext>
          </a:extLst>
        </xdr:cNvPr>
        <xdr:cNvSpPr>
          <a:spLocks noChangeShapeType="1"/>
        </xdr:cNvSpPr>
      </xdr:nvSpPr>
      <xdr:spPr bwMode="auto">
        <a:xfrm>
          <a:off x="132651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56" name="Line 98">
          <a:extLst>
            <a:ext uri="{FF2B5EF4-FFF2-40B4-BE49-F238E27FC236}">
              <a16:creationId xmlns:a16="http://schemas.microsoft.com/office/drawing/2014/main" id="{FBC01978-27D0-451E-A1B7-841E40EFBE59}"/>
            </a:ext>
          </a:extLst>
        </xdr:cNvPr>
        <xdr:cNvSpPr>
          <a:spLocks noChangeShapeType="1"/>
        </xdr:cNvSpPr>
      </xdr:nvSpPr>
      <xdr:spPr bwMode="auto">
        <a:xfrm>
          <a:off x="134175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57" name="Line 99">
          <a:extLst>
            <a:ext uri="{FF2B5EF4-FFF2-40B4-BE49-F238E27FC236}">
              <a16:creationId xmlns:a16="http://schemas.microsoft.com/office/drawing/2014/main" id="{3705EBB3-B42F-4ED8-8958-8350E1CE320D}"/>
            </a:ext>
          </a:extLst>
        </xdr:cNvPr>
        <xdr:cNvSpPr>
          <a:spLocks noChangeShapeType="1"/>
        </xdr:cNvSpPr>
      </xdr:nvSpPr>
      <xdr:spPr bwMode="auto">
        <a:xfrm>
          <a:off x="130460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58" name="Line 100">
          <a:extLst>
            <a:ext uri="{FF2B5EF4-FFF2-40B4-BE49-F238E27FC236}">
              <a16:creationId xmlns:a16="http://schemas.microsoft.com/office/drawing/2014/main" id="{08A25C71-EA5D-41FB-A3BD-1990C370D9B6}"/>
            </a:ext>
          </a:extLst>
        </xdr:cNvPr>
        <xdr:cNvSpPr>
          <a:spLocks noChangeShapeType="1"/>
        </xdr:cNvSpPr>
      </xdr:nvSpPr>
      <xdr:spPr bwMode="auto">
        <a:xfrm>
          <a:off x="131222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59" name="Line 101">
          <a:extLst>
            <a:ext uri="{FF2B5EF4-FFF2-40B4-BE49-F238E27FC236}">
              <a16:creationId xmlns:a16="http://schemas.microsoft.com/office/drawing/2014/main" id="{5D424FF5-1BA5-4916-8813-4B219D803111}"/>
            </a:ext>
          </a:extLst>
        </xdr:cNvPr>
        <xdr:cNvSpPr>
          <a:spLocks noChangeShapeType="1"/>
        </xdr:cNvSpPr>
      </xdr:nvSpPr>
      <xdr:spPr bwMode="auto">
        <a:xfrm>
          <a:off x="131984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60" name="Line 102">
          <a:extLst>
            <a:ext uri="{FF2B5EF4-FFF2-40B4-BE49-F238E27FC236}">
              <a16:creationId xmlns:a16="http://schemas.microsoft.com/office/drawing/2014/main" id="{C0D0289E-3A29-4A9C-93B1-6B6FE953EEC0}"/>
            </a:ext>
          </a:extLst>
        </xdr:cNvPr>
        <xdr:cNvSpPr>
          <a:spLocks noChangeShapeType="1"/>
        </xdr:cNvSpPr>
      </xdr:nvSpPr>
      <xdr:spPr bwMode="auto">
        <a:xfrm>
          <a:off x="134937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61" name="Line 103">
          <a:extLst>
            <a:ext uri="{FF2B5EF4-FFF2-40B4-BE49-F238E27FC236}">
              <a16:creationId xmlns:a16="http://schemas.microsoft.com/office/drawing/2014/main" id="{08C499DB-93A1-4CEF-8E05-5DF012842B4C}"/>
            </a:ext>
          </a:extLst>
        </xdr:cNvPr>
        <xdr:cNvSpPr>
          <a:spLocks noChangeShapeType="1"/>
        </xdr:cNvSpPr>
      </xdr:nvSpPr>
      <xdr:spPr bwMode="auto">
        <a:xfrm>
          <a:off x="138398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62" name="Line 104">
          <a:extLst>
            <a:ext uri="{FF2B5EF4-FFF2-40B4-BE49-F238E27FC236}">
              <a16:creationId xmlns:a16="http://schemas.microsoft.com/office/drawing/2014/main" id="{8EEE9C48-0F07-4B50-82E4-B650695860EF}"/>
            </a:ext>
          </a:extLst>
        </xdr:cNvPr>
        <xdr:cNvSpPr>
          <a:spLocks noChangeShapeType="1"/>
        </xdr:cNvSpPr>
      </xdr:nvSpPr>
      <xdr:spPr bwMode="auto">
        <a:xfrm>
          <a:off x="140874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63" name="Line 105">
          <a:extLst>
            <a:ext uri="{FF2B5EF4-FFF2-40B4-BE49-F238E27FC236}">
              <a16:creationId xmlns:a16="http://schemas.microsoft.com/office/drawing/2014/main" id="{F745E3BE-6CC9-424E-9EAA-CD8EA80C08B4}"/>
            </a:ext>
          </a:extLst>
        </xdr:cNvPr>
        <xdr:cNvSpPr>
          <a:spLocks noChangeShapeType="1"/>
        </xdr:cNvSpPr>
      </xdr:nvSpPr>
      <xdr:spPr bwMode="auto">
        <a:xfrm>
          <a:off x="136874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64" name="Line 106">
          <a:extLst>
            <a:ext uri="{FF2B5EF4-FFF2-40B4-BE49-F238E27FC236}">
              <a16:creationId xmlns:a16="http://schemas.microsoft.com/office/drawing/2014/main" id="{6212D165-D07B-455C-9413-EF057E0B43C4}"/>
            </a:ext>
          </a:extLst>
        </xdr:cNvPr>
        <xdr:cNvSpPr>
          <a:spLocks noChangeShapeType="1"/>
        </xdr:cNvSpPr>
      </xdr:nvSpPr>
      <xdr:spPr bwMode="auto">
        <a:xfrm>
          <a:off x="137636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65" name="Line 107">
          <a:extLst>
            <a:ext uri="{FF2B5EF4-FFF2-40B4-BE49-F238E27FC236}">
              <a16:creationId xmlns:a16="http://schemas.microsoft.com/office/drawing/2014/main" id="{EA68CF86-7B86-49A3-A9FC-E8D8C5D992B8}"/>
            </a:ext>
          </a:extLst>
        </xdr:cNvPr>
        <xdr:cNvSpPr>
          <a:spLocks noChangeShapeType="1"/>
        </xdr:cNvSpPr>
      </xdr:nvSpPr>
      <xdr:spPr bwMode="auto">
        <a:xfrm>
          <a:off x="135636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66" name="Line 108">
          <a:extLst>
            <a:ext uri="{FF2B5EF4-FFF2-40B4-BE49-F238E27FC236}">
              <a16:creationId xmlns:a16="http://schemas.microsoft.com/office/drawing/2014/main" id="{E3EF3E22-BBF6-4E87-AA60-CA4FA83F1927}"/>
            </a:ext>
          </a:extLst>
        </xdr:cNvPr>
        <xdr:cNvSpPr>
          <a:spLocks noChangeShapeType="1"/>
        </xdr:cNvSpPr>
      </xdr:nvSpPr>
      <xdr:spPr bwMode="auto">
        <a:xfrm>
          <a:off x="140017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67" name="Line 109">
          <a:extLst>
            <a:ext uri="{FF2B5EF4-FFF2-40B4-BE49-F238E27FC236}">
              <a16:creationId xmlns:a16="http://schemas.microsoft.com/office/drawing/2014/main" id="{76810D90-B0CE-440E-90AD-E884A1F67118}"/>
            </a:ext>
          </a:extLst>
        </xdr:cNvPr>
        <xdr:cNvSpPr>
          <a:spLocks noChangeShapeType="1"/>
        </xdr:cNvSpPr>
      </xdr:nvSpPr>
      <xdr:spPr bwMode="auto">
        <a:xfrm>
          <a:off x="139160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68" name="Oval 110">
          <a:extLst>
            <a:ext uri="{FF2B5EF4-FFF2-40B4-BE49-F238E27FC236}">
              <a16:creationId xmlns:a16="http://schemas.microsoft.com/office/drawing/2014/main" id="{2D855EC8-2EC5-4906-88C3-3730AB4DE788}"/>
            </a:ext>
          </a:extLst>
        </xdr:cNvPr>
        <xdr:cNvSpPr>
          <a:spLocks noChangeArrowheads="1"/>
        </xdr:cNvSpPr>
      </xdr:nvSpPr>
      <xdr:spPr bwMode="auto">
        <a:xfrm>
          <a:off x="12141200" y="1507490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69" name="Line 111">
          <a:extLst>
            <a:ext uri="{FF2B5EF4-FFF2-40B4-BE49-F238E27FC236}">
              <a16:creationId xmlns:a16="http://schemas.microsoft.com/office/drawing/2014/main" id="{C5896D89-574C-48FE-B543-95BB31C8C6B0}"/>
            </a:ext>
          </a:extLst>
        </xdr:cNvPr>
        <xdr:cNvSpPr>
          <a:spLocks noChangeShapeType="1"/>
        </xdr:cNvSpPr>
      </xdr:nvSpPr>
      <xdr:spPr bwMode="auto">
        <a:xfrm flipV="1">
          <a:off x="121412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70" name="Line 112">
          <a:extLst>
            <a:ext uri="{FF2B5EF4-FFF2-40B4-BE49-F238E27FC236}">
              <a16:creationId xmlns:a16="http://schemas.microsoft.com/office/drawing/2014/main" id="{03AA09CA-B14A-4FA4-8487-12FF8D61F72F}"/>
            </a:ext>
          </a:extLst>
        </xdr:cNvPr>
        <xdr:cNvSpPr>
          <a:spLocks noChangeShapeType="1"/>
        </xdr:cNvSpPr>
      </xdr:nvSpPr>
      <xdr:spPr bwMode="auto">
        <a:xfrm flipV="1">
          <a:off x="12150725" y="139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71" name="Line 114">
          <a:extLst>
            <a:ext uri="{FF2B5EF4-FFF2-40B4-BE49-F238E27FC236}">
              <a16:creationId xmlns:a16="http://schemas.microsoft.com/office/drawing/2014/main" id="{0643D0F1-29D4-4A72-AF3D-584A28B6CE21}"/>
            </a:ext>
          </a:extLst>
        </xdr:cNvPr>
        <xdr:cNvSpPr>
          <a:spLocks noChangeShapeType="1"/>
        </xdr:cNvSpPr>
      </xdr:nvSpPr>
      <xdr:spPr bwMode="auto">
        <a:xfrm flipV="1">
          <a:off x="10731500" y="139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72" name="Oval 117">
          <a:extLst>
            <a:ext uri="{FF2B5EF4-FFF2-40B4-BE49-F238E27FC236}">
              <a16:creationId xmlns:a16="http://schemas.microsoft.com/office/drawing/2014/main" id="{F6BB236F-D4C7-41BF-ABFA-A9137C77EC8E}"/>
            </a:ext>
          </a:extLst>
        </xdr:cNvPr>
        <xdr:cNvSpPr>
          <a:spLocks noChangeArrowheads="1"/>
        </xdr:cNvSpPr>
      </xdr:nvSpPr>
      <xdr:spPr bwMode="auto">
        <a:xfrm>
          <a:off x="7908925" y="1507490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73" name="Oval 118">
          <a:extLst>
            <a:ext uri="{FF2B5EF4-FFF2-40B4-BE49-F238E27FC236}">
              <a16:creationId xmlns:a16="http://schemas.microsoft.com/office/drawing/2014/main" id="{47B5B96A-1CEE-4A20-B251-F2E0104178F1}"/>
            </a:ext>
          </a:extLst>
        </xdr:cNvPr>
        <xdr:cNvSpPr>
          <a:spLocks noChangeArrowheads="1"/>
        </xdr:cNvSpPr>
      </xdr:nvSpPr>
      <xdr:spPr bwMode="auto">
        <a:xfrm>
          <a:off x="7902575" y="1507490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4" name="AutoShape 121">
          <a:extLst>
            <a:ext uri="{FF2B5EF4-FFF2-40B4-BE49-F238E27FC236}">
              <a16:creationId xmlns:a16="http://schemas.microsoft.com/office/drawing/2014/main" id="{54563C7C-C190-421C-951A-9C68DF04B7D8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5" name="AutoShape 123">
          <a:extLst>
            <a:ext uri="{FF2B5EF4-FFF2-40B4-BE49-F238E27FC236}">
              <a16:creationId xmlns:a16="http://schemas.microsoft.com/office/drawing/2014/main" id="{1B6EEB9A-74A9-4936-A7CE-5DBCEF2A5096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103168</xdr:colOff>
      <xdr:row>16</xdr:row>
      <xdr:rowOff>17459</xdr:rowOff>
    </xdr:from>
    <xdr:to>
      <xdr:col>12</xdr:col>
      <xdr:colOff>236518</xdr:colOff>
      <xdr:row>16</xdr:row>
      <xdr:rowOff>141284</xdr:rowOff>
    </xdr:to>
    <xdr:sp macro="" textlink="">
      <xdr:nvSpPr>
        <xdr:cNvPr id="76" name="AutoShape 139">
          <a:extLst>
            <a:ext uri="{FF2B5EF4-FFF2-40B4-BE49-F238E27FC236}">
              <a16:creationId xmlns:a16="http://schemas.microsoft.com/office/drawing/2014/main" id="{C5AC2AC3-1332-49CB-97EF-A1FC69C694D8}"/>
            </a:ext>
          </a:extLst>
        </xdr:cNvPr>
        <xdr:cNvSpPr>
          <a:spLocks noChangeArrowheads="1"/>
        </xdr:cNvSpPr>
      </xdr:nvSpPr>
      <xdr:spPr bwMode="auto">
        <a:xfrm>
          <a:off x="8015268" y="2760659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77" name="Line 187">
          <a:extLst>
            <a:ext uri="{FF2B5EF4-FFF2-40B4-BE49-F238E27FC236}">
              <a16:creationId xmlns:a16="http://schemas.microsoft.com/office/drawing/2014/main" id="{A71F4EE7-3F9E-4BAF-9BD4-EBE793F02E6F}"/>
            </a:ext>
          </a:extLst>
        </xdr:cNvPr>
        <xdr:cNvSpPr>
          <a:spLocks noChangeShapeType="1"/>
        </xdr:cNvSpPr>
      </xdr:nvSpPr>
      <xdr:spPr bwMode="auto">
        <a:xfrm flipV="1">
          <a:off x="15875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49</xdr:row>
      <xdr:rowOff>0</xdr:rowOff>
    </xdr:from>
    <xdr:to>
      <xdr:col>3</xdr:col>
      <xdr:colOff>28575</xdr:colOff>
      <xdr:row>50</xdr:row>
      <xdr:rowOff>39831</xdr:rowOff>
    </xdr:to>
    <xdr:sp macro="" textlink="">
      <xdr:nvSpPr>
        <xdr:cNvPr id="84" name="Text Box 209">
          <a:extLst>
            <a:ext uri="{FF2B5EF4-FFF2-40B4-BE49-F238E27FC236}">
              <a16:creationId xmlns:a16="http://schemas.microsoft.com/office/drawing/2014/main" id="{0F22C199-5100-4594-AD29-09DE65B57775}"/>
            </a:ext>
          </a:extLst>
        </xdr:cNvPr>
        <xdr:cNvSpPr txBox="1">
          <a:spLocks noChangeArrowheads="1"/>
        </xdr:cNvSpPr>
      </xdr:nvSpPr>
      <xdr:spPr bwMode="auto">
        <a:xfrm>
          <a:off x="15684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5" name="Line 246">
          <a:extLst>
            <a:ext uri="{FF2B5EF4-FFF2-40B4-BE49-F238E27FC236}">
              <a16:creationId xmlns:a16="http://schemas.microsoft.com/office/drawing/2014/main" id="{7044F6DA-2DAF-40BB-9F21-8796A004260B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6" name="Oval 247">
          <a:extLst>
            <a:ext uri="{FF2B5EF4-FFF2-40B4-BE49-F238E27FC236}">
              <a16:creationId xmlns:a16="http://schemas.microsoft.com/office/drawing/2014/main" id="{F56959C1-401A-4967-BED1-CD763770EF10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7" name="AutoShape 248">
          <a:extLst>
            <a:ext uri="{FF2B5EF4-FFF2-40B4-BE49-F238E27FC236}">
              <a16:creationId xmlns:a16="http://schemas.microsoft.com/office/drawing/2014/main" id="{CE72F5B6-1D1B-47BF-8535-3E1DAB1C20BE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8" name="AutoShape 249">
          <a:extLst>
            <a:ext uri="{FF2B5EF4-FFF2-40B4-BE49-F238E27FC236}">
              <a16:creationId xmlns:a16="http://schemas.microsoft.com/office/drawing/2014/main" id="{27384306-7260-43D3-92BD-8769EF985C2A}"/>
            </a:ext>
          </a:extLst>
        </xdr:cNvPr>
        <xdr:cNvSpPr>
          <a:spLocks noChangeArrowheads="1"/>
        </xdr:cNvSpPr>
      </xdr:nvSpPr>
      <xdr:spPr bwMode="auto">
        <a:xfrm flipV="1"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9" name="Text Box 250">
          <a:extLst>
            <a:ext uri="{FF2B5EF4-FFF2-40B4-BE49-F238E27FC236}">
              <a16:creationId xmlns:a16="http://schemas.microsoft.com/office/drawing/2014/main" id="{61E6EE2D-61F2-4622-9684-E52C32051832}"/>
            </a:ext>
          </a:extLst>
        </xdr:cNvPr>
        <xdr:cNvSpPr txBox="1">
          <a:spLocks noChangeArrowheads="1"/>
        </xdr:cNvSpPr>
      </xdr:nvSpPr>
      <xdr:spPr bwMode="auto">
        <a:xfrm>
          <a:off x="0" y="7029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0" name="Text Box 259">
          <a:extLst>
            <a:ext uri="{FF2B5EF4-FFF2-40B4-BE49-F238E27FC236}">
              <a16:creationId xmlns:a16="http://schemas.microsoft.com/office/drawing/2014/main" id="{0B0113E1-936C-4E63-AA96-F9AC1922D494}"/>
            </a:ext>
          </a:extLst>
        </xdr:cNvPr>
        <xdr:cNvSpPr txBox="1">
          <a:spLocks noChangeArrowheads="1"/>
        </xdr:cNvSpPr>
      </xdr:nvSpPr>
      <xdr:spPr bwMode="auto">
        <a:xfrm>
          <a:off x="0" y="7029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557213</xdr:colOff>
      <xdr:row>52</xdr:row>
      <xdr:rowOff>147638</xdr:rowOff>
    </xdr:from>
    <xdr:to>
      <xdr:col>4</xdr:col>
      <xdr:colOff>223838</xdr:colOff>
      <xdr:row>56</xdr:row>
      <xdr:rowOff>158377</xdr:rowOff>
    </xdr:to>
    <xdr:sp macro="" textlink="">
      <xdr:nvSpPr>
        <xdr:cNvPr id="91" name="Freeform 289">
          <a:extLst>
            <a:ext uri="{FF2B5EF4-FFF2-40B4-BE49-F238E27FC236}">
              <a16:creationId xmlns:a16="http://schemas.microsoft.com/office/drawing/2014/main" id="{2682F4C7-B9D5-4333-9C1E-DDACC1AF7571}"/>
            </a:ext>
          </a:extLst>
        </xdr:cNvPr>
        <xdr:cNvSpPr>
          <a:spLocks/>
        </xdr:cNvSpPr>
      </xdr:nvSpPr>
      <xdr:spPr bwMode="auto">
        <a:xfrm>
          <a:off x="2125663" y="9063038"/>
          <a:ext cx="371475" cy="696539"/>
        </a:xfrm>
        <a:custGeom>
          <a:avLst/>
          <a:gdLst>
            <a:gd name="T0" fmla="*/ 2147483647 w 44"/>
            <a:gd name="T1" fmla="*/ 2147483647 h 60"/>
            <a:gd name="T2" fmla="*/ 2147483647 w 44"/>
            <a:gd name="T3" fmla="*/ 2147483647 h 60"/>
            <a:gd name="T4" fmla="*/ 0 w 44"/>
            <a:gd name="T5" fmla="*/ 0 h 60"/>
            <a:gd name="T6" fmla="*/ 0 60000 65536"/>
            <a:gd name="T7" fmla="*/ 0 60000 65536"/>
            <a:gd name="T8" fmla="*/ 0 60000 65536"/>
            <a:gd name="connsiteX0" fmla="*/ 10000 w 10000"/>
            <a:gd name="connsiteY0" fmla="*/ 11403 h 11403"/>
            <a:gd name="connsiteX1" fmla="*/ 9773 w 10000"/>
            <a:gd name="connsiteY1" fmla="*/ 7333 h 11403"/>
            <a:gd name="connsiteX2" fmla="*/ 0 w 10000"/>
            <a:gd name="connsiteY2" fmla="*/ 0 h 11403"/>
            <a:gd name="connsiteX0" fmla="*/ 10000 w 10000"/>
            <a:gd name="connsiteY0" fmla="*/ 11804 h 11804"/>
            <a:gd name="connsiteX1" fmla="*/ 9773 w 10000"/>
            <a:gd name="connsiteY1" fmla="*/ 7333 h 11804"/>
            <a:gd name="connsiteX2" fmla="*/ 0 w 10000"/>
            <a:gd name="connsiteY2" fmla="*/ 0 h 11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804">
              <a:moveTo>
                <a:pt x="10000" y="11804"/>
              </a:moveTo>
              <a:cubicBezTo>
                <a:pt x="9924" y="10447"/>
                <a:pt x="9849" y="8690"/>
                <a:pt x="9773" y="7333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742950</xdr:colOff>
      <xdr:row>52</xdr:row>
      <xdr:rowOff>64716</xdr:rowOff>
    </xdr:from>
    <xdr:to>
      <xdr:col>10</xdr:col>
      <xdr:colOff>674076</xdr:colOff>
      <xdr:row>54</xdr:row>
      <xdr:rowOff>80598</xdr:rowOff>
    </xdr:to>
    <xdr:sp macro="" textlink="">
      <xdr:nvSpPr>
        <xdr:cNvPr id="92" name="Freeform 292">
          <a:extLst>
            <a:ext uri="{FF2B5EF4-FFF2-40B4-BE49-F238E27FC236}">
              <a16:creationId xmlns:a16="http://schemas.microsoft.com/office/drawing/2014/main" id="{990A028B-D293-43FA-9724-260FFBFCDA4C}"/>
            </a:ext>
          </a:extLst>
        </xdr:cNvPr>
        <xdr:cNvSpPr>
          <a:spLocks/>
        </xdr:cNvSpPr>
      </xdr:nvSpPr>
      <xdr:spPr bwMode="auto">
        <a:xfrm>
          <a:off x="6502400" y="8980116"/>
          <a:ext cx="674076" cy="358782"/>
        </a:xfrm>
        <a:custGeom>
          <a:avLst/>
          <a:gdLst>
            <a:gd name="T0" fmla="*/ 0 w 79"/>
            <a:gd name="T1" fmla="*/ 2147483647 h 35"/>
            <a:gd name="T2" fmla="*/ 0 w 79"/>
            <a:gd name="T3" fmla="*/ 0 h 35"/>
            <a:gd name="T4" fmla="*/ 2147483647 w 79"/>
            <a:gd name="T5" fmla="*/ 2147483647 h 35"/>
            <a:gd name="T6" fmla="*/ 0 60000 65536"/>
            <a:gd name="T7" fmla="*/ 0 60000 65536"/>
            <a:gd name="T8" fmla="*/ 0 60000 65536"/>
            <a:gd name="connsiteX0" fmla="*/ 0 w 9645"/>
            <a:gd name="connsiteY0" fmla="*/ 11456 h 11456"/>
            <a:gd name="connsiteX1" fmla="*/ 0 w 9645"/>
            <a:gd name="connsiteY1" fmla="*/ 1456 h 11456"/>
            <a:gd name="connsiteX2" fmla="*/ 9645 w 9645"/>
            <a:gd name="connsiteY2" fmla="*/ 3 h 11456"/>
            <a:gd name="connsiteX0" fmla="*/ 0 w 10000"/>
            <a:gd name="connsiteY0" fmla="*/ 9999 h 9999"/>
            <a:gd name="connsiteX1" fmla="*/ 0 w 10000"/>
            <a:gd name="connsiteY1" fmla="*/ 2535 h 9999"/>
            <a:gd name="connsiteX2" fmla="*/ 10000 w 10000"/>
            <a:gd name="connsiteY2" fmla="*/ 2 h 9999"/>
            <a:gd name="connsiteX0" fmla="*/ 0 w 10000"/>
            <a:gd name="connsiteY0" fmla="*/ 10000 h 10000"/>
            <a:gd name="connsiteX1" fmla="*/ 0 w 10000"/>
            <a:gd name="connsiteY1" fmla="*/ 2535 h 10000"/>
            <a:gd name="connsiteX2" fmla="*/ 10000 w 10000"/>
            <a:gd name="connsiteY2" fmla="*/ 2 h 10000"/>
            <a:gd name="connsiteX0" fmla="*/ 0 w 10000"/>
            <a:gd name="connsiteY0" fmla="*/ 10001 h 10001"/>
            <a:gd name="connsiteX1" fmla="*/ 0 w 10000"/>
            <a:gd name="connsiteY1" fmla="*/ 2536 h 10001"/>
            <a:gd name="connsiteX2" fmla="*/ 10000 w 10000"/>
            <a:gd name="connsiteY2" fmla="*/ 3 h 10001"/>
            <a:gd name="connsiteX0" fmla="*/ 0 w 10000"/>
            <a:gd name="connsiteY0" fmla="*/ 11012 h 11012"/>
            <a:gd name="connsiteX1" fmla="*/ 0 w 10000"/>
            <a:gd name="connsiteY1" fmla="*/ 3547 h 11012"/>
            <a:gd name="connsiteX2" fmla="*/ 10000 w 10000"/>
            <a:gd name="connsiteY2" fmla="*/ 2 h 11012"/>
            <a:gd name="connsiteX0" fmla="*/ 0 w 10000"/>
            <a:gd name="connsiteY0" fmla="*/ 11014 h 11014"/>
            <a:gd name="connsiteX1" fmla="*/ 0 w 10000"/>
            <a:gd name="connsiteY1" fmla="*/ 3549 h 11014"/>
            <a:gd name="connsiteX2" fmla="*/ 10000 w 10000"/>
            <a:gd name="connsiteY2" fmla="*/ 4 h 11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14">
              <a:moveTo>
                <a:pt x="0" y="11014"/>
              </a:moveTo>
              <a:lnTo>
                <a:pt x="0" y="3549"/>
              </a:lnTo>
              <a:cubicBezTo>
                <a:pt x="637" y="1102"/>
                <a:pt x="6544" y="-79"/>
                <a:pt x="10000" y="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64</xdr:row>
      <xdr:rowOff>0</xdr:rowOff>
    </xdr:from>
    <xdr:to>
      <xdr:col>1</xdr:col>
      <xdr:colOff>704850</xdr:colOff>
      <xdr:row>64</xdr:row>
      <xdr:rowOff>123825</xdr:rowOff>
    </xdr:to>
    <xdr:sp macro="" textlink="">
      <xdr:nvSpPr>
        <xdr:cNvPr id="93" name="AutoShape 293">
          <a:extLst>
            <a:ext uri="{FF2B5EF4-FFF2-40B4-BE49-F238E27FC236}">
              <a16:creationId xmlns:a16="http://schemas.microsoft.com/office/drawing/2014/main" id="{D7FC26B7-4C67-4C7A-AAA6-327A303A5A5F}"/>
            </a:ext>
          </a:extLst>
        </xdr:cNvPr>
        <xdr:cNvSpPr>
          <a:spLocks noChangeArrowheads="1"/>
        </xdr:cNvSpPr>
      </xdr:nvSpPr>
      <xdr:spPr bwMode="auto">
        <a:xfrm>
          <a:off x="730250" y="10972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281215</xdr:colOff>
      <xdr:row>53</xdr:row>
      <xdr:rowOff>4536</xdr:rowOff>
    </xdr:from>
    <xdr:to>
      <xdr:col>6</xdr:col>
      <xdr:colOff>114342</xdr:colOff>
      <xdr:row>56</xdr:row>
      <xdr:rowOff>53399</xdr:rowOff>
    </xdr:to>
    <xdr:sp macro="" textlink="">
      <xdr:nvSpPr>
        <xdr:cNvPr id="94" name="Freeform 294">
          <a:extLst>
            <a:ext uri="{FF2B5EF4-FFF2-40B4-BE49-F238E27FC236}">
              <a16:creationId xmlns:a16="http://schemas.microsoft.com/office/drawing/2014/main" id="{9C470730-AFCA-4392-8507-56D11D89F6AE}"/>
            </a:ext>
          </a:extLst>
        </xdr:cNvPr>
        <xdr:cNvSpPr>
          <a:spLocks/>
        </xdr:cNvSpPr>
      </xdr:nvSpPr>
      <xdr:spPr bwMode="auto">
        <a:xfrm>
          <a:off x="3252108" y="9139465"/>
          <a:ext cx="536163" cy="56593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699078</xdr:colOff>
      <xdr:row>52</xdr:row>
      <xdr:rowOff>153226</xdr:rowOff>
    </xdr:from>
    <xdr:to>
      <xdr:col>6</xdr:col>
      <xdr:colOff>584778</xdr:colOff>
      <xdr:row>53</xdr:row>
      <xdr:rowOff>11174</xdr:rowOff>
    </xdr:to>
    <xdr:sp macro="" textlink="">
      <xdr:nvSpPr>
        <xdr:cNvPr id="95" name="Freeform 295">
          <a:extLst>
            <a:ext uri="{FF2B5EF4-FFF2-40B4-BE49-F238E27FC236}">
              <a16:creationId xmlns:a16="http://schemas.microsoft.com/office/drawing/2014/main" id="{5011AB09-66E0-4CDD-A66D-3D3D82CD2F16}"/>
            </a:ext>
          </a:extLst>
        </xdr:cNvPr>
        <xdr:cNvSpPr>
          <a:spLocks/>
        </xdr:cNvSpPr>
      </xdr:nvSpPr>
      <xdr:spPr bwMode="auto">
        <a:xfrm flipH="1">
          <a:off x="3669971" y="9115797"/>
          <a:ext cx="588736" cy="30306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90713</xdr:colOff>
      <xdr:row>51</xdr:row>
      <xdr:rowOff>35419</xdr:rowOff>
    </xdr:from>
    <xdr:to>
      <xdr:col>8</xdr:col>
      <xdr:colOff>643890</xdr:colOff>
      <xdr:row>54</xdr:row>
      <xdr:rowOff>4534</xdr:rowOff>
    </xdr:to>
    <xdr:sp macro="" textlink="">
      <xdr:nvSpPr>
        <xdr:cNvPr id="96" name="Freeform 338">
          <a:extLst>
            <a:ext uri="{FF2B5EF4-FFF2-40B4-BE49-F238E27FC236}">
              <a16:creationId xmlns:a16="http://schemas.microsoft.com/office/drawing/2014/main" id="{6F989B74-4182-4359-8FB6-2D1A6F208E7A}"/>
            </a:ext>
          </a:extLst>
        </xdr:cNvPr>
        <xdr:cNvSpPr>
          <a:spLocks/>
        </xdr:cNvSpPr>
      </xdr:nvSpPr>
      <xdr:spPr bwMode="auto">
        <a:xfrm flipH="1">
          <a:off x="5170713" y="8825633"/>
          <a:ext cx="553177" cy="486187"/>
        </a:xfrm>
        <a:custGeom>
          <a:avLst/>
          <a:gdLst>
            <a:gd name="T0" fmla="*/ 2147483647 w 17"/>
            <a:gd name="T1" fmla="*/ 2147483647 h 40"/>
            <a:gd name="T2" fmla="*/ 0 w 17"/>
            <a:gd name="T3" fmla="*/ 2147483647 h 40"/>
            <a:gd name="T4" fmla="*/ 0 w 17"/>
            <a:gd name="T5" fmla="*/ 0 h 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0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8263</xdr:colOff>
      <xdr:row>6</xdr:row>
      <xdr:rowOff>60517</xdr:rowOff>
    </xdr:from>
    <xdr:to>
      <xdr:col>14</xdr:col>
      <xdr:colOff>306469</xdr:colOff>
      <xdr:row>8</xdr:row>
      <xdr:rowOff>1169</xdr:rowOff>
    </xdr:to>
    <xdr:sp macro="" textlink="">
      <xdr:nvSpPr>
        <xdr:cNvPr id="97" name="Freeform 339">
          <a:extLst>
            <a:ext uri="{FF2B5EF4-FFF2-40B4-BE49-F238E27FC236}">
              <a16:creationId xmlns:a16="http://schemas.microsoft.com/office/drawing/2014/main" id="{B5C3635E-DAB5-416F-B8AF-6C934CE4AE5A}"/>
            </a:ext>
          </a:extLst>
        </xdr:cNvPr>
        <xdr:cNvSpPr>
          <a:spLocks/>
        </xdr:cNvSpPr>
      </xdr:nvSpPr>
      <xdr:spPr bwMode="auto">
        <a:xfrm>
          <a:off x="9330063" y="1089217"/>
          <a:ext cx="298206" cy="28355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12112</xdr:colOff>
      <xdr:row>4</xdr:row>
      <xdr:rowOff>144548</xdr:rowOff>
    </xdr:from>
    <xdr:to>
      <xdr:col>14</xdr:col>
      <xdr:colOff>300791</xdr:colOff>
      <xdr:row>6</xdr:row>
      <xdr:rowOff>12534</xdr:rowOff>
    </xdr:to>
    <xdr:sp macro="" textlink="">
      <xdr:nvSpPr>
        <xdr:cNvPr id="98" name="Freeform 340">
          <a:extLst>
            <a:ext uri="{FF2B5EF4-FFF2-40B4-BE49-F238E27FC236}">
              <a16:creationId xmlns:a16="http://schemas.microsoft.com/office/drawing/2014/main" id="{5295CD11-D751-4335-839F-2CCB15FA711F}"/>
            </a:ext>
          </a:extLst>
        </xdr:cNvPr>
        <xdr:cNvSpPr>
          <a:spLocks/>
        </xdr:cNvSpPr>
      </xdr:nvSpPr>
      <xdr:spPr bwMode="auto">
        <a:xfrm>
          <a:off x="9333912" y="830348"/>
          <a:ext cx="288679" cy="210886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332506</xdr:colOff>
      <xdr:row>6</xdr:row>
      <xdr:rowOff>28575</xdr:rowOff>
    </xdr:from>
    <xdr:to>
      <xdr:col>19</xdr:col>
      <xdr:colOff>608731</xdr:colOff>
      <xdr:row>8</xdr:row>
      <xdr:rowOff>19050</xdr:rowOff>
    </xdr:to>
    <xdr:sp macro="" textlink="">
      <xdr:nvSpPr>
        <xdr:cNvPr id="99" name="Line 365">
          <a:extLst>
            <a:ext uri="{FF2B5EF4-FFF2-40B4-BE49-F238E27FC236}">
              <a16:creationId xmlns:a16="http://schemas.microsoft.com/office/drawing/2014/main" id="{B43C77D0-6A6C-4976-B92C-65958870D3B6}"/>
            </a:ext>
          </a:extLst>
        </xdr:cNvPr>
        <xdr:cNvSpPr>
          <a:spLocks noChangeShapeType="1"/>
        </xdr:cNvSpPr>
      </xdr:nvSpPr>
      <xdr:spPr bwMode="auto">
        <a:xfrm flipV="1">
          <a:off x="13178556" y="1057275"/>
          <a:ext cx="276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666099</xdr:colOff>
      <xdr:row>9</xdr:row>
      <xdr:rowOff>159143</xdr:rowOff>
    </xdr:from>
    <xdr:to>
      <xdr:col>17</xdr:col>
      <xdr:colOff>666099</xdr:colOff>
      <xdr:row>14</xdr:row>
      <xdr:rowOff>159143</xdr:rowOff>
    </xdr:to>
    <xdr:sp macro="" textlink="">
      <xdr:nvSpPr>
        <xdr:cNvPr id="100" name="Line 366">
          <a:extLst>
            <a:ext uri="{FF2B5EF4-FFF2-40B4-BE49-F238E27FC236}">
              <a16:creationId xmlns:a16="http://schemas.microsoft.com/office/drawing/2014/main" id="{0C2A6B86-F024-42BA-A632-B55B85499942}"/>
            </a:ext>
          </a:extLst>
        </xdr:cNvPr>
        <xdr:cNvSpPr>
          <a:spLocks noChangeShapeType="1"/>
        </xdr:cNvSpPr>
      </xdr:nvSpPr>
      <xdr:spPr bwMode="auto">
        <a:xfrm flipV="1">
          <a:off x="12102449" y="1702193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684353</xdr:colOff>
      <xdr:row>11</xdr:row>
      <xdr:rowOff>23522</xdr:rowOff>
    </xdr:from>
    <xdr:to>
      <xdr:col>18</xdr:col>
      <xdr:colOff>370605</xdr:colOff>
      <xdr:row>13</xdr:row>
      <xdr:rowOff>4472</xdr:rowOff>
    </xdr:to>
    <xdr:sp macro="" textlink="">
      <xdr:nvSpPr>
        <xdr:cNvPr id="101" name="Line 367">
          <a:extLst>
            <a:ext uri="{FF2B5EF4-FFF2-40B4-BE49-F238E27FC236}">
              <a16:creationId xmlns:a16="http://schemas.microsoft.com/office/drawing/2014/main" id="{36618975-4F29-4E43-913E-3C988745EEEA}"/>
            </a:ext>
          </a:extLst>
        </xdr:cNvPr>
        <xdr:cNvSpPr>
          <a:spLocks noChangeShapeType="1"/>
        </xdr:cNvSpPr>
      </xdr:nvSpPr>
      <xdr:spPr bwMode="auto">
        <a:xfrm flipH="1">
          <a:off x="12120703" y="1909472"/>
          <a:ext cx="391102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21981</xdr:colOff>
      <xdr:row>14</xdr:row>
      <xdr:rowOff>108854</xdr:rowOff>
    </xdr:from>
    <xdr:ext cx="814859" cy="345155"/>
    <xdr:sp macro="" textlink="">
      <xdr:nvSpPr>
        <xdr:cNvPr id="102" name="Text Box 371">
          <a:extLst>
            <a:ext uri="{FF2B5EF4-FFF2-40B4-BE49-F238E27FC236}">
              <a16:creationId xmlns:a16="http://schemas.microsoft.com/office/drawing/2014/main" id="{08B3925E-298E-4A74-BD4C-2A0943864D91}"/>
            </a:ext>
          </a:extLst>
        </xdr:cNvPr>
        <xdr:cNvSpPr txBox="1">
          <a:spLocks noChangeArrowheads="1"/>
        </xdr:cNvSpPr>
      </xdr:nvSpPr>
      <xdr:spPr bwMode="auto">
        <a:xfrm>
          <a:off x="12868031" y="2509154"/>
          <a:ext cx="814859" cy="3451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田辺新庄店</a:t>
          </a:r>
        </a:p>
      </xdr:txBody>
    </xdr:sp>
    <xdr:clientData/>
  </xdr:oneCellAnchor>
  <xdr:twoCellAnchor>
    <xdr:from>
      <xdr:col>19</xdr:col>
      <xdr:colOff>585560</xdr:colOff>
      <xdr:row>24</xdr:row>
      <xdr:rowOff>25400</xdr:rowOff>
    </xdr:from>
    <xdr:to>
      <xdr:col>20</xdr:col>
      <xdr:colOff>181427</xdr:colOff>
      <xdr:row>24</xdr:row>
      <xdr:rowOff>31750</xdr:rowOff>
    </xdr:to>
    <xdr:sp macro="" textlink="">
      <xdr:nvSpPr>
        <xdr:cNvPr id="103" name="Line 373">
          <a:extLst>
            <a:ext uri="{FF2B5EF4-FFF2-40B4-BE49-F238E27FC236}">
              <a16:creationId xmlns:a16="http://schemas.microsoft.com/office/drawing/2014/main" id="{2B3C401D-7F2E-4710-A1E9-FC7ECE12F26F}"/>
            </a:ext>
          </a:extLst>
        </xdr:cNvPr>
        <xdr:cNvSpPr>
          <a:spLocks noChangeShapeType="1"/>
        </xdr:cNvSpPr>
      </xdr:nvSpPr>
      <xdr:spPr bwMode="auto">
        <a:xfrm>
          <a:off x="13398953" y="4161971"/>
          <a:ext cx="31251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123825</xdr:rowOff>
    </xdr:from>
    <xdr:to>
      <xdr:col>21</xdr:col>
      <xdr:colOff>0</xdr:colOff>
      <xdr:row>32</xdr:row>
      <xdr:rowOff>152400</xdr:rowOff>
    </xdr:to>
    <xdr:sp macro="" textlink="">
      <xdr:nvSpPr>
        <xdr:cNvPr id="104" name="Freeform 377">
          <a:extLst>
            <a:ext uri="{FF2B5EF4-FFF2-40B4-BE49-F238E27FC236}">
              <a16:creationId xmlns:a16="http://schemas.microsoft.com/office/drawing/2014/main" id="{71A3B50B-D9F0-4B09-9070-D1328462FB8E}"/>
            </a:ext>
          </a:extLst>
        </xdr:cNvPr>
        <xdr:cNvSpPr>
          <a:spLocks/>
        </xdr:cNvSpPr>
      </xdr:nvSpPr>
      <xdr:spPr bwMode="auto">
        <a:xfrm>
          <a:off x="14268450" y="52673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37</xdr:row>
      <xdr:rowOff>161925</xdr:rowOff>
    </xdr:from>
    <xdr:to>
      <xdr:col>12</xdr:col>
      <xdr:colOff>723900</xdr:colOff>
      <xdr:row>38</xdr:row>
      <xdr:rowOff>0</xdr:rowOff>
    </xdr:to>
    <xdr:sp macro="" textlink="">
      <xdr:nvSpPr>
        <xdr:cNvPr id="105" name="Line 379">
          <a:extLst>
            <a:ext uri="{FF2B5EF4-FFF2-40B4-BE49-F238E27FC236}">
              <a16:creationId xmlns:a16="http://schemas.microsoft.com/office/drawing/2014/main" id="{E56D2F6B-105F-4EA7-84B8-AA36B036EBC0}"/>
            </a:ext>
          </a:extLst>
        </xdr:cNvPr>
        <xdr:cNvSpPr>
          <a:spLocks noChangeShapeType="1"/>
        </xdr:cNvSpPr>
      </xdr:nvSpPr>
      <xdr:spPr bwMode="auto">
        <a:xfrm>
          <a:off x="7931150" y="6505575"/>
          <a:ext cx="68580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415038</xdr:colOff>
      <xdr:row>37</xdr:row>
      <xdr:rowOff>85725</xdr:rowOff>
    </xdr:from>
    <xdr:to>
      <xdr:col>19</xdr:col>
      <xdr:colOff>692624</xdr:colOff>
      <xdr:row>40</xdr:row>
      <xdr:rowOff>66675</xdr:rowOff>
    </xdr:to>
    <xdr:sp macro="" textlink="">
      <xdr:nvSpPr>
        <xdr:cNvPr id="106" name="Freeform 380">
          <a:extLst>
            <a:ext uri="{FF2B5EF4-FFF2-40B4-BE49-F238E27FC236}">
              <a16:creationId xmlns:a16="http://schemas.microsoft.com/office/drawing/2014/main" id="{D588A281-FD44-4068-854A-1042DF91AEDA}"/>
            </a:ext>
          </a:extLst>
        </xdr:cNvPr>
        <xdr:cNvSpPr>
          <a:spLocks/>
        </xdr:cNvSpPr>
      </xdr:nvSpPr>
      <xdr:spPr bwMode="auto">
        <a:xfrm>
          <a:off x="13261088" y="6429375"/>
          <a:ext cx="277586" cy="495300"/>
        </a:xfrm>
        <a:custGeom>
          <a:avLst/>
          <a:gdLst>
            <a:gd name="T0" fmla="*/ 0 w 32"/>
            <a:gd name="T1" fmla="*/ 2147483647 h 54"/>
            <a:gd name="T2" fmla="*/ 2147483647 w 32"/>
            <a:gd name="T3" fmla="*/ 2147483647 h 54"/>
            <a:gd name="T4" fmla="*/ 2147483647 w 32"/>
            <a:gd name="T5" fmla="*/ 2147483647 h 54"/>
            <a:gd name="T6" fmla="*/ 2147483647 w 32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54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680517</xdr:colOff>
      <xdr:row>33</xdr:row>
      <xdr:rowOff>56092</xdr:rowOff>
    </xdr:from>
    <xdr:to>
      <xdr:col>20</xdr:col>
      <xdr:colOff>615020</xdr:colOff>
      <xdr:row>40</xdr:row>
      <xdr:rowOff>150931</xdr:rowOff>
    </xdr:to>
    <xdr:sp macro="" textlink="">
      <xdr:nvSpPr>
        <xdr:cNvPr id="107" name="Freeform 381">
          <a:extLst>
            <a:ext uri="{FF2B5EF4-FFF2-40B4-BE49-F238E27FC236}">
              <a16:creationId xmlns:a16="http://schemas.microsoft.com/office/drawing/2014/main" id="{0270548D-8E2D-402E-AEDD-3FB77FEE1D04}"/>
            </a:ext>
          </a:extLst>
        </xdr:cNvPr>
        <xdr:cNvSpPr>
          <a:spLocks/>
        </xdr:cNvSpPr>
      </xdr:nvSpPr>
      <xdr:spPr bwMode="auto">
        <a:xfrm>
          <a:off x="13526567" y="5713942"/>
          <a:ext cx="652053" cy="1294989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518"/>
            <a:gd name="connsiteY0" fmla="*/ 12048 h 12048"/>
            <a:gd name="connsiteX1" fmla="*/ 0 w 9518"/>
            <a:gd name="connsiteY1" fmla="*/ 7491 h 12048"/>
            <a:gd name="connsiteX2" fmla="*/ 9518 w 9518"/>
            <a:gd name="connsiteY2" fmla="*/ 0 h 12048"/>
            <a:gd name="connsiteX0" fmla="*/ 0 w 10100"/>
            <a:gd name="connsiteY0" fmla="*/ 10000 h 10000"/>
            <a:gd name="connsiteX1" fmla="*/ 0 w 10100"/>
            <a:gd name="connsiteY1" fmla="*/ 6218 h 10000"/>
            <a:gd name="connsiteX2" fmla="*/ 10000 w 10100"/>
            <a:gd name="connsiteY2" fmla="*/ 0 h 10000"/>
            <a:gd name="connsiteX0" fmla="*/ 0 w 10009"/>
            <a:gd name="connsiteY0" fmla="*/ 10000 h 10000"/>
            <a:gd name="connsiteX1" fmla="*/ 0 w 10009"/>
            <a:gd name="connsiteY1" fmla="*/ 6218 h 10000"/>
            <a:gd name="connsiteX2" fmla="*/ 10000 w 10009"/>
            <a:gd name="connsiteY2" fmla="*/ 0 h 10000"/>
            <a:gd name="connsiteX0" fmla="*/ 0 w 10768"/>
            <a:gd name="connsiteY0" fmla="*/ 10541 h 10541"/>
            <a:gd name="connsiteX1" fmla="*/ 0 w 10768"/>
            <a:gd name="connsiteY1" fmla="*/ 6759 h 10541"/>
            <a:gd name="connsiteX2" fmla="*/ 10760 w 10768"/>
            <a:gd name="connsiteY2" fmla="*/ 0 h 10541"/>
            <a:gd name="connsiteX0" fmla="*/ 0 w 10136"/>
            <a:gd name="connsiteY0" fmla="*/ 10077 h 10077"/>
            <a:gd name="connsiteX1" fmla="*/ 0 w 10136"/>
            <a:gd name="connsiteY1" fmla="*/ 6295 h 10077"/>
            <a:gd name="connsiteX2" fmla="*/ 10127 w 10136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254"/>
            <a:gd name="connsiteY0" fmla="*/ 10386 h 10386"/>
            <a:gd name="connsiteX1" fmla="*/ 0 w 10254"/>
            <a:gd name="connsiteY1" fmla="*/ 6604 h 10386"/>
            <a:gd name="connsiteX2" fmla="*/ 10254 w 10254"/>
            <a:gd name="connsiteY2" fmla="*/ 0 h 10386"/>
            <a:gd name="connsiteX0" fmla="*/ 0 w 10341"/>
            <a:gd name="connsiteY0" fmla="*/ 11665 h 11665"/>
            <a:gd name="connsiteX1" fmla="*/ 87 w 10341"/>
            <a:gd name="connsiteY1" fmla="*/ 6604 h 11665"/>
            <a:gd name="connsiteX2" fmla="*/ 10341 w 10341"/>
            <a:gd name="connsiteY2" fmla="*/ 0 h 11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41" h="11665">
              <a:moveTo>
                <a:pt x="0" y="11665"/>
              </a:moveTo>
              <a:cubicBezTo>
                <a:pt x="0" y="10404"/>
                <a:pt x="87" y="7865"/>
                <a:pt x="87" y="6604"/>
              </a:cubicBezTo>
              <a:cubicBezTo>
                <a:pt x="10298" y="2161"/>
                <a:pt x="10256" y="3824"/>
                <a:pt x="1034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673574</xdr:colOff>
      <xdr:row>35</xdr:row>
      <xdr:rowOff>123825</xdr:rowOff>
    </xdr:from>
    <xdr:to>
      <xdr:col>19</xdr:col>
      <xdr:colOff>673574</xdr:colOff>
      <xdr:row>37</xdr:row>
      <xdr:rowOff>104775</xdr:rowOff>
    </xdr:to>
    <xdr:sp macro="" textlink="">
      <xdr:nvSpPr>
        <xdr:cNvPr id="108" name="Line 383">
          <a:extLst>
            <a:ext uri="{FF2B5EF4-FFF2-40B4-BE49-F238E27FC236}">
              <a16:creationId xmlns:a16="http://schemas.microsoft.com/office/drawing/2014/main" id="{21DBA92D-C9C5-4695-BFC2-5DC6A1948F94}"/>
            </a:ext>
          </a:extLst>
        </xdr:cNvPr>
        <xdr:cNvSpPr>
          <a:spLocks noChangeShapeType="1"/>
        </xdr:cNvSpPr>
      </xdr:nvSpPr>
      <xdr:spPr bwMode="auto">
        <a:xfrm flipV="1">
          <a:off x="13519624" y="61245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561975</xdr:colOff>
      <xdr:row>48</xdr:row>
      <xdr:rowOff>11328</xdr:rowOff>
    </xdr:from>
    <xdr:to>
      <xdr:col>11</xdr:col>
      <xdr:colOff>695325</xdr:colOff>
      <xdr:row>48</xdr:row>
      <xdr:rowOff>116103</xdr:rowOff>
    </xdr:to>
    <xdr:sp macro="" textlink="">
      <xdr:nvSpPr>
        <xdr:cNvPr id="109" name="AutoShape 384">
          <a:extLst>
            <a:ext uri="{FF2B5EF4-FFF2-40B4-BE49-F238E27FC236}">
              <a16:creationId xmlns:a16="http://schemas.microsoft.com/office/drawing/2014/main" id="{DE343191-10B6-44AD-A2F4-4EBE72464F4F}"/>
            </a:ext>
          </a:extLst>
        </xdr:cNvPr>
        <xdr:cNvSpPr>
          <a:spLocks noChangeArrowheads="1"/>
        </xdr:cNvSpPr>
      </xdr:nvSpPr>
      <xdr:spPr bwMode="auto">
        <a:xfrm>
          <a:off x="7769225" y="824092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57150</xdr:colOff>
      <xdr:row>45</xdr:row>
      <xdr:rowOff>159727</xdr:rowOff>
    </xdr:from>
    <xdr:to>
      <xdr:col>11</xdr:col>
      <xdr:colOff>619125</xdr:colOff>
      <xdr:row>46</xdr:row>
      <xdr:rowOff>74002</xdr:rowOff>
    </xdr:to>
    <xdr:sp macro="" textlink="">
      <xdr:nvSpPr>
        <xdr:cNvPr id="110" name="Freeform 385">
          <a:extLst>
            <a:ext uri="{FF2B5EF4-FFF2-40B4-BE49-F238E27FC236}">
              <a16:creationId xmlns:a16="http://schemas.microsoft.com/office/drawing/2014/main" id="{54A25FA9-F249-47D9-A55E-D5647452281A}"/>
            </a:ext>
          </a:extLst>
        </xdr:cNvPr>
        <xdr:cNvSpPr>
          <a:spLocks/>
        </xdr:cNvSpPr>
      </xdr:nvSpPr>
      <xdr:spPr bwMode="auto">
        <a:xfrm>
          <a:off x="7264400" y="7874977"/>
          <a:ext cx="561975" cy="85725"/>
        </a:xfrm>
        <a:custGeom>
          <a:avLst/>
          <a:gdLst>
            <a:gd name="T0" fmla="*/ 0 w 59"/>
            <a:gd name="T1" fmla="*/ 0 h 9"/>
            <a:gd name="T2" fmla="*/ 2147483647 w 59"/>
            <a:gd name="T3" fmla="*/ 2147483647 h 9"/>
            <a:gd name="T4" fmla="*/ 2147483647 w 59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9" h="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689660</xdr:colOff>
      <xdr:row>44</xdr:row>
      <xdr:rowOff>167408</xdr:rowOff>
    </xdr:from>
    <xdr:to>
      <xdr:col>14</xdr:col>
      <xdr:colOff>40409</xdr:colOff>
      <xdr:row>46</xdr:row>
      <xdr:rowOff>166091</xdr:rowOff>
    </xdr:to>
    <xdr:sp macro="" textlink="">
      <xdr:nvSpPr>
        <xdr:cNvPr id="111" name="Line 388">
          <a:extLst>
            <a:ext uri="{FF2B5EF4-FFF2-40B4-BE49-F238E27FC236}">
              <a16:creationId xmlns:a16="http://schemas.microsoft.com/office/drawing/2014/main" id="{8C62DE7F-F8CB-4603-8D84-A1A13D740A01}"/>
            </a:ext>
          </a:extLst>
        </xdr:cNvPr>
        <xdr:cNvSpPr>
          <a:spLocks noChangeShapeType="1"/>
        </xdr:cNvSpPr>
      </xdr:nvSpPr>
      <xdr:spPr bwMode="auto">
        <a:xfrm flipV="1">
          <a:off x="9306610" y="7711208"/>
          <a:ext cx="55599" cy="341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95250</xdr:rowOff>
    </xdr:from>
    <xdr:to>
      <xdr:col>21</xdr:col>
      <xdr:colOff>0</xdr:colOff>
      <xdr:row>35</xdr:row>
      <xdr:rowOff>142875</xdr:rowOff>
    </xdr:to>
    <xdr:sp macro="" textlink="">
      <xdr:nvSpPr>
        <xdr:cNvPr id="112" name="Freeform 390">
          <a:extLst>
            <a:ext uri="{FF2B5EF4-FFF2-40B4-BE49-F238E27FC236}">
              <a16:creationId xmlns:a16="http://schemas.microsoft.com/office/drawing/2014/main" id="{712E2850-EAA9-4D18-9550-4E67F8346035}"/>
            </a:ext>
          </a:extLst>
        </xdr:cNvPr>
        <xdr:cNvSpPr>
          <a:spLocks/>
        </xdr:cNvSpPr>
      </xdr:nvSpPr>
      <xdr:spPr bwMode="auto">
        <a:xfrm>
          <a:off x="14268450" y="609600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36</xdr:row>
      <xdr:rowOff>28575</xdr:rowOff>
    </xdr:from>
    <xdr:to>
      <xdr:col>21</xdr:col>
      <xdr:colOff>0</xdr:colOff>
      <xdr:row>37</xdr:row>
      <xdr:rowOff>95250</xdr:rowOff>
    </xdr:to>
    <xdr:sp macro="" textlink="">
      <xdr:nvSpPr>
        <xdr:cNvPr id="113" name="Freeform 391">
          <a:extLst>
            <a:ext uri="{FF2B5EF4-FFF2-40B4-BE49-F238E27FC236}">
              <a16:creationId xmlns:a16="http://schemas.microsoft.com/office/drawing/2014/main" id="{067DB1E2-433E-470E-97A7-90BE79317398}"/>
            </a:ext>
          </a:extLst>
        </xdr:cNvPr>
        <xdr:cNvSpPr>
          <a:spLocks/>
        </xdr:cNvSpPr>
      </xdr:nvSpPr>
      <xdr:spPr bwMode="auto">
        <a:xfrm>
          <a:off x="14268450" y="620077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114" name="Freeform 392">
          <a:extLst>
            <a:ext uri="{FF2B5EF4-FFF2-40B4-BE49-F238E27FC236}">
              <a16:creationId xmlns:a16="http://schemas.microsoft.com/office/drawing/2014/main" id="{A2E7A619-13B9-4CE9-8C32-BF64B5C07B54}"/>
            </a:ext>
          </a:extLst>
        </xdr:cNvPr>
        <xdr:cNvSpPr>
          <a:spLocks/>
        </xdr:cNvSpPr>
      </xdr:nvSpPr>
      <xdr:spPr bwMode="auto">
        <a:xfrm>
          <a:off x="14268450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115" name="Freeform 393">
          <a:extLst>
            <a:ext uri="{FF2B5EF4-FFF2-40B4-BE49-F238E27FC236}">
              <a16:creationId xmlns:a16="http://schemas.microsoft.com/office/drawing/2014/main" id="{4B3EC40F-0DE9-4987-B56E-C6E56C8B1CA1}"/>
            </a:ext>
          </a:extLst>
        </xdr:cNvPr>
        <xdr:cNvSpPr>
          <a:spLocks/>
        </xdr:cNvSpPr>
      </xdr:nvSpPr>
      <xdr:spPr bwMode="auto">
        <a:xfrm>
          <a:off x="14268450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45</xdr:row>
      <xdr:rowOff>142875</xdr:rowOff>
    </xdr:from>
    <xdr:to>
      <xdr:col>21</xdr:col>
      <xdr:colOff>0</xdr:colOff>
      <xdr:row>45</xdr:row>
      <xdr:rowOff>142875</xdr:rowOff>
    </xdr:to>
    <xdr:sp macro="" textlink="">
      <xdr:nvSpPr>
        <xdr:cNvPr id="116" name="Line 397">
          <a:extLst>
            <a:ext uri="{FF2B5EF4-FFF2-40B4-BE49-F238E27FC236}">
              <a16:creationId xmlns:a16="http://schemas.microsoft.com/office/drawing/2014/main" id="{35423633-12A9-4C79-BD94-9864F942CE48}"/>
            </a:ext>
          </a:extLst>
        </xdr:cNvPr>
        <xdr:cNvSpPr>
          <a:spLocks noChangeShapeType="1"/>
        </xdr:cNvSpPr>
      </xdr:nvSpPr>
      <xdr:spPr bwMode="auto">
        <a:xfrm>
          <a:off x="14268450" y="785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9525</xdr:rowOff>
    </xdr:to>
    <xdr:sp macro="" textlink="">
      <xdr:nvSpPr>
        <xdr:cNvPr id="117" name="Freeform 405">
          <a:extLst>
            <a:ext uri="{FF2B5EF4-FFF2-40B4-BE49-F238E27FC236}">
              <a16:creationId xmlns:a16="http://schemas.microsoft.com/office/drawing/2014/main" id="{CF7F9A67-AA9E-4EDA-B685-39253C1CB451}"/>
            </a:ext>
          </a:extLst>
        </xdr:cNvPr>
        <xdr:cNvSpPr>
          <a:spLocks/>
        </xdr:cNvSpPr>
      </xdr:nvSpPr>
      <xdr:spPr bwMode="auto">
        <a:xfrm>
          <a:off x="861695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53</xdr:row>
      <xdr:rowOff>152400</xdr:rowOff>
    </xdr:from>
    <xdr:to>
      <xdr:col>2</xdr:col>
      <xdr:colOff>733425</xdr:colOff>
      <xdr:row>56</xdr:row>
      <xdr:rowOff>152400</xdr:rowOff>
    </xdr:to>
    <xdr:sp macro="" textlink="">
      <xdr:nvSpPr>
        <xdr:cNvPr id="118" name="Freeform 406">
          <a:extLst>
            <a:ext uri="{FF2B5EF4-FFF2-40B4-BE49-F238E27FC236}">
              <a16:creationId xmlns:a16="http://schemas.microsoft.com/office/drawing/2014/main" id="{9D07B23A-15D0-4B23-8A3A-1D7226BD4593}"/>
            </a:ext>
          </a:extLst>
        </xdr:cNvPr>
        <xdr:cNvSpPr>
          <a:spLocks/>
        </xdr:cNvSpPr>
      </xdr:nvSpPr>
      <xdr:spPr bwMode="auto">
        <a:xfrm>
          <a:off x="987425" y="9239250"/>
          <a:ext cx="57785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190500</xdr:colOff>
      <xdr:row>55</xdr:row>
      <xdr:rowOff>133350</xdr:rowOff>
    </xdr:to>
    <xdr:sp macro="" textlink="">
      <xdr:nvSpPr>
        <xdr:cNvPr id="119" name="AutoShape 407">
          <a:extLst>
            <a:ext uri="{FF2B5EF4-FFF2-40B4-BE49-F238E27FC236}">
              <a16:creationId xmlns:a16="http://schemas.microsoft.com/office/drawing/2014/main" id="{CB027F91-B712-42CA-9966-38830660CF6A}"/>
            </a:ext>
          </a:extLst>
        </xdr:cNvPr>
        <xdr:cNvSpPr>
          <a:spLocks noChangeArrowheads="1"/>
        </xdr:cNvSpPr>
      </xdr:nvSpPr>
      <xdr:spPr bwMode="auto">
        <a:xfrm>
          <a:off x="930275" y="94392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118253</xdr:colOff>
      <xdr:row>51</xdr:row>
      <xdr:rowOff>7316</xdr:rowOff>
    </xdr:from>
    <xdr:to>
      <xdr:col>2</xdr:col>
      <xdr:colOff>123820</xdr:colOff>
      <xdr:row>53</xdr:row>
      <xdr:rowOff>112081</xdr:rowOff>
    </xdr:to>
    <xdr:sp macro="" textlink="">
      <xdr:nvSpPr>
        <xdr:cNvPr id="120" name="Freeform 408">
          <a:extLst>
            <a:ext uri="{FF2B5EF4-FFF2-40B4-BE49-F238E27FC236}">
              <a16:creationId xmlns:a16="http://schemas.microsoft.com/office/drawing/2014/main" id="{9BCB8474-FC12-4A3D-95CF-96299C28CFC8}"/>
            </a:ext>
          </a:extLst>
        </xdr:cNvPr>
        <xdr:cNvSpPr>
          <a:spLocks/>
        </xdr:cNvSpPr>
      </xdr:nvSpPr>
      <xdr:spPr bwMode="auto">
        <a:xfrm flipH="1">
          <a:off x="981853" y="8751266"/>
          <a:ext cx="5567" cy="44766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50</xdr:row>
      <xdr:rowOff>171268</xdr:rowOff>
    </xdr:from>
    <xdr:to>
      <xdr:col>3</xdr:col>
      <xdr:colOff>571500</xdr:colOff>
      <xdr:row>52</xdr:row>
      <xdr:rowOff>161742</xdr:rowOff>
    </xdr:to>
    <xdr:sp macro="" textlink="">
      <xdr:nvSpPr>
        <xdr:cNvPr id="121" name="Line 409">
          <a:extLst>
            <a:ext uri="{FF2B5EF4-FFF2-40B4-BE49-F238E27FC236}">
              <a16:creationId xmlns:a16="http://schemas.microsoft.com/office/drawing/2014/main" id="{4EDCC938-DD26-445B-A4CF-258664178229}"/>
            </a:ext>
          </a:extLst>
        </xdr:cNvPr>
        <xdr:cNvSpPr>
          <a:spLocks noChangeShapeType="1"/>
        </xdr:cNvSpPr>
      </xdr:nvSpPr>
      <xdr:spPr bwMode="auto">
        <a:xfrm flipH="1" flipV="1">
          <a:off x="1720850" y="8743768"/>
          <a:ext cx="419100" cy="3333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517098</xdr:colOff>
      <xdr:row>52</xdr:row>
      <xdr:rowOff>113477</xdr:rowOff>
    </xdr:from>
    <xdr:to>
      <xdr:col>3</xdr:col>
      <xdr:colOff>707598</xdr:colOff>
      <xdr:row>53</xdr:row>
      <xdr:rowOff>152768</xdr:rowOff>
    </xdr:to>
    <xdr:sp macro="" textlink="">
      <xdr:nvSpPr>
        <xdr:cNvPr id="122" name="Freeform 410">
          <a:extLst>
            <a:ext uri="{FF2B5EF4-FFF2-40B4-BE49-F238E27FC236}">
              <a16:creationId xmlns:a16="http://schemas.microsoft.com/office/drawing/2014/main" id="{F3706D4E-2663-4E91-9A5C-508D68BADC7E}"/>
            </a:ext>
          </a:extLst>
        </xdr:cNvPr>
        <xdr:cNvSpPr>
          <a:spLocks/>
        </xdr:cNvSpPr>
      </xdr:nvSpPr>
      <xdr:spPr bwMode="auto">
        <a:xfrm>
          <a:off x="2085548" y="9028877"/>
          <a:ext cx="190500" cy="210741"/>
        </a:xfrm>
        <a:custGeom>
          <a:avLst/>
          <a:gdLst>
            <a:gd name="T0" fmla="*/ 2147483647 w 20"/>
            <a:gd name="T1" fmla="*/ 2147483647 h 22"/>
            <a:gd name="T2" fmla="*/ 0 w 20"/>
            <a:gd name="T3" fmla="*/ 2147483647 h 22"/>
            <a:gd name="T4" fmla="*/ 2147483647 w 20"/>
            <a:gd name="T5" fmla="*/ 2147483647 h 22"/>
            <a:gd name="T6" fmla="*/ 2147483647 w 20"/>
            <a:gd name="T7" fmla="*/ 0 h 22"/>
            <a:gd name="T8" fmla="*/ 2147483647 w 20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0" h="22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289854</xdr:colOff>
      <xdr:row>51</xdr:row>
      <xdr:rowOff>8663</xdr:rowOff>
    </xdr:from>
    <xdr:ext cx="762431" cy="254410"/>
    <xdr:sp macro="" textlink="">
      <xdr:nvSpPr>
        <xdr:cNvPr id="123" name="Text Box 411">
          <a:extLst>
            <a:ext uri="{FF2B5EF4-FFF2-40B4-BE49-F238E27FC236}">
              <a16:creationId xmlns:a16="http://schemas.microsoft.com/office/drawing/2014/main" id="{FF690415-AE73-4CC2-BF3E-A703910EF1AC}"/>
            </a:ext>
          </a:extLst>
        </xdr:cNvPr>
        <xdr:cNvSpPr txBox="1">
          <a:spLocks noChangeArrowheads="1"/>
        </xdr:cNvSpPr>
      </xdr:nvSpPr>
      <xdr:spPr bwMode="auto">
        <a:xfrm>
          <a:off x="1854675" y="8798877"/>
          <a:ext cx="762431" cy="2544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水上栃谷ﾄﾝﾈﾙ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2.3㎞</a:t>
          </a:r>
        </a:p>
      </xdr:txBody>
    </xdr:sp>
    <xdr:clientData/>
  </xdr:oneCellAnchor>
  <xdr:twoCellAnchor>
    <xdr:from>
      <xdr:col>1</xdr:col>
      <xdr:colOff>95250</xdr:colOff>
      <xdr:row>60</xdr:row>
      <xdr:rowOff>66675</xdr:rowOff>
    </xdr:from>
    <xdr:to>
      <xdr:col>1</xdr:col>
      <xdr:colOff>561975</xdr:colOff>
      <xdr:row>60</xdr:row>
      <xdr:rowOff>95250</xdr:rowOff>
    </xdr:to>
    <xdr:sp macro="" textlink="">
      <xdr:nvSpPr>
        <xdr:cNvPr id="124" name="Freeform 415">
          <a:extLst>
            <a:ext uri="{FF2B5EF4-FFF2-40B4-BE49-F238E27FC236}">
              <a16:creationId xmlns:a16="http://schemas.microsoft.com/office/drawing/2014/main" id="{3765C915-597D-4C89-9680-4A0C1104C42F}"/>
            </a:ext>
          </a:extLst>
        </xdr:cNvPr>
        <xdr:cNvSpPr>
          <a:spLocks/>
        </xdr:cNvSpPr>
      </xdr:nvSpPr>
      <xdr:spPr bwMode="auto">
        <a:xfrm>
          <a:off x="254000" y="1035367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638175</xdr:colOff>
      <xdr:row>60</xdr:row>
      <xdr:rowOff>95250</xdr:rowOff>
    </xdr:from>
    <xdr:to>
      <xdr:col>2</xdr:col>
      <xdr:colOff>323850</xdr:colOff>
      <xdr:row>62</xdr:row>
      <xdr:rowOff>28575</xdr:rowOff>
    </xdr:to>
    <xdr:sp macro="" textlink="">
      <xdr:nvSpPr>
        <xdr:cNvPr id="125" name="Freeform 416">
          <a:extLst>
            <a:ext uri="{FF2B5EF4-FFF2-40B4-BE49-F238E27FC236}">
              <a16:creationId xmlns:a16="http://schemas.microsoft.com/office/drawing/2014/main" id="{1BF42373-FE8E-446C-AD1D-CC7C14069D0F}"/>
            </a:ext>
          </a:extLst>
        </xdr:cNvPr>
        <xdr:cNvSpPr>
          <a:spLocks/>
        </xdr:cNvSpPr>
      </xdr:nvSpPr>
      <xdr:spPr bwMode="auto">
        <a:xfrm>
          <a:off x="796925" y="10382250"/>
          <a:ext cx="390525" cy="27622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60</xdr:row>
      <xdr:rowOff>28575</xdr:rowOff>
    </xdr:from>
    <xdr:to>
      <xdr:col>1</xdr:col>
      <xdr:colOff>723900</xdr:colOff>
      <xdr:row>61</xdr:row>
      <xdr:rowOff>19050</xdr:rowOff>
    </xdr:to>
    <xdr:sp macro="" textlink="">
      <xdr:nvSpPr>
        <xdr:cNvPr id="126" name="Oval 417">
          <a:extLst>
            <a:ext uri="{FF2B5EF4-FFF2-40B4-BE49-F238E27FC236}">
              <a16:creationId xmlns:a16="http://schemas.microsoft.com/office/drawing/2014/main" id="{22CC8541-403A-4595-8466-DBA8A6B01EA9}"/>
            </a:ext>
          </a:extLst>
        </xdr:cNvPr>
        <xdr:cNvSpPr>
          <a:spLocks noChangeArrowheads="1"/>
        </xdr:cNvSpPr>
      </xdr:nvSpPr>
      <xdr:spPr bwMode="auto">
        <a:xfrm>
          <a:off x="720725" y="10315575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638175</xdr:colOff>
      <xdr:row>62</xdr:row>
      <xdr:rowOff>28575</xdr:rowOff>
    </xdr:from>
    <xdr:to>
      <xdr:col>1</xdr:col>
      <xdr:colOff>638175</xdr:colOff>
      <xdr:row>64</xdr:row>
      <xdr:rowOff>19050</xdr:rowOff>
    </xdr:to>
    <xdr:sp macro="" textlink="">
      <xdr:nvSpPr>
        <xdr:cNvPr id="127" name="Line 422">
          <a:extLst>
            <a:ext uri="{FF2B5EF4-FFF2-40B4-BE49-F238E27FC236}">
              <a16:creationId xmlns:a16="http://schemas.microsoft.com/office/drawing/2014/main" id="{B11212AC-2E1D-42D5-B9B6-CB51869F4778}"/>
            </a:ext>
          </a:extLst>
        </xdr:cNvPr>
        <xdr:cNvSpPr>
          <a:spLocks noChangeShapeType="1"/>
        </xdr:cNvSpPr>
      </xdr:nvSpPr>
      <xdr:spPr bwMode="auto">
        <a:xfrm flipV="1">
          <a:off x="796925" y="1065847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542472</xdr:colOff>
      <xdr:row>61</xdr:row>
      <xdr:rowOff>40820</xdr:rowOff>
    </xdr:from>
    <xdr:to>
      <xdr:col>2</xdr:col>
      <xdr:colOff>36286</xdr:colOff>
      <xdr:row>62</xdr:row>
      <xdr:rowOff>16118</xdr:rowOff>
    </xdr:to>
    <xdr:sp macro="" textlink="">
      <xdr:nvSpPr>
        <xdr:cNvPr id="128" name="Freeform 423">
          <a:extLst>
            <a:ext uri="{FF2B5EF4-FFF2-40B4-BE49-F238E27FC236}">
              <a16:creationId xmlns:a16="http://schemas.microsoft.com/office/drawing/2014/main" id="{C7FEE745-C97E-4DD8-8265-77CA445D86BA}"/>
            </a:ext>
          </a:extLst>
        </xdr:cNvPr>
        <xdr:cNvSpPr>
          <a:spLocks/>
        </xdr:cNvSpPr>
      </xdr:nvSpPr>
      <xdr:spPr bwMode="auto">
        <a:xfrm flipV="1">
          <a:off x="701222" y="10554606"/>
          <a:ext cx="196850" cy="14765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62</xdr:row>
      <xdr:rowOff>114300</xdr:rowOff>
    </xdr:from>
    <xdr:to>
      <xdr:col>2</xdr:col>
      <xdr:colOff>581025</xdr:colOff>
      <xdr:row>63</xdr:row>
      <xdr:rowOff>133350</xdr:rowOff>
    </xdr:to>
    <xdr:sp macro="" textlink="">
      <xdr:nvSpPr>
        <xdr:cNvPr id="129" name="Text Box 424">
          <a:extLst>
            <a:ext uri="{FF2B5EF4-FFF2-40B4-BE49-F238E27FC236}">
              <a16:creationId xmlns:a16="http://schemas.microsoft.com/office/drawing/2014/main" id="{486C05EA-E2D1-47C1-92B1-85F1DD0993CE}"/>
            </a:ext>
          </a:extLst>
        </xdr:cNvPr>
        <xdr:cNvSpPr txBox="1">
          <a:spLocks noChangeArrowheads="1"/>
        </xdr:cNvSpPr>
      </xdr:nvSpPr>
      <xdr:spPr bwMode="auto">
        <a:xfrm>
          <a:off x="673100" y="10744200"/>
          <a:ext cx="7715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大日山ﾄﾝﾈﾙ</a:t>
          </a:r>
        </a:p>
      </xdr:txBody>
    </xdr:sp>
    <xdr:clientData/>
  </xdr:twoCellAnchor>
  <xdr:twoCellAnchor>
    <xdr:from>
      <xdr:col>9</xdr:col>
      <xdr:colOff>737821</xdr:colOff>
      <xdr:row>54</xdr:row>
      <xdr:rowOff>57150</xdr:rowOff>
    </xdr:from>
    <xdr:to>
      <xdr:col>9</xdr:col>
      <xdr:colOff>737821</xdr:colOff>
      <xdr:row>56</xdr:row>
      <xdr:rowOff>47625</xdr:rowOff>
    </xdr:to>
    <xdr:sp macro="" textlink="">
      <xdr:nvSpPr>
        <xdr:cNvPr id="130" name="Line 426">
          <a:extLst>
            <a:ext uri="{FF2B5EF4-FFF2-40B4-BE49-F238E27FC236}">
              <a16:creationId xmlns:a16="http://schemas.microsoft.com/office/drawing/2014/main" id="{FCE8EE37-DDC6-4533-B798-4472D119510E}"/>
            </a:ext>
          </a:extLst>
        </xdr:cNvPr>
        <xdr:cNvSpPr>
          <a:spLocks noChangeShapeType="1"/>
        </xdr:cNvSpPr>
      </xdr:nvSpPr>
      <xdr:spPr bwMode="auto">
        <a:xfrm flipV="1">
          <a:off x="6503621" y="9315450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591991</xdr:colOff>
      <xdr:row>53</xdr:row>
      <xdr:rowOff>57727</xdr:rowOff>
    </xdr:from>
    <xdr:to>
      <xdr:col>10</xdr:col>
      <xdr:colOff>126998</xdr:colOff>
      <xdr:row>54</xdr:row>
      <xdr:rowOff>33789</xdr:rowOff>
    </xdr:to>
    <xdr:sp macro="" textlink="">
      <xdr:nvSpPr>
        <xdr:cNvPr id="131" name="Freeform 427">
          <a:extLst>
            <a:ext uri="{FF2B5EF4-FFF2-40B4-BE49-F238E27FC236}">
              <a16:creationId xmlns:a16="http://schemas.microsoft.com/office/drawing/2014/main" id="{4744A24C-D29D-47CF-8E22-849AB2111236}"/>
            </a:ext>
          </a:extLst>
        </xdr:cNvPr>
        <xdr:cNvSpPr>
          <a:spLocks/>
        </xdr:cNvSpPr>
      </xdr:nvSpPr>
      <xdr:spPr bwMode="auto">
        <a:xfrm flipV="1">
          <a:off x="6389541" y="9144577"/>
          <a:ext cx="239857" cy="1475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400051</xdr:colOff>
      <xdr:row>54</xdr:row>
      <xdr:rowOff>52753</xdr:rowOff>
    </xdr:from>
    <xdr:ext cx="666750" cy="168508"/>
    <xdr:sp macro="" textlink="">
      <xdr:nvSpPr>
        <xdr:cNvPr id="132" name="Text Box 428">
          <a:extLst>
            <a:ext uri="{FF2B5EF4-FFF2-40B4-BE49-F238E27FC236}">
              <a16:creationId xmlns:a16="http://schemas.microsoft.com/office/drawing/2014/main" id="{C8D50576-FD51-41BF-A847-00A0F3C179BF}"/>
            </a:ext>
          </a:extLst>
        </xdr:cNvPr>
        <xdr:cNvSpPr txBox="1">
          <a:spLocks noChangeArrowheads="1"/>
        </xdr:cNvSpPr>
      </xdr:nvSpPr>
      <xdr:spPr bwMode="auto">
        <a:xfrm>
          <a:off x="6197601" y="9311053"/>
          <a:ext cx="666750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渡瀬ﾄﾝﾈﾙ</a:t>
          </a:r>
        </a:p>
      </xdr:txBody>
    </xdr:sp>
    <xdr:clientData/>
  </xdr:oneCellAnchor>
  <xdr:twoCellAnchor>
    <xdr:from>
      <xdr:col>14</xdr:col>
      <xdr:colOff>306249</xdr:colOff>
      <xdr:row>8</xdr:row>
      <xdr:rowOff>0</xdr:rowOff>
    </xdr:from>
    <xdr:to>
      <xdr:col>14</xdr:col>
      <xdr:colOff>306249</xdr:colOff>
      <xdr:row>8</xdr:row>
      <xdr:rowOff>161925</xdr:rowOff>
    </xdr:to>
    <xdr:sp macro="" textlink="">
      <xdr:nvSpPr>
        <xdr:cNvPr id="133" name="Line 434">
          <a:extLst>
            <a:ext uri="{FF2B5EF4-FFF2-40B4-BE49-F238E27FC236}">
              <a16:creationId xmlns:a16="http://schemas.microsoft.com/office/drawing/2014/main" id="{175443CE-2C0A-49EF-A8C5-1627D54C4FC4}"/>
            </a:ext>
          </a:extLst>
        </xdr:cNvPr>
        <xdr:cNvSpPr>
          <a:spLocks noChangeShapeType="1"/>
        </xdr:cNvSpPr>
      </xdr:nvSpPr>
      <xdr:spPr bwMode="auto">
        <a:xfrm flipV="1">
          <a:off x="9628049" y="1371600"/>
          <a:ext cx="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192169</xdr:colOff>
      <xdr:row>6</xdr:row>
      <xdr:rowOff>149391</xdr:rowOff>
    </xdr:from>
    <xdr:to>
      <xdr:col>14</xdr:col>
      <xdr:colOff>411244</xdr:colOff>
      <xdr:row>7</xdr:row>
      <xdr:rowOff>158749</xdr:rowOff>
    </xdr:to>
    <xdr:sp macro="" textlink="">
      <xdr:nvSpPr>
        <xdr:cNvPr id="134" name="Freeform 435">
          <a:extLst>
            <a:ext uri="{FF2B5EF4-FFF2-40B4-BE49-F238E27FC236}">
              <a16:creationId xmlns:a16="http://schemas.microsoft.com/office/drawing/2014/main" id="{BB83176A-6AF1-484B-9B5B-61F0E21134A8}"/>
            </a:ext>
          </a:extLst>
        </xdr:cNvPr>
        <xdr:cNvSpPr>
          <a:spLocks/>
        </xdr:cNvSpPr>
      </xdr:nvSpPr>
      <xdr:spPr bwMode="auto">
        <a:xfrm flipV="1">
          <a:off x="9513969" y="1178091"/>
          <a:ext cx="219075" cy="18080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235398</xdr:colOff>
      <xdr:row>8</xdr:row>
      <xdr:rowOff>58319</xdr:rowOff>
    </xdr:from>
    <xdr:to>
      <xdr:col>14</xdr:col>
      <xdr:colOff>368748</xdr:colOff>
      <xdr:row>8</xdr:row>
      <xdr:rowOff>162927</xdr:rowOff>
    </xdr:to>
    <xdr:sp macro="" textlink="">
      <xdr:nvSpPr>
        <xdr:cNvPr id="135" name="AutoShape 436">
          <a:extLst>
            <a:ext uri="{FF2B5EF4-FFF2-40B4-BE49-F238E27FC236}">
              <a16:creationId xmlns:a16="http://schemas.microsoft.com/office/drawing/2014/main" id="{C97621DF-8B87-4878-9336-3C589853FED5}"/>
            </a:ext>
          </a:extLst>
        </xdr:cNvPr>
        <xdr:cNvSpPr>
          <a:spLocks noChangeArrowheads="1"/>
        </xdr:cNvSpPr>
      </xdr:nvSpPr>
      <xdr:spPr bwMode="auto">
        <a:xfrm>
          <a:off x="9557198" y="1429919"/>
          <a:ext cx="133350" cy="1046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405880</xdr:colOff>
      <xdr:row>8</xdr:row>
      <xdr:rowOff>0</xdr:rowOff>
    </xdr:from>
    <xdr:to>
      <xdr:col>14</xdr:col>
      <xdr:colOff>239967</xdr:colOff>
      <xdr:row>8</xdr:row>
      <xdr:rowOff>140073</xdr:rowOff>
    </xdr:to>
    <xdr:sp macro="" textlink="">
      <xdr:nvSpPr>
        <xdr:cNvPr id="136" name="Text Box 437">
          <a:extLst>
            <a:ext uri="{FF2B5EF4-FFF2-40B4-BE49-F238E27FC236}">
              <a16:creationId xmlns:a16="http://schemas.microsoft.com/office/drawing/2014/main" id="{0278D567-70F6-4455-B624-55EC2C2328A5}"/>
            </a:ext>
          </a:extLst>
        </xdr:cNvPr>
        <xdr:cNvSpPr txBox="1">
          <a:spLocks noChangeArrowheads="1"/>
        </xdr:cNvSpPr>
      </xdr:nvSpPr>
      <xdr:spPr bwMode="auto">
        <a:xfrm>
          <a:off x="9022830" y="1371600"/>
          <a:ext cx="538937" cy="1400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19</xdr:col>
      <xdr:colOff>625185</xdr:colOff>
      <xdr:row>4</xdr:row>
      <xdr:rowOff>9814</xdr:rowOff>
    </xdr:from>
    <xdr:to>
      <xdr:col>20</xdr:col>
      <xdr:colOff>326735</xdr:colOff>
      <xdr:row>8</xdr:row>
      <xdr:rowOff>30596</xdr:rowOff>
    </xdr:to>
    <xdr:sp macro="" textlink="">
      <xdr:nvSpPr>
        <xdr:cNvPr id="137" name="Freeform 444">
          <a:extLst>
            <a:ext uri="{FF2B5EF4-FFF2-40B4-BE49-F238E27FC236}">
              <a16:creationId xmlns:a16="http://schemas.microsoft.com/office/drawing/2014/main" id="{33F9ACCC-4F7C-49A7-8789-45779BD25C9D}"/>
            </a:ext>
          </a:extLst>
        </xdr:cNvPr>
        <xdr:cNvSpPr>
          <a:spLocks/>
        </xdr:cNvSpPr>
      </xdr:nvSpPr>
      <xdr:spPr bwMode="auto">
        <a:xfrm>
          <a:off x="13471235" y="695614"/>
          <a:ext cx="419100" cy="706582"/>
        </a:xfrm>
        <a:custGeom>
          <a:avLst/>
          <a:gdLst>
            <a:gd name="T0" fmla="*/ 0 w 45"/>
            <a:gd name="T1" fmla="*/ 2147483647 h 70"/>
            <a:gd name="T2" fmla="*/ 0 w 45"/>
            <a:gd name="T3" fmla="*/ 2147483647 h 70"/>
            <a:gd name="T4" fmla="*/ 2147483647 w 45"/>
            <a:gd name="T5" fmla="*/ 2147483647 h 70"/>
            <a:gd name="T6" fmla="*/ 2147483647 w 45"/>
            <a:gd name="T7" fmla="*/ 2147483647 h 70"/>
            <a:gd name="T8" fmla="*/ 2147483647 w 45"/>
            <a:gd name="T9" fmla="*/ 2147483647 h 70"/>
            <a:gd name="T10" fmla="*/ 2147483647 w 45"/>
            <a:gd name="T11" fmla="*/ 0 h 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" h="70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241086</xdr:colOff>
      <xdr:row>3</xdr:row>
      <xdr:rowOff>102577</xdr:rowOff>
    </xdr:from>
    <xdr:to>
      <xdr:col>19</xdr:col>
      <xdr:colOff>636552</xdr:colOff>
      <xdr:row>5</xdr:row>
      <xdr:rowOff>73160</xdr:rowOff>
    </xdr:to>
    <xdr:sp macro="" textlink="">
      <xdr:nvSpPr>
        <xdr:cNvPr id="138" name="Text Box 446">
          <a:extLst>
            <a:ext uri="{FF2B5EF4-FFF2-40B4-BE49-F238E27FC236}">
              <a16:creationId xmlns:a16="http://schemas.microsoft.com/office/drawing/2014/main" id="{2E0D2420-36FA-4567-BE01-CF34A716F626}"/>
            </a:ext>
          </a:extLst>
        </xdr:cNvPr>
        <xdr:cNvSpPr txBox="1">
          <a:spLocks noChangeArrowheads="1"/>
        </xdr:cNvSpPr>
      </xdr:nvSpPr>
      <xdr:spPr bwMode="auto">
        <a:xfrm>
          <a:off x="13087136" y="616927"/>
          <a:ext cx="395466" cy="31348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701665</xdr:colOff>
      <xdr:row>11</xdr:row>
      <xdr:rowOff>136524</xdr:rowOff>
    </xdr:from>
    <xdr:to>
      <xdr:col>12</xdr:col>
      <xdr:colOff>169855</xdr:colOff>
      <xdr:row>15</xdr:row>
      <xdr:rowOff>74610</xdr:rowOff>
    </xdr:to>
    <xdr:sp macro="" textlink="">
      <xdr:nvSpPr>
        <xdr:cNvPr id="139" name="Freeform 448">
          <a:extLst>
            <a:ext uri="{FF2B5EF4-FFF2-40B4-BE49-F238E27FC236}">
              <a16:creationId xmlns:a16="http://schemas.microsoft.com/office/drawing/2014/main" id="{04B1B8CA-320B-4C5A-A69C-822BFFF46AB7}"/>
            </a:ext>
          </a:extLst>
        </xdr:cNvPr>
        <xdr:cNvSpPr>
          <a:spLocks/>
        </xdr:cNvSpPr>
      </xdr:nvSpPr>
      <xdr:spPr bwMode="auto">
        <a:xfrm>
          <a:off x="7908915" y="2022474"/>
          <a:ext cx="173040" cy="623886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700579</xdr:colOff>
      <xdr:row>15</xdr:row>
      <xdr:rowOff>102935</xdr:rowOff>
    </xdr:from>
    <xdr:to>
      <xdr:col>20</xdr:col>
      <xdr:colOff>284078</xdr:colOff>
      <xdr:row>16</xdr:row>
      <xdr:rowOff>158748</xdr:rowOff>
    </xdr:to>
    <xdr:sp macro="" textlink="">
      <xdr:nvSpPr>
        <xdr:cNvPr id="141" name="Freeform 453">
          <a:extLst>
            <a:ext uri="{FF2B5EF4-FFF2-40B4-BE49-F238E27FC236}">
              <a16:creationId xmlns:a16="http://schemas.microsoft.com/office/drawing/2014/main" id="{83EDC889-AEE1-4DE6-9262-594A9F7E88DE}"/>
            </a:ext>
          </a:extLst>
        </xdr:cNvPr>
        <xdr:cNvSpPr>
          <a:spLocks/>
        </xdr:cNvSpPr>
      </xdr:nvSpPr>
      <xdr:spPr bwMode="auto">
        <a:xfrm>
          <a:off x="13546629" y="2674685"/>
          <a:ext cx="301049" cy="22726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17497</xdr:colOff>
      <xdr:row>12</xdr:row>
      <xdr:rowOff>145407</xdr:rowOff>
    </xdr:from>
    <xdr:to>
      <xdr:col>20</xdr:col>
      <xdr:colOff>279066</xdr:colOff>
      <xdr:row>15</xdr:row>
      <xdr:rowOff>48692</xdr:rowOff>
    </xdr:to>
    <xdr:sp macro="" textlink="">
      <xdr:nvSpPr>
        <xdr:cNvPr id="142" name="Freeform 454">
          <a:extLst>
            <a:ext uri="{FF2B5EF4-FFF2-40B4-BE49-F238E27FC236}">
              <a16:creationId xmlns:a16="http://schemas.microsoft.com/office/drawing/2014/main" id="{DEBE01F9-C9FF-4ED5-BFE5-FFDB72214CB0}"/>
            </a:ext>
          </a:extLst>
        </xdr:cNvPr>
        <xdr:cNvSpPr>
          <a:spLocks/>
        </xdr:cNvSpPr>
      </xdr:nvSpPr>
      <xdr:spPr bwMode="auto">
        <a:xfrm>
          <a:off x="13581097" y="2202807"/>
          <a:ext cx="261569" cy="41763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68036</xdr:colOff>
      <xdr:row>19</xdr:row>
      <xdr:rowOff>22679</xdr:rowOff>
    </xdr:from>
    <xdr:to>
      <xdr:col>19</xdr:col>
      <xdr:colOff>585107</xdr:colOff>
      <xdr:row>19</xdr:row>
      <xdr:rowOff>45357</xdr:rowOff>
    </xdr:to>
    <xdr:sp macro="" textlink="">
      <xdr:nvSpPr>
        <xdr:cNvPr id="143" name="Line 462">
          <a:extLst>
            <a:ext uri="{FF2B5EF4-FFF2-40B4-BE49-F238E27FC236}">
              <a16:creationId xmlns:a16="http://schemas.microsoft.com/office/drawing/2014/main" id="{0DCAA79C-F02D-4D31-A2D0-A88B2AB636C3}"/>
            </a:ext>
          </a:extLst>
        </xdr:cNvPr>
        <xdr:cNvSpPr>
          <a:spLocks noChangeShapeType="1"/>
        </xdr:cNvSpPr>
      </xdr:nvSpPr>
      <xdr:spPr bwMode="auto">
        <a:xfrm>
          <a:off x="12881429" y="3297465"/>
          <a:ext cx="517071" cy="22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546199</xdr:colOff>
      <xdr:row>17</xdr:row>
      <xdr:rowOff>77105</xdr:rowOff>
    </xdr:from>
    <xdr:to>
      <xdr:col>19</xdr:col>
      <xdr:colOff>589642</xdr:colOff>
      <xdr:row>24</xdr:row>
      <xdr:rowOff>154210</xdr:rowOff>
    </xdr:to>
    <xdr:sp macro="" textlink="">
      <xdr:nvSpPr>
        <xdr:cNvPr id="144" name="Line 463">
          <a:extLst>
            <a:ext uri="{FF2B5EF4-FFF2-40B4-BE49-F238E27FC236}">
              <a16:creationId xmlns:a16="http://schemas.microsoft.com/office/drawing/2014/main" id="{3E814BD6-27EA-45E2-92A4-D29B5AD75C37}"/>
            </a:ext>
          </a:extLst>
        </xdr:cNvPr>
        <xdr:cNvSpPr>
          <a:spLocks noChangeShapeType="1"/>
        </xdr:cNvSpPr>
      </xdr:nvSpPr>
      <xdr:spPr bwMode="auto">
        <a:xfrm flipV="1">
          <a:off x="13359592" y="3007176"/>
          <a:ext cx="43443" cy="1283605"/>
        </a:xfrm>
        <a:custGeom>
          <a:avLst/>
          <a:gdLst>
            <a:gd name="connsiteX0" fmla="*/ 0 w 13608"/>
            <a:gd name="connsiteY0" fmla="*/ 0 h 1310820"/>
            <a:gd name="connsiteX1" fmla="*/ 13608 w 13608"/>
            <a:gd name="connsiteY1" fmla="*/ 1310820 h 1310820"/>
            <a:gd name="connsiteX0" fmla="*/ 0 w 36286"/>
            <a:gd name="connsiteY0" fmla="*/ 0 h 1306284"/>
            <a:gd name="connsiteX1" fmla="*/ 36286 w 36286"/>
            <a:gd name="connsiteY1" fmla="*/ 1306284 h 1306284"/>
            <a:gd name="connsiteX0" fmla="*/ 0 w 22679"/>
            <a:gd name="connsiteY0" fmla="*/ 0 h 1283605"/>
            <a:gd name="connsiteX1" fmla="*/ 22679 w 22679"/>
            <a:gd name="connsiteY1" fmla="*/ 1283605 h 1283605"/>
            <a:gd name="connsiteX0" fmla="*/ 12403 w 35082"/>
            <a:gd name="connsiteY0" fmla="*/ 0 h 1283605"/>
            <a:gd name="connsiteX1" fmla="*/ 35082 w 35082"/>
            <a:gd name="connsiteY1" fmla="*/ 1283605 h 1283605"/>
            <a:gd name="connsiteX0" fmla="*/ 20764 w 43443"/>
            <a:gd name="connsiteY0" fmla="*/ 0 h 1283605"/>
            <a:gd name="connsiteX1" fmla="*/ 43443 w 43443"/>
            <a:gd name="connsiteY1" fmla="*/ 1283605 h 12836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443" h="1283605">
              <a:moveTo>
                <a:pt x="20764" y="0"/>
              </a:moveTo>
              <a:cubicBezTo>
                <a:pt x="-15521" y="418797"/>
                <a:pt x="-1914" y="833057"/>
                <a:pt x="43443" y="128360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181428</xdr:colOff>
      <xdr:row>21</xdr:row>
      <xdr:rowOff>49895</xdr:rowOff>
    </xdr:from>
    <xdr:to>
      <xdr:col>20</xdr:col>
      <xdr:colOff>426358</xdr:colOff>
      <xdr:row>24</xdr:row>
      <xdr:rowOff>149682</xdr:rowOff>
    </xdr:to>
    <xdr:sp macro="" textlink="">
      <xdr:nvSpPr>
        <xdr:cNvPr id="145" name="Text Box 465">
          <a:extLst>
            <a:ext uri="{FF2B5EF4-FFF2-40B4-BE49-F238E27FC236}">
              <a16:creationId xmlns:a16="http://schemas.microsoft.com/office/drawing/2014/main" id="{DDE2F096-B64A-4F61-9FB8-8AC9AFDDD5D6}"/>
            </a:ext>
          </a:extLst>
        </xdr:cNvPr>
        <xdr:cNvSpPr txBox="1">
          <a:spLocks noChangeArrowheads="1"/>
        </xdr:cNvSpPr>
      </xdr:nvSpPr>
      <xdr:spPr bwMode="auto">
        <a:xfrm>
          <a:off x="13711464" y="3669395"/>
          <a:ext cx="244930" cy="61685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twoCellAnchor>
  <xdr:twoCellAnchor>
    <xdr:from>
      <xdr:col>11</xdr:col>
      <xdr:colOff>47625</xdr:colOff>
      <xdr:row>38</xdr:row>
      <xdr:rowOff>38099</xdr:rowOff>
    </xdr:from>
    <xdr:to>
      <xdr:col>11</xdr:col>
      <xdr:colOff>714375</xdr:colOff>
      <xdr:row>38</xdr:row>
      <xdr:rowOff>47624</xdr:rowOff>
    </xdr:to>
    <xdr:sp macro="" textlink="">
      <xdr:nvSpPr>
        <xdr:cNvPr id="146" name="Line 468">
          <a:extLst>
            <a:ext uri="{FF2B5EF4-FFF2-40B4-BE49-F238E27FC236}">
              <a16:creationId xmlns:a16="http://schemas.microsoft.com/office/drawing/2014/main" id="{682F0EA5-23F7-4757-9F9C-EA89B75955CC}"/>
            </a:ext>
          </a:extLst>
        </xdr:cNvPr>
        <xdr:cNvSpPr>
          <a:spLocks noChangeShapeType="1"/>
        </xdr:cNvSpPr>
      </xdr:nvSpPr>
      <xdr:spPr bwMode="auto">
        <a:xfrm>
          <a:off x="7254875" y="6553199"/>
          <a:ext cx="6540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319788</xdr:colOff>
      <xdr:row>37</xdr:row>
      <xdr:rowOff>0</xdr:rowOff>
    </xdr:from>
    <xdr:to>
      <xdr:col>19</xdr:col>
      <xdr:colOff>673574</xdr:colOff>
      <xdr:row>38</xdr:row>
      <xdr:rowOff>66675</xdr:rowOff>
    </xdr:to>
    <xdr:sp macro="" textlink="">
      <xdr:nvSpPr>
        <xdr:cNvPr id="147" name="Line 479">
          <a:extLst>
            <a:ext uri="{FF2B5EF4-FFF2-40B4-BE49-F238E27FC236}">
              <a16:creationId xmlns:a16="http://schemas.microsoft.com/office/drawing/2014/main" id="{E13F78EE-B199-4424-B449-CFBD864A26C3}"/>
            </a:ext>
          </a:extLst>
        </xdr:cNvPr>
        <xdr:cNvSpPr>
          <a:spLocks noChangeShapeType="1"/>
        </xdr:cNvSpPr>
      </xdr:nvSpPr>
      <xdr:spPr bwMode="auto">
        <a:xfrm flipV="1">
          <a:off x="13165838" y="6343650"/>
          <a:ext cx="353786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563117</xdr:colOff>
      <xdr:row>38</xdr:row>
      <xdr:rowOff>15565</xdr:rowOff>
    </xdr:from>
    <xdr:to>
      <xdr:col>19</xdr:col>
      <xdr:colOff>639317</xdr:colOff>
      <xdr:row>39</xdr:row>
      <xdr:rowOff>34615</xdr:rowOff>
    </xdr:to>
    <xdr:sp macro="" textlink="">
      <xdr:nvSpPr>
        <xdr:cNvPr id="148" name="Freeform 480">
          <a:extLst>
            <a:ext uri="{FF2B5EF4-FFF2-40B4-BE49-F238E27FC236}">
              <a16:creationId xmlns:a16="http://schemas.microsoft.com/office/drawing/2014/main" id="{8736798B-4F9D-4577-95C6-0501D5E72F81}"/>
            </a:ext>
          </a:extLst>
        </xdr:cNvPr>
        <xdr:cNvSpPr>
          <a:spLocks/>
        </xdr:cNvSpPr>
      </xdr:nvSpPr>
      <xdr:spPr bwMode="auto">
        <a:xfrm>
          <a:off x="13409167" y="6530665"/>
          <a:ext cx="76200" cy="190500"/>
        </a:xfrm>
        <a:custGeom>
          <a:avLst/>
          <a:gdLst>
            <a:gd name="T0" fmla="*/ 2147483647 w 11"/>
            <a:gd name="T1" fmla="*/ 2147483647 h 28"/>
            <a:gd name="T2" fmla="*/ 2147483647 w 11"/>
            <a:gd name="T3" fmla="*/ 0 h 28"/>
            <a:gd name="T4" fmla="*/ 2147483647 w 11"/>
            <a:gd name="T5" fmla="*/ 2147483647 h 28"/>
            <a:gd name="T6" fmla="*/ 2147483647 w 11"/>
            <a:gd name="T7" fmla="*/ 2147483647 h 28"/>
            <a:gd name="T8" fmla="*/ 0 w 11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" h="28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716878</xdr:colOff>
      <xdr:row>37</xdr:row>
      <xdr:rowOff>123825</xdr:rowOff>
    </xdr:from>
    <xdr:to>
      <xdr:col>20</xdr:col>
      <xdr:colOff>58292</xdr:colOff>
      <xdr:row>38</xdr:row>
      <xdr:rowOff>114300</xdr:rowOff>
    </xdr:to>
    <xdr:sp macro="" textlink="">
      <xdr:nvSpPr>
        <xdr:cNvPr id="149" name="Freeform 481">
          <a:extLst>
            <a:ext uri="{FF2B5EF4-FFF2-40B4-BE49-F238E27FC236}">
              <a16:creationId xmlns:a16="http://schemas.microsoft.com/office/drawing/2014/main" id="{9CB89939-209F-406F-ADD8-3E3153F54B50}"/>
            </a:ext>
          </a:extLst>
        </xdr:cNvPr>
        <xdr:cNvSpPr>
          <a:spLocks/>
        </xdr:cNvSpPr>
      </xdr:nvSpPr>
      <xdr:spPr bwMode="auto">
        <a:xfrm rot="17255183">
          <a:off x="13511447" y="6518956"/>
          <a:ext cx="161925" cy="58964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740249</xdr:colOff>
      <xdr:row>35</xdr:row>
      <xdr:rowOff>72537</xdr:rowOff>
    </xdr:from>
    <xdr:to>
      <xdr:col>20</xdr:col>
      <xdr:colOff>319788</xdr:colOff>
      <xdr:row>38</xdr:row>
      <xdr:rowOff>53487</xdr:rowOff>
    </xdr:to>
    <xdr:sp macro="" textlink="">
      <xdr:nvSpPr>
        <xdr:cNvPr id="150" name="Freeform 482">
          <a:extLst>
            <a:ext uri="{FF2B5EF4-FFF2-40B4-BE49-F238E27FC236}">
              <a16:creationId xmlns:a16="http://schemas.microsoft.com/office/drawing/2014/main" id="{5C4DE5B2-677A-4A84-8809-80FD90B875D2}"/>
            </a:ext>
          </a:extLst>
        </xdr:cNvPr>
        <xdr:cNvSpPr>
          <a:spLocks/>
        </xdr:cNvSpPr>
      </xdr:nvSpPr>
      <xdr:spPr bwMode="auto">
        <a:xfrm>
          <a:off x="13560899" y="6073287"/>
          <a:ext cx="322489" cy="495300"/>
        </a:xfrm>
        <a:custGeom>
          <a:avLst/>
          <a:gdLst>
            <a:gd name="T0" fmla="*/ 0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0 h 5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" h="52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9525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462663</xdr:colOff>
      <xdr:row>38</xdr:row>
      <xdr:rowOff>71804</xdr:rowOff>
    </xdr:from>
    <xdr:to>
      <xdr:col>19</xdr:col>
      <xdr:colOff>624588</xdr:colOff>
      <xdr:row>40</xdr:row>
      <xdr:rowOff>119429</xdr:rowOff>
    </xdr:to>
    <xdr:sp macro="" textlink="">
      <xdr:nvSpPr>
        <xdr:cNvPr id="151" name="Freeform 483">
          <a:extLst>
            <a:ext uri="{FF2B5EF4-FFF2-40B4-BE49-F238E27FC236}">
              <a16:creationId xmlns:a16="http://schemas.microsoft.com/office/drawing/2014/main" id="{9433FD48-85B6-40FD-862C-EBB020071575}"/>
            </a:ext>
          </a:extLst>
        </xdr:cNvPr>
        <xdr:cNvSpPr>
          <a:spLocks/>
        </xdr:cNvSpPr>
      </xdr:nvSpPr>
      <xdr:spPr bwMode="auto">
        <a:xfrm>
          <a:off x="13308713" y="6586904"/>
          <a:ext cx="161925" cy="390525"/>
        </a:xfrm>
        <a:custGeom>
          <a:avLst/>
          <a:gdLst>
            <a:gd name="T0" fmla="*/ 2147483647 w 17"/>
            <a:gd name="T1" fmla="*/ 2147483647 h 41"/>
            <a:gd name="T2" fmla="*/ 0 w 17"/>
            <a:gd name="T3" fmla="*/ 2147483647 h 41"/>
            <a:gd name="T4" fmla="*/ 2147483647 w 17"/>
            <a:gd name="T5" fmla="*/ 2147483647 h 41"/>
            <a:gd name="T6" fmla="*/ 2147483647 w 17"/>
            <a:gd name="T7" fmla="*/ 2147483647 h 41"/>
            <a:gd name="T8" fmla="*/ 2147483647 w 17"/>
            <a:gd name="T9" fmla="*/ 2147483647 h 41"/>
            <a:gd name="T10" fmla="*/ 2147483647 w 17"/>
            <a:gd name="T11" fmla="*/ 2147483647 h 41"/>
            <a:gd name="T12" fmla="*/ 2147483647 w 17"/>
            <a:gd name="T13" fmla="*/ 0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" h="41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727035</xdr:colOff>
      <xdr:row>35</xdr:row>
      <xdr:rowOff>128209</xdr:rowOff>
    </xdr:from>
    <xdr:ext cx="261354" cy="177997"/>
    <xdr:sp macro="" textlink="">
      <xdr:nvSpPr>
        <xdr:cNvPr id="152" name="Text Box 484">
          <a:extLst>
            <a:ext uri="{FF2B5EF4-FFF2-40B4-BE49-F238E27FC236}">
              <a16:creationId xmlns:a16="http://schemas.microsoft.com/office/drawing/2014/main" id="{6F082EB7-EC37-4079-A24B-F65E174678BA}"/>
            </a:ext>
          </a:extLst>
        </xdr:cNvPr>
        <xdr:cNvSpPr txBox="1">
          <a:spLocks noChangeArrowheads="1"/>
        </xdr:cNvSpPr>
      </xdr:nvSpPr>
      <xdr:spPr bwMode="auto">
        <a:xfrm>
          <a:off x="13566735" y="6128959"/>
          <a:ext cx="261354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628650</xdr:colOff>
      <xdr:row>46</xdr:row>
      <xdr:rowOff>57150</xdr:rowOff>
    </xdr:from>
    <xdr:to>
      <xdr:col>12</xdr:col>
      <xdr:colOff>9525</xdr:colOff>
      <xdr:row>48</xdr:row>
      <xdr:rowOff>19050</xdr:rowOff>
    </xdr:to>
    <xdr:sp macro="" textlink="">
      <xdr:nvSpPr>
        <xdr:cNvPr id="153" name="Freeform 485">
          <a:extLst>
            <a:ext uri="{FF2B5EF4-FFF2-40B4-BE49-F238E27FC236}">
              <a16:creationId xmlns:a16="http://schemas.microsoft.com/office/drawing/2014/main" id="{450F65B7-83A3-423B-B433-5F1CD216FC05}"/>
            </a:ext>
          </a:extLst>
        </xdr:cNvPr>
        <xdr:cNvSpPr>
          <a:spLocks/>
        </xdr:cNvSpPr>
      </xdr:nvSpPr>
      <xdr:spPr bwMode="auto">
        <a:xfrm>
          <a:off x="7835900" y="7943850"/>
          <a:ext cx="8572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14654</xdr:colOff>
      <xdr:row>43</xdr:row>
      <xdr:rowOff>35902</xdr:rowOff>
    </xdr:from>
    <xdr:to>
      <xdr:col>12</xdr:col>
      <xdr:colOff>24179</xdr:colOff>
      <xdr:row>48</xdr:row>
      <xdr:rowOff>150202</xdr:rowOff>
    </xdr:to>
    <xdr:sp macro="" textlink="">
      <xdr:nvSpPr>
        <xdr:cNvPr id="154" name="Line 486">
          <a:extLst>
            <a:ext uri="{FF2B5EF4-FFF2-40B4-BE49-F238E27FC236}">
              <a16:creationId xmlns:a16="http://schemas.microsoft.com/office/drawing/2014/main" id="{67DE39E9-0742-4CDD-AEE7-7063FD43410D}"/>
            </a:ext>
          </a:extLst>
        </xdr:cNvPr>
        <xdr:cNvSpPr>
          <a:spLocks noChangeShapeType="1"/>
        </xdr:cNvSpPr>
      </xdr:nvSpPr>
      <xdr:spPr bwMode="auto">
        <a:xfrm flipH="1">
          <a:off x="7926754" y="7408252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128954</xdr:colOff>
      <xdr:row>43</xdr:row>
      <xdr:rowOff>49823</xdr:rowOff>
    </xdr:from>
    <xdr:to>
      <xdr:col>12</xdr:col>
      <xdr:colOff>128954</xdr:colOff>
      <xdr:row>48</xdr:row>
      <xdr:rowOff>135548</xdr:rowOff>
    </xdr:to>
    <xdr:sp macro="" textlink="">
      <xdr:nvSpPr>
        <xdr:cNvPr id="155" name="Line 487">
          <a:extLst>
            <a:ext uri="{FF2B5EF4-FFF2-40B4-BE49-F238E27FC236}">
              <a16:creationId xmlns:a16="http://schemas.microsoft.com/office/drawing/2014/main" id="{FE40805F-EA3A-4399-AE72-4AD212ED71AB}"/>
            </a:ext>
          </a:extLst>
        </xdr:cNvPr>
        <xdr:cNvSpPr>
          <a:spLocks noChangeShapeType="1"/>
        </xdr:cNvSpPr>
      </xdr:nvSpPr>
      <xdr:spPr bwMode="auto">
        <a:xfrm flipH="1">
          <a:off x="8041054" y="7422173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46</xdr:row>
      <xdr:rowOff>57150</xdr:rowOff>
    </xdr:from>
    <xdr:to>
      <xdr:col>12</xdr:col>
      <xdr:colOff>190500</xdr:colOff>
      <xdr:row>46</xdr:row>
      <xdr:rowOff>57150</xdr:rowOff>
    </xdr:to>
    <xdr:sp macro="" textlink="">
      <xdr:nvSpPr>
        <xdr:cNvPr id="156" name="Line 488">
          <a:extLst>
            <a:ext uri="{FF2B5EF4-FFF2-40B4-BE49-F238E27FC236}">
              <a16:creationId xmlns:a16="http://schemas.microsoft.com/office/drawing/2014/main" id="{EDAA8B3B-7C2D-4E2E-988B-6EE1A36C27A6}"/>
            </a:ext>
          </a:extLst>
        </xdr:cNvPr>
        <xdr:cNvSpPr>
          <a:spLocks noChangeShapeType="1"/>
        </xdr:cNvSpPr>
      </xdr:nvSpPr>
      <xdr:spPr bwMode="auto">
        <a:xfrm>
          <a:off x="7908925" y="7943850"/>
          <a:ext cx="1936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161167</xdr:colOff>
      <xdr:row>46</xdr:row>
      <xdr:rowOff>59009</xdr:rowOff>
    </xdr:from>
    <xdr:to>
      <xdr:col>13</xdr:col>
      <xdr:colOff>687186</xdr:colOff>
      <xdr:row>48</xdr:row>
      <xdr:rowOff>116158</xdr:rowOff>
    </xdr:to>
    <xdr:sp macro="" textlink="">
      <xdr:nvSpPr>
        <xdr:cNvPr id="157" name="Freeform 491">
          <a:extLst>
            <a:ext uri="{FF2B5EF4-FFF2-40B4-BE49-F238E27FC236}">
              <a16:creationId xmlns:a16="http://schemas.microsoft.com/office/drawing/2014/main" id="{0123FE49-5AF4-4DE1-B2CF-0D8DD63BF78C}"/>
            </a:ext>
          </a:extLst>
        </xdr:cNvPr>
        <xdr:cNvSpPr>
          <a:spLocks/>
        </xdr:cNvSpPr>
      </xdr:nvSpPr>
      <xdr:spPr bwMode="auto">
        <a:xfrm flipH="1">
          <a:off x="8783560" y="7987438"/>
          <a:ext cx="526019" cy="401863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58" name="Freeform 529">
          <a:extLst>
            <a:ext uri="{FF2B5EF4-FFF2-40B4-BE49-F238E27FC236}">
              <a16:creationId xmlns:a16="http://schemas.microsoft.com/office/drawing/2014/main" id="{05A1D39E-EB51-41DB-BD42-81249643BE61}"/>
            </a:ext>
          </a:extLst>
        </xdr:cNvPr>
        <xdr:cNvSpPr>
          <a:spLocks/>
        </xdr:cNvSpPr>
      </xdr:nvSpPr>
      <xdr:spPr bwMode="auto">
        <a:xfrm>
          <a:off x="81502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38100</xdr:rowOff>
    </xdr:from>
    <xdr:to>
      <xdr:col>12</xdr:col>
      <xdr:colOff>323850</xdr:colOff>
      <xdr:row>52</xdr:row>
      <xdr:rowOff>85725</xdr:rowOff>
    </xdr:to>
    <xdr:sp macro="" textlink="">
      <xdr:nvSpPr>
        <xdr:cNvPr id="159" name="Freeform 530">
          <a:extLst>
            <a:ext uri="{FF2B5EF4-FFF2-40B4-BE49-F238E27FC236}">
              <a16:creationId xmlns:a16="http://schemas.microsoft.com/office/drawing/2014/main" id="{17E5934C-C6EA-40C7-AC8D-C741928F7381}"/>
            </a:ext>
          </a:extLst>
        </xdr:cNvPr>
        <xdr:cNvSpPr>
          <a:spLocks/>
        </xdr:cNvSpPr>
      </xdr:nvSpPr>
      <xdr:spPr bwMode="auto">
        <a:xfrm>
          <a:off x="815022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160" name="Freeform 531">
          <a:extLst>
            <a:ext uri="{FF2B5EF4-FFF2-40B4-BE49-F238E27FC236}">
              <a16:creationId xmlns:a16="http://schemas.microsoft.com/office/drawing/2014/main" id="{31AE03BB-E469-4EAB-B430-B3E95BE3B988}"/>
            </a:ext>
          </a:extLst>
        </xdr:cNvPr>
        <xdr:cNvSpPr>
          <a:spLocks/>
        </xdr:cNvSpPr>
      </xdr:nvSpPr>
      <xdr:spPr bwMode="auto">
        <a:xfrm>
          <a:off x="820737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1" name="Freeform 532">
          <a:extLst>
            <a:ext uri="{FF2B5EF4-FFF2-40B4-BE49-F238E27FC236}">
              <a16:creationId xmlns:a16="http://schemas.microsoft.com/office/drawing/2014/main" id="{3CC35929-F2ED-4217-BA0C-E11D48D38056}"/>
            </a:ext>
          </a:extLst>
        </xdr:cNvPr>
        <xdr:cNvSpPr>
          <a:spLocks/>
        </xdr:cNvSpPr>
      </xdr:nvSpPr>
      <xdr:spPr bwMode="auto">
        <a:xfrm>
          <a:off x="811212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90732</xdr:colOff>
      <xdr:row>50</xdr:row>
      <xdr:rowOff>169799</xdr:rowOff>
    </xdr:from>
    <xdr:to>
      <xdr:col>12</xdr:col>
      <xdr:colOff>509832</xdr:colOff>
      <xdr:row>56</xdr:row>
      <xdr:rowOff>120346</xdr:rowOff>
    </xdr:to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4B85587F-816A-4D2A-9799-5E16F51E0A41}"/>
            </a:ext>
          </a:extLst>
        </xdr:cNvPr>
        <xdr:cNvGrpSpPr/>
      </xdr:nvGrpSpPr>
      <xdr:grpSpPr>
        <a:xfrm rot="10800000">
          <a:off x="7321265" y="8848132"/>
          <a:ext cx="1126067" cy="991947"/>
          <a:chOff x="14381088" y="7415667"/>
          <a:chExt cx="1189410" cy="983465"/>
        </a:xfrm>
      </xdr:grpSpPr>
      <xdr:sp macro="" textlink="">
        <xdr:nvSpPr>
          <xdr:cNvPr id="163" name="Freeform 495">
            <a:extLst>
              <a:ext uri="{FF2B5EF4-FFF2-40B4-BE49-F238E27FC236}">
                <a16:creationId xmlns:a16="http://schemas.microsoft.com/office/drawing/2014/main" id="{CFB4CBFD-2C4E-4DB1-A948-D70694B8519D}"/>
              </a:ext>
            </a:extLst>
          </xdr:cNvPr>
          <xdr:cNvSpPr>
            <a:spLocks/>
          </xdr:cNvSpPr>
        </xdr:nvSpPr>
        <xdr:spPr bwMode="auto">
          <a:xfrm>
            <a:off x="15094248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4" name="Freeform 509">
            <a:extLst>
              <a:ext uri="{FF2B5EF4-FFF2-40B4-BE49-F238E27FC236}">
                <a16:creationId xmlns:a16="http://schemas.microsoft.com/office/drawing/2014/main" id="{5D359D09-DD38-43B8-82D1-8EA82B0E8E15}"/>
              </a:ext>
            </a:extLst>
          </xdr:cNvPr>
          <xdr:cNvSpPr>
            <a:spLocks/>
          </xdr:cNvSpPr>
        </xdr:nvSpPr>
        <xdr:spPr bwMode="auto">
          <a:xfrm flipV="1">
            <a:off x="14475084" y="7415667"/>
            <a:ext cx="685839" cy="556797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0" h="55">
                <a:moveTo>
                  <a:pt x="0" y="55"/>
                </a:moveTo>
                <a:lnTo>
                  <a:pt x="0" y="0"/>
                </a:lnTo>
                <a:lnTo>
                  <a:pt x="5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5" name="Line 511">
            <a:extLst>
              <a:ext uri="{FF2B5EF4-FFF2-40B4-BE49-F238E27FC236}">
                <a16:creationId xmlns:a16="http://schemas.microsoft.com/office/drawing/2014/main" id="{79B3D6DC-D58E-4AB9-939F-822D290BE14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476338" y="7445136"/>
            <a:ext cx="19050" cy="9106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512">
            <a:extLst>
              <a:ext uri="{FF2B5EF4-FFF2-40B4-BE49-F238E27FC236}">
                <a16:creationId xmlns:a16="http://schemas.microsoft.com/office/drawing/2014/main" id="{B99DF9CB-46AB-40C9-B5FF-EC3310071D45}"/>
              </a:ext>
            </a:extLst>
          </xdr:cNvPr>
          <xdr:cNvSpPr>
            <a:spLocks noChangeShapeType="1"/>
          </xdr:cNvSpPr>
        </xdr:nvSpPr>
        <xdr:spPr bwMode="auto">
          <a:xfrm>
            <a:off x="14552538" y="7817360"/>
            <a:ext cx="10179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Oval 513">
            <a:extLst>
              <a:ext uri="{FF2B5EF4-FFF2-40B4-BE49-F238E27FC236}">
                <a16:creationId xmlns:a16="http://schemas.microsoft.com/office/drawing/2014/main" id="{D1B78212-ED82-4209-8717-1792987D0E2C}"/>
              </a:ext>
            </a:extLst>
          </xdr:cNvPr>
          <xdr:cNvSpPr>
            <a:spLocks noChangeArrowheads="1"/>
          </xdr:cNvSpPr>
        </xdr:nvSpPr>
        <xdr:spPr bwMode="auto">
          <a:xfrm>
            <a:off x="14381088" y="7590172"/>
            <a:ext cx="180975" cy="4595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68" name="Group 514">
            <a:extLst>
              <a:ext uri="{FF2B5EF4-FFF2-40B4-BE49-F238E27FC236}">
                <a16:creationId xmlns:a16="http://schemas.microsoft.com/office/drawing/2014/main" id="{B4B5FA5D-C9F8-45C7-8E0E-D572002BE8FC}"/>
              </a:ext>
            </a:extLst>
          </xdr:cNvPr>
          <xdr:cNvGrpSpPr>
            <a:grpSpLocks/>
          </xdr:cNvGrpSpPr>
        </xdr:nvGrpSpPr>
        <xdr:grpSpPr bwMode="auto">
          <a:xfrm>
            <a:off x="14609688" y="7718343"/>
            <a:ext cx="836985" cy="199251"/>
            <a:chOff x="1389" y="526"/>
            <a:chExt cx="43" cy="19"/>
          </a:xfrm>
        </xdr:grpSpPr>
        <xdr:sp macro="" textlink="">
          <xdr:nvSpPr>
            <xdr:cNvPr id="191" name="Freeform 515">
              <a:extLst>
                <a:ext uri="{FF2B5EF4-FFF2-40B4-BE49-F238E27FC236}">
                  <a16:creationId xmlns:a16="http://schemas.microsoft.com/office/drawing/2014/main" id="{7535B49F-2438-4D5C-B652-705172C7CC07}"/>
                </a:ext>
              </a:extLst>
            </xdr:cNvPr>
            <xdr:cNvSpPr>
              <a:spLocks/>
            </xdr:cNvSpPr>
          </xdr:nvSpPr>
          <xdr:spPr bwMode="auto">
            <a:xfrm>
              <a:off x="1389" y="52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2" name="Freeform 516">
              <a:extLst>
                <a:ext uri="{FF2B5EF4-FFF2-40B4-BE49-F238E27FC236}">
                  <a16:creationId xmlns:a16="http://schemas.microsoft.com/office/drawing/2014/main" id="{85250879-E7A8-416B-B820-F33794360A2E}"/>
                </a:ext>
              </a:extLst>
            </xdr:cNvPr>
            <xdr:cNvSpPr>
              <a:spLocks/>
            </xdr:cNvSpPr>
          </xdr:nvSpPr>
          <xdr:spPr bwMode="auto">
            <a:xfrm>
              <a:off x="1389" y="539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69" name="Group 517">
            <a:extLst>
              <a:ext uri="{FF2B5EF4-FFF2-40B4-BE49-F238E27FC236}">
                <a16:creationId xmlns:a16="http://schemas.microsoft.com/office/drawing/2014/main" id="{9BCDF9A6-6B07-415E-B1F4-8B87020F24AD}"/>
              </a:ext>
            </a:extLst>
          </xdr:cNvPr>
          <xdr:cNvGrpSpPr>
            <a:grpSpLocks/>
          </xdr:cNvGrpSpPr>
        </xdr:nvGrpSpPr>
        <xdr:grpSpPr bwMode="auto">
          <a:xfrm>
            <a:off x="14619213" y="7894697"/>
            <a:ext cx="836985" cy="178278"/>
            <a:chOff x="1389" y="520"/>
            <a:chExt cx="43" cy="17"/>
          </a:xfrm>
        </xdr:grpSpPr>
        <xdr:sp macro="" textlink="">
          <xdr:nvSpPr>
            <xdr:cNvPr id="189" name="Freeform 518">
              <a:extLst>
                <a:ext uri="{FF2B5EF4-FFF2-40B4-BE49-F238E27FC236}">
                  <a16:creationId xmlns:a16="http://schemas.microsoft.com/office/drawing/2014/main" id="{14E2D388-E692-4D55-8F23-9C01E50E4CAF}"/>
                </a:ext>
              </a:extLst>
            </xdr:cNvPr>
            <xdr:cNvSpPr>
              <a:spLocks/>
            </xdr:cNvSpPr>
          </xdr:nvSpPr>
          <xdr:spPr bwMode="auto">
            <a:xfrm>
              <a:off x="1389" y="520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0" name="Freeform 519">
              <a:extLst>
                <a:ext uri="{FF2B5EF4-FFF2-40B4-BE49-F238E27FC236}">
                  <a16:creationId xmlns:a16="http://schemas.microsoft.com/office/drawing/2014/main" id="{191CD3F0-71EA-4535-80E1-432ABC84E578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70" name="Freeform 520">
            <a:extLst>
              <a:ext uri="{FF2B5EF4-FFF2-40B4-BE49-F238E27FC236}">
                <a16:creationId xmlns:a16="http://schemas.microsoft.com/office/drawing/2014/main" id="{5C50F037-A80D-4D0E-B48A-F395B4717C94}"/>
              </a:ext>
            </a:extLst>
          </xdr:cNvPr>
          <xdr:cNvSpPr>
            <a:spLocks/>
          </xdr:cNvSpPr>
        </xdr:nvSpPr>
        <xdr:spPr bwMode="auto">
          <a:xfrm>
            <a:off x="14762088" y="8025356"/>
            <a:ext cx="38100" cy="373776"/>
          </a:xfrm>
          <a:custGeom>
            <a:avLst/>
            <a:gdLst>
              <a:gd name="T0" fmla="*/ 0 w 4"/>
              <a:gd name="T1" fmla="*/ 2147483647 h 39"/>
              <a:gd name="T2" fmla="*/ 2147483647 w 4"/>
              <a:gd name="T3" fmla="*/ 2147483647 h 39"/>
              <a:gd name="T4" fmla="*/ 0 w 4"/>
              <a:gd name="T5" fmla="*/ 2147483647 h 39"/>
              <a:gd name="T6" fmla="*/ 2147483647 w 4"/>
              <a:gd name="T7" fmla="*/ 2147483647 h 39"/>
              <a:gd name="T8" fmla="*/ 0 w 4"/>
              <a:gd name="T9" fmla="*/ 0 h 3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39">
                <a:moveTo>
                  <a:pt x="0" y="39"/>
                </a:moveTo>
                <a:cubicBezTo>
                  <a:pt x="0" y="38"/>
                  <a:pt x="3" y="35"/>
                  <a:pt x="3" y="33"/>
                </a:cubicBezTo>
                <a:cubicBezTo>
                  <a:pt x="3" y="31"/>
                  <a:pt x="0" y="27"/>
                  <a:pt x="0" y="24"/>
                </a:cubicBezTo>
                <a:cubicBezTo>
                  <a:pt x="0" y="21"/>
                  <a:pt x="4" y="16"/>
                  <a:pt x="4" y="12"/>
                </a:cubicBezTo>
                <a:cubicBezTo>
                  <a:pt x="4" y="8"/>
                  <a:pt x="1" y="4"/>
                  <a:pt x="0" y="0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1" name="Freeform 521">
            <a:extLst>
              <a:ext uri="{FF2B5EF4-FFF2-40B4-BE49-F238E27FC236}">
                <a16:creationId xmlns:a16="http://schemas.microsoft.com/office/drawing/2014/main" id="{FEB72DB9-CD0E-4139-A734-BADAB3D76640}"/>
              </a:ext>
            </a:extLst>
          </xdr:cNvPr>
          <xdr:cNvSpPr>
            <a:spLocks/>
          </xdr:cNvSpPr>
        </xdr:nvSpPr>
        <xdr:spPr bwMode="auto">
          <a:xfrm>
            <a:off x="14875173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2" name="Freeform 522">
            <a:extLst>
              <a:ext uri="{FF2B5EF4-FFF2-40B4-BE49-F238E27FC236}">
                <a16:creationId xmlns:a16="http://schemas.microsoft.com/office/drawing/2014/main" id="{7862E4B1-8E9E-429B-9106-BE589AA8696D}"/>
              </a:ext>
            </a:extLst>
          </xdr:cNvPr>
          <xdr:cNvSpPr>
            <a:spLocks/>
          </xdr:cNvSpPr>
        </xdr:nvSpPr>
        <xdr:spPr bwMode="auto">
          <a:xfrm>
            <a:off x="14818023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3" name="Freeform 523">
            <a:extLst>
              <a:ext uri="{FF2B5EF4-FFF2-40B4-BE49-F238E27FC236}">
                <a16:creationId xmlns:a16="http://schemas.microsoft.com/office/drawing/2014/main" id="{8E30B80D-DFAA-4775-A680-95E19D590446}"/>
              </a:ext>
            </a:extLst>
          </xdr:cNvPr>
          <xdr:cNvSpPr>
            <a:spLocks/>
          </xdr:cNvSpPr>
        </xdr:nvSpPr>
        <xdr:spPr bwMode="auto">
          <a:xfrm>
            <a:off x="14932323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4" name="Freeform 524">
            <a:extLst>
              <a:ext uri="{FF2B5EF4-FFF2-40B4-BE49-F238E27FC236}">
                <a16:creationId xmlns:a16="http://schemas.microsoft.com/office/drawing/2014/main" id="{938798D7-27D0-43FB-BA68-85AF44CBA141}"/>
              </a:ext>
            </a:extLst>
          </xdr:cNvPr>
          <xdr:cNvSpPr>
            <a:spLocks/>
          </xdr:cNvSpPr>
        </xdr:nvSpPr>
        <xdr:spPr bwMode="auto">
          <a:xfrm>
            <a:off x="15341898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5" name="Freeform 525">
            <a:extLst>
              <a:ext uri="{FF2B5EF4-FFF2-40B4-BE49-F238E27FC236}">
                <a16:creationId xmlns:a16="http://schemas.microsoft.com/office/drawing/2014/main" id="{94E50AF7-59C4-4488-8ADB-E7995E0189DC}"/>
              </a:ext>
            </a:extLst>
          </xdr:cNvPr>
          <xdr:cNvSpPr>
            <a:spLocks/>
          </xdr:cNvSpPr>
        </xdr:nvSpPr>
        <xdr:spPr bwMode="auto">
          <a:xfrm>
            <a:off x="15275223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6" name="Freeform 526">
            <a:extLst>
              <a:ext uri="{FF2B5EF4-FFF2-40B4-BE49-F238E27FC236}">
                <a16:creationId xmlns:a16="http://schemas.microsoft.com/office/drawing/2014/main" id="{E7C55974-5B5A-4794-B2BF-15A9295E5719}"/>
              </a:ext>
            </a:extLst>
          </xdr:cNvPr>
          <xdr:cNvSpPr>
            <a:spLocks/>
          </xdr:cNvSpPr>
        </xdr:nvSpPr>
        <xdr:spPr bwMode="auto">
          <a:xfrm>
            <a:off x="14979948" y="801583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7" name="Freeform 527">
            <a:extLst>
              <a:ext uri="{FF2B5EF4-FFF2-40B4-BE49-F238E27FC236}">
                <a16:creationId xmlns:a16="http://schemas.microsoft.com/office/drawing/2014/main" id="{88605429-262F-40C6-A2B2-27B0B8FB1468}"/>
              </a:ext>
            </a:extLst>
          </xdr:cNvPr>
          <xdr:cNvSpPr>
            <a:spLocks/>
          </xdr:cNvSpPr>
        </xdr:nvSpPr>
        <xdr:spPr bwMode="auto">
          <a:xfrm>
            <a:off x="15037098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8" name="Freeform 533">
            <a:extLst>
              <a:ext uri="{FF2B5EF4-FFF2-40B4-BE49-F238E27FC236}">
                <a16:creationId xmlns:a16="http://schemas.microsoft.com/office/drawing/2014/main" id="{0374572B-1ED8-49E4-AFD9-677CE5F64CC8}"/>
              </a:ext>
            </a:extLst>
          </xdr:cNvPr>
          <xdr:cNvSpPr>
            <a:spLocks/>
          </xdr:cNvSpPr>
        </xdr:nvSpPr>
        <xdr:spPr bwMode="auto">
          <a:xfrm>
            <a:off x="15008523" y="7555179"/>
            <a:ext cx="85725" cy="22137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" name="Freeform 534">
            <a:extLst>
              <a:ext uri="{FF2B5EF4-FFF2-40B4-BE49-F238E27FC236}">
                <a16:creationId xmlns:a16="http://schemas.microsoft.com/office/drawing/2014/main" id="{8EDB3C19-F3AD-4EE3-AFB3-CB9708A90DC9}"/>
              </a:ext>
            </a:extLst>
          </xdr:cNvPr>
          <xdr:cNvSpPr>
            <a:spLocks/>
          </xdr:cNvSpPr>
        </xdr:nvSpPr>
        <xdr:spPr bwMode="auto">
          <a:xfrm>
            <a:off x="1505614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" name="Freeform 535">
            <a:extLst>
              <a:ext uri="{FF2B5EF4-FFF2-40B4-BE49-F238E27FC236}">
                <a16:creationId xmlns:a16="http://schemas.microsoft.com/office/drawing/2014/main" id="{CA13C513-220B-48FB-9CBD-FF0FE2F07429}"/>
              </a:ext>
            </a:extLst>
          </xdr:cNvPr>
          <xdr:cNvSpPr>
            <a:spLocks/>
          </xdr:cNvSpPr>
        </xdr:nvSpPr>
        <xdr:spPr bwMode="auto">
          <a:xfrm>
            <a:off x="15160923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1" name="Freeform 536">
            <a:extLst>
              <a:ext uri="{FF2B5EF4-FFF2-40B4-BE49-F238E27FC236}">
                <a16:creationId xmlns:a16="http://schemas.microsoft.com/office/drawing/2014/main" id="{F94B653B-384A-4824-98C0-0F185F580FBD}"/>
              </a:ext>
            </a:extLst>
          </xdr:cNvPr>
          <xdr:cNvSpPr>
            <a:spLocks/>
          </xdr:cNvSpPr>
        </xdr:nvSpPr>
        <xdr:spPr bwMode="auto">
          <a:xfrm>
            <a:off x="15227598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2" name="Freeform 537">
            <a:extLst>
              <a:ext uri="{FF2B5EF4-FFF2-40B4-BE49-F238E27FC236}">
                <a16:creationId xmlns:a16="http://schemas.microsoft.com/office/drawing/2014/main" id="{87188599-F7EC-4395-83FA-857507CBAD9A}"/>
              </a:ext>
            </a:extLst>
          </xdr:cNvPr>
          <xdr:cNvSpPr>
            <a:spLocks/>
          </xdr:cNvSpPr>
        </xdr:nvSpPr>
        <xdr:spPr bwMode="auto">
          <a:xfrm>
            <a:off x="15122823" y="7421829"/>
            <a:ext cx="85725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" name="Freeform 538">
            <a:extLst>
              <a:ext uri="{FF2B5EF4-FFF2-40B4-BE49-F238E27FC236}">
                <a16:creationId xmlns:a16="http://schemas.microsoft.com/office/drawing/2014/main" id="{B0DCF55E-2D62-4A7E-8E32-5C9DA48CC239}"/>
              </a:ext>
            </a:extLst>
          </xdr:cNvPr>
          <xdr:cNvSpPr>
            <a:spLocks/>
          </xdr:cNvSpPr>
        </xdr:nvSpPr>
        <xdr:spPr bwMode="auto">
          <a:xfrm>
            <a:off x="14958297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" name="Freeform 540">
            <a:extLst>
              <a:ext uri="{FF2B5EF4-FFF2-40B4-BE49-F238E27FC236}">
                <a16:creationId xmlns:a16="http://schemas.microsoft.com/office/drawing/2014/main" id="{EE5BDAB5-2052-491A-BA82-A577D399D04A}"/>
              </a:ext>
            </a:extLst>
          </xdr:cNvPr>
          <xdr:cNvSpPr>
            <a:spLocks/>
          </xdr:cNvSpPr>
        </xdr:nvSpPr>
        <xdr:spPr bwMode="auto">
          <a:xfrm>
            <a:off x="1486564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" name="Freeform 541">
            <a:extLst>
              <a:ext uri="{FF2B5EF4-FFF2-40B4-BE49-F238E27FC236}">
                <a16:creationId xmlns:a16="http://schemas.microsoft.com/office/drawing/2014/main" id="{97B70567-5D07-4B41-908B-7A863899350C}"/>
              </a:ext>
            </a:extLst>
          </xdr:cNvPr>
          <xdr:cNvSpPr>
            <a:spLocks/>
          </xdr:cNvSpPr>
        </xdr:nvSpPr>
        <xdr:spPr bwMode="auto">
          <a:xfrm>
            <a:off x="14811694" y="7431354"/>
            <a:ext cx="85725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" name="Freeform 542">
            <a:extLst>
              <a:ext uri="{FF2B5EF4-FFF2-40B4-BE49-F238E27FC236}">
                <a16:creationId xmlns:a16="http://schemas.microsoft.com/office/drawing/2014/main" id="{FB3C98AA-E933-4624-9DC1-BD7DFA1DC5BF}"/>
              </a:ext>
            </a:extLst>
          </xdr:cNvPr>
          <xdr:cNvSpPr>
            <a:spLocks/>
          </xdr:cNvSpPr>
        </xdr:nvSpPr>
        <xdr:spPr bwMode="auto">
          <a:xfrm>
            <a:off x="14743038" y="7440879"/>
            <a:ext cx="84510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7" name="Freeform 543">
            <a:extLst>
              <a:ext uri="{FF2B5EF4-FFF2-40B4-BE49-F238E27FC236}">
                <a16:creationId xmlns:a16="http://schemas.microsoft.com/office/drawing/2014/main" id="{24E50F53-94D9-48C9-B524-4E758C50F3B6}"/>
              </a:ext>
            </a:extLst>
          </xdr:cNvPr>
          <xdr:cNvSpPr>
            <a:spLocks/>
          </xdr:cNvSpPr>
        </xdr:nvSpPr>
        <xdr:spPr bwMode="auto">
          <a:xfrm>
            <a:off x="1468588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" name="Freeform 544">
            <a:extLst>
              <a:ext uri="{FF2B5EF4-FFF2-40B4-BE49-F238E27FC236}">
                <a16:creationId xmlns:a16="http://schemas.microsoft.com/office/drawing/2014/main" id="{0FE2D443-C5CD-4BE9-96F7-8948B8ABD829}"/>
              </a:ext>
            </a:extLst>
          </xdr:cNvPr>
          <xdr:cNvSpPr>
            <a:spLocks/>
          </xdr:cNvSpPr>
        </xdr:nvSpPr>
        <xdr:spPr bwMode="auto">
          <a:xfrm>
            <a:off x="15199024" y="7431354"/>
            <a:ext cx="73938" cy="190290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19050</xdr:rowOff>
    </xdr:to>
    <xdr:sp macro="" textlink="">
      <xdr:nvSpPr>
        <xdr:cNvPr id="193" name="Freeform 547">
          <a:extLst>
            <a:ext uri="{FF2B5EF4-FFF2-40B4-BE49-F238E27FC236}">
              <a16:creationId xmlns:a16="http://schemas.microsoft.com/office/drawing/2014/main" id="{D8B29DB1-6DE5-4943-A653-1AC78D6C8524}"/>
            </a:ext>
          </a:extLst>
        </xdr:cNvPr>
        <xdr:cNvSpPr>
          <a:spLocks/>
        </xdr:cNvSpPr>
      </xdr:nvSpPr>
      <xdr:spPr bwMode="auto">
        <a:xfrm>
          <a:off x="14268450" y="635317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194" name="Freeform 556">
          <a:extLst>
            <a:ext uri="{FF2B5EF4-FFF2-40B4-BE49-F238E27FC236}">
              <a16:creationId xmlns:a16="http://schemas.microsoft.com/office/drawing/2014/main" id="{657E4373-4FA1-4D11-AB8E-79A3B6B767EB}"/>
            </a:ext>
          </a:extLst>
        </xdr:cNvPr>
        <xdr:cNvSpPr>
          <a:spLocks/>
        </xdr:cNvSpPr>
      </xdr:nvSpPr>
      <xdr:spPr bwMode="auto">
        <a:xfrm>
          <a:off x="138017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38100</xdr:rowOff>
    </xdr:from>
    <xdr:to>
      <xdr:col>20</xdr:col>
      <xdr:colOff>323850</xdr:colOff>
      <xdr:row>52</xdr:row>
      <xdr:rowOff>85725</xdr:rowOff>
    </xdr:to>
    <xdr:sp macro="" textlink="">
      <xdr:nvSpPr>
        <xdr:cNvPr id="195" name="Freeform 557">
          <a:extLst>
            <a:ext uri="{FF2B5EF4-FFF2-40B4-BE49-F238E27FC236}">
              <a16:creationId xmlns:a16="http://schemas.microsoft.com/office/drawing/2014/main" id="{A2E9D085-38AF-462A-B35A-1FFF3FFA249C}"/>
            </a:ext>
          </a:extLst>
        </xdr:cNvPr>
        <xdr:cNvSpPr>
          <a:spLocks/>
        </xdr:cNvSpPr>
      </xdr:nvSpPr>
      <xdr:spPr bwMode="auto">
        <a:xfrm>
          <a:off x="1380172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52</xdr:row>
      <xdr:rowOff>28575</xdr:rowOff>
    </xdr:from>
    <xdr:to>
      <xdr:col>20</xdr:col>
      <xdr:colOff>342900</xdr:colOff>
      <xdr:row>53</xdr:row>
      <xdr:rowOff>95250</xdr:rowOff>
    </xdr:to>
    <xdr:sp macro="" textlink="">
      <xdr:nvSpPr>
        <xdr:cNvPr id="196" name="Freeform 558">
          <a:extLst>
            <a:ext uri="{FF2B5EF4-FFF2-40B4-BE49-F238E27FC236}">
              <a16:creationId xmlns:a16="http://schemas.microsoft.com/office/drawing/2014/main" id="{2701DCD3-6EF6-4B80-A099-D65976B49AAF}"/>
            </a:ext>
          </a:extLst>
        </xdr:cNvPr>
        <xdr:cNvSpPr>
          <a:spLocks/>
        </xdr:cNvSpPr>
      </xdr:nvSpPr>
      <xdr:spPr bwMode="auto">
        <a:xfrm>
          <a:off x="1385887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97" name="Freeform 559">
          <a:extLst>
            <a:ext uri="{FF2B5EF4-FFF2-40B4-BE49-F238E27FC236}">
              <a16:creationId xmlns:a16="http://schemas.microsoft.com/office/drawing/2014/main" id="{497A8DC2-2DD5-4BFA-AA70-280CBB35DAF9}"/>
            </a:ext>
          </a:extLst>
        </xdr:cNvPr>
        <xdr:cNvSpPr>
          <a:spLocks/>
        </xdr:cNvSpPr>
      </xdr:nvSpPr>
      <xdr:spPr bwMode="auto">
        <a:xfrm>
          <a:off x="811212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98" name="Freeform 560">
          <a:extLst>
            <a:ext uri="{FF2B5EF4-FFF2-40B4-BE49-F238E27FC236}">
              <a16:creationId xmlns:a16="http://schemas.microsoft.com/office/drawing/2014/main" id="{F8871B6A-3873-42D1-A18A-C30F4E4D956F}"/>
            </a:ext>
          </a:extLst>
        </xdr:cNvPr>
        <xdr:cNvSpPr>
          <a:spLocks/>
        </xdr:cNvSpPr>
      </xdr:nvSpPr>
      <xdr:spPr bwMode="auto">
        <a:xfrm>
          <a:off x="1376362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99" name="Freeform 561">
          <a:extLst>
            <a:ext uri="{FF2B5EF4-FFF2-40B4-BE49-F238E27FC236}">
              <a16:creationId xmlns:a16="http://schemas.microsoft.com/office/drawing/2014/main" id="{F4A33562-0295-48D1-9911-B8FF6B23A740}"/>
            </a:ext>
          </a:extLst>
        </xdr:cNvPr>
        <xdr:cNvSpPr>
          <a:spLocks/>
        </xdr:cNvSpPr>
      </xdr:nvSpPr>
      <xdr:spPr bwMode="auto">
        <a:xfrm>
          <a:off x="1376362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123825</xdr:rowOff>
    </xdr:from>
    <xdr:to>
      <xdr:col>2</xdr:col>
      <xdr:colOff>209550</xdr:colOff>
      <xdr:row>54</xdr:row>
      <xdr:rowOff>114300</xdr:rowOff>
    </xdr:to>
    <xdr:sp macro="" textlink="">
      <xdr:nvSpPr>
        <xdr:cNvPr id="200" name="Oval 618">
          <a:extLst>
            <a:ext uri="{FF2B5EF4-FFF2-40B4-BE49-F238E27FC236}">
              <a16:creationId xmlns:a16="http://schemas.microsoft.com/office/drawing/2014/main" id="{1D1E1589-CB79-4F44-A6A7-61A70FC7A783}"/>
            </a:ext>
          </a:extLst>
        </xdr:cNvPr>
        <xdr:cNvSpPr>
          <a:spLocks noChangeArrowheads="1"/>
        </xdr:cNvSpPr>
      </xdr:nvSpPr>
      <xdr:spPr bwMode="auto">
        <a:xfrm>
          <a:off x="920750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201" name="Line 621">
          <a:extLst>
            <a:ext uri="{FF2B5EF4-FFF2-40B4-BE49-F238E27FC236}">
              <a16:creationId xmlns:a16="http://schemas.microsoft.com/office/drawing/2014/main" id="{7BF4FA7C-3352-4BDB-A3B1-6FB90230A4D8}"/>
            </a:ext>
          </a:extLst>
        </xdr:cNvPr>
        <xdr:cNvSpPr>
          <a:spLocks noChangeShapeType="1"/>
        </xdr:cNvSpPr>
      </xdr:nvSpPr>
      <xdr:spPr bwMode="auto">
        <a:xfrm flipV="1">
          <a:off x="2247265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0</xdr:row>
      <xdr:rowOff>-10427</xdr:rowOff>
    </xdr:from>
    <xdr:to>
      <xdr:col>10</xdr:col>
      <xdr:colOff>200025</xdr:colOff>
      <xdr:row>0</xdr:row>
      <xdr:rowOff>-10427</xdr:rowOff>
    </xdr:to>
    <xdr:sp macro="" textlink="">
      <xdr:nvSpPr>
        <xdr:cNvPr id="202" name="Line 687">
          <a:extLst>
            <a:ext uri="{FF2B5EF4-FFF2-40B4-BE49-F238E27FC236}">
              <a16:creationId xmlns:a16="http://schemas.microsoft.com/office/drawing/2014/main" id="{D19A46D7-AAA4-4CF1-8EF9-0B4A7F003828}"/>
            </a:ext>
          </a:extLst>
        </xdr:cNvPr>
        <xdr:cNvSpPr>
          <a:spLocks noChangeShapeType="1"/>
        </xdr:cNvSpPr>
      </xdr:nvSpPr>
      <xdr:spPr bwMode="auto">
        <a:xfrm>
          <a:off x="6207125" y="-10427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03" name="Freeform 706">
          <a:extLst>
            <a:ext uri="{FF2B5EF4-FFF2-40B4-BE49-F238E27FC236}">
              <a16:creationId xmlns:a16="http://schemas.microsoft.com/office/drawing/2014/main" id="{3418754C-457A-4E8A-82CB-08348EBD323E}"/>
            </a:ext>
          </a:extLst>
        </xdr:cNvPr>
        <xdr:cNvSpPr>
          <a:spLocks/>
        </xdr:cNvSpPr>
      </xdr:nvSpPr>
      <xdr:spPr bwMode="auto">
        <a:xfrm>
          <a:off x="811212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04" name="Freeform 707">
          <a:extLst>
            <a:ext uri="{FF2B5EF4-FFF2-40B4-BE49-F238E27FC236}">
              <a16:creationId xmlns:a16="http://schemas.microsoft.com/office/drawing/2014/main" id="{6949C151-DD17-4B2B-B89B-AEE58A648B74}"/>
            </a:ext>
          </a:extLst>
        </xdr:cNvPr>
        <xdr:cNvSpPr>
          <a:spLocks/>
        </xdr:cNvSpPr>
      </xdr:nvSpPr>
      <xdr:spPr bwMode="auto">
        <a:xfrm>
          <a:off x="811212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05" name="Freeform 708">
          <a:extLst>
            <a:ext uri="{FF2B5EF4-FFF2-40B4-BE49-F238E27FC236}">
              <a16:creationId xmlns:a16="http://schemas.microsoft.com/office/drawing/2014/main" id="{99E1139A-B89C-49FF-AB3F-DE8823D762CE}"/>
            </a:ext>
          </a:extLst>
        </xdr:cNvPr>
        <xdr:cNvSpPr>
          <a:spLocks/>
        </xdr:cNvSpPr>
      </xdr:nvSpPr>
      <xdr:spPr bwMode="auto">
        <a:xfrm>
          <a:off x="811212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06" name="Freeform 710">
          <a:extLst>
            <a:ext uri="{FF2B5EF4-FFF2-40B4-BE49-F238E27FC236}">
              <a16:creationId xmlns:a16="http://schemas.microsoft.com/office/drawing/2014/main" id="{65287609-1EB4-4741-AEAE-FFFE7F1978F0}"/>
            </a:ext>
          </a:extLst>
        </xdr:cNvPr>
        <xdr:cNvSpPr>
          <a:spLocks/>
        </xdr:cNvSpPr>
      </xdr:nvSpPr>
      <xdr:spPr bwMode="auto">
        <a:xfrm>
          <a:off x="811212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604983</xdr:colOff>
      <xdr:row>59</xdr:row>
      <xdr:rowOff>0</xdr:rowOff>
    </xdr:from>
    <xdr:to>
      <xdr:col>12</xdr:col>
      <xdr:colOff>195408</xdr:colOff>
      <xdr:row>64</xdr:row>
      <xdr:rowOff>19050</xdr:rowOff>
    </xdr:to>
    <xdr:sp macro="" textlink="">
      <xdr:nvSpPr>
        <xdr:cNvPr id="207" name="Freeform 712">
          <a:extLst>
            <a:ext uri="{FF2B5EF4-FFF2-40B4-BE49-F238E27FC236}">
              <a16:creationId xmlns:a16="http://schemas.microsoft.com/office/drawing/2014/main" id="{EEA3FAA1-9A88-465E-8A42-2521F94C57D8}"/>
            </a:ext>
          </a:extLst>
        </xdr:cNvPr>
        <xdr:cNvSpPr>
          <a:spLocks/>
        </xdr:cNvSpPr>
      </xdr:nvSpPr>
      <xdr:spPr bwMode="auto">
        <a:xfrm>
          <a:off x="7812233" y="1011555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203641</xdr:colOff>
      <xdr:row>59</xdr:row>
      <xdr:rowOff>171449</xdr:rowOff>
    </xdr:from>
    <xdr:to>
      <xdr:col>12</xdr:col>
      <xdr:colOff>536864</xdr:colOff>
      <xdr:row>60</xdr:row>
      <xdr:rowOff>161636</xdr:rowOff>
    </xdr:to>
    <xdr:sp macro="" textlink="">
      <xdr:nvSpPr>
        <xdr:cNvPr id="208" name="Text Box 713">
          <a:extLst>
            <a:ext uri="{FF2B5EF4-FFF2-40B4-BE49-F238E27FC236}">
              <a16:creationId xmlns:a16="http://schemas.microsoft.com/office/drawing/2014/main" id="{F56EE117-0DDF-488B-94CA-B5349A5F2CBD}"/>
            </a:ext>
          </a:extLst>
        </xdr:cNvPr>
        <xdr:cNvSpPr txBox="1">
          <a:spLocks noChangeArrowheads="1"/>
        </xdr:cNvSpPr>
      </xdr:nvSpPr>
      <xdr:spPr bwMode="auto">
        <a:xfrm>
          <a:off x="7410891" y="10286999"/>
          <a:ext cx="1038073" cy="1616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185595</xdr:colOff>
      <xdr:row>62</xdr:row>
      <xdr:rowOff>60326</xdr:rowOff>
    </xdr:from>
    <xdr:to>
      <xdr:col>12</xdr:col>
      <xdr:colOff>690420</xdr:colOff>
      <xdr:row>63</xdr:row>
      <xdr:rowOff>50801</xdr:rowOff>
    </xdr:to>
    <xdr:sp macro="" textlink="">
      <xdr:nvSpPr>
        <xdr:cNvPr id="209" name="Text Box 714">
          <a:extLst>
            <a:ext uri="{FF2B5EF4-FFF2-40B4-BE49-F238E27FC236}">
              <a16:creationId xmlns:a16="http://schemas.microsoft.com/office/drawing/2014/main" id="{CAEB417F-3017-4E18-92A9-49FED5B4AC06}"/>
            </a:ext>
          </a:extLst>
        </xdr:cNvPr>
        <xdr:cNvSpPr txBox="1">
          <a:spLocks noChangeArrowheads="1"/>
        </xdr:cNvSpPr>
      </xdr:nvSpPr>
      <xdr:spPr bwMode="auto">
        <a:xfrm>
          <a:off x="8097695" y="10690226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7</xdr:row>
      <xdr:rowOff>28575</xdr:rowOff>
    </xdr:from>
    <xdr:to>
      <xdr:col>23</xdr:col>
      <xdr:colOff>0</xdr:colOff>
      <xdr:row>7</xdr:row>
      <xdr:rowOff>28575</xdr:rowOff>
    </xdr:to>
    <xdr:sp macro="" textlink="">
      <xdr:nvSpPr>
        <xdr:cNvPr id="210" name="Line 726">
          <a:extLst>
            <a:ext uri="{FF2B5EF4-FFF2-40B4-BE49-F238E27FC236}">
              <a16:creationId xmlns:a16="http://schemas.microsoft.com/office/drawing/2014/main" id="{BE04E2E1-663C-4CCB-9B0A-0AE0BF7D5EAE}"/>
            </a:ext>
          </a:extLst>
        </xdr:cNvPr>
        <xdr:cNvSpPr>
          <a:spLocks noChangeShapeType="1"/>
        </xdr:cNvSpPr>
      </xdr:nvSpPr>
      <xdr:spPr bwMode="auto">
        <a:xfrm flipV="1">
          <a:off x="2247265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81639</xdr:colOff>
      <xdr:row>5</xdr:row>
      <xdr:rowOff>102060</xdr:rowOff>
    </xdr:from>
    <xdr:to>
      <xdr:col>15</xdr:col>
      <xdr:colOff>691239</xdr:colOff>
      <xdr:row>5</xdr:row>
      <xdr:rowOff>111585</xdr:rowOff>
    </xdr:to>
    <xdr:sp macro="" textlink="">
      <xdr:nvSpPr>
        <xdr:cNvPr id="211" name="Freeform 730">
          <a:extLst>
            <a:ext uri="{FF2B5EF4-FFF2-40B4-BE49-F238E27FC236}">
              <a16:creationId xmlns:a16="http://schemas.microsoft.com/office/drawing/2014/main" id="{4E680E30-9D4F-49A5-9F23-E2A8AEC22BCA}"/>
            </a:ext>
          </a:extLst>
        </xdr:cNvPr>
        <xdr:cNvSpPr>
          <a:spLocks/>
        </xdr:cNvSpPr>
      </xdr:nvSpPr>
      <xdr:spPr bwMode="auto">
        <a:xfrm>
          <a:off x="10108289" y="959310"/>
          <a:ext cx="609600" cy="952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649482</xdr:colOff>
      <xdr:row>5</xdr:row>
      <xdr:rowOff>93896</xdr:rowOff>
    </xdr:from>
    <xdr:to>
      <xdr:col>16</xdr:col>
      <xdr:colOff>337878</xdr:colOff>
      <xdr:row>8</xdr:row>
      <xdr:rowOff>65321</xdr:rowOff>
    </xdr:to>
    <xdr:sp macro="" textlink="">
      <xdr:nvSpPr>
        <xdr:cNvPr id="212" name="Freeform 731">
          <a:extLst>
            <a:ext uri="{FF2B5EF4-FFF2-40B4-BE49-F238E27FC236}">
              <a16:creationId xmlns:a16="http://schemas.microsoft.com/office/drawing/2014/main" id="{1C28BAEF-AA60-4E39-AA10-08D58FAD88F2}"/>
            </a:ext>
          </a:extLst>
        </xdr:cNvPr>
        <xdr:cNvSpPr>
          <a:spLocks/>
        </xdr:cNvSpPr>
      </xdr:nvSpPr>
      <xdr:spPr bwMode="auto">
        <a:xfrm>
          <a:off x="10676132" y="951146"/>
          <a:ext cx="393246" cy="48577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661384</xdr:colOff>
      <xdr:row>3</xdr:row>
      <xdr:rowOff>73115</xdr:rowOff>
    </xdr:from>
    <xdr:to>
      <xdr:col>15</xdr:col>
      <xdr:colOff>661384</xdr:colOff>
      <xdr:row>5</xdr:row>
      <xdr:rowOff>44540</xdr:rowOff>
    </xdr:to>
    <xdr:sp macro="" textlink="">
      <xdr:nvSpPr>
        <xdr:cNvPr id="213" name="Line 733">
          <a:extLst>
            <a:ext uri="{FF2B5EF4-FFF2-40B4-BE49-F238E27FC236}">
              <a16:creationId xmlns:a16="http://schemas.microsoft.com/office/drawing/2014/main" id="{5AEB4430-23DA-4514-A5C9-CFE06AC7E1CE}"/>
            </a:ext>
          </a:extLst>
        </xdr:cNvPr>
        <xdr:cNvSpPr>
          <a:spLocks noChangeShapeType="1"/>
        </xdr:cNvSpPr>
      </xdr:nvSpPr>
      <xdr:spPr bwMode="auto">
        <a:xfrm flipV="1">
          <a:off x="10688034" y="58746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155156</xdr:colOff>
      <xdr:row>12</xdr:row>
      <xdr:rowOff>168276</xdr:rowOff>
    </xdr:from>
    <xdr:to>
      <xdr:col>16</xdr:col>
      <xdr:colOff>498056</xdr:colOff>
      <xdr:row>16</xdr:row>
      <xdr:rowOff>111126</xdr:rowOff>
    </xdr:to>
    <xdr:sp macro="" textlink="">
      <xdr:nvSpPr>
        <xdr:cNvPr id="214" name="Freeform 740">
          <a:extLst>
            <a:ext uri="{FF2B5EF4-FFF2-40B4-BE49-F238E27FC236}">
              <a16:creationId xmlns:a16="http://schemas.microsoft.com/office/drawing/2014/main" id="{C4C3EB2F-2F7A-45C2-922D-B8C18E7C09EB}"/>
            </a:ext>
          </a:extLst>
        </xdr:cNvPr>
        <xdr:cNvSpPr>
          <a:spLocks/>
        </xdr:cNvSpPr>
      </xdr:nvSpPr>
      <xdr:spPr bwMode="auto">
        <a:xfrm>
          <a:off x="10181806" y="2225676"/>
          <a:ext cx="1047750" cy="628650"/>
        </a:xfrm>
        <a:custGeom>
          <a:avLst/>
          <a:gdLst>
            <a:gd name="T0" fmla="*/ 0 w 117"/>
            <a:gd name="T1" fmla="*/ 2147483647 h 68"/>
            <a:gd name="T2" fmla="*/ 2147483647 w 117"/>
            <a:gd name="T3" fmla="*/ 2147483647 h 68"/>
            <a:gd name="T4" fmla="*/ 2147483647 w 117"/>
            <a:gd name="T5" fmla="*/ 2147483647 h 68"/>
            <a:gd name="T6" fmla="*/ 2147483647 w 117"/>
            <a:gd name="T7" fmla="*/ 2147483647 h 68"/>
            <a:gd name="T8" fmla="*/ 2147483647 w 117"/>
            <a:gd name="T9" fmla="*/ 2147483647 h 68"/>
            <a:gd name="T10" fmla="*/ 2147483647 w 117"/>
            <a:gd name="T11" fmla="*/ 0 h 68"/>
            <a:gd name="T12" fmla="*/ 2147483647 w 117"/>
            <a:gd name="T13" fmla="*/ 2147483647 h 6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7" h="68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662</xdr:colOff>
      <xdr:row>10</xdr:row>
      <xdr:rowOff>69272</xdr:rowOff>
    </xdr:from>
    <xdr:to>
      <xdr:col>16</xdr:col>
      <xdr:colOff>7591</xdr:colOff>
      <xdr:row>12</xdr:row>
      <xdr:rowOff>168851</xdr:rowOff>
    </xdr:to>
    <xdr:sp macro="" textlink="">
      <xdr:nvSpPr>
        <xdr:cNvPr id="215" name="Line 742">
          <a:extLst>
            <a:ext uri="{FF2B5EF4-FFF2-40B4-BE49-F238E27FC236}">
              <a16:creationId xmlns:a16="http://schemas.microsoft.com/office/drawing/2014/main" id="{7BCC5D2E-8AB2-4A3B-BECD-85F2D5B019C8}"/>
            </a:ext>
          </a:extLst>
        </xdr:cNvPr>
        <xdr:cNvSpPr>
          <a:spLocks noChangeShapeType="1"/>
        </xdr:cNvSpPr>
      </xdr:nvSpPr>
      <xdr:spPr bwMode="auto">
        <a:xfrm flipV="1">
          <a:off x="10732162" y="1783772"/>
          <a:ext cx="6929" cy="4424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769931</xdr:colOff>
      <xdr:row>13</xdr:row>
      <xdr:rowOff>79376</xdr:rowOff>
    </xdr:from>
    <xdr:to>
      <xdr:col>15</xdr:col>
      <xdr:colOff>587371</xdr:colOff>
      <xdr:row>13</xdr:row>
      <xdr:rowOff>121048</xdr:rowOff>
    </xdr:to>
    <xdr:sp macro="" textlink="">
      <xdr:nvSpPr>
        <xdr:cNvPr id="216" name="Freeform 744">
          <a:extLst>
            <a:ext uri="{FF2B5EF4-FFF2-40B4-BE49-F238E27FC236}">
              <a16:creationId xmlns:a16="http://schemas.microsoft.com/office/drawing/2014/main" id="{7A252445-F75A-45C6-9569-E5FCD484625D}"/>
            </a:ext>
          </a:extLst>
        </xdr:cNvPr>
        <xdr:cNvSpPr>
          <a:spLocks/>
        </xdr:cNvSpPr>
      </xdr:nvSpPr>
      <xdr:spPr bwMode="auto">
        <a:xfrm>
          <a:off x="10028231" y="2308226"/>
          <a:ext cx="585790" cy="41672"/>
        </a:xfrm>
        <a:custGeom>
          <a:avLst/>
          <a:gdLst>
            <a:gd name="T0" fmla="*/ 3 w 113"/>
            <a:gd name="T1" fmla="*/ 1 h 6"/>
            <a:gd name="T2" fmla="*/ 2 w 113"/>
            <a:gd name="T3" fmla="*/ 1 h 6"/>
            <a:gd name="T4" fmla="*/ 1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769931</xdr:colOff>
      <xdr:row>13</xdr:row>
      <xdr:rowOff>132953</xdr:rowOff>
    </xdr:from>
    <xdr:to>
      <xdr:col>15</xdr:col>
      <xdr:colOff>587371</xdr:colOff>
      <xdr:row>14</xdr:row>
      <xdr:rowOff>0</xdr:rowOff>
    </xdr:to>
    <xdr:sp macro="" textlink="">
      <xdr:nvSpPr>
        <xdr:cNvPr id="217" name="Freeform 745">
          <a:extLst>
            <a:ext uri="{FF2B5EF4-FFF2-40B4-BE49-F238E27FC236}">
              <a16:creationId xmlns:a16="http://schemas.microsoft.com/office/drawing/2014/main" id="{D8C4DFDD-B84F-4012-866C-ACE51F5A6AD1}"/>
            </a:ext>
          </a:extLst>
        </xdr:cNvPr>
        <xdr:cNvSpPr>
          <a:spLocks/>
        </xdr:cNvSpPr>
      </xdr:nvSpPr>
      <xdr:spPr bwMode="auto">
        <a:xfrm>
          <a:off x="10028231" y="2361803"/>
          <a:ext cx="585790" cy="38497"/>
        </a:xfrm>
        <a:custGeom>
          <a:avLst/>
          <a:gdLst>
            <a:gd name="T0" fmla="*/ 3 w 113"/>
            <a:gd name="T1" fmla="*/ 1 h 6"/>
            <a:gd name="T2" fmla="*/ 2 w 113"/>
            <a:gd name="T3" fmla="*/ 1 h 6"/>
            <a:gd name="T4" fmla="*/ 1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564224</xdr:colOff>
      <xdr:row>13</xdr:row>
      <xdr:rowOff>47625</xdr:rowOff>
    </xdr:from>
    <xdr:ext cx="288131" cy="210741"/>
    <xdr:grpSp>
      <xdr:nvGrpSpPr>
        <xdr:cNvPr id="218" name="Group 746">
          <a:extLst>
            <a:ext uri="{FF2B5EF4-FFF2-40B4-BE49-F238E27FC236}">
              <a16:creationId xmlns:a16="http://schemas.microsoft.com/office/drawing/2014/main" id="{3D7042FC-2B8A-40B4-9319-02B4963DE115}"/>
            </a:ext>
          </a:extLst>
        </xdr:cNvPr>
        <xdr:cNvGrpSpPr>
          <a:grpSpLocks/>
        </xdr:cNvGrpSpPr>
      </xdr:nvGrpSpPr>
      <xdr:grpSpPr bwMode="auto">
        <a:xfrm>
          <a:off x="10622624" y="2303992"/>
          <a:ext cx="288131" cy="210741"/>
          <a:chOff x="718" y="97"/>
          <a:chExt cx="23" cy="15"/>
        </a:xfrm>
      </xdr:grpSpPr>
      <xdr:sp macro="" textlink="">
        <xdr:nvSpPr>
          <xdr:cNvPr id="219" name="Freeform 747">
            <a:extLst>
              <a:ext uri="{FF2B5EF4-FFF2-40B4-BE49-F238E27FC236}">
                <a16:creationId xmlns:a16="http://schemas.microsoft.com/office/drawing/2014/main" id="{8B1B0CBC-2918-41EB-816C-725FCDD79B8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" name="Freeform 748">
            <a:extLst>
              <a:ext uri="{FF2B5EF4-FFF2-40B4-BE49-F238E27FC236}">
                <a16:creationId xmlns:a16="http://schemas.microsoft.com/office/drawing/2014/main" id="{3D3708B3-0CFE-4907-BFCE-C9602B7E4CC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16</xdr:col>
      <xdr:colOff>165390</xdr:colOff>
      <xdr:row>13</xdr:row>
      <xdr:rowOff>133350</xdr:rowOff>
    </xdr:from>
    <xdr:to>
      <xdr:col>16</xdr:col>
      <xdr:colOff>670215</xdr:colOff>
      <xdr:row>13</xdr:row>
      <xdr:rowOff>161925</xdr:rowOff>
    </xdr:to>
    <xdr:sp macro="" textlink="">
      <xdr:nvSpPr>
        <xdr:cNvPr id="221" name="Freeform 749">
          <a:extLst>
            <a:ext uri="{FF2B5EF4-FFF2-40B4-BE49-F238E27FC236}">
              <a16:creationId xmlns:a16="http://schemas.microsoft.com/office/drawing/2014/main" id="{10B7CFEE-8D11-4841-A35B-0889F302A704}"/>
            </a:ext>
          </a:extLst>
        </xdr:cNvPr>
        <xdr:cNvSpPr>
          <a:spLocks/>
        </xdr:cNvSpPr>
      </xdr:nvSpPr>
      <xdr:spPr bwMode="auto">
        <a:xfrm>
          <a:off x="10896890" y="23622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124979</xdr:colOff>
      <xdr:row>13</xdr:row>
      <xdr:rowOff>85725</xdr:rowOff>
    </xdr:from>
    <xdr:to>
      <xdr:col>16</xdr:col>
      <xdr:colOff>629804</xdr:colOff>
      <xdr:row>13</xdr:row>
      <xdr:rowOff>114300</xdr:rowOff>
    </xdr:to>
    <xdr:sp macro="" textlink="">
      <xdr:nvSpPr>
        <xdr:cNvPr id="222" name="Freeform 750">
          <a:extLst>
            <a:ext uri="{FF2B5EF4-FFF2-40B4-BE49-F238E27FC236}">
              <a16:creationId xmlns:a16="http://schemas.microsoft.com/office/drawing/2014/main" id="{70B78471-77B8-422C-9CCB-D9299ABCF58C}"/>
            </a:ext>
          </a:extLst>
        </xdr:cNvPr>
        <xdr:cNvSpPr>
          <a:spLocks/>
        </xdr:cNvSpPr>
      </xdr:nvSpPr>
      <xdr:spPr bwMode="auto">
        <a:xfrm>
          <a:off x="10856479" y="2314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14</xdr:row>
      <xdr:rowOff>28575</xdr:rowOff>
    </xdr:from>
    <xdr:to>
      <xdr:col>15</xdr:col>
      <xdr:colOff>590550</xdr:colOff>
      <xdr:row>14</xdr:row>
      <xdr:rowOff>57150</xdr:rowOff>
    </xdr:to>
    <xdr:sp macro="" textlink="">
      <xdr:nvSpPr>
        <xdr:cNvPr id="223" name="Freeform 751">
          <a:extLst>
            <a:ext uri="{FF2B5EF4-FFF2-40B4-BE49-F238E27FC236}">
              <a16:creationId xmlns:a16="http://schemas.microsoft.com/office/drawing/2014/main" id="{01EFE243-FDCA-4AD5-9839-547B753774DE}"/>
            </a:ext>
          </a:extLst>
        </xdr:cNvPr>
        <xdr:cNvSpPr>
          <a:spLocks/>
        </xdr:cNvSpPr>
      </xdr:nvSpPr>
      <xdr:spPr bwMode="auto">
        <a:xfrm>
          <a:off x="10112375" y="2428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132775</xdr:colOff>
      <xdr:row>14</xdr:row>
      <xdr:rowOff>30595</xdr:rowOff>
    </xdr:from>
    <xdr:to>
      <xdr:col>16</xdr:col>
      <xdr:colOff>637600</xdr:colOff>
      <xdr:row>14</xdr:row>
      <xdr:rowOff>59170</xdr:rowOff>
    </xdr:to>
    <xdr:sp macro="" textlink="">
      <xdr:nvSpPr>
        <xdr:cNvPr id="224" name="Freeform 752">
          <a:extLst>
            <a:ext uri="{FF2B5EF4-FFF2-40B4-BE49-F238E27FC236}">
              <a16:creationId xmlns:a16="http://schemas.microsoft.com/office/drawing/2014/main" id="{3F2441AF-73FB-4EF4-A6D7-189DCBF1DFB7}"/>
            </a:ext>
          </a:extLst>
        </xdr:cNvPr>
        <xdr:cNvSpPr>
          <a:spLocks/>
        </xdr:cNvSpPr>
      </xdr:nvSpPr>
      <xdr:spPr bwMode="auto">
        <a:xfrm>
          <a:off x="10864275" y="243089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398113</xdr:colOff>
      <xdr:row>13</xdr:row>
      <xdr:rowOff>17607</xdr:rowOff>
    </xdr:from>
    <xdr:to>
      <xdr:col>15</xdr:col>
      <xdr:colOff>666561</xdr:colOff>
      <xdr:row>13</xdr:row>
      <xdr:rowOff>17607</xdr:rowOff>
    </xdr:to>
    <xdr:sp macro="" textlink="">
      <xdr:nvSpPr>
        <xdr:cNvPr id="225" name="Line 755">
          <a:extLst>
            <a:ext uri="{FF2B5EF4-FFF2-40B4-BE49-F238E27FC236}">
              <a16:creationId xmlns:a16="http://schemas.microsoft.com/office/drawing/2014/main" id="{CC4FDA17-AE61-4911-8AFC-45F772EBF621}"/>
            </a:ext>
          </a:extLst>
        </xdr:cNvPr>
        <xdr:cNvSpPr>
          <a:spLocks noChangeShapeType="1"/>
        </xdr:cNvSpPr>
      </xdr:nvSpPr>
      <xdr:spPr bwMode="auto">
        <a:xfrm flipV="1">
          <a:off x="10424763" y="2246457"/>
          <a:ext cx="26844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33448</xdr:colOff>
      <xdr:row>13</xdr:row>
      <xdr:rowOff>18023</xdr:rowOff>
    </xdr:from>
    <xdr:ext cx="402994" cy="165173"/>
    <xdr:sp macro="" textlink="">
      <xdr:nvSpPr>
        <xdr:cNvPr id="226" name="Text Box 756">
          <a:extLst>
            <a:ext uri="{FF2B5EF4-FFF2-40B4-BE49-F238E27FC236}">
              <a16:creationId xmlns:a16="http://schemas.microsoft.com/office/drawing/2014/main" id="{33B20F32-6A96-4BB5-84B9-F659E7E9B58F}"/>
            </a:ext>
          </a:extLst>
        </xdr:cNvPr>
        <xdr:cNvSpPr txBox="1">
          <a:spLocks noChangeArrowheads="1"/>
        </xdr:cNvSpPr>
      </xdr:nvSpPr>
      <xdr:spPr bwMode="auto">
        <a:xfrm>
          <a:off x="10060098" y="2246873"/>
          <a:ext cx="402994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27" name="Line 757">
          <a:extLst>
            <a:ext uri="{FF2B5EF4-FFF2-40B4-BE49-F238E27FC236}">
              <a16:creationId xmlns:a16="http://schemas.microsoft.com/office/drawing/2014/main" id="{4BE53EFC-C225-48B9-85A3-25E9418D7930}"/>
            </a:ext>
          </a:extLst>
        </xdr:cNvPr>
        <xdr:cNvSpPr>
          <a:spLocks noChangeShapeType="1"/>
        </xdr:cNvSpPr>
      </xdr:nvSpPr>
      <xdr:spPr bwMode="auto">
        <a:xfrm>
          <a:off x="1174115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144029</xdr:colOff>
      <xdr:row>21</xdr:row>
      <xdr:rowOff>114300</xdr:rowOff>
    </xdr:from>
    <xdr:to>
      <xdr:col>18</xdr:col>
      <xdr:colOff>325004</xdr:colOff>
      <xdr:row>21</xdr:row>
      <xdr:rowOff>123825</xdr:rowOff>
    </xdr:to>
    <xdr:sp macro="" textlink="">
      <xdr:nvSpPr>
        <xdr:cNvPr id="228" name="Line 759">
          <a:extLst>
            <a:ext uri="{FF2B5EF4-FFF2-40B4-BE49-F238E27FC236}">
              <a16:creationId xmlns:a16="http://schemas.microsoft.com/office/drawing/2014/main" id="{C16A4CAE-EB86-4BFA-AD6A-752D853D59D9}"/>
            </a:ext>
          </a:extLst>
        </xdr:cNvPr>
        <xdr:cNvSpPr>
          <a:spLocks noChangeShapeType="1"/>
        </xdr:cNvSpPr>
      </xdr:nvSpPr>
      <xdr:spPr bwMode="auto">
        <a:xfrm flipH="1" flipV="1">
          <a:off x="11580379" y="37147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577850</xdr:colOff>
      <xdr:row>19</xdr:row>
      <xdr:rowOff>17608</xdr:rowOff>
    </xdr:from>
    <xdr:to>
      <xdr:col>17</xdr:col>
      <xdr:colOff>577850</xdr:colOff>
      <xdr:row>24</xdr:row>
      <xdr:rowOff>17608</xdr:rowOff>
    </xdr:to>
    <xdr:sp macro="" textlink="">
      <xdr:nvSpPr>
        <xdr:cNvPr id="229" name="Line 760">
          <a:extLst>
            <a:ext uri="{FF2B5EF4-FFF2-40B4-BE49-F238E27FC236}">
              <a16:creationId xmlns:a16="http://schemas.microsoft.com/office/drawing/2014/main" id="{1653202B-0EA5-487F-A5B1-2FB818903C7A}"/>
            </a:ext>
          </a:extLst>
        </xdr:cNvPr>
        <xdr:cNvSpPr>
          <a:spLocks noChangeShapeType="1"/>
        </xdr:cNvSpPr>
      </xdr:nvSpPr>
      <xdr:spPr bwMode="auto">
        <a:xfrm flipV="1">
          <a:off x="12014200" y="3275158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688623</xdr:colOff>
      <xdr:row>22</xdr:row>
      <xdr:rowOff>9776</xdr:rowOff>
    </xdr:from>
    <xdr:to>
      <xdr:col>18</xdr:col>
      <xdr:colOff>584867</xdr:colOff>
      <xdr:row>22</xdr:row>
      <xdr:rowOff>154574</xdr:rowOff>
    </xdr:to>
    <xdr:sp macro="" textlink="">
      <xdr:nvSpPr>
        <xdr:cNvPr id="230" name="Text Box 763">
          <a:extLst>
            <a:ext uri="{FF2B5EF4-FFF2-40B4-BE49-F238E27FC236}">
              <a16:creationId xmlns:a16="http://schemas.microsoft.com/office/drawing/2014/main" id="{A1D8D888-1483-445C-BCA7-B80DF8862ABC}"/>
            </a:ext>
          </a:extLst>
        </xdr:cNvPr>
        <xdr:cNvSpPr txBox="1">
          <a:spLocks noChangeArrowheads="1"/>
        </xdr:cNvSpPr>
      </xdr:nvSpPr>
      <xdr:spPr bwMode="auto">
        <a:xfrm>
          <a:off x="12124973" y="3781676"/>
          <a:ext cx="601094" cy="1447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19</xdr:col>
      <xdr:colOff>718407</xdr:colOff>
      <xdr:row>26</xdr:row>
      <xdr:rowOff>145275</xdr:rowOff>
    </xdr:from>
    <xdr:to>
      <xdr:col>20</xdr:col>
      <xdr:colOff>9176</xdr:colOff>
      <xdr:row>29</xdr:row>
      <xdr:rowOff>22771</xdr:rowOff>
    </xdr:to>
    <xdr:sp macro="" textlink="">
      <xdr:nvSpPr>
        <xdr:cNvPr id="231" name="Freeform 766">
          <a:extLst>
            <a:ext uri="{FF2B5EF4-FFF2-40B4-BE49-F238E27FC236}">
              <a16:creationId xmlns:a16="http://schemas.microsoft.com/office/drawing/2014/main" id="{447D7546-7CA2-4AB1-BCC5-8787CDE0B536}"/>
            </a:ext>
          </a:extLst>
        </xdr:cNvPr>
        <xdr:cNvSpPr>
          <a:spLocks/>
        </xdr:cNvSpPr>
      </xdr:nvSpPr>
      <xdr:spPr bwMode="auto">
        <a:xfrm>
          <a:off x="13564457" y="4602975"/>
          <a:ext cx="8319" cy="391846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2195"/>
            <a:gd name="connsiteY0" fmla="*/ 0 h 9219"/>
            <a:gd name="connsiteX1" fmla="*/ 2195 w 12195"/>
            <a:gd name="connsiteY1" fmla="*/ 9219 h 9219"/>
            <a:gd name="connsiteX2" fmla="*/ 12195 w 12195"/>
            <a:gd name="connsiteY2" fmla="*/ 9219 h 9219"/>
            <a:gd name="connsiteX0" fmla="*/ 0 w 9600"/>
            <a:gd name="connsiteY0" fmla="*/ 0 h 12034"/>
            <a:gd name="connsiteX1" fmla="*/ 1800 w 9600"/>
            <a:gd name="connsiteY1" fmla="*/ 10000 h 12034"/>
            <a:gd name="connsiteX2" fmla="*/ 9600 w 9600"/>
            <a:gd name="connsiteY2" fmla="*/ 12034 h 12034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0501"/>
            <a:gd name="connsiteY0" fmla="*/ 0 h 10282"/>
            <a:gd name="connsiteX1" fmla="*/ 1875 w 10501"/>
            <a:gd name="connsiteY1" fmla="*/ 8310 h 10282"/>
            <a:gd name="connsiteX2" fmla="*/ 10000 w 10501"/>
            <a:gd name="connsiteY2" fmla="*/ 10000 h 10282"/>
            <a:gd name="connsiteX3" fmla="*/ 9615 w 10501"/>
            <a:gd name="connsiteY3" fmla="*/ 10282 h 10282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875"/>
            <a:gd name="connsiteY0" fmla="*/ 0 h 8310"/>
            <a:gd name="connsiteX1" fmla="*/ 1875 w 1875"/>
            <a:gd name="connsiteY1" fmla="*/ 8310 h 8310"/>
            <a:gd name="connsiteX0" fmla="*/ 0 w 10000"/>
            <a:gd name="connsiteY0" fmla="*/ 0 h 10000"/>
            <a:gd name="connsiteX1" fmla="*/ 3198 w 10000"/>
            <a:gd name="connsiteY1" fmla="*/ 3035 h 10000"/>
            <a:gd name="connsiteX2" fmla="*/ 10000 w 10000"/>
            <a:gd name="connsiteY2" fmla="*/ 10000 h 10000"/>
            <a:gd name="connsiteX0" fmla="*/ 0 w 6802"/>
            <a:gd name="connsiteY0" fmla="*/ 0 h 6965"/>
            <a:gd name="connsiteX1" fmla="*/ 6802 w 6802"/>
            <a:gd name="connsiteY1" fmla="*/ 6965 h 6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02" h="6965">
              <a:moveTo>
                <a:pt x="0" y="0"/>
              </a:moveTo>
              <a:cubicBezTo>
                <a:pt x="2642" y="2773"/>
                <a:pt x="3469" y="3632"/>
                <a:pt x="6802" y="69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232" name="Freeform 770">
          <a:extLst>
            <a:ext uri="{FF2B5EF4-FFF2-40B4-BE49-F238E27FC236}">
              <a16:creationId xmlns:a16="http://schemas.microsoft.com/office/drawing/2014/main" id="{F7450FA4-9ED5-4AB6-9C7D-C399054A98DD}"/>
            </a:ext>
          </a:extLst>
        </xdr:cNvPr>
        <xdr:cNvSpPr>
          <a:spLocks/>
        </xdr:cNvSpPr>
      </xdr:nvSpPr>
      <xdr:spPr bwMode="auto">
        <a:xfrm>
          <a:off x="1096962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44</xdr:row>
      <xdr:rowOff>28575</xdr:rowOff>
    </xdr:from>
    <xdr:to>
      <xdr:col>16</xdr:col>
      <xdr:colOff>342900</xdr:colOff>
      <xdr:row>45</xdr:row>
      <xdr:rowOff>95250</xdr:rowOff>
    </xdr:to>
    <xdr:sp macro="" textlink="">
      <xdr:nvSpPr>
        <xdr:cNvPr id="233" name="Freeform 771">
          <a:extLst>
            <a:ext uri="{FF2B5EF4-FFF2-40B4-BE49-F238E27FC236}">
              <a16:creationId xmlns:a16="http://schemas.microsoft.com/office/drawing/2014/main" id="{95B46F0C-D063-4375-BF34-F22C1855AB0B}"/>
            </a:ext>
          </a:extLst>
        </xdr:cNvPr>
        <xdr:cNvSpPr>
          <a:spLocks/>
        </xdr:cNvSpPr>
      </xdr:nvSpPr>
      <xdr:spPr bwMode="auto">
        <a:xfrm>
          <a:off x="1102677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234" name="Freeform 772">
          <a:extLst>
            <a:ext uri="{FF2B5EF4-FFF2-40B4-BE49-F238E27FC236}">
              <a16:creationId xmlns:a16="http://schemas.microsoft.com/office/drawing/2014/main" id="{AB74E636-73F8-4FD9-827F-92CA3FDE2C53}"/>
            </a:ext>
          </a:extLst>
        </xdr:cNvPr>
        <xdr:cNvSpPr>
          <a:spLocks/>
        </xdr:cNvSpPr>
      </xdr:nvSpPr>
      <xdr:spPr bwMode="auto">
        <a:xfrm>
          <a:off x="1093152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235" name="Freeform 773">
          <a:extLst>
            <a:ext uri="{FF2B5EF4-FFF2-40B4-BE49-F238E27FC236}">
              <a16:creationId xmlns:a16="http://schemas.microsoft.com/office/drawing/2014/main" id="{6846D159-7857-40A4-A896-F18B7B034061}"/>
            </a:ext>
          </a:extLst>
        </xdr:cNvPr>
        <xdr:cNvSpPr>
          <a:spLocks/>
        </xdr:cNvSpPr>
      </xdr:nvSpPr>
      <xdr:spPr bwMode="auto">
        <a:xfrm>
          <a:off x="1093152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60924</xdr:colOff>
      <xdr:row>53</xdr:row>
      <xdr:rowOff>134683</xdr:rowOff>
    </xdr:from>
    <xdr:ext cx="407480" cy="252604"/>
    <xdr:sp macro="" textlink="">
      <xdr:nvSpPr>
        <xdr:cNvPr id="236" name="Text Box 774">
          <a:extLst>
            <a:ext uri="{FF2B5EF4-FFF2-40B4-BE49-F238E27FC236}">
              <a16:creationId xmlns:a16="http://schemas.microsoft.com/office/drawing/2014/main" id="{4324D738-DC68-455C-B0C0-6CE25509FFE1}"/>
            </a:ext>
          </a:extLst>
        </xdr:cNvPr>
        <xdr:cNvSpPr txBox="1">
          <a:spLocks noChangeArrowheads="1"/>
        </xdr:cNvSpPr>
      </xdr:nvSpPr>
      <xdr:spPr bwMode="auto">
        <a:xfrm>
          <a:off x="10087574" y="9221533"/>
          <a:ext cx="407480" cy="25260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15</xdr:col>
      <xdr:colOff>552450</xdr:colOff>
      <xdr:row>55</xdr:row>
      <xdr:rowOff>170820</xdr:rowOff>
    </xdr:from>
    <xdr:to>
      <xdr:col>15</xdr:col>
      <xdr:colOff>685800</xdr:colOff>
      <xdr:row>56</xdr:row>
      <xdr:rowOff>112414</xdr:rowOff>
    </xdr:to>
    <xdr:sp macro="" textlink="">
      <xdr:nvSpPr>
        <xdr:cNvPr id="237" name="AutoShape 775">
          <a:extLst>
            <a:ext uri="{FF2B5EF4-FFF2-40B4-BE49-F238E27FC236}">
              <a16:creationId xmlns:a16="http://schemas.microsoft.com/office/drawing/2014/main" id="{276B04FB-43F1-4FAB-870A-551B8DE03C78}"/>
            </a:ext>
          </a:extLst>
        </xdr:cNvPr>
        <xdr:cNvSpPr>
          <a:spLocks noChangeArrowheads="1"/>
        </xdr:cNvSpPr>
      </xdr:nvSpPr>
      <xdr:spPr bwMode="auto">
        <a:xfrm>
          <a:off x="10579100" y="9600570"/>
          <a:ext cx="133350" cy="1130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209550</xdr:colOff>
      <xdr:row>55</xdr:row>
      <xdr:rowOff>0</xdr:rowOff>
    </xdr:from>
    <xdr:to>
      <xdr:col>16</xdr:col>
      <xdr:colOff>333375</xdr:colOff>
      <xdr:row>55</xdr:row>
      <xdr:rowOff>114300</xdr:rowOff>
    </xdr:to>
    <xdr:grpSp>
      <xdr:nvGrpSpPr>
        <xdr:cNvPr id="238" name="Group 776">
          <a:extLst>
            <a:ext uri="{FF2B5EF4-FFF2-40B4-BE49-F238E27FC236}">
              <a16:creationId xmlns:a16="http://schemas.microsoft.com/office/drawing/2014/main" id="{D39A3073-966B-4DB3-AC3E-086C2A20EEFE}"/>
            </a:ext>
          </a:extLst>
        </xdr:cNvPr>
        <xdr:cNvGrpSpPr>
          <a:grpSpLocks/>
        </xdr:cNvGrpSpPr>
      </xdr:nvGrpSpPr>
      <xdr:grpSpPr bwMode="auto">
        <a:xfrm>
          <a:off x="10267950" y="9546167"/>
          <a:ext cx="830792" cy="114300"/>
          <a:chOff x="349" y="1121"/>
          <a:chExt cx="94" cy="12"/>
        </a:xfrm>
      </xdr:grpSpPr>
      <xdr:sp macro="" textlink="">
        <xdr:nvSpPr>
          <xdr:cNvPr id="239" name="Line 777">
            <a:extLst>
              <a:ext uri="{FF2B5EF4-FFF2-40B4-BE49-F238E27FC236}">
                <a16:creationId xmlns:a16="http://schemas.microsoft.com/office/drawing/2014/main" id="{694B3127-EBA7-4AA4-B8ED-D635C6C9BEC7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Oval 778">
            <a:extLst>
              <a:ext uri="{FF2B5EF4-FFF2-40B4-BE49-F238E27FC236}">
                <a16:creationId xmlns:a16="http://schemas.microsoft.com/office/drawing/2014/main" id="{26F11482-34E2-4A9E-9838-DFDDBAF38468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571846</xdr:colOff>
      <xdr:row>53</xdr:row>
      <xdr:rowOff>117806</xdr:rowOff>
    </xdr:from>
    <xdr:to>
      <xdr:col>16</xdr:col>
      <xdr:colOff>650875</xdr:colOff>
      <xdr:row>53</xdr:row>
      <xdr:rowOff>117927</xdr:rowOff>
    </xdr:to>
    <xdr:sp macro="" textlink="">
      <xdr:nvSpPr>
        <xdr:cNvPr id="241" name="Line 781">
          <a:extLst>
            <a:ext uri="{FF2B5EF4-FFF2-40B4-BE49-F238E27FC236}">
              <a16:creationId xmlns:a16="http://schemas.microsoft.com/office/drawing/2014/main" id="{103E742F-C27B-4774-88A7-EC2BD75F3E8A}"/>
            </a:ext>
          </a:extLst>
        </xdr:cNvPr>
        <xdr:cNvSpPr>
          <a:spLocks noChangeShapeType="1"/>
        </xdr:cNvSpPr>
      </xdr:nvSpPr>
      <xdr:spPr bwMode="auto">
        <a:xfrm>
          <a:off x="10604846" y="9252735"/>
          <a:ext cx="784333" cy="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438150</xdr:colOff>
      <xdr:row>62</xdr:row>
      <xdr:rowOff>85725</xdr:rowOff>
    </xdr:from>
    <xdr:to>
      <xdr:col>18</xdr:col>
      <xdr:colOff>266701</xdr:colOff>
      <xdr:row>64</xdr:row>
      <xdr:rowOff>38101</xdr:rowOff>
    </xdr:to>
    <xdr:sp macro="" textlink="">
      <xdr:nvSpPr>
        <xdr:cNvPr id="242" name="Freeform 788">
          <a:extLst>
            <a:ext uri="{FF2B5EF4-FFF2-40B4-BE49-F238E27FC236}">
              <a16:creationId xmlns:a16="http://schemas.microsoft.com/office/drawing/2014/main" id="{DD7C1273-3D82-45BA-8600-7E1479DFCF41}"/>
            </a:ext>
          </a:extLst>
        </xdr:cNvPr>
        <xdr:cNvSpPr>
          <a:spLocks/>
        </xdr:cNvSpPr>
      </xdr:nvSpPr>
      <xdr:spPr bwMode="auto">
        <a:xfrm>
          <a:off x="11874500" y="10715625"/>
          <a:ext cx="53340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267607</xdr:colOff>
      <xdr:row>60</xdr:row>
      <xdr:rowOff>29482</xdr:rowOff>
    </xdr:from>
    <xdr:to>
      <xdr:col>19</xdr:col>
      <xdr:colOff>1823</xdr:colOff>
      <xdr:row>62</xdr:row>
      <xdr:rowOff>97449</xdr:rowOff>
    </xdr:to>
    <xdr:sp macro="" textlink="">
      <xdr:nvSpPr>
        <xdr:cNvPr id="243" name="Freeform 795">
          <a:extLst>
            <a:ext uri="{FF2B5EF4-FFF2-40B4-BE49-F238E27FC236}">
              <a16:creationId xmlns:a16="http://schemas.microsoft.com/office/drawing/2014/main" id="{6193BBCC-8B14-4A5E-B888-A74F91164E8E}"/>
            </a:ext>
          </a:extLst>
        </xdr:cNvPr>
        <xdr:cNvSpPr>
          <a:spLocks/>
        </xdr:cNvSpPr>
      </xdr:nvSpPr>
      <xdr:spPr bwMode="auto">
        <a:xfrm>
          <a:off x="12416518" y="10370911"/>
          <a:ext cx="439519" cy="412681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432651</xdr:colOff>
      <xdr:row>41</xdr:row>
      <xdr:rowOff>162086</xdr:rowOff>
    </xdr:from>
    <xdr:to>
      <xdr:col>18</xdr:col>
      <xdr:colOff>360196</xdr:colOff>
      <xdr:row>48</xdr:row>
      <xdr:rowOff>118556</xdr:rowOff>
    </xdr:to>
    <xdr:sp macro="" textlink="">
      <xdr:nvSpPr>
        <xdr:cNvPr id="244" name="Freeform 802">
          <a:extLst>
            <a:ext uri="{FF2B5EF4-FFF2-40B4-BE49-F238E27FC236}">
              <a16:creationId xmlns:a16="http://schemas.microsoft.com/office/drawing/2014/main" id="{0139CAEB-48C7-4E92-B0B6-F39A0D3D6295}"/>
            </a:ext>
          </a:extLst>
        </xdr:cNvPr>
        <xdr:cNvSpPr>
          <a:spLocks/>
        </xdr:cNvSpPr>
      </xdr:nvSpPr>
      <xdr:spPr bwMode="auto">
        <a:xfrm flipH="1">
          <a:off x="11869001" y="7191536"/>
          <a:ext cx="632395" cy="115662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000"/>
            <a:gd name="connsiteY0" fmla="*/ 10514 h 10514"/>
            <a:gd name="connsiteX1" fmla="*/ 0 w 10000"/>
            <a:gd name="connsiteY1" fmla="*/ 514 h 10514"/>
            <a:gd name="connsiteX2" fmla="*/ 8783 w 10000"/>
            <a:gd name="connsiteY2" fmla="*/ 0 h 10514"/>
            <a:gd name="connsiteX3" fmla="*/ 10000 w 10000"/>
            <a:gd name="connsiteY3" fmla="*/ 514 h 10514"/>
            <a:gd name="connsiteX0" fmla="*/ 0 w 14054"/>
            <a:gd name="connsiteY0" fmla="*/ 12057 h 12057"/>
            <a:gd name="connsiteX1" fmla="*/ 0 w 14054"/>
            <a:gd name="connsiteY1" fmla="*/ 2057 h 12057"/>
            <a:gd name="connsiteX2" fmla="*/ 8783 w 14054"/>
            <a:gd name="connsiteY2" fmla="*/ 1543 h 12057"/>
            <a:gd name="connsiteX3" fmla="*/ 14054 w 14054"/>
            <a:gd name="connsiteY3" fmla="*/ 0 h 12057"/>
            <a:gd name="connsiteX0" fmla="*/ 0 w 14054"/>
            <a:gd name="connsiteY0" fmla="*/ 12057 h 12057"/>
            <a:gd name="connsiteX1" fmla="*/ 0 w 14054"/>
            <a:gd name="connsiteY1" fmla="*/ 2057 h 12057"/>
            <a:gd name="connsiteX2" fmla="*/ 9555 w 14054"/>
            <a:gd name="connsiteY2" fmla="*/ 2186 h 12057"/>
            <a:gd name="connsiteX3" fmla="*/ 14054 w 14054"/>
            <a:gd name="connsiteY3" fmla="*/ 0 h 12057"/>
            <a:gd name="connsiteX0" fmla="*/ 0 w 14923"/>
            <a:gd name="connsiteY0" fmla="*/ 14242 h 14242"/>
            <a:gd name="connsiteX1" fmla="*/ 0 w 14923"/>
            <a:gd name="connsiteY1" fmla="*/ 4242 h 14242"/>
            <a:gd name="connsiteX2" fmla="*/ 9555 w 14923"/>
            <a:gd name="connsiteY2" fmla="*/ 4371 h 14242"/>
            <a:gd name="connsiteX3" fmla="*/ 14923 w 14923"/>
            <a:gd name="connsiteY3" fmla="*/ 0 h 14242"/>
            <a:gd name="connsiteX0" fmla="*/ 0 w 10097"/>
            <a:gd name="connsiteY0" fmla="*/ 16964 h 16964"/>
            <a:gd name="connsiteX1" fmla="*/ 0 w 10097"/>
            <a:gd name="connsiteY1" fmla="*/ 6964 h 16964"/>
            <a:gd name="connsiteX2" fmla="*/ 9555 w 10097"/>
            <a:gd name="connsiteY2" fmla="*/ 7093 h 16964"/>
            <a:gd name="connsiteX3" fmla="*/ 10097 w 10097"/>
            <a:gd name="connsiteY3" fmla="*/ 0 h 16964"/>
            <a:gd name="connsiteX0" fmla="*/ 0 w 10097"/>
            <a:gd name="connsiteY0" fmla="*/ 16964 h 16964"/>
            <a:gd name="connsiteX1" fmla="*/ 0 w 10097"/>
            <a:gd name="connsiteY1" fmla="*/ 6964 h 16964"/>
            <a:gd name="connsiteX2" fmla="*/ 9555 w 10097"/>
            <a:gd name="connsiteY2" fmla="*/ 7093 h 16964"/>
            <a:gd name="connsiteX3" fmla="*/ 10097 w 10097"/>
            <a:gd name="connsiteY3" fmla="*/ 0 h 16964"/>
            <a:gd name="connsiteX0" fmla="*/ 103 w 10097"/>
            <a:gd name="connsiteY0" fmla="*/ 21225 h 21225"/>
            <a:gd name="connsiteX1" fmla="*/ 0 w 10097"/>
            <a:gd name="connsiteY1" fmla="*/ 6964 h 21225"/>
            <a:gd name="connsiteX2" fmla="*/ 9555 w 10097"/>
            <a:gd name="connsiteY2" fmla="*/ 7093 h 21225"/>
            <a:gd name="connsiteX3" fmla="*/ 10097 w 10097"/>
            <a:gd name="connsiteY3" fmla="*/ 0 h 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97" h="21225">
              <a:moveTo>
                <a:pt x="103" y="21225"/>
              </a:moveTo>
              <a:cubicBezTo>
                <a:pt x="103" y="17892"/>
                <a:pt x="0" y="10297"/>
                <a:pt x="0" y="6964"/>
              </a:cubicBezTo>
              <a:cubicBezTo>
                <a:pt x="2606" y="6964"/>
                <a:pt x="6949" y="7093"/>
                <a:pt x="9555" y="7093"/>
              </a:cubicBezTo>
              <a:cubicBezTo>
                <a:pt x="10282" y="7093"/>
                <a:pt x="9830" y="3295"/>
                <a:pt x="1009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282009</xdr:colOff>
      <xdr:row>43</xdr:row>
      <xdr:rowOff>111375</xdr:rowOff>
    </xdr:from>
    <xdr:to>
      <xdr:col>18</xdr:col>
      <xdr:colOff>430046</xdr:colOff>
      <xdr:row>44</xdr:row>
      <xdr:rowOff>83427</xdr:rowOff>
    </xdr:to>
    <xdr:sp macro="" textlink="">
      <xdr:nvSpPr>
        <xdr:cNvPr id="245" name="Oval 803">
          <a:extLst>
            <a:ext uri="{FF2B5EF4-FFF2-40B4-BE49-F238E27FC236}">
              <a16:creationId xmlns:a16="http://schemas.microsoft.com/office/drawing/2014/main" id="{4B684B40-9956-4A99-A9AF-602A9A19EDC2}"/>
            </a:ext>
          </a:extLst>
        </xdr:cNvPr>
        <xdr:cNvSpPr>
          <a:spLocks noChangeArrowheads="1"/>
        </xdr:cNvSpPr>
      </xdr:nvSpPr>
      <xdr:spPr bwMode="auto">
        <a:xfrm>
          <a:off x="12423209" y="7483725"/>
          <a:ext cx="148037" cy="1435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657490</xdr:colOff>
      <xdr:row>57</xdr:row>
      <xdr:rowOff>23812</xdr:rowOff>
    </xdr:from>
    <xdr:to>
      <xdr:col>4</xdr:col>
      <xdr:colOff>44740</xdr:colOff>
      <xdr:row>60</xdr:row>
      <xdr:rowOff>1490</xdr:rowOff>
    </xdr:to>
    <xdr:grpSp>
      <xdr:nvGrpSpPr>
        <xdr:cNvPr id="246" name="Group 808">
          <a:extLst>
            <a:ext uri="{FF2B5EF4-FFF2-40B4-BE49-F238E27FC236}">
              <a16:creationId xmlns:a16="http://schemas.microsoft.com/office/drawing/2014/main" id="{459C3E9E-186C-4D65-B9D2-B1E4C03B54C8}"/>
            </a:ext>
          </a:extLst>
        </xdr:cNvPr>
        <xdr:cNvGrpSpPr>
          <a:grpSpLocks/>
        </xdr:cNvGrpSpPr>
      </xdr:nvGrpSpPr>
      <xdr:grpSpPr bwMode="auto">
        <a:xfrm rot="10800000">
          <a:off x="2232290" y="9917112"/>
          <a:ext cx="94217" cy="498378"/>
          <a:chOff x="718" y="97"/>
          <a:chExt cx="23" cy="15"/>
        </a:xfrm>
      </xdr:grpSpPr>
      <xdr:sp macro="" textlink="">
        <xdr:nvSpPr>
          <xdr:cNvPr id="247" name="Freeform 809">
            <a:extLst>
              <a:ext uri="{FF2B5EF4-FFF2-40B4-BE49-F238E27FC236}">
                <a16:creationId xmlns:a16="http://schemas.microsoft.com/office/drawing/2014/main" id="{9B774C8D-A1FC-41B2-B949-DF93DD024C9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8" name="Freeform 810">
            <a:extLst>
              <a:ext uri="{FF2B5EF4-FFF2-40B4-BE49-F238E27FC236}">
                <a16:creationId xmlns:a16="http://schemas.microsoft.com/office/drawing/2014/main" id="{D361D2B4-8BC8-41F2-829A-D99303CBBE6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486228</xdr:colOff>
      <xdr:row>23</xdr:row>
      <xdr:rowOff>78015</xdr:rowOff>
    </xdr:from>
    <xdr:to>
      <xdr:col>19</xdr:col>
      <xdr:colOff>644071</xdr:colOff>
      <xdr:row>24</xdr:row>
      <xdr:rowOff>58965</xdr:rowOff>
    </xdr:to>
    <xdr:sp macro="" textlink="">
      <xdr:nvSpPr>
        <xdr:cNvPr id="249" name="Oval 812">
          <a:extLst>
            <a:ext uri="{FF2B5EF4-FFF2-40B4-BE49-F238E27FC236}">
              <a16:creationId xmlns:a16="http://schemas.microsoft.com/office/drawing/2014/main" id="{7CF4FBA7-C903-4561-A157-7632D69B9568}"/>
            </a:ext>
          </a:extLst>
        </xdr:cNvPr>
        <xdr:cNvSpPr>
          <a:spLocks noChangeArrowheads="1"/>
        </xdr:cNvSpPr>
      </xdr:nvSpPr>
      <xdr:spPr bwMode="auto">
        <a:xfrm>
          <a:off x="13299621" y="4042229"/>
          <a:ext cx="157843" cy="1533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636929</xdr:colOff>
      <xdr:row>19</xdr:row>
      <xdr:rowOff>43960</xdr:rowOff>
    </xdr:from>
    <xdr:ext cx="288357" cy="164681"/>
    <xdr:sp macro="" textlink="">
      <xdr:nvSpPr>
        <xdr:cNvPr id="250" name="Text Box 813">
          <a:extLst>
            <a:ext uri="{FF2B5EF4-FFF2-40B4-BE49-F238E27FC236}">
              <a16:creationId xmlns:a16="http://schemas.microsoft.com/office/drawing/2014/main" id="{8969912A-F821-4181-8868-4011059C5F31}"/>
            </a:ext>
          </a:extLst>
        </xdr:cNvPr>
        <xdr:cNvSpPr txBox="1">
          <a:spLocks noChangeArrowheads="1"/>
        </xdr:cNvSpPr>
      </xdr:nvSpPr>
      <xdr:spPr bwMode="auto">
        <a:xfrm>
          <a:off x="13450322" y="3318746"/>
          <a:ext cx="288357" cy="16468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門前</a:t>
          </a:r>
        </a:p>
      </xdr:txBody>
    </xdr:sp>
    <xdr:clientData/>
  </xdr:oneCellAnchor>
  <xdr:twoCellAnchor>
    <xdr:from>
      <xdr:col>15</xdr:col>
      <xdr:colOff>177015</xdr:colOff>
      <xdr:row>26</xdr:row>
      <xdr:rowOff>53302</xdr:rowOff>
    </xdr:from>
    <xdr:to>
      <xdr:col>15</xdr:col>
      <xdr:colOff>482947</xdr:colOff>
      <xdr:row>28</xdr:row>
      <xdr:rowOff>45375</xdr:rowOff>
    </xdr:to>
    <xdr:sp macro="" textlink="">
      <xdr:nvSpPr>
        <xdr:cNvPr id="251" name="Freeform 814">
          <a:extLst>
            <a:ext uri="{FF2B5EF4-FFF2-40B4-BE49-F238E27FC236}">
              <a16:creationId xmlns:a16="http://schemas.microsoft.com/office/drawing/2014/main" id="{AF4E468C-BA8A-4A85-A7AA-2DDD6C7E6E58}"/>
            </a:ext>
          </a:extLst>
        </xdr:cNvPr>
        <xdr:cNvSpPr>
          <a:spLocks/>
        </xdr:cNvSpPr>
      </xdr:nvSpPr>
      <xdr:spPr bwMode="auto">
        <a:xfrm flipH="1">
          <a:off x="10203665" y="4511002"/>
          <a:ext cx="305932" cy="334973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581025</xdr:colOff>
      <xdr:row>50</xdr:row>
      <xdr:rowOff>19050</xdr:rowOff>
    </xdr:from>
    <xdr:to>
      <xdr:col>14</xdr:col>
      <xdr:colOff>133350</xdr:colOff>
      <xdr:row>51</xdr:row>
      <xdr:rowOff>0</xdr:rowOff>
    </xdr:to>
    <xdr:sp macro="" textlink="">
      <xdr:nvSpPr>
        <xdr:cNvPr id="252" name="Text Box 817">
          <a:extLst>
            <a:ext uri="{FF2B5EF4-FFF2-40B4-BE49-F238E27FC236}">
              <a16:creationId xmlns:a16="http://schemas.microsoft.com/office/drawing/2014/main" id="{E49480EF-49E5-47CC-B038-C49E97CDD112}"/>
            </a:ext>
          </a:extLst>
        </xdr:cNvPr>
        <xdr:cNvSpPr txBox="1">
          <a:spLocks noChangeArrowheads="1"/>
        </xdr:cNvSpPr>
      </xdr:nvSpPr>
      <xdr:spPr bwMode="auto">
        <a:xfrm>
          <a:off x="9197975" y="859155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134324</xdr:colOff>
      <xdr:row>62</xdr:row>
      <xdr:rowOff>14897</xdr:rowOff>
    </xdr:from>
    <xdr:to>
      <xdr:col>16</xdr:col>
      <xdr:colOff>551227</xdr:colOff>
      <xdr:row>62</xdr:row>
      <xdr:rowOff>64280</xdr:rowOff>
    </xdr:to>
    <xdr:sp macro="" textlink="">
      <xdr:nvSpPr>
        <xdr:cNvPr id="253" name="Freeform 819">
          <a:extLst>
            <a:ext uri="{FF2B5EF4-FFF2-40B4-BE49-F238E27FC236}">
              <a16:creationId xmlns:a16="http://schemas.microsoft.com/office/drawing/2014/main" id="{1217747B-E5F2-46F8-974E-1ED8893C35B5}"/>
            </a:ext>
          </a:extLst>
        </xdr:cNvPr>
        <xdr:cNvSpPr>
          <a:spLocks/>
        </xdr:cNvSpPr>
      </xdr:nvSpPr>
      <xdr:spPr bwMode="auto">
        <a:xfrm>
          <a:off x="10865824" y="10644797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377090</xdr:colOff>
      <xdr:row>61</xdr:row>
      <xdr:rowOff>161926</xdr:rowOff>
    </xdr:from>
    <xdr:to>
      <xdr:col>16</xdr:col>
      <xdr:colOff>93786</xdr:colOff>
      <xdr:row>62</xdr:row>
      <xdr:rowOff>2931</xdr:rowOff>
    </xdr:to>
    <xdr:sp macro="" textlink="">
      <xdr:nvSpPr>
        <xdr:cNvPr id="254" name="Line 820">
          <a:extLst>
            <a:ext uri="{FF2B5EF4-FFF2-40B4-BE49-F238E27FC236}">
              <a16:creationId xmlns:a16="http://schemas.microsoft.com/office/drawing/2014/main" id="{BB0A0D80-5605-44F4-9D25-49A4D90B57FB}"/>
            </a:ext>
          </a:extLst>
        </xdr:cNvPr>
        <xdr:cNvSpPr>
          <a:spLocks noChangeShapeType="1"/>
        </xdr:cNvSpPr>
      </xdr:nvSpPr>
      <xdr:spPr bwMode="auto">
        <a:xfrm>
          <a:off x="10403740" y="10620376"/>
          <a:ext cx="421546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79445</xdr:colOff>
      <xdr:row>27</xdr:row>
      <xdr:rowOff>82238</xdr:rowOff>
    </xdr:from>
    <xdr:to>
      <xdr:col>16</xdr:col>
      <xdr:colOff>375155</xdr:colOff>
      <xdr:row>28</xdr:row>
      <xdr:rowOff>115431</xdr:rowOff>
    </xdr:to>
    <xdr:grpSp>
      <xdr:nvGrpSpPr>
        <xdr:cNvPr id="255" name="Group 825">
          <a:extLst>
            <a:ext uri="{FF2B5EF4-FFF2-40B4-BE49-F238E27FC236}">
              <a16:creationId xmlns:a16="http://schemas.microsoft.com/office/drawing/2014/main" id="{EB8E7BBB-E6D7-4696-9C67-8D8B0AF36402}"/>
            </a:ext>
          </a:extLst>
        </xdr:cNvPr>
        <xdr:cNvGrpSpPr>
          <a:grpSpLocks/>
        </xdr:cNvGrpSpPr>
      </xdr:nvGrpSpPr>
      <xdr:grpSpPr bwMode="auto">
        <a:xfrm rot="5051122">
          <a:off x="10889287" y="4724063"/>
          <a:ext cx="206760" cy="295710"/>
          <a:chOff x="718" y="97"/>
          <a:chExt cx="22" cy="16"/>
        </a:xfrm>
      </xdr:grpSpPr>
      <xdr:sp macro="" textlink="">
        <xdr:nvSpPr>
          <xdr:cNvPr id="256" name="Freeform 826">
            <a:extLst>
              <a:ext uri="{FF2B5EF4-FFF2-40B4-BE49-F238E27FC236}">
                <a16:creationId xmlns:a16="http://schemas.microsoft.com/office/drawing/2014/main" id="{3935D20A-41E7-4292-BCE8-27885E10AC5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7" name="Freeform 827">
            <a:extLst>
              <a:ext uri="{FF2B5EF4-FFF2-40B4-BE49-F238E27FC236}">
                <a16:creationId xmlns:a16="http://schemas.microsoft.com/office/drawing/2014/main" id="{59E4BBB8-E279-4DC3-AC8E-3053B32CC9D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480597</xdr:colOff>
      <xdr:row>27</xdr:row>
      <xdr:rowOff>150389</xdr:rowOff>
    </xdr:from>
    <xdr:to>
      <xdr:col>16</xdr:col>
      <xdr:colOff>492243</xdr:colOff>
      <xdr:row>32</xdr:row>
      <xdr:rowOff>163683</xdr:rowOff>
    </xdr:to>
    <xdr:sp macro="" textlink="">
      <xdr:nvSpPr>
        <xdr:cNvPr id="258" name="Freeform 828">
          <a:extLst>
            <a:ext uri="{FF2B5EF4-FFF2-40B4-BE49-F238E27FC236}">
              <a16:creationId xmlns:a16="http://schemas.microsoft.com/office/drawing/2014/main" id="{77EDC92E-1A35-4E35-BA3C-F1949FF83115}"/>
            </a:ext>
          </a:extLst>
        </xdr:cNvPr>
        <xdr:cNvSpPr>
          <a:spLocks/>
        </xdr:cNvSpPr>
      </xdr:nvSpPr>
      <xdr:spPr bwMode="auto">
        <a:xfrm>
          <a:off x="10507247" y="4779539"/>
          <a:ext cx="716496" cy="870544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694"/>
            <a:gd name="connsiteY0" fmla="*/ 10000 h 10000"/>
            <a:gd name="connsiteX1" fmla="*/ 0 w 10694"/>
            <a:gd name="connsiteY1" fmla="*/ 0 h 10000"/>
            <a:gd name="connsiteX2" fmla="*/ 10694 w 10694"/>
            <a:gd name="connsiteY2" fmla="*/ 0 h 10000"/>
            <a:gd name="connsiteX0" fmla="*/ 0 w 10974"/>
            <a:gd name="connsiteY0" fmla="*/ 10886 h 10886"/>
            <a:gd name="connsiteX1" fmla="*/ 0 w 10974"/>
            <a:gd name="connsiteY1" fmla="*/ 886 h 10886"/>
            <a:gd name="connsiteX2" fmla="*/ 10974 w 10974"/>
            <a:gd name="connsiteY2" fmla="*/ 0 h 10886"/>
            <a:gd name="connsiteX0" fmla="*/ 0 w 11114"/>
            <a:gd name="connsiteY0" fmla="*/ 12605 h 12605"/>
            <a:gd name="connsiteX1" fmla="*/ 140 w 11114"/>
            <a:gd name="connsiteY1" fmla="*/ 886 h 12605"/>
            <a:gd name="connsiteX2" fmla="*/ 11114 w 11114"/>
            <a:gd name="connsiteY2" fmla="*/ 0 h 12605"/>
            <a:gd name="connsiteX0" fmla="*/ 1124 w 10976"/>
            <a:gd name="connsiteY0" fmla="*/ 13074 h 13074"/>
            <a:gd name="connsiteX1" fmla="*/ 2 w 10976"/>
            <a:gd name="connsiteY1" fmla="*/ 886 h 13074"/>
            <a:gd name="connsiteX2" fmla="*/ 10976 w 10976"/>
            <a:gd name="connsiteY2" fmla="*/ 0 h 13074"/>
            <a:gd name="connsiteX0" fmla="*/ 1195 w 11047"/>
            <a:gd name="connsiteY0" fmla="*/ 13074 h 13074"/>
            <a:gd name="connsiteX1" fmla="*/ 73 w 11047"/>
            <a:gd name="connsiteY1" fmla="*/ 886 h 13074"/>
            <a:gd name="connsiteX2" fmla="*/ 11047 w 11047"/>
            <a:gd name="connsiteY2" fmla="*/ 0 h 13074"/>
            <a:gd name="connsiteX0" fmla="*/ 2191 w 12043"/>
            <a:gd name="connsiteY0" fmla="*/ 13074 h 13174"/>
            <a:gd name="connsiteX1" fmla="*/ 414 w 12043"/>
            <a:gd name="connsiteY1" fmla="*/ 11973 h 13174"/>
            <a:gd name="connsiteX2" fmla="*/ 1069 w 12043"/>
            <a:gd name="connsiteY2" fmla="*/ 886 h 13174"/>
            <a:gd name="connsiteX3" fmla="*/ 12043 w 12043"/>
            <a:gd name="connsiteY3" fmla="*/ 0 h 13174"/>
            <a:gd name="connsiteX0" fmla="*/ 1927 w 11779"/>
            <a:gd name="connsiteY0" fmla="*/ 13074 h 13174"/>
            <a:gd name="connsiteX1" fmla="*/ 150 w 11779"/>
            <a:gd name="connsiteY1" fmla="*/ 11973 h 13174"/>
            <a:gd name="connsiteX2" fmla="*/ 1038 w 11779"/>
            <a:gd name="connsiteY2" fmla="*/ 9681 h 13174"/>
            <a:gd name="connsiteX3" fmla="*/ 805 w 11779"/>
            <a:gd name="connsiteY3" fmla="*/ 886 h 13174"/>
            <a:gd name="connsiteX4" fmla="*/ 11779 w 11779"/>
            <a:gd name="connsiteY4" fmla="*/ 0 h 13174"/>
            <a:gd name="connsiteX0" fmla="*/ 1842 w 11694"/>
            <a:gd name="connsiteY0" fmla="*/ 13074 h 13174"/>
            <a:gd name="connsiteX1" fmla="*/ 65 w 11694"/>
            <a:gd name="connsiteY1" fmla="*/ 11973 h 13174"/>
            <a:gd name="connsiteX2" fmla="*/ 953 w 11694"/>
            <a:gd name="connsiteY2" fmla="*/ 9681 h 13174"/>
            <a:gd name="connsiteX3" fmla="*/ 720 w 11694"/>
            <a:gd name="connsiteY3" fmla="*/ 886 h 13174"/>
            <a:gd name="connsiteX4" fmla="*/ 11694 w 11694"/>
            <a:gd name="connsiteY4" fmla="*/ 0 h 13174"/>
            <a:gd name="connsiteX0" fmla="*/ 1855 w 11707"/>
            <a:gd name="connsiteY0" fmla="*/ 13074 h 13174"/>
            <a:gd name="connsiteX1" fmla="*/ 78 w 11707"/>
            <a:gd name="connsiteY1" fmla="*/ 11973 h 13174"/>
            <a:gd name="connsiteX2" fmla="*/ 732 w 11707"/>
            <a:gd name="connsiteY2" fmla="*/ 9577 h 13174"/>
            <a:gd name="connsiteX3" fmla="*/ 733 w 11707"/>
            <a:gd name="connsiteY3" fmla="*/ 886 h 13174"/>
            <a:gd name="connsiteX4" fmla="*/ 11707 w 1170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23 w 11675"/>
            <a:gd name="connsiteY0" fmla="*/ 13074 h 13174"/>
            <a:gd name="connsiteX1" fmla="*/ 46 w 11675"/>
            <a:gd name="connsiteY1" fmla="*/ 11973 h 13174"/>
            <a:gd name="connsiteX2" fmla="*/ 1168 w 11675"/>
            <a:gd name="connsiteY2" fmla="*/ 11712 h 13174"/>
            <a:gd name="connsiteX3" fmla="*/ 1121 w 11675"/>
            <a:gd name="connsiteY3" fmla="*/ 9577 h 13174"/>
            <a:gd name="connsiteX4" fmla="*/ 701 w 11675"/>
            <a:gd name="connsiteY4" fmla="*/ 886 h 13174"/>
            <a:gd name="connsiteX5" fmla="*/ 11675 w 11675"/>
            <a:gd name="connsiteY5" fmla="*/ 0 h 13174"/>
            <a:gd name="connsiteX0" fmla="*/ 1823 w 11675"/>
            <a:gd name="connsiteY0" fmla="*/ 13074 h 13075"/>
            <a:gd name="connsiteX1" fmla="*/ 46 w 11675"/>
            <a:gd name="connsiteY1" fmla="*/ 11765 h 13075"/>
            <a:gd name="connsiteX2" fmla="*/ 1168 w 11675"/>
            <a:gd name="connsiteY2" fmla="*/ 11712 h 13075"/>
            <a:gd name="connsiteX3" fmla="*/ 1121 w 11675"/>
            <a:gd name="connsiteY3" fmla="*/ 9577 h 13075"/>
            <a:gd name="connsiteX4" fmla="*/ 701 w 11675"/>
            <a:gd name="connsiteY4" fmla="*/ 886 h 13075"/>
            <a:gd name="connsiteX5" fmla="*/ 11675 w 11675"/>
            <a:gd name="connsiteY5" fmla="*/ 0 h 13075"/>
            <a:gd name="connsiteX0" fmla="*/ 1823 w 11675"/>
            <a:gd name="connsiteY0" fmla="*/ 13074 h 13074"/>
            <a:gd name="connsiteX1" fmla="*/ 46 w 11675"/>
            <a:gd name="connsiteY1" fmla="*/ 11609 h 13074"/>
            <a:gd name="connsiteX2" fmla="*/ 1168 w 11675"/>
            <a:gd name="connsiteY2" fmla="*/ 11712 h 13074"/>
            <a:gd name="connsiteX3" fmla="*/ 1121 w 11675"/>
            <a:gd name="connsiteY3" fmla="*/ 9577 h 13074"/>
            <a:gd name="connsiteX4" fmla="*/ 701 w 11675"/>
            <a:gd name="connsiteY4" fmla="*/ 886 h 13074"/>
            <a:gd name="connsiteX5" fmla="*/ 11675 w 11675"/>
            <a:gd name="connsiteY5" fmla="*/ 0 h 13074"/>
            <a:gd name="connsiteX0" fmla="*/ 1155 w 11007"/>
            <a:gd name="connsiteY0" fmla="*/ 13074 h 13074"/>
            <a:gd name="connsiteX1" fmla="*/ 500 w 11007"/>
            <a:gd name="connsiteY1" fmla="*/ 11712 h 13074"/>
            <a:gd name="connsiteX2" fmla="*/ 453 w 11007"/>
            <a:gd name="connsiteY2" fmla="*/ 9577 h 13074"/>
            <a:gd name="connsiteX3" fmla="*/ 33 w 11007"/>
            <a:gd name="connsiteY3" fmla="*/ 886 h 13074"/>
            <a:gd name="connsiteX4" fmla="*/ 11007 w 11007"/>
            <a:gd name="connsiteY4" fmla="*/ 0 h 13074"/>
            <a:gd name="connsiteX0" fmla="*/ 1716 w 11007"/>
            <a:gd name="connsiteY0" fmla="*/ 13491 h 13491"/>
            <a:gd name="connsiteX1" fmla="*/ 500 w 11007"/>
            <a:gd name="connsiteY1" fmla="*/ 11712 h 13491"/>
            <a:gd name="connsiteX2" fmla="*/ 453 w 11007"/>
            <a:gd name="connsiteY2" fmla="*/ 9577 h 13491"/>
            <a:gd name="connsiteX3" fmla="*/ 33 w 11007"/>
            <a:gd name="connsiteY3" fmla="*/ 886 h 13491"/>
            <a:gd name="connsiteX4" fmla="*/ 11007 w 11007"/>
            <a:gd name="connsiteY4" fmla="*/ 0 h 134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07" h="13491">
              <a:moveTo>
                <a:pt x="1716" y="13491"/>
              </a:moveTo>
              <a:cubicBezTo>
                <a:pt x="1580" y="13207"/>
                <a:pt x="617" y="12295"/>
                <a:pt x="500" y="11712"/>
              </a:cubicBezTo>
              <a:cubicBezTo>
                <a:pt x="679" y="11313"/>
                <a:pt x="344" y="11381"/>
                <a:pt x="453" y="9577"/>
              </a:cubicBezTo>
              <a:cubicBezTo>
                <a:pt x="-139" y="7312"/>
                <a:pt x="11" y="6085"/>
                <a:pt x="33" y="886"/>
              </a:cubicBezTo>
              <a:cubicBezTo>
                <a:pt x="3598" y="886"/>
                <a:pt x="7442" y="0"/>
                <a:pt x="110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655510</xdr:colOff>
      <xdr:row>43</xdr:row>
      <xdr:rowOff>13607</xdr:rowOff>
    </xdr:from>
    <xdr:to>
      <xdr:col>15</xdr:col>
      <xdr:colOff>662314</xdr:colOff>
      <xdr:row>46</xdr:row>
      <xdr:rowOff>13607</xdr:rowOff>
    </xdr:to>
    <xdr:sp macro="" textlink="">
      <xdr:nvSpPr>
        <xdr:cNvPr id="260" name="Line 841">
          <a:extLst>
            <a:ext uri="{FF2B5EF4-FFF2-40B4-BE49-F238E27FC236}">
              <a16:creationId xmlns:a16="http://schemas.microsoft.com/office/drawing/2014/main" id="{C7602FD9-5C4C-46CE-8055-D123E289DB07}"/>
            </a:ext>
          </a:extLst>
        </xdr:cNvPr>
        <xdr:cNvSpPr>
          <a:spLocks noChangeShapeType="1"/>
        </xdr:cNvSpPr>
      </xdr:nvSpPr>
      <xdr:spPr bwMode="auto">
        <a:xfrm flipH="1" flipV="1">
          <a:off x="10688510" y="7424964"/>
          <a:ext cx="6804" cy="5170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590550</xdr:colOff>
      <xdr:row>53</xdr:row>
      <xdr:rowOff>116682</xdr:rowOff>
    </xdr:from>
    <xdr:to>
      <xdr:col>4</xdr:col>
      <xdr:colOff>47625</xdr:colOff>
      <xdr:row>55</xdr:row>
      <xdr:rowOff>40482</xdr:rowOff>
    </xdr:to>
    <xdr:sp macro="" textlink="">
      <xdr:nvSpPr>
        <xdr:cNvPr id="263" name="Freeform 871">
          <a:extLst>
            <a:ext uri="{FF2B5EF4-FFF2-40B4-BE49-F238E27FC236}">
              <a16:creationId xmlns:a16="http://schemas.microsoft.com/office/drawing/2014/main" id="{8BB409BB-01E6-4613-839B-1F6DC9A51C72}"/>
            </a:ext>
          </a:extLst>
        </xdr:cNvPr>
        <xdr:cNvSpPr>
          <a:spLocks/>
        </xdr:cNvSpPr>
      </xdr:nvSpPr>
      <xdr:spPr bwMode="auto">
        <a:xfrm rot="21311959">
          <a:off x="2159000" y="9203532"/>
          <a:ext cx="161925" cy="266700"/>
        </a:xfrm>
        <a:custGeom>
          <a:avLst/>
          <a:gdLst>
            <a:gd name="T0" fmla="*/ 0 w 24"/>
            <a:gd name="T1" fmla="*/ 2147483647 h 28"/>
            <a:gd name="T2" fmla="*/ 2147483647 w 24"/>
            <a:gd name="T3" fmla="*/ 0 h 28"/>
            <a:gd name="T4" fmla="*/ 2147483647 w 24"/>
            <a:gd name="T5" fmla="*/ 2147483647 h 28"/>
            <a:gd name="T6" fmla="*/ 2147483647 w 24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8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53</xdr:row>
      <xdr:rowOff>133350</xdr:rowOff>
    </xdr:from>
    <xdr:to>
      <xdr:col>3</xdr:col>
      <xdr:colOff>676275</xdr:colOff>
      <xdr:row>53</xdr:row>
      <xdr:rowOff>133350</xdr:rowOff>
    </xdr:to>
    <xdr:sp macro="" textlink="">
      <xdr:nvSpPr>
        <xdr:cNvPr id="264" name="Line 872">
          <a:extLst>
            <a:ext uri="{FF2B5EF4-FFF2-40B4-BE49-F238E27FC236}">
              <a16:creationId xmlns:a16="http://schemas.microsoft.com/office/drawing/2014/main" id="{8266E873-2268-4474-832B-0F7CC8F5BEF4}"/>
            </a:ext>
          </a:extLst>
        </xdr:cNvPr>
        <xdr:cNvSpPr>
          <a:spLocks noChangeShapeType="1"/>
        </xdr:cNvSpPr>
      </xdr:nvSpPr>
      <xdr:spPr bwMode="auto">
        <a:xfrm>
          <a:off x="224472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52</xdr:row>
      <xdr:rowOff>165497</xdr:rowOff>
    </xdr:from>
    <xdr:to>
      <xdr:col>4</xdr:col>
      <xdr:colOff>238125</xdr:colOff>
      <xdr:row>54</xdr:row>
      <xdr:rowOff>59532</xdr:rowOff>
    </xdr:to>
    <xdr:sp macro="" textlink="">
      <xdr:nvSpPr>
        <xdr:cNvPr id="265" name="Freeform 873">
          <a:extLst>
            <a:ext uri="{FF2B5EF4-FFF2-40B4-BE49-F238E27FC236}">
              <a16:creationId xmlns:a16="http://schemas.microsoft.com/office/drawing/2014/main" id="{AFEBF272-43F5-4396-8E6B-64241DF70FA5}"/>
            </a:ext>
          </a:extLst>
        </xdr:cNvPr>
        <xdr:cNvSpPr>
          <a:spLocks/>
        </xdr:cNvSpPr>
      </xdr:nvSpPr>
      <xdr:spPr bwMode="auto">
        <a:xfrm>
          <a:off x="2270125" y="9080897"/>
          <a:ext cx="241300" cy="236935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25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623416</xdr:colOff>
      <xdr:row>52</xdr:row>
      <xdr:rowOff>114300</xdr:rowOff>
    </xdr:from>
    <xdr:to>
      <xdr:col>15</xdr:col>
      <xdr:colOff>623416</xdr:colOff>
      <xdr:row>54</xdr:row>
      <xdr:rowOff>95250</xdr:rowOff>
    </xdr:to>
    <xdr:sp macro="" textlink="">
      <xdr:nvSpPr>
        <xdr:cNvPr id="266" name="Line 891">
          <a:extLst>
            <a:ext uri="{FF2B5EF4-FFF2-40B4-BE49-F238E27FC236}">
              <a16:creationId xmlns:a16="http://schemas.microsoft.com/office/drawing/2014/main" id="{D00E535F-680B-4B5D-81BA-460D8E57195A}"/>
            </a:ext>
          </a:extLst>
        </xdr:cNvPr>
        <xdr:cNvSpPr>
          <a:spLocks noChangeShapeType="1"/>
        </xdr:cNvSpPr>
      </xdr:nvSpPr>
      <xdr:spPr bwMode="auto">
        <a:xfrm flipV="1">
          <a:off x="10650066" y="9029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743928</xdr:colOff>
      <xdr:row>26</xdr:row>
      <xdr:rowOff>162442</xdr:rowOff>
    </xdr:from>
    <xdr:to>
      <xdr:col>20</xdr:col>
      <xdr:colOff>183504</xdr:colOff>
      <xdr:row>32</xdr:row>
      <xdr:rowOff>147381</xdr:rowOff>
    </xdr:to>
    <xdr:sp macro="" textlink="">
      <xdr:nvSpPr>
        <xdr:cNvPr id="267" name="Freeform 899">
          <a:extLst>
            <a:ext uri="{FF2B5EF4-FFF2-40B4-BE49-F238E27FC236}">
              <a16:creationId xmlns:a16="http://schemas.microsoft.com/office/drawing/2014/main" id="{188A4832-8EF3-4FFE-BB29-18B54E4250A8}"/>
            </a:ext>
          </a:extLst>
        </xdr:cNvPr>
        <xdr:cNvSpPr>
          <a:spLocks/>
        </xdr:cNvSpPr>
      </xdr:nvSpPr>
      <xdr:spPr bwMode="auto">
        <a:xfrm rot="21361277">
          <a:off x="13564578" y="4620142"/>
          <a:ext cx="182526" cy="1013639"/>
        </a:xfrm>
        <a:custGeom>
          <a:avLst/>
          <a:gdLst>
            <a:gd name="T0" fmla="*/ 2147483647 w 13"/>
            <a:gd name="T1" fmla="*/ 2147483647 h 58"/>
            <a:gd name="T2" fmla="*/ 0 w 13"/>
            <a:gd name="T3" fmla="*/ 2147483647 h 58"/>
            <a:gd name="T4" fmla="*/ 0 w 13"/>
            <a:gd name="T5" fmla="*/ 0 h 58"/>
            <a:gd name="T6" fmla="*/ 0 60000 65536"/>
            <a:gd name="T7" fmla="*/ 0 60000 65536"/>
            <a:gd name="T8" fmla="*/ 0 60000 65536"/>
            <a:gd name="connsiteX0" fmla="*/ 714 w 714"/>
            <a:gd name="connsiteY0" fmla="*/ 19310 h 19310"/>
            <a:gd name="connsiteX1" fmla="*/ 0 w 714"/>
            <a:gd name="connsiteY1" fmla="*/ 9828 h 19310"/>
            <a:gd name="connsiteX2" fmla="*/ 0 w 714"/>
            <a:gd name="connsiteY2" fmla="*/ 0 h 19310"/>
            <a:gd name="connsiteX0" fmla="*/ 0 w 20013"/>
            <a:gd name="connsiteY0" fmla="*/ 8929 h 8929"/>
            <a:gd name="connsiteX1" fmla="*/ 20013 w 20013"/>
            <a:gd name="connsiteY1" fmla="*/ 5090 h 8929"/>
            <a:gd name="connsiteX2" fmla="*/ 20013 w 20013"/>
            <a:gd name="connsiteY2" fmla="*/ 0 h 8929"/>
            <a:gd name="connsiteX0" fmla="*/ 0 w 139973"/>
            <a:gd name="connsiteY0" fmla="*/ 9800 h 9800"/>
            <a:gd name="connsiteX1" fmla="*/ 10000 w 139973"/>
            <a:gd name="connsiteY1" fmla="*/ 5501 h 9800"/>
            <a:gd name="connsiteX2" fmla="*/ 139973 w 139973"/>
            <a:gd name="connsiteY2" fmla="*/ 0 h 9800"/>
            <a:gd name="connsiteX0" fmla="*/ 0 w 10762"/>
            <a:gd name="connsiteY0" fmla="*/ 11825 h 11825"/>
            <a:gd name="connsiteX1" fmla="*/ 1476 w 10762"/>
            <a:gd name="connsiteY1" fmla="*/ 5613 h 11825"/>
            <a:gd name="connsiteX2" fmla="*/ 10762 w 10762"/>
            <a:gd name="connsiteY2" fmla="*/ 0 h 11825"/>
            <a:gd name="connsiteX0" fmla="*/ 0 w 11077"/>
            <a:gd name="connsiteY0" fmla="*/ 12641 h 12641"/>
            <a:gd name="connsiteX1" fmla="*/ 1791 w 11077"/>
            <a:gd name="connsiteY1" fmla="*/ 5613 h 12641"/>
            <a:gd name="connsiteX2" fmla="*/ 11077 w 11077"/>
            <a:gd name="connsiteY2" fmla="*/ 0 h 12641"/>
            <a:gd name="connsiteX0" fmla="*/ 0 w 7190"/>
            <a:gd name="connsiteY0" fmla="*/ 10176 h 10176"/>
            <a:gd name="connsiteX1" fmla="*/ 1791 w 7190"/>
            <a:gd name="connsiteY1" fmla="*/ 3148 h 10176"/>
            <a:gd name="connsiteX2" fmla="*/ 7190 w 7190"/>
            <a:gd name="connsiteY2" fmla="*/ 0 h 10176"/>
            <a:gd name="connsiteX0" fmla="*/ 0 w 11062"/>
            <a:gd name="connsiteY0" fmla="*/ 10674 h 10674"/>
            <a:gd name="connsiteX1" fmla="*/ 2491 w 11062"/>
            <a:gd name="connsiteY1" fmla="*/ 3768 h 10674"/>
            <a:gd name="connsiteX2" fmla="*/ 11062 w 11062"/>
            <a:gd name="connsiteY2" fmla="*/ 0 h 10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62" h="10674">
              <a:moveTo>
                <a:pt x="0" y="10674"/>
              </a:moveTo>
              <a:lnTo>
                <a:pt x="2491" y="3768"/>
              </a:lnTo>
              <a:lnTo>
                <a:pt x="1106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86180</xdr:colOff>
      <xdr:row>37</xdr:row>
      <xdr:rowOff>9072</xdr:rowOff>
    </xdr:from>
    <xdr:to>
      <xdr:col>19</xdr:col>
      <xdr:colOff>49894</xdr:colOff>
      <xdr:row>38</xdr:row>
      <xdr:rowOff>28286</xdr:rowOff>
    </xdr:to>
    <xdr:sp macro="" textlink="">
      <xdr:nvSpPr>
        <xdr:cNvPr id="268" name="Text Box 909">
          <a:extLst>
            <a:ext uri="{FF2B5EF4-FFF2-40B4-BE49-F238E27FC236}">
              <a16:creationId xmlns:a16="http://schemas.microsoft.com/office/drawing/2014/main" id="{3B8E9015-2914-40BD-AD2E-5C59ACF4B7DB}"/>
            </a:ext>
          </a:extLst>
        </xdr:cNvPr>
        <xdr:cNvSpPr txBox="1">
          <a:spLocks noChangeArrowheads="1"/>
        </xdr:cNvSpPr>
      </xdr:nvSpPr>
      <xdr:spPr bwMode="auto">
        <a:xfrm>
          <a:off x="12196537" y="6386286"/>
          <a:ext cx="666750" cy="1915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twoCellAnchor>
  <xdr:twoCellAnchor>
    <xdr:from>
      <xdr:col>17</xdr:col>
      <xdr:colOff>264099</xdr:colOff>
      <xdr:row>3</xdr:row>
      <xdr:rowOff>172892</xdr:rowOff>
    </xdr:from>
    <xdr:to>
      <xdr:col>17</xdr:col>
      <xdr:colOff>644522</xdr:colOff>
      <xdr:row>8</xdr:row>
      <xdr:rowOff>18760</xdr:rowOff>
    </xdr:to>
    <xdr:sp macro="" textlink="">
      <xdr:nvSpPr>
        <xdr:cNvPr id="269" name="Freeform 911">
          <a:extLst>
            <a:ext uri="{FF2B5EF4-FFF2-40B4-BE49-F238E27FC236}">
              <a16:creationId xmlns:a16="http://schemas.microsoft.com/office/drawing/2014/main" id="{6DF0170E-6D19-4912-AACB-FF481C60F106}"/>
            </a:ext>
          </a:extLst>
        </xdr:cNvPr>
        <xdr:cNvSpPr>
          <a:spLocks/>
        </xdr:cNvSpPr>
      </xdr:nvSpPr>
      <xdr:spPr bwMode="auto">
        <a:xfrm>
          <a:off x="11700449" y="687242"/>
          <a:ext cx="380423" cy="703118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634997</xdr:colOff>
      <xdr:row>3</xdr:row>
      <xdr:rowOff>38100</xdr:rowOff>
    </xdr:from>
    <xdr:to>
      <xdr:col>17</xdr:col>
      <xdr:colOff>644522</xdr:colOff>
      <xdr:row>6</xdr:row>
      <xdr:rowOff>19050</xdr:rowOff>
    </xdr:to>
    <xdr:sp macro="" textlink="">
      <xdr:nvSpPr>
        <xdr:cNvPr id="270" name="Line 912">
          <a:extLst>
            <a:ext uri="{FF2B5EF4-FFF2-40B4-BE49-F238E27FC236}">
              <a16:creationId xmlns:a16="http://schemas.microsoft.com/office/drawing/2014/main" id="{6E208C1C-BFA3-43D9-8285-CB88E67FE580}"/>
            </a:ext>
          </a:extLst>
        </xdr:cNvPr>
        <xdr:cNvSpPr>
          <a:spLocks noChangeShapeType="1"/>
        </xdr:cNvSpPr>
      </xdr:nvSpPr>
      <xdr:spPr bwMode="auto">
        <a:xfrm flipH="1" flipV="1">
          <a:off x="12071347" y="5524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405229</xdr:colOff>
      <xdr:row>4</xdr:row>
      <xdr:rowOff>44625</xdr:rowOff>
    </xdr:from>
    <xdr:ext cx="707371" cy="179493"/>
    <xdr:sp macro="" textlink="">
      <xdr:nvSpPr>
        <xdr:cNvPr id="271" name="Text Box 914">
          <a:extLst>
            <a:ext uri="{FF2B5EF4-FFF2-40B4-BE49-F238E27FC236}">
              <a16:creationId xmlns:a16="http://schemas.microsoft.com/office/drawing/2014/main" id="{25A720F3-48E2-4D59-8E3D-DFC36F64DD04}"/>
            </a:ext>
          </a:extLst>
        </xdr:cNvPr>
        <xdr:cNvSpPr txBox="1">
          <a:spLocks noChangeArrowheads="1"/>
        </xdr:cNvSpPr>
      </xdr:nvSpPr>
      <xdr:spPr bwMode="auto">
        <a:xfrm>
          <a:off x="11841579" y="730425"/>
          <a:ext cx="707371" cy="1794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oneCellAnchor>
  <xdr:twoCellAnchor>
    <xdr:from>
      <xdr:col>13</xdr:col>
      <xdr:colOff>667038</xdr:colOff>
      <xdr:row>11</xdr:row>
      <xdr:rowOff>17317</xdr:rowOff>
    </xdr:from>
    <xdr:to>
      <xdr:col>13</xdr:col>
      <xdr:colOff>667038</xdr:colOff>
      <xdr:row>16</xdr:row>
      <xdr:rowOff>83992</xdr:rowOff>
    </xdr:to>
    <xdr:sp macro="" textlink="">
      <xdr:nvSpPr>
        <xdr:cNvPr id="272" name="Line 915">
          <a:extLst>
            <a:ext uri="{FF2B5EF4-FFF2-40B4-BE49-F238E27FC236}">
              <a16:creationId xmlns:a16="http://schemas.microsoft.com/office/drawing/2014/main" id="{1A73F626-D078-4D45-8587-EE22A840E74E}"/>
            </a:ext>
          </a:extLst>
        </xdr:cNvPr>
        <xdr:cNvSpPr>
          <a:spLocks noChangeShapeType="1"/>
        </xdr:cNvSpPr>
      </xdr:nvSpPr>
      <xdr:spPr bwMode="auto">
        <a:xfrm flipV="1">
          <a:off x="9283988" y="1903267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13</xdr:row>
      <xdr:rowOff>104775</xdr:rowOff>
    </xdr:from>
    <xdr:to>
      <xdr:col>14</xdr:col>
      <xdr:colOff>295275</xdr:colOff>
      <xdr:row>13</xdr:row>
      <xdr:rowOff>104775</xdr:rowOff>
    </xdr:to>
    <xdr:sp macro="" textlink="">
      <xdr:nvSpPr>
        <xdr:cNvPr id="273" name="Line 917">
          <a:extLst>
            <a:ext uri="{FF2B5EF4-FFF2-40B4-BE49-F238E27FC236}">
              <a16:creationId xmlns:a16="http://schemas.microsoft.com/office/drawing/2014/main" id="{DFDAC2C7-2F83-4147-B1FC-658287E1CC02}"/>
            </a:ext>
          </a:extLst>
        </xdr:cNvPr>
        <xdr:cNvSpPr>
          <a:spLocks noChangeShapeType="1"/>
        </xdr:cNvSpPr>
      </xdr:nvSpPr>
      <xdr:spPr bwMode="auto">
        <a:xfrm flipV="1">
          <a:off x="9350375" y="23336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462476</xdr:colOff>
      <xdr:row>19</xdr:row>
      <xdr:rowOff>139212</xdr:rowOff>
    </xdr:from>
    <xdr:to>
      <xdr:col>16</xdr:col>
      <xdr:colOff>644768</xdr:colOff>
      <xdr:row>20</xdr:row>
      <xdr:rowOff>114299</xdr:rowOff>
    </xdr:to>
    <xdr:sp macro="" textlink="">
      <xdr:nvSpPr>
        <xdr:cNvPr id="274" name="Line 923">
          <a:extLst>
            <a:ext uri="{FF2B5EF4-FFF2-40B4-BE49-F238E27FC236}">
              <a16:creationId xmlns:a16="http://schemas.microsoft.com/office/drawing/2014/main" id="{7A38EDEA-E81B-4875-9058-CBBB7AA7D7FF}"/>
            </a:ext>
          </a:extLst>
        </xdr:cNvPr>
        <xdr:cNvSpPr>
          <a:spLocks noChangeShapeType="1"/>
        </xdr:cNvSpPr>
      </xdr:nvSpPr>
      <xdr:spPr bwMode="auto">
        <a:xfrm flipH="1">
          <a:off x="10489126" y="3396762"/>
          <a:ext cx="887142" cy="146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117768</xdr:colOff>
      <xdr:row>25</xdr:row>
      <xdr:rowOff>30815</xdr:rowOff>
    </xdr:from>
    <xdr:to>
      <xdr:col>18</xdr:col>
      <xdr:colOff>172509</xdr:colOff>
      <xdr:row>32</xdr:row>
      <xdr:rowOff>159246</xdr:rowOff>
    </xdr:to>
    <xdr:sp macro="" textlink="">
      <xdr:nvSpPr>
        <xdr:cNvPr id="275" name="Line 929">
          <a:extLst>
            <a:ext uri="{FF2B5EF4-FFF2-40B4-BE49-F238E27FC236}">
              <a16:creationId xmlns:a16="http://schemas.microsoft.com/office/drawing/2014/main" id="{8E84907A-01A9-4669-9658-DBA5180A6D52}"/>
            </a:ext>
          </a:extLst>
        </xdr:cNvPr>
        <xdr:cNvSpPr>
          <a:spLocks noChangeShapeType="1"/>
        </xdr:cNvSpPr>
      </xdr:nvSpPr>
      <xdr:spPr bwMode="auto">
        <a:xfrm flipV="1">
          <a:off x="12258968" y="4317065"/>
          <a:ext cx="54741" cy="132858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769"/>
            <a:gd name="connsiteY0" fmla="*/ 0 h 10415"/>
            <a:gd name="connsiteX1" fmla="*/ 18769 w 18769"/>
            <a:gd name="connsiteY1" fmla="*/ 10415 h 10415"/>
            <a:gd name="connsiteX0" fmla="*/ 48601 w 48746"/>
            <a:gd name="connsiteY0" fmla="*/ 0 h 11537"/>
            <a:gd name="connsiteX1" fmla="*/ 146 w 48746"/>
            <a:gd name="connsiteY1" fmla="*/ 11537 h 11537"/>
            <a:gd name="connsiteX0" fmla="*/ 60447 w 60447"/>
            <a:gd name="connsiteY0" fmla="*/ 0 h 11537"/>
            <a:gd name="connsiteX1" fmla="*/ 11992 w 60447"/>
            <a:gd name="connsiteY1" fmla="*/ 11537 h 11537"/>
            <a:gd name="connsiteX0" fmla="*/ 57112 w 57112"/>
            <a:gd name="connsiteY0" fmla="*/ 0 h 11537"/>
            <a:gd name="connsiteX1" fmla="*/ 8657 w 57112"/>
            <a:gd name="connsiteY1" fmla="*/ 11537 h 11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112" h="11537">
              <a:moveTo>
                <a:pt x="57112" y="0"/>
              </a:moveTo>
              <a:cubicBezTo>
                <a:pt x="-36007" y="600"/>
                <a:pt x="14092" y="1055"/>
                <a:pt x="8657" y="1153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21224</xdr:colOff>
      <xdr:row>15</xdr:row>
      <xdr:rowOff>161925</xdr:rowOff>
    </xdr:from>
    <xdr:to>
      <xdr:col>18</xdr:col>
      <xdr:colOff>169702</xdr:colOff>
      <xdr:row>16</xdr:row>
      <xdr:rowOff>133070</xdr:rowOff>
    </xdr:to>
    <xdr:sp macro="" textlink="">
      <xdr:nvSpPr>
        <xdr:cNvPr id="276" name="Oval 937">
          <a:extLst>
            <a:ext uri="{FF2B5EF4-FFF2-40B4-BE49-F238E27FC236}">
              <a16:creationId xmlns:a16="http://schemas.microsoft.com/office/drawing/2014/main" id="{1BED187A-3183-4251-B208-57647F07700D}"/>
            </a:ext>
          </a:extLst>
        </xdr:cNvPr>
        <xdr:cNvSpPr>
          <a:spLocks noChangeArrowheads="1"/>
        </xdr:cNvSpPr>
      </xdr:nvSpPr>
      <xdr:spPr bwMode="auto">
        <a:xfrm>
          <a:off x="12162424" y="2733675"/>
          <a:ext cx="148478" cy="142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73523</xdr:colOff>
      <xdr:row>11</xdr:row>
      <xdr:rowOff>170709</xdr:rowOff>
    </xdr:from>
    <xdr:to>
      <xdr:col>18</xdr:col>
      <xdr:colOff>341228</xdr:colOff>
      <xdr:row>15</xdr:row>
      <xdr:rowOff>122891</xdr:rowOff>
    </xdr:to>
    <xdr:sp macro="" textlink="">
      <xdr:nvSpPr>
        <xdr:cNvPr id="277" name="Freeform 938">
          <a:extLst>
            <a:ext uri="{FF2B5EF4-FFF2-40B4-BE49-F238E27FC236}">
              <a16:creationId xmlns:a16="http://schemas.microsoft.com/office/drawing/2014/main" id="{9B9F97AF-14F5-4D98-87E9-963F04E041B5}"/>
            </a:ext>
          </a:extLst>
        </xdr:cNvPr>
        <xdr:cNvSpPr>
          <a:spLocks/>
        </xdr:cNvSpPr>
      </xdr:nvSpPr>
      <xdr:spPr bwMode="auto">
        <a:xfrm>
          <a:off x="12214723" y="2056659"/>
          <a:ext cx="267705" cy="637982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7714 w 7714"/>
            <a:gd name="connsiteY0" fmla="*/ 0 h 9206"/>
            <a:gd name="connsiteX1" fmla="*/ 5429 w 7714"/>
            <a:gd name="connsiteY1" fmla="*/ 1111 h 9206"/>
            <a:gd name="connsiteX2" fmla="*/ 3143 w 7714"/>
            <a:gd name="connsiteY2" fmla="*/ 2381 h 9206"/>
            <a:gd name="connsiteX3" fmla="*/ 857 w 7714"/>
            <a:gd name="connsiteY3" fmla="*/ 4285 h 9206"/>
            <a:gd name="connsiteX4" fmla="*/ 0 w 7714"/>
            <a:gd name="connsiteY4" fmla="*/ 7143 h 9206"/>
            <a:gd name="connsiteX5" fmla="*/ 0 w 7714"/>
            <a:gd name="connsiteY5" fmla="*/ 9206 h 9206"/>
            <a:gd name="connsiteX0" fmla="*/ 10000 w 10000"/>
            <a:gd name="connsiteY0" fmla="*/ 0 h 10000"/>
            <a:gd name="connsiteX1" fmla="*/ 7038 w 10000"/>
            <a:gd name="connsiteY1" fmla="*/ 1207 h 10000"/>
            <a:gd name="connsiteX2" fmla="*/ 3895 w 10000"/>
            <a:gd name="connsiteY2" fmla="*/ 2443 h 10000"/>
            <a:gd name="connsiteX3" fmla="*/ 1111 w 10000"/>
            <a:gd name="connsiteY3" fmla="*/ 4655 h 10000"/>
            <a:gd name="connsiteX4" fmla="*/ 0 w 10000"/>
            <a:gd name="connsiteY4" fmla="*/ 7759 h 10000"/>
            <a:gd name="connsiteX5" fmla="*/ 0 w 10000"/>
            <a:gd name="connsiteY5" fmla="*/ 10000 h 10000"/>
            <a:gd name="connsiteX0" fmla="*/ 10000 w 10000"/>
            <a:gd name="connsiteY0" fmla="*/ 0 h 10000"/>
            <a:gd name="connsiteX1" fmla="*/ 6769 w 10000"/>
            <a:gd name="connsiteY1" fmla="*/ 1064 h 10000"/>
            <a:gd name="connsiteX2" fmla="*/ 3895 w 10000"/>
            <a:gd name="connsiteY2" fmla="*/ 2443 h 10000"/>
            <a:gd name="connsiteX3" fmla="*/ 1111 w 10000"/>
            <a:gd name="connsiteY3" fmla="*/ 4655 h 10000"/>
            <a:gd name="connsiteX4" fmla="*/ 0 w 10000"/>
            <a:gd name="connsiteY4" fmla="*/ 7759 h 10000"/>
            <a:gd name="connsiteX5" fmla="*/ 0 w 10000"/>
            <a:gd name="connsiteY5" fmla="*/ 10000 h 10000"/>
            <a:gd name="connsiteX0" fmla="*/ 10716 w 10716"/>
            <a:gd name="connsiteY0" fmla="*/ 0 h 10250"/>
            <a:gd name="connsiteX1" fmla="*/ 6769 w 10716"/>
            <a:gd name="connsiteY1" fmla="*/ 1314 h 10250"/>
            <a:gd name="connsiteX2" fmla="*/ 3895 w 10716"/>
            <a:gd name="connsiteY2" fmla="*/ 2693 h 10250"/>
            <a:gd name="connsiteX3" fmla="*/ 1111 w 10716"/>
            <a:gd name="connsiteY3" fmla="*/ 4905 h 10250"/>
            <a:gd name="connsiteX4" fmla="*/ 0 w 10716"/>
            <a:gd name="connsiteY4" fmla="*/ 8009 h 10250"/>
            <a:gd name="connsiteX5" fmla="*/ 0 w 10716"/>
            <a:gd name="connsiteY5" fmla="*/ 10250 h 10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716" h="10250">
              <a:moveTo>
                <a:pt x="10716" y="0"/>
              </a:moveTo>
              <a:lnTo>
                <a:pt x="6769" y="1314"/>
              </a:lnTo>
              <a:lnTo>
                <a:pt x="3895" y="2693"/>
              </a:lnTo>
              <a:lnTo>
                <a:pt x="1111" y="4905"/>
              </a:lnTo>
              <a:lnTo>
                <a:pt x="0" y="8009"/>
              </a:lnTo>
              <a:lnTo>
                <a:pt x="0" y="1025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699360</xdr:colOff>
      <xdr:row>11</xdr:row>
      <xdr:rowOff>133077</xdr:rowOff>
    </xdr:from>
    <xdr:to>
      <xdr:col>18</xdr:col>
      <xdr:colOff>290364</xdr:colOff>
      <xdr:row>15</xdr:row>
      <xdr:rowOff>56646</xdr:rowOff>
    </xdr:to>
    <xdr:sp macro="" textlink="">
      <xdr:nvSpPr>
        <xdr:cNvPr id="278" name="Freeform 939">
          <a:extLst>
            <a:ext uri="{FF2B5EF4-FFF2-40B4-BE49-F238E27FC236}">
              <a16:creationId xmlns:a16="http://schemas.microsoft.com/office/drawing/2014/main" id="{503F5806-7EB1-4CDC-B1EF-FD45EA32DD3E}"/>
            </a:ext>
          </a:extLst>
        </xdr:cNvPr>
        <xdr:cNvSpPr>
          <a:spLocks/>
        </xdr:cNvSpPr>
      </xdr:nvSpPr>
      <xdr:spPr bwMode="auto">
        <a:xfrm>
          <a:off x="12135710" y="2019027"/>
          <a:ext cx="295854" cy="609369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7949 w 7949"/>
            <a:gd name="connsiteY0" fmla="*/ 0 h 9275"/>
            <a:gd name="connsiteX1" fmla="*/ 5897 w 7949"/>
            <a:gd name="connsiteY1" fmla="*/ 1014 h 9275"/>
            <a:gd name="connsiteX2" fmla="*/ 3846 w 7949"/>
            <a:gd name="connsiteY2" fmla="*/ 2174 h 9275"/>
            <a:gd name="connsiteX3" fmla="*/ 1795 w 7949"/>
            <a:gd name="connsiteY3" fmla="*/ 3913 h 9275"/>
            <a:gd name="connsiteX4" fmla="*/ 1026 w 7949"/>
            <a:gd name="connsiteY4" fmla="*/ 6521 h 9275"/>
            <a:gd name="connsiteX5" fmla="*/ 1026 w 7949"/>
            <a:gd name="connsiteY5" fmla="*/ 8405 h 9275"/>
            <a:gd name="connsiteX6" fmla="*/ 0 w 7949"/>
            <a:gd name="connsiteY6" fmla="*/ 9275 h 9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949" h="9275">
              <a:moveTo>
                <a:pt x="7949" y="0"/>
              </a:moveTo>
              <a:lnTo>
                <a:pt x="5897" y="1014"/>
              </a:lnTo>
              <a:lnTo>
                <a:pt x="3846" y="2174"/>
              </a:lnTo>
              <a:lnTo>
                <a:pt x="1795" y="3913"/>
              </a:lnTo>
              <a:lnTo>
                <a:pt x="1026" y="6521"/>
              </a:lnTo>
              <a:lnTo>
                <a:pt x="1026" y="8405"/>
              </a:lnTo>
              <a:lnTo>
                <a:pt x="0" y="927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121514</xdr:colOff>
      <xdr:row>11</xdr:row>
      <xdr:rowOff>152400</xdr:rowOff>
    </xdr:from>
    <xdr:to>
      <xdr:col>18</xdr:col>
      <xdr:colOff>454889</xdr:colOff>
      <xdr:row>15</xdr:row>
      <xdr:rowOff>95250</xdr:rowOff>
    </xdr:to>
    <xdr:sp macro="" textlink="">
      <xdr:nvSpPr>
        <xdr:cNvPr id="279" name="Freeform 940">
          <a:extLst>
            <a:ext uri="{FF2B5EF4-FFF2-40B4-BE49-F238E27FC236}">
              <a16:creationId xmlns:a16="http://schemas.microsoft.com/office/drawing/2014/main" id="{4887B85E-4532-4177-94A9-3E02CADE565B}"/>
            </a:ext>
          </a:extLst>
        </xdr:cNvPr>
        <xdr:cNvSpPr>
          <a:spLocks/>
        </xdr:cNvSpPr>
      </xdr:nvSpPr>
      <xdr:spPr bwMode="auto">
        <a:xfrm>
          <a:off x="12262714" y="2038350"/>
          <a:ext cx="333375" cy="628650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152498</xdr:colOff>
      <xdr:row>52</xdr:row>
      <xdr:rowOff>16430</xdr:rowOff>
    </xdr:from>
    <xdr:ext cx="518947" cy="249299"/>
    <xdr:sp macro="" textlink="">
      <xdr:nvSpPr>
        <xdr:cNvPr id="280" name="Text Box 976">
          <a:extLst>
            <a:ext uri="{FF2B5EF4-FFF2-40B4-BE49-F238E27FC236}">
              <a16:creationId xmlns:a16="http://schemas.microsoft.com/office/drawing/2014/main" id="{2740E228-92D7-4C5E-989B-A82720AF2691}"/>
            </a:ext>
          </a:extLst>
        </xdr:cNvPr>
        <xdr:cNvSpPr txBox="1">
          <a:spLocks noChangeArrowheads="1"/>
        </xdr:cNvSpPr>
      </xdr:nvSpPr>
      <xdr:spPr bwMode="auto">
        <a:xfrm>
          <a:off x="10883998" y="8931830"/>
          <a:ext cx="518947" cy="2492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14</xdr:col>
      <xdr:colOff>57150</xdr:colOff>
      <xdr:row>60</xdr:row>
      <xdr:rowOff>158750</xdr:rowOff>
    </xdr:from>
    <xdr:to>
      <xdr:col>14</xdr:col>
      <xdr:colOff>57150</xdr:colOff>
      <xdr:row>62</xdr:row>
      <xdr:rowOff>139700</xdr:rowOff>
    </xdr:to>
    <xdr:sp macro="" textlink="">
      <xdr:nvSpPr>
        <xdr:cNvPr id="281" name="Line 980">
          <a:extLst>
            <a:ext uri="{FF2B5EF4-FFF2-40B4-BE49-F238E27FC236}">
              <a16:creationId xmlns:a16="http://schemas.microsoft.com/office/drawing/2014/main" id="{42E472C4-9297-4A18-93B6-B036FF620A88}"/>
            </a:ext>
          </a:extLst>
        </xdr:cNvPr>
        <xdr:cNvSpPr>
          <a:spLocks noChangeShapeType="1"/>
        </xdr:cNvSpPr>
      </xdr:nvSpPr>
      <xdr:spPr bwMode="auto">
        <a:xfrm flipV="1">
          <a:off x="9378950" y="104457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7628</xdr:colOff>
      <xdr:row>36</xdr:row>
      <xdr:rowOff>89140</xdr:rowOff>
    </xdr:from>
    <xdr:to>
      <xdr:col>20</xdr:col>
      <xdr:colOff>264701</xdr:colOff>
      <xdr:row>37</xdr:row>
      <xdr:rowOff>113931</xdr:rowOff>
    </xdr:to>
    <xdr:sp macro="" textlink="">
      <xdr:nvSpPr>
        <xdr:cNvPr id="282" name="Line 1013">
          <a:extLst>
            <a:ext uri="{FF2B5EF4-FFF2-40B4-BE49-F238E27FC236}">
              <a16:creationId xmlns:a16="http://schemas.microsoft.com/office/drawing/2014/main" id="{F2C585B7-1AE6-46FB-A575-37449157D09F}"/>
            </a:ext>
          </a:extLst>
        </xdr:cNvPr>
        <xdr:cNvSpPr>
          <a:spLocks noChangeShapeType="1"/>
        </xdr:cNvSpPr>
      </xdr:nvSpPr>
      <xdr:spPr bwMode="auto">
        <a:xfrm rot="120000" flipV="1">
          <a:off x="13571228" y="6261340"/>
          <a:ext cx="257073" cy="196241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684795</xdr:colOff>
      <xdr:row>39</xdr:row>
      <xdr:rowOff>21609</xdr:rowOff>
    </xdr:from>
    <xdr:ext cx="575927" cy="177997"/>
    <xdr:sp macro="" textlink="">
      <xdr:nvSpPr>
        <xdr:cNvPr id="283" name="Text Box 1014">
          <a:extLst>
            <a:ext uri="{FF2B5EF4-FFF2-40B4-BE49-F238E27FC236}">
              <a16:creationId xmlns:a16="http://schemas.microsoft.com/office/drawing/2014/main" id="{9B0F5713-9337-46B7-9CAF-E12CBE4F4CAD}"/>
            </a:ext>
          </a:extLst>
        </xdr:cNvPr>
        <xdr:cNvSpPr txBox="1">
          <a:spLocks noChangeArrowheads="1"/>
        </xdr:cNvSpPr>
      </xdr:nvSpPr>
      <xdr:spPr bwMode="auto">
        <a:xfrm>
          <a:off x="13530845" y="6708159"/>
          <a:ext cx="575927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ｶﾞｰﾄﾞﾚｰﾙ</a:t>
          </a:r>
        </a:p>
      </xdr:txBody>
    </xdr:sp>
    <xdr:clientData/>
  </xdr:oneCellAnchor>
  <xdr:twoCellAnchor>
    <xdr:from>
      <xdr:col>20</xdr:col>
      <xdr:colOff>26026</xdr:colOff>
      <xdr:row>37</xdr:row>
      <xdr:rowOff>39040</xdr:rowOff>
    </xdr:from>
    <xdr:to>
      <xdr:col>20</xdr:col>
      <xdr:colOff>601502</xdr:colOff>
      <xdr:row>39</xdr:row>
      <xdr:rowOff>159605</xdr:rowOff>
    </xdr:to>
    <xdr:sp macro="" textlink="">
      <xdr:nvSpPr>
        <xdr:cNvPr id="284" name="Freeform 1015">
          <a:extLst>
            <a:ext uri="{FF2B5EF4-FFF2-40B4-BE49-F238E27FC236}">
              <a16:creationId xmlns:a16="http://schemas.microsoft.com/office/drawing/2014/main" id="{A4C4675E-85A5-4597-A724-88D72E4D17AA}"/>
            </a:ext>
          </a:extLst>
        </xdr:cNvPr>
        <xdr:cNvSpPr>
          <a:spLocks/>
        </xdr:cNvSpPr>
      </xdr:nvSpPr>
      <xdr:spPr bwMode="auto">
        <a:xfrm>
          <a:off x="13589626" y="6382690"/>
          <a:ext cx="575476" cy="463465"/>
        </a:xfrm>
        <a:custGeom>
          <a:avLst/>
          <a:gdLst>
            <a:gd name="T0" fmla="*/ 2147483647 w 60"/>
            <a:gd name="T1" fmla="*/ 0 h 52"/>
            <a:gd name="T2" fmla="*/ 2147483647 w 60"/>
            <a:gd name="T3" fmla="*/ 2147483647 h 52"/>
            <a:gd name="T4" fmla="*/ 0 w 60"/>
            <a:gd name="T5" fmla="*/ 2147483647 h 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2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186747</xdr:colOff>
      <xdr:row>49</xdr:row>
      <xdr:rowOff>169212</xdr:rowOff>
    </xdr:from>
    <xdr:to>
      <xdr:col>16</xdr:col>
      <xdr:colOff>6350</xdr:colOff>
      <xdr:row>52</xdr:row>
      <xdr:rowOff>9185</xdr:rowOff>
    </xdr:to>
    <xdr:sp macro="" textlink="">
      <xdr:nvSpPr>
        <xdr:cNvPr id="285" name="Text Box 1020">
          <a:extLst>
            <a:ext uri="{FF2B5EF4-FFF2-40B4-BE49-F238E27FC236}">
              <a16:creationId xmlns:a16="http://schemas.microsoft.com/office/drawing/2014/main" id="{35BE346E-F620-4D54-887B-FC90F6A77956}"/>
            </a:ext>
          </a:extLst>
        </xdr:cNvPr>
        <xdr:cNvSpPr txBox="1">
          <a:spLocks noChangeArrowheads="1"/>
        </xdr:cNvSpPr>
      </xdr:nvSpPr>
      <xdr:spPr bwMode="auto">
        <a:xfrm>
          <a:off x="10213397" y="8570262"/>
          <a:ext cx="524453" cy="354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219075</xdr:colOff>
      <xdr:row>56</xdr:row>
      <xdr:rowOff>123825</xdr:rowOff>
    </xdr:to>
    <xdr:sp macro="" textlink="">
      <xdr:nvSpPr>
        <xdr:cNvPr id="286" name="Freeform 1024">
          <a:extLst>
            <a:ext uri="{FF2B5EF4-FFF2-40B4-BE49-F238E27FC236}">
              <a16:creationId xmlns:a16="http://schemas.microsoft.com/office/drawing/2014/main" id="{5B4F85C5-C916-432E-B953-545113EEAD6D}"/>
            </a:ext>
          </a:extLst>
        </xdr:cNvPr>
        <xdr:cNvSpPr>
          <a:spLocks/>
        </xdr:cNvSpPr>
      </xdr:nvSpPr>
      <xdr:spPr bwMode="auto">
        <a:xfrm rot="10800000">
          <a:off x="882650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52946</xdr:colOff>
      <xdr:row>55</xdr:row>
      <xdr:rowOff>73021</xdr:rowOff>
    </xdr:from>
    <xdr:to>
      <xdr:col>2</xdr:col>
      <xdr:colOff>127002</xdr:colOff>
      <xdr:row>56</xdr:row>
      <xdr:rowOff>158748</xdr:rowOff>
    </xdr:to>
    <xdr:sp macro="" textlink="">
      <xdr:nvSpPr>
        <xdr:cNvPr id="287" name="Text Box 1025">
          <a:extLst>
            <a:ext uri="{FF2B5EF4-FFF2-40B4-BE49-F238E27FC236}">
              <a16:creationId xmlns:a16="http://schemas.microsoft.com/office/drawing/2014/main" id="{C7795B23-9BE6-4B12-8F2E-8FE0365D5053}"/>
            </a:ext>
          </a:extLst>
        </xdr:cNvPr>
        <xdr:cNvSpPr txBox="1">
          <a:spLocks noChangeArrowheads="1"/>
        </xdr:cNvSpPr>
      </xdr:nvSpPr>
      <xdr:spPr bwMode="auto">
        <a:xfrm>
          <a:off x="211696" y="9502771"/>
          <a:ext cx="778906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twoCellAnchor>
  <xdr:twoCellAnchor>
    <xdr:from>
      <xdr:col>15</xdr:col>
      <xdr:colOff>396090</xdr:colOff>
      <xdr:row>28</xdr:row>
      <xdr:rowOff>168067</xdr:rowOff>
    </xdr:from>
    <xdr:to>
      <xdr:col>15</xdr:col>
      <xdr:colOff>569501</xdr:colOff>
      <xdr:row>29</xdr:row>
      <xdr:rowOff>149868</xdr:rowOff>
    </xdr:to>
    <xdr:sp macro="" textlink="">
      <xdr:nvSpPr>
        <xdr:cNvPr id="288" name="AutoShape 1037">
          <a:extLst>
            <a:ext uri="{FF2B5EF4-FFF2-40B4-BE49-F238E27FC236}">
              <a16:creationId xmlns:a16="http://schemas.microsoft.com/office/drawing/2014/main" id="{F1B597A2-42CA-4846-B5D3-4B5B15BC7AFF}"/>
            </a:ext>
          </a:extLst>
        </xdr:cNvPr>
        <xdr:cNvSpPr>
          <a:spLocks noChangeArrowheads="1"/>
        </xdr:cNvSpPr>
      </xdr:nvSpPr>
      <xdr:spPr bwMode="auto">
        <a:xfrm>
          <a:off x="10422740" y="4968667"/>
          <a:ext cx="173411" cy="1532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73094</xdr:colOff>
      <xdr:row>26</xdr:row>
      <xdr:rowOff>53302</xdr:rowOff>
    </xdr:from>
    <xdr:to>
      <xdr:col>16</xdr:col>
      <xdr:colOff>261689</xdr:colOff>
      <xdr:row>27</xdr:row>
      <xdr:rowOff>119976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1728084C-3AF5-42F0-9B1E-32F789D49AD3}"/>
            </a:ext>
          </a:extLst>
        </xdr:cNvPr>
        <xdr:cNvGrpSpPr/>
      </xdr:nvGrpSpPr>
      <xdr:grpSpPr>
        <a:xfrm rot="21402300">
          <a:off x="10838461" y="4566035"/>
          <a:ext cx="188595" cy="240241"/>
          <a:chOff x="10490621" y="4585988"/>
          <a:chExt cx="188595" cy="236526"/>
        </a:xfrm>
      </xdr:grpSpPr>
      <xdr:sp macro="" textlink="">
        <xdr:nvSpPr>
          <xdr:cNvPr id="290" name="Freeform 17">
            <a:extLst>
              <a:ext uri="{FF2B5EF4-FFF2-40B4-BE49-F238E27FC236}">
                <a16:creationId xmlns:a16="http://schemas.microsoft.com/office/drawing/2014/main" id="{5D5D9F97-0EA5-492A-AE78-1B479E6D9232}"/>
              </a:ext>
            </a:extLst>
          </xdr:cNvPr>
          <xdr:cNvSpPr>
            <a:spLocks/>
          </xdr:cNvSpPr>
        </xdr:nvSpPr>
        <xdr:spPr bwMode="auto">
          <a:xfrm rot="5400000">
            <a:off x="10414268" y="4671866"/>
            <a:ext cx="198426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1" name="Freeform 833">
            <a:extLst>
              <a:ext uri="{FF2B5EF4-FFF2-40B4-BE49-F238E27FC236}">
                <a16:creationId xmlns:a16="http://schemas.microsoft.com/office/drawing/2014/main" id="{5EBC9ABD-CE24-4052-A086-BEB9B7A7526E}"/>
              </a:ext>
            </a:extLst>
          </xdr:cNvPr>
          <xdr:cNvSpPr>
            <a:spLocks/>
          </xdr:cNvSpPr>
        </xdr:nvSpPr>
        <xdr:spPr bwMode="auto">
          <a:xfrm rot="5400000">
            <a:off x="10491422" y="4680438"/>
            <a:ext cx="217476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2" name="Freeform 834">
            <a:extLst>
              <a:ext uri="{FF2B5EF4-FFF2-40B4-BE49-F238E27FC236}">
                <a16:creationId xmlns:a16="http://schemas.microsoft.com/office/drawing/2014/main" id="{3A46B1ED-E981-4439-A9C0-CCA7F8D27103}"/>
              </a:ext>
            </a:extLst>
          </xdr:cNvPr>
          <xdr:cNvSpPr>
            <a:spLocks/>
          </xdr:cNvSpPr>
        </xdr:nvSpPr>
        <xdr:spPr bwMode="auto">
          <a:xfrm rot="5400000">
            <a:off x="10443797" y="4689963"/>
            <a:ext cx="236526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3" name="Freeform 1038">
            <a:extLst>
              <a:ext uri="{FF2B5EF4-FFF2-40B4-BE49-F238E27FC236}">
                <a16:creationId xmlns:a16="http://schemas.microsoft.com/office/drawing/2014/main" id="{6264F16A-14BE-46DD-9A66-BA367E997B7F}"/>
              </a:ext>
            </a:extLst>
          </xdr:cNvPr>
          <xdr:cNvSpPr>
            <a:spLocks/>
          </xdr:cNvSpPr>
        </xdr:nvSpPr>
        <xdr:spPr bwMode="auto">
          <a:xfrm rot="5400000">
            <a:off x="10547619" y="4671866"/>
            <a:ext cx="217476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166424</xdr:colOff>
      <xdr:row>32</xdr:row>
      <xdr:rowOff>70487</xdr:rowOff>
    </xdr:from>
    <xdr:to>
      <xdr:col>15</xdr:col>
      <xdr:colOff>518849</xdr:colOff>
      <xdr:row>32</xdr:row>
      <xdr:rowOff>146687</xdr:rowOff>
    </xdr:to>
    <xdr:sp macro="" textlink="">
      <xdr:nvSpPr>
        <xdr:cNvPr id="294" name="Freeform 1042">
          <a:extLst>
            <a:ext uri="{FF2B5EF4-FFF2-40B4-BE49-F238E27FC236}">
              <a16:creationId xmlns:a16="http://schemas.microsoft.com/office/drawing/2014/main" id="{88CD7512-0909-4277-BC8D-0183FCC92448}"/>
            </a:ext>
          </a:extLst>
        </xdr:cNvPr>
        <xdr:cNvSpPr>
          <a:spLocks/>
        </xdr:cNvSpPr>
      </xdr:nvSpPr>
      <xdr:spPr bwMode="auto">
        <a:xfrm>
          <a:off x="10193074" y="5556887"/>
          <a:ext cx="352425" cy="76200"/>
        </a:xfrm>
        <a:custGeom>
          <a:avLst/>
          <a:gdLst>
            <a:gd name="T0" fmla="*/ 0 w 37"/>
            <a:gd name="T1" fmla="*/ 2147483647 h 8"/>
            <a:gd name="T2" fmla="*/ 2147483647 w 37"/>
            <a:gd name="T3" fmla="*/ 2147483647 h 8"/>
            <a:gd name="T4" fmla="*/ 2147483647 w 37"/>
            <a:gd name="T5" fmla="*/ 2147483647 h 8"/>
            <a:gd name="T6" fmla="*/ 2147483647 w 37"/>
            <a:gd name="T7" fmla="*/ 0 h 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8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602903</xdr:colOff>
      <xdr:row>26</xdr:row>
      <xdr:rowOff>169188</xdr:rowOff>
    </xdr:from>
    <xdr:ext cx="497428" cy="76775"/>
    <xdr:sp macro="" textlink="">
      <xdr:nvSpPr>
        <xdr:cNvPr id="295" name="Text Box 1045">
          <a:extLst>
            <a:ext uri="{FF2B5EF4-FFF2-40B4-BE49-F238E27FC236}">
              <a16:creationId xmlns:a16="http://schemas.microsoft.com/office/drawing/2014/main" id="{861B736D-D013-4846-B3C8-60F61A4B4F57}"/>
            </a:ext>
          </a:extLst>
        </xdr:cNvPr>
        <xdr:cNvSpPr txBox="1">
          <a:spLocks noChangeArrowheads="1"/>
        </xdr:cNvSpPr>
      </xdr:nvSpPr>
      <xdr:spPr bwMode="auto">
        <a:xfrm>
          <a:off x="10636625" y="4625012"/>
          <a:ext cx="497428" cy="76775"/>
        </a:xfrm>
        <a:prstGeom prst="rect">
          <a:avLst/>
        </a:prstGeom>
        <a:solidFill>
          <a:schemeClr val="bg1">
            <a:alpha val="5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oneCellAnchor>
  <xdr:oneCellAnchor>
    <xdr:from>
      <xdr:col>16</xdr:col>
      <xdr:colOff>681177</xdr:colOff>
      <xdr:row>37</xdr:row>
      <xdr:rowOff>84587</xdr:rowOff>
    </xdr:from>
    <xdr:ext cx="842498" cy="370358"/>
    <xdr:sp macro="" textlink="">
      <xdr:nvSpPr>
        <xdr:cNvPr id="296" name="Text Box 1050">
          <a:extLst>
            <a:ext uri="{FF2B5EF4-FFF2-40B4-BE49-F238E27FC236}">
              <a16:creationId xmlns:a16="http://schemas.microsoft.com/office/drawing/2014/main" id="{060AB102-9F22-4BFE-A96C-7197B049AD41}"/>
            </a:ext>
          </a:extLst>
        </xdr:cNvPr>
        <xdr:cNvSpPr txBox="1">
          <a:spLocks noChangeArrowheads="1"/>
        </xdr:cNvSpPr>
      </xdr:nvSpPr>
      <xdr:spPr bwMode="auto">
        <a:xfrm>
          <a:off x="11412677" y="6428237"/>
          <a:ext cx="842498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</xdr:txBody>
    </xdr:sp>
    <xdr:clientData/>
  </xdr:oneCellAnchor>
  <xdr:twoCellAnchor>
    <xdr:from>
      <xdr:col>18</xdr:col>
      <xdr:colOff>121551</xdr:colOff>
      <xdr:row>36</xdr:row>
      <xdr:rowOff>133348</xdr:rowOff>
    </xdr:from>
    <xdr:to>
      <xdr:col>18</xdr:col>
      <xdr:colOff>675819</xdr:colOff>
      <xdr:row>38</xdr:row>
      <xdr:rowOff>49894</xdr:rowOff>
    </xdr:to>
    <xdr:sp macro="" textlink="">
      <xdr:nvSpPr>
        <xdr:cNvPr id="297" name="Freeform 1051">
          <a:extLst>
            <a:ext uri="{FF2B5EF4-FFF2-40B4-BE49-F238E27FC236}">
              <a16:creationId xmlns:a16="http://schemas.microsoft.com/office/drawing/2014/main" id="{8132CD63-179F-41F6-B3E6-89E78519260C}"/>
            </a:ext>
          </a:extLst>
        </xdr:cNvPr>
        <xdr:cNvSpPr>
          <a:spLocks/>
        </xdr:cNvSpPr>
      </xdr:nvSpPr>
      <xdr:spPr bwMode="auto">
        <a:xfrm flipH="1">
          <a:off x="12231908" y="6338205"/>
          <a:ext cx="554268" cy="261260"/>
        </a:xfrm>
        <a:custGeom>
          <a:avLst/>
          <a:gdLst>
            <a:gd name="T0" fmla="*/ 0 w 77"/>
            <a:gd name="T1" fmla="*/ 0 h 32"/>
            <a:gd name="T2" fmla="*/ 0 w 77"/>
            <a:gd name="T3" fmla="*/ 2147483647 h 32"/>
            <a:gd name="T4" fmla="*/ 2147483647 w 77"/>
            <a:gd name="T5" fmla="*/ 2147483647 h 32"/>
            <a:gd name="T6" fmla="*/ 2147483647 w 77"/>
            <a:gd name="T7" fmla="*/ 2147483647 h 32"/>
            <a:gd name="T8" fmla="*/ 2147483647 w 77"/>
            <a:gd name="T9" fmla="*/ 2147483647 h 32"/>
            <a:gd name="T10" fmla="*/ 2147483647 w 77"/>
            <a:gd name="T11" fmla="*/ 0 h 32"/>
            <a:gd name="T12" fmla="*/ 0 w 77"/>
            <a:gd name="T13" fmla="*/ 0 h 3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32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49</xdr:row>
      <xdr:rowOff>0</xdr:rowOff>
    </xdr:from>
    <xdr:to>
      <xdr:col>3</xdr:col>
      <xdr:colOff>28575</xdr:colOff>
      <xdr:row>50</xdr:row>
      <xdr:rowOff>39831</xdr:rowOff>
    </xdr:to>
    <xdr:sp macro="" textlink="">
      <xdr:nvSpPr>
        <xdr:cNvPr id="298" name="Text Box 1058">
          <a:extLst>
            <a:ext uri="{FF2B5EF4-FFF2-40B4-BE49-F238E27FC236}">
              <a16:creationId xmlns:a16="http://schemas.microsoft.com/office/drawing/2014/main" id="{7B96A74A-679F-4F78-ABFF-5E756D113345}"/>
            </a:ext>
          </a:extLst>
        </xdr:cNvPr>
        <xdr:cNvSpPr txBox="1">
          <a:spLocks noChangeArrowheads="1"/>
        </xdr:cNvSpPr>
      </xdr:nvSpPr>
      <xdr:spPr bwMode="auto">
        <a:xfrm>
          <a:off x="15684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36091</xdr:colOff>
      <xdr:row>14</xdr:row>
      <xdr:rowOff>168820</xdr:rowOff>
    </xdr:from>
    <xdr:to>
      <xdr:col>13</xdr:col>
      <xdr:colOff>36091</xdr:colOff>
      <xdr:row>14</xdr:row>
      <xdr:rowOff>168820</xdr:rowOff>
    </xdr:to>
    <xdr:sp macro="" textlink="">
      <xdr:nvSpPr>
        <xdr:cNvPr id="313" name="Line 1091">
          <a:extLst>
            <a:ext uri="{FF2B5EF4-FFF2-40B4-BE49-F238E27FC236}">
              <a16:creationId xmlns:a16="http://schemas.microsoft.com/office/drawing/2014/main" id="{A374B81D-88B5-4046-98D4-01A5CDE66F56}"/>
            </a:ext>
          </a:extLst>
        </xdr:cNvPr>
        <xdr:cNvSpPr>
          <a:spLocks noChangeShapeType="1"/>
        </xdr:cNvSpPr>
      </xdr:nvSpPr>
      <xdr:spPr bwMode="auto">
        <a:xfrm flipH="1" flipV="1">
          <a:off x="7928234" y="2581820"/>
          <a:ext cx="7030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38101</xdr:colOff>
      <xdr:row>55</xdr:row>
      <xdr:rowOff>109171</xdr:rowOff>
    </xdr:from>
    <xdr:ext cx="514350" cy="159531"/>
    <xdr:sp macro="" textlink="">
      <xdr:nvSpPr>
        <xdr:cNvPr id="314" name="Text Box 1095">
          <a:extLst>
            <a:ext uri="{FF2B5EF4-FFF2-40B4-BE49-F238E27FC236}">
              <a16:creationId xmlns:a16="http://schemas.microsoft.com/office/drawing/2014/main" id="{7AF84411-A6DD-4B9F-9899-95B330ED8550}"/>
            </a:ext>
          </a:extLst>
        </xdr:cNvPr>
        <xdr:cNvSpPr txBox="1">
          <a:spLocks noChangeArrowheads="1"/>
        </xdr:cNvSpPr>
      </xdr:nvSpPr>
      <xdr:spPr bwMode="auto">
        <a:xfrm>
          <a:off x="10064751" y="95389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10</xdr:col>
      <xdr:colOff>19050</xdr:colOff>
      <xdr:row>51</xdr:row>
      <xdr:rowOff>132701</xdr:rowOff>
    </xdr:from>
    <xdr:ext cx="590550" cy="165173"/>
    <xdr:sp macro="" textlink="">
      <xdr:nvSpPr>
        <xdr:cNvPr id="315" name="Text Box 1097">
          <a:extLst>
            <a:ext uri="{FF2B5EF4-FFF2-40B4-BE49-F238E27FC236}">
              <a16:creationId xmlns:a16="http://schemas.microsoft.com/office/drawing/2014/main" id="{A5864AC9-FC02-4BB8-ABF2-270D2934A80A}"/>
            </a:ext>
          </a:extLst>
        </xdr:cNvPr>
        <xdr:cNvSpPr txBox="1">
          <a:spLocks noChangeArrowheads="1"/>
        </xdr:cNvSpPr>
      </xdr:nvSpPr>
      <xdr:spPr bwMode="auto">
        <a:xfrm>
          <a:off x="6521450" y="8876651"/>
          <a:ext cx="590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</xdr:txBody>
    </xdr:sp>
    <xdr:clientData/>
  </xdr:oneCellAnchor>
  <xdr:twoCellAnchor>
    <xdr:from>
      <xdr:col>1</xdr:col>
      <xdr:colOff>596133</xdr:colOff>
      <xdr:row>59</xdr:row>
      <xdr:rowOff>86592</xdr:rowOff>
    </xdr:from>
    <xdr:to>
      <xdr:col>2</xdr:col>
      <xdr:colOff>380041</xdr:colOff>
      <xdr:row>60</xdr:row>
      <xdr:rowOff>99839</xdr:rowOff>
    </xdr:to>
    <xdr:sp macro="" textlink="">
      <xdr:nvSpPr>
        <xdr:cNvPr id="316" name="Text Box 1098">
          <a:extLst>
            <a:ext uri="{FF2B5EF4-FFF2-40B4-BE49-F238E27FC236}">
              <a16:creationId xmlns:a16="http://schemas.microsoft.com/office/drawing/2014/main" id="{EC86557C-EE2A-45D6-9960-064246B4871E}"/>
            </a:ext>
          </a:extLst>
        </xdr:cNvPr>
        <xdr:cNvSpPr txBox="1">
          <a:spLocks noChangeArrowheads="1"/>
        </xdr:cNvSpPr>
      </xdr:nvSpPr>
      <xdr:spPr bwMode="auto">
        <a:xfrm>
          <a:off x="754883" y="10202142"/>
          <a:ext cx="488758" cy="184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8620</xdr:colOff>
      <xdr:row>58</xdr:row>
      <xdr:rowOff>123825</xdr:rowOff>
    </xdr:from>
    <xdr:to>
      <xdr:col>1</xdr:col>
      <xdr:colOff>689657</xdr:colOff>
      <xdr:row>60</xdr:row>
      <xdr:rowOff>142875</xdr:rowOff>
    </xdr:to>
    <xdr:sp macro="" textlink="">
      <xdr:nvSpPr>
        <xdr:cNvPr id="317" name="Text Box 1099">
          <a:extLst>
            <a:ext uri="{FF2B5EF4-FFF2-40B4-BE49-F238E27FC236}">
              <a16:creationId xmlns:a16="http://schemas.microsoft.com/office/drawing/2014/main" id="{514FBBAF-763A-48E7-82CD-E6F4A4970F02}"/>
            </a:ext>
          </a:extLst>
        </xdr:cNvPr>
        <xdr:cNvSpPr txBox="1">
          <a:spLocks noChangeArrowheads="1"/>
        </xdr:cNvSpPr>
      </xdr:nvSpPr>
      <xdr:spPr bwMode="auto">
        <a:xfrm>
          <a:off x="167370" y="10120539"/>
          <a:ext cx="681037" cy="36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←十津川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本宮大社</a:t>
          </a:r>
        </a:p>
      </xdr:txBody>
    </xdr:sp>
    <xdr:clientData/>
  </xdr:twoCellAnchor>
  <xdr:twoCellAnchor>
    <xdr:from>
      <xdr:col>4</xdr:col>
      <xdr:colOff>752475</xdr:colOff>
      <xdr:row>51</xdr:row>
      <xdr:rowOff>19050</xdr:rowOff>
    </xdr:from>
    <xdr:to>
      <xdr:col>5</xdr:col>
      <xdr:colOff>600075</xdr:colOff>
      <xdr:row>53</xdr:row>
      <xdr:rowOff>47625</xdr:rowOff>
    </xdr:to>
    <xdr:sp macro="" textlink="">
      <xdr:nvSpPr>
        <xdr:cNvPr id="318" name="Text Box 1104">
          <a:extLst>
            <a:ext uri="{FF2B5EF4-FFF2-40B4-BE49-F238E27FC236}">
              <a16:creationId xmlns:a16="http://schemas.microsoft.com/office/drawing/2014/main" id="{6D90CF5A-B59A-4B12-8BA9-22252F53FF62}"/>
            </a:ext>
          </a:extLst>
        </xdr:cNvPr>
        <xdr:cNvSpPr txBox="1">
          <a:spLocks noChangeArrowheads="1"/>
        </xdr:cNvSpPr>
      </xdr:nvSpPr>
      <xdr:spPr bwMode="auto">
        <a:xfrm>
          <a:off x="2974975" y="8763000"/>
          <a:ext cx="603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←新宮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本宮</a:t>
          </a:r>
        </a:p>
      </xdr:txBody>
    </xdr:sp>
    <xdr:clientData/>
  </xdr:twoCellAnchor>
  <xdr:oneCellAnchor>
    <xdr:from>
      <xdr:col>11</xdr:col>
      <xdr:colOff>207050</xdr:colOff>
      <xdr:row>31</xdr:row>
      <xdr:rowOff>20142</xdr:rowOff>
    </xdr:from>
    <xdr:ext cx="767952" cy="293414"/>
    <xdr:sp macro="" textlink="">
      <xdr:nvSpPr>
        <xdr:cNvPr id="319" name="Text Box 1136">
          <a:extLst>
            <a:ext uri="{FF2B5EF4-FFF2-40B4-BE49-F238E27FC236}">
              <a16:creationId xmlns:a16="http://schemas.microsoft.com/office/drawing/2014/main" id="{484038D4-B974-4657-9972-F9C9AB22A159}"/>
            </a:ext>
          </a:extLst>
        </xdr:cNvPr>
        <xdr:cNvSpPr txBox="1">
          <a:spLocks noChangeArrowheads="1"/>
        </xdr:cNvSpPr>
      </xdr:nvSpPr>
      <xdr:spPr bwMode="auto">
        <a:xfrm>
          <a:off x="7414300" y="5335092"/>
          <a:ext cx="767952" cy="2934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ローソン     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広川ｲﾝﾀｰ前店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245342</xdr:colOff>
      <xdr:row>28</xdr:row>
      <xdr:rowOff>134976</xdr:rowOff>
    </xdr:from>
    <xdr:to>
      <xdr:col>12</xdr:col>
      <xdr:colOff>371810</xdr:colOff>
      <xdr:row>31</xdr:row>
      <xdr:rowOff>91909</xdr:rowOff>
    </xdr:to>
    <xdr:sp macro="" textlink="">
      <xdr:nvSpPr>
        <xdr:cNvPr id="320" name="Freeform 1137">
          <a:extLst>
            <a:ext uri="{FF2B5EF4-FFF2-40B4-BE49-F238E27FC236}">
              <a16:creationId xmlns:a16="http://schemas.microsoft.com/office/drawing/2014/main" id="{8F3E3447-1135-48BA-A634-24ACB8D4B880}"/>
            </a:ext>
          </a:extLst>
        </xdr:cNvPr>
        <xdr:cNvSpPr>
          <a:spLocks/>
        </xdr:cNvSpPr>
      </xdr:nvSpPr>
      <xdr:spPr bwMode="auto">
        <a:xfrm>
          <a:off x="8157442" y="4935576"/>
          <a:ext cx="126468" cy="471283"/>
        </a:xfrm>
        <a:custGeom>
          <a:avLst/>
          <a:gdLst>
            <a:gd name="T0" fmla="*/ 0 w 23"/>
            <a:gd name="T1" fmla="*/ 2147483647 h 26"/>
            <a:gd name="T2" fmla="*/ 2147483647 w 23"/>
            <a:gd name="T3" fmla="*/ 2147483647 h 26"/>
            <a:gd name="T4" fmla="*/ 2147483647 w 23"/>
            <a:gd name="T5" fmla="*/ 2147483647 h 26"/>
            <a:gd name="T6" fmla="*/ 2147483647 w 23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26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110730</xdr:colOff>
      <xdr:row>30</xdr:row>
      <xdr:rowOff>127677</xdr:rowOff>
    </xdr:from>
    <xdr:to>
      <xdr:col>12</xdr:col>
      <xdr:colOff>684611</xdr:colOff>
      <xdr:row>30</xdr:row>
      <xdr:rowOff>127677</xdr:rowOff>
    </xdr:to>
    <xdr:sp macro="" textlink="">
      <xdr:nvSpPr>
        <xdr:cNvPr id="321" name="Line 1138">
          <a:extLst>
            <a:ext uri="{FF2B5EF4-FFF2-40B4-BE49-F238E27FC236}">
              <a16:creationId xmlns:a16="http://schemas.microsoft.com/office/drawing/2014/main" id="{AF887561-E07D-46AD-8894-C73ACEDEBF59}"/>
            </a:ext>
          </a:extLst>
        </xdr:cNvPr>
        <xdr:cNvSpPr>
          <a:spLocks noChangeShapeType="1"/>
        </xdr:cNvSpPr>
      </xdr:nvSpPr>
      <xdr:spPr bwMode="auto">
        <a:xfrm flipV="1">
          <a:off x="8022830" y="5271177"/>
          <a:ext cx="5738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460506</xdr:colOff>
      <xdr:row>29</xdr:row>
      <xdr:rowOff>111906</xdr:rowOff>
    </xdr:from>
    <xdr:to>
      <xdr:col>12</xdr:col>
      <xdr:colOff>362857</xdr:colOff>
      <xdr:row>30</xdr:row>
      <xdr:rowOff>113393</xdr:rowOff>
    </xdr:to>
    <xdr:sp macro="" textlink="">
      <xdr:nvSpPr>
        <xdr:cNvPr id="322" name="Text Box 1140">
          <a:extLst>
            <a:ext uri="{FF2B5EF4-FFF2-40B4-BE49-F238E27FC236}">
              <a16:creationId xmlns:a16="http://schemas.microsoft.com/office/drawing/2014/main" id="{CB1D6461-E4DE-4E21-A7B9-EFCB879FB5ED}"/>
            </a:ext>
          </a:extLst>
        </xdr:cNvPr>
        <xdr:cNvSpPr txBox="1">
          <a:spLocks noChangeArrowheads="1"/>
        </xdr:cNvSpPr>
      </xdr:nvSpPr>
      <xdr:spPr bwMode="auto">
        <a:xfrm>
          <a:off x="7649613" y="5110263"/>
          <a:ext cx="605387" cy="17384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 </a:t>
          </a:r>
        </a:p>
      </xdr:txBody>
    </xdr:sp>
    <xdr:clientData/>
  </xdr:twoCellAnchor>
  <xdr:twoCellAnchor>
    <xdr:from>
      <xdr:col>13</xdr:col>
      <xdr:colOff>522515</xdr:colOff>
      <xdr:row>27</xdr:row>
      <xdr:rowOff>60776</xdr:rowOff>
    </xdr:from>
    <xdr:to>
      <xdr:col>14</xdr:col>
      <xdr:colOff>76200</xdr:colOff>
      <xdr:row>31</xdr:row>
      <xdr:rowOff>47623</xdr:rowOff>
    </xdr:to>
    <xdr:sp macro="" textlink="">
      <xdr:nvSpPr>
        <xdr:cNvPr id="323" name="Line 1142">
          <a:extLst>
            <a:ext uri="{FF2B5EF4-FFF2-40B4-BE49-F238E27FC236}">
              <a16:creationId xmlns:a16="http://schemas.microsoft.com/office/drawing/2014/main" id="{C533F7AF-DE0E-43F7-8FCC-EB19885A0FE0}"/>
            </a:ext>
          </a:extLst>
        </xdr:cNvPr>
        <xdr:cNvSpPr>
          <a:spLocks noChangeShapeType="1"/>
        </xdr:cNvSpPr>
      </xdr:nvSpPr>
      <xdr:spPr bwMode="auto">
        <a:xfrm flipH="1" flipV="1">
          <a:off x="9117694" y="4714419"/>
          <a:ext cx="256720" cy="676275"/>
        </a:xfrm>
        <a:custGeom>
          <a:avLst/>
          <a:gdLst>
            <a:gd name="connsiteX0" fmla="*/ 0 w 379185"/>
            <a:gd name="connsiteY0" fmla="*/ 0 h 431346"/>
            <a:gd name="connsiteX1" fmla="*/ 379185 w 379185"/>
            <a:gd name="connsiteY1" fmla="*/ 431346 h 431346"/>
            <a:gd name="connsiteX0" fmla="*/ 0 w 256720"/>
            <a:gd name="connsiteY0" fmla="*/ 0 h 676275"/>
            <a:gd name="connsiteX1" fmla="*/ 256720 w 256720"/>
            <a:gd name="connsiteY1" fmla="*/ 676275 h 676275"/>
            <a:gd name="connsiteX0" fmla="*/ 0 w 256720"/>
            <a:gd name="connsiteY0" fmla="*/ 0 h 676275"/>
            <a:gd name="connsiteX1" fmla="*/ 256720 w 256720"/>
            <a:gd name="connsiteY1" fmla="*/ 676275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6720" h="676275">
              <a:moveTo>
                <a:pt x="0" y="0"/>
              </a:moveTo>
              <a:cubicBezTo>
                <a:pt x="126395" y="143782"/>
                <a:pt x="230111" y="92528"/>
                <a:pt x="256720" y="6762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27</xdr:row>
      <xdr:rowOff>47625</xdr:rowOff>
    </xdr:from>
    <xdr:to>
      <xdr:col>14</xdr:col>
      <xdr:colOff>371475</xdr:colOff>
      <xdr:row>32</xdr:row>
      <xdr:rowOff>28575</xdr:rowOff>
    </xdr:to>
    <xdr:sp macro="" textlink="">
      <xdr:nvSpPr>
        <xdr:cNvPr id="324" name="Freeform 1147">
          <a:extLst>
            <a:ext uri="{FF2B5EF4-FFF2-40B4-BE49-F238E27FC236}">
              <a16:creationId xmlns:a16="http://schemas.microsoft.com/office/drawing/2014/main" id="{87F2B08F-80A9-44B1-9F03-5FF1FD369D99}"/>
            </a:ext>
          </a:extLst>
        </xdr:cNvPr>
        <xdr:cNvSpPr>
          <a:spLocks/>
        </xdr:cNvSpPr>
      </xdr:nvSpPr>
      <xdr:spPr bwMode="auto">
        <a:xfrm>
          <a:off x="9417050" y="4676775"/>
          <a:ext cx="276225" cy="838200"/>
        </a:xfrm>
        <a:custGeom>
          <a:avLst/>
          <a:gdLst>
            <a:gd name="T0" fmla="*/ 0 w 29"/>
            <a:gd name="T1" fmla="*/ 2147483647 h 88"/>
            <a:gd name="T2" fmla="*/ 0 w 29"/>
            <a:gd name="T3" fmla="*/ 2147483647 h 88"/>
            <a:gd name="T4" fmla="*/ 0 w 29"/>
            <a:gd name="T5" fmla="*/ 2147483647 h 88"/>
            <a:gd name="T6" fmla="*/ 2147483647 w 29"/>
            <a:gd name="T7" fmla="*/ 2147483647 h 88"/>
            <a:gd name="T8" fmla="*/ 2147483647 w 29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88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30</xdr:row>
      <xdr:rowOff>142875</xdr:rowOff>
    </xdr:from>
    <xdr:to>
      <xdr:col>14</xdr:col>
      <xdr:colOff>171450</xdr:colOff>
      <xdr:row>31</xdr:row>
      <xdr:rowOff>133350</xdr:rowOff>
    </xdr:to>
    <xdr:sp macro="" textlink="">
      <xdr:nvSpPr>
        <xdr:cNvPr id="325" name="Oval 1148">
          <a:extLst>
            <a:ext uri="{FF2B5EF4-FFF2-40B4-BE49-F238E27FC236}">
              <a16:creationId xmlns:a16="http://schemas.microsoft.com/office/drawing/2014/main" id="{C4FC95AC-2888-41EA-9D08-43E137A0A9CA}"/>
            </a:ext>
          </a:extLst>
        </xdr:cNvPr>
        <xdr:cNvSpPr>
          <a:spLocks noChangeArrowheads="1"/>
        </xdr:cNvSpPr>
      </xdr:nvSpPr>
      <xdr:spPr bwMode="auto">
        <a:xfrm>
          <a:off x="9340850" y="52863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142554</xdr:colOff>
      <xdr:row>46</xdr:row>
      <xdr:rowOff>54952</xdr:rowOff>
    </xdr:from>
    <xdr:to>
      <xdr:col>12</xdr:col>
      <xdr:colOff>618804</xdr:colOff>
      <xdr:row>46</xdr:row>
      <xdr:rowOff>64477</xdr:rowOff>
    </xdr:to>
    <xdr:sp macro="" textlink="">
      <xdr:nvSpPr>
        <xdr:cNvPr id="326" name="Line 489">
          <a:extLst>
            <a:ext uri="{FF2B5EF4-FFF2-40B4-BE49-F238E27FC236}">
              <a16:creationId xmlns:a16="http://schemas.microsoft.com/office/drawing/2014/main" id="{1743E996-3D0B-4CC2-85D3-8AB5E17A3A89}"/>
            </a:ext>
          </a:extLst>
        </xdr:cNvPr>
        <xdr:cNvSpPr>
          <a:spLocks noChangeShapeType="1"/>
        </xdr:cNvSpPr>
      </xdr:nvSpPr>
      <xdr:spPr bwMode="auto">
        <a:xfrm>
          <a:off x="8045543" y="7992452"/>
          <a:ext cx="4762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721952</xdr:colOff>
      <xdr:row>54</xdr:row>
      <xdr:rowOff>24541</xdr:rowOff>
    </xdr:from>
    <xdr:to>
      <xdr:col>16</xdr:col>
      <xdr:colOff>360002</xdr:colOff>
      <xdr:row>55</xdr:row>
      <xdr:rowOff>4506</xdr:rowOff>
    </xdr:to>
    <xdr:sp macro="" textlink="">
      <xdr:nvSpPr>
        <xdr:cNvPr id="327" name="Text Box 1193">
          <a:extLst>
            <a:ext uri="{FF2B5EF4-FFF2-40B4-BE49-F238E27FC236}">
              <a16:creationId xmlns:a16="http://schemas.microsoft.com/office/drawing/2014/main" id="{511D6DDE-FDD7-4A33-984B-2D1B170B8F8B}"/>
            </a:ext>
          </a:extLst>
        </xdr:cNvPr>
        <xdr:cNvSpPr txBox="1">
          <a:spLocks noChangeArrowheads="1"/>
        </xdr:cNvSpPr>
      </xdr:nvSpPr>
      <xdr:spPr bwMode="auto">
        <a:xfrm>
          <a:off x="10729552" y="9282841"/>
          <a:ext cx="361950" cy="15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326244</xdr:colOff>
      <xdr:row>53</xdr:row>
      <xdr:rowOff>46139</xdr:rowOff>
    </xdr:from>
    <xdr:to>
      <xdr:col>19</xdr:col>
      <xdr:colOff>678669</xdr:colOff>
      <xdr:row>54</xdr:row>
      <xdr:rowOff>114546</xdr:rowOff>
    </xdr:to>
    <xdr:sp macro="" textlink="">
      <xdr:nvSpPr>
        <xdr:cNvPr id="328" name="Line 1195">
          <a:extLst>
            <a:ext uri="{FF2B5EF4-FFF2-40B4-BE49-F238E27FC236}">
              <a16:creationId xmlns:a16="http://schemas.microsoft.com/office/drawing/2014/main" id="{43E3E381-C7E5-41EF-AC1E-180723D3A9DA}"/>
            </a:ext>
          </a:extLst>
        </xdr:cNvPr>
        <xdr:cNvSpPr>
          <a:spLocks noChangeShapeType="1"/>
        </xdr:cNvSpPr>
      </xdr:nvSpPr>
      <xdr:spPr bwMode="auto">
        <a:xfrm flipV="1">
          <a:off x="13180458" y="9181068"/>
          <a:ext cx="352425" cy="2407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683866</xdr:colOff>
      <xdr:row>50</xdr:row>
      <xdr:rowOff>165964</xdr:rowOff>
    </xdr:from>
    <xdr:to>
      <xdr:col>20</xdr:col>
      <xdr:colOff>360179</xdr:colOff>
      <xdr:row>55</xdr:row>
      <xdr:rowOff>167408</xdr:rowOff>
    </xdr:to>
    <xdr:sp macro="" textlink="">
      <xdr:nvSpPr>
        <xdr:cNvPr id="329" name="Freeform 1196">
          <a:extLst>
            <a:ext uri="{FF2B5EF4-FFF2-40B4-BE49-F238E27FC236}">
              <a16:creationId xmlns:a16="http://schemas.microsoft.com/office/drawing/2014/main" id="{0E3027C5-E388-4DA5-9C0E-9CC6BB1200FB}"/>
            </a:ext>
          </a:extLst>
        </xdr:cNvPr>
        <xdr:cNvSpPr>
          <a:spLocks/>
        </xdr:cNvSpPr>
      </xdr:nvSpPr>
      <xdr:spPr bwMode="auto">
        <a:xfrm>
          <a:off x="13538080" y="8783821"/>
          <a:ext cx="392956" cy="86323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7033"/>
            <a:gd name="connsiteY0" fmla="*/ 8451 h 8451"/>
            <a:gd name="connsiteX1" fmla="*/ 0 w 7033"/>
            <a:gd name="connsiteY1" fmla="*/ 3894 h 8451"/>
            <a:gd name="connsiteX2" fmla="*/ 7033 w 7033"/>
            <a:gd name="connsiteY2" fmla="*/ 0 h 8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33" h="8451">
              <a:moveTo>
                <a:pt x="0" y="8451"/>
              </a:moveTo>
              <a:lnTo>
                <a:pt x="0" y="3894"/>
              </a:lnTo>
              <a:lnTo>
                <a:pt x="70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614592</xdr:colOff>
      <xdr:row>55</xdr:row>
      <xdr:rowOff>65766</xdr:rowOff>
    </xdr:from>
    <xdr:to>
      <xdr:col>20</xdr:col>
      <xdr:colOff>43092</xdr:colOff>
      <xdr:row>55</xdr:row>
      <xdr:rowOff>171448</xdr:rowOff>
    </xdr:to>
    <xdr:grpSp>
      <xdr:nvGrpSpPr>
        <xdr:cNvPr id="330" name="Group 1200">
          <a:extLst>
            <a:ext uri="{FF2B5EF4-FFF2-40B4-BE49-F238E27FC236}">
              <a16:creationId xmlns:a16="http://schemas.microsoft.com/office/drawing/2014/main" id="{E96C63ED-0D46-482F-8C41-6223775C9CA9}"/>
            </a:ext>
          </a:extLst>
        </xdr:cNvPr>
        <xdr:cNvGrpSpPr>
          <a:grpSpLocks/>
        </xdr:cNvGrpSpPr>
      </xdr:nvGrpSpPr>
      <xdr:grpSpPr bwMode="auto">
        <a:xfrm>
          <a:off x="13500859" y="9611933"/>
          <a:ext cx="148166" cy="105682"/>
          <a:chOff x="718" y="97"/>
          <a:chExt cx="23" cy="15"/>
        </a:xfrm>
      </xdr:grpSpPr>
      <xdr:sp macro="" textlink="">
        <xdr:nvSpPr>
          <xdr:cNvPr id="331" name="Freeform 1201">
            <a:extLst>
              <a:ext uri="{FF2B5EF4-FFF2-40B4-BE49-F238E27FC236}">
                <a16:creationId xmlns:a16="http://schemas.microsoft.com/office/drawing/2014/main" id="{CFE11AC2-146C-484D-AB0C-75CFE7FAA25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2" name="Freeform 1202">
            <a:extLst>
              <a:ext uri="{FF2B5EF4-FFF2-40B4-BE49-F238E27FC236}">
                <a16:creationId xmlns:a16="http://schemas.microsoft.com/office/drawing/2014/main" id="{459FD568-2D5D-46D9-A4D9-4996718A375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485775</xdr:colOff>
      <xdr:row>38</xdr:row>
      <xdr:rowOff>27385</xdr:rowOff>
    </xdr:from>
    <xdr:to>
      <xdr:col>17</xdr:col>
      <xdr:colOff>762000</xdr:colOff>
      <xdr:row>39</xdr:row>
      <xdr:rowOff>36910</xdr:rowOff>
    </xdr:to>
    <xdr:sp macro="" textlink="">
      <xdr:nvSpPr>
        <xdr:cNvPr id="333" name="Text Box 1204">
          <a:extLst>
            <a:ext uri="{FF2B5EF4-FFF2-40B4-BE49-F238E27FC236}">
              <a16:creationId xmlns:a16="http://schemas.microsoft.com/office/drawing/2014/main" id="{232E392D-AB5D-4EBD-BC85-FA24880F7492}"/>
            </a:ext>
          </a:extLst>
        </xdr:cNvPr>
        <xdr:cNvSpPr txBox="1">
          <a:spLocks noChangeArrowheads="1"/>
        </xdr:cNvSpPr>
      </xdr:nvSpPr>
      <xdr:spPr bwMode="auto">
        <a:xfrm>
          <a:off x="11922125" y="654248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301181</xdr:colOff>
      <xdr:row>20</xdr:row>
      <xdr:rowOff>42637</xdr:rowOff>
    </xdr:from>
    <xdr:to>
      <xdr:col>15</xdr:col>
      <xdr:colOff>470433</xdr:colOff>
      <xdr:row>21</xdr:row>
      <xdr:rowOff>42637</xdr:rowOff>
    </xdr:to>
    <xdr:sp macro="" textlink="">
      <xdr:nvSpPr>
        <xdr:cNvPr id="335" name="Oval 925">
          <a:extLst>
            <a:ext uri="{FF2B5EF4-FFF2-40B4-BE49-F238E27FC236}">
              <a16:creationId xmlns:a16="http://schemas.microsoft.com/office/drawing/2014/main" id="{EED3BC46-FF9D-446A-B77E-F3549701401F}"/>
            </a:ext>
          </a:extLst>
        </xdr:cNvPr>
        <xdr:cNvSpPr>
          <a:spLocks noChangeArrowheads="1"/>
        </xdr:cNvSpPr>
      </xdr:nvSpPr>
      <xdr:spPr bwMode="auto">
        <a:xfrm>
          <a:off x="10302431" y="3489780"/>
          <a:ext cx="169252" cy="1723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337703</xdr:colOff>
      <xdr:row>2</xdr:row>
      <xdr:rowOff>2665</xdr:rowOff>
    </xdr:from>
    <xdr:to>
      <xdr:col>14</xdr:col>
      <xdr:colOff>206551</xdr:colOff>
      <xdr:row>3</xdr:row>
      <xdr:rowOff>18784</xdr:rowOff>
    </xdr:to>
    <xdr:sp macro="" textlink="">
      <xdr:nvSpPr>
        <xdr:cNvPr id="336" name="Text Box 972">
          <a:extLst>
            <a:ext uri="{FF2B5EF4-FFF2-40B4-BE49-F238E27FC236}">
              <a16:creationId xmlns:a16="http://schemas.microsoft.com/office/drawing/2014/main" id="{77CC238A-C3B3-418D-A37D-91074C4DA796}"/>
            </a:ext>
          </a:extLst>
        </xdr:cNvPr>
        <xdr:cNvSpPr txBox="1">
          <a:spLocks noChangeArrowheads="1"/>
        </xdr:cNvSpPr>
      </xdr:nvSpPr>
      <xdr:spPr bwMode="auto">
        <a:xfrm>
          <a:off x="8954653" y="345565"/>
          <a:ext cx="573698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twoCellAnchor>
  <xdr:twoCellAnchor>
    <xdr:from>
      <xdr:col>15</xdr:col>
      <xdr:colOff>614108</xdr:colOff>
      <xdr:row>50</xdr:row>
      <xdr:rowOff>104106</xdr:rowOff>
    </xdr:from>
    <xdr:to>
      <xdr:col>16</xdr:col>
      <xdr:colOff>112795</xdr:colOff>
      <xdr:row>56</xdr:row>
      <xdr:rowOff>4177</xdr:rowOff>
    </xdr:to>
    <xdr:sp macro="" textlink="">
      <xdr:nvSpPr>
        <xdr:cNvPr id="337" name="Freeform 780">
          <a:extLst>
            <a:ext uri="{FF2B5EF4-FFF2-40B4-BE49-F238E27FC236}">
              <a16:creationId xmlns:a16="http://schemas.microsoft.com/office/drawing/2014/main" id="{DF3958CA-DB4C-4E81-8BFC-37BD53146652}"/>
            </a:ext>
          </a:extLst>
        </xdr:cNvPr>
        <xdr:cNvSpPr>
          <a:spLocks/>
        </xdr:cNvSpPr>
      </xdr:nvSpPr>
      <xdr:spPr bwMode="auto">
        <a:xfrm>
          <a:off x="10640758" y="8676606"/>
          <a:ext cx="203537" cy="928771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7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542925</xdr:colOff>
      <xdr:row>54</xdr:row>
      <xdr:rowOff>161925</xdr:rowOff>
    </xdr:from>
    <xdr:to>
      <xdr:col>15</xdr:col>
      <xdr:colOff>685800</xdr:colOff>
      <xdr:row>55</xdr:row>
      <xdr:rowOff>142875</xdr:rowOff>
    </xdr:to>
    <xdr:sp macro="" textlink="">
      <xdr:nvSpPr>
        <xdr:cNvPr id="338" name="Oval 782">
          <a:extLst>
            <a:ext uri="{FF2B5EF4-FFF2-40B4-BE49-F238E27FC236}">
              <a16:creationId xmlns:a16="http://schemas.microsoft.com/office/drawing/2014/main" id="{CF8F5518-122B-49C4-8C8F-AD7A16734634}"/>
            </a:ext>
          </a:extLst>
        </xdr:cNvPr>
        <xdr:cNvSpPr>
          <a:spLocks noChangeArrowheads="1"/>
        </xdr:cNvSpPr>
      </xdr:nvSpPr>
      <xdr:spPr bwMode="auto">
        <a:xfrm>
          <a:off x="10569575" y="94202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216784</xdr:colOff>
      <xdr:row>16</xdr:row>
      <xdr:rowOff>6594</xdr:rowOff>
    </xdr:from>
    <xdr:to>
      <xdr:col>20</xdr:col>
      <xdr:colOff>350134</xdr:colOff>
      <xdr:row>16</xdr:row>
      <xdr:rowOff>130419</xdr:rowOff>
    </xdr:to>
    <xdr:sp macro="" textlink="">
      <xdr:nvSpPr>
        <xdr:cNvPr id="339" name="AutoShape 452">
          <a:extLst>
            <a:ext uri="{FF2B5EF4-FFF2-40B4-BE49-F238E27FC236}">
              <a16:creationId xmlns:a16="http://schemas.microsoft.com/office/drawing/2014/main" id="{1929902A-261B-4D63-A26F-B867EF1B5F80}"/>
            </a:ext>
          </a:extLst>
        </xdr:cNvPr>
        <xdr:cNvSpPr>
          <a:spLocks noChangeArrowheads="1"/>
        </xdr:cNvSpPr>
      </xdr:nvSpPr>
      <xdr:spPr bwMode="auto">
        <a:xfrm>
          <a:off x="13780384" y="2749794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66674</xdr:colOff>
      <xdr:row>34</xdr:row>
      <xdr:rowOff>168515</xdr:rowOff>
    </xdr:from>
    <xdr:to>
      <xdr:col>14</xdr:col>
      <xdr:colOff>72549</xdr:colOff>
      <xdr:row>38</xdr:row>
      <xdr:rowOff>47624</xdr:rowOff>
    </xdr:to>
    <xdr:sp macro="" textlink="">
      <xdr:nvSpPr>
        <xdr:cNvPr id="341" name="Line 378">
          <a:extLst>
            <a:ext uri="{FF2B5EF4-FFF2-40B4-BE49-F238E27FC236}">
              <a16:creationId xmlns:a16="http://schemas.microsoft.com/office/drawing/2014/main" id="{78E5388C-62C4-46A7-88BB-73AEFD7B9124}"/>
            </a:ext>
          </a:extLst>
        </xdr:cNvPr>
        <xdr:cNvSpPr>
          <a:spLocks noChangeShapeType="1"/>
        </xdr:cNvSpPr>
      </xdr:nvSpPr>
      <xdr:spPr bwMode="auto">
        <a:xfrm flipV="1">
          <a:off x="9388474" y="5997815"/>
          <a:ext cx="5875" cy="564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700937</xdr:colOff>
      <xdr:row>6</xdr:row>
      <xdr:rowOff>20512</xdr:rowOff>
    </xdr:from>
    <xdr:to>
      <xdr:col>18</xdr:col>
      <xdr:colOff>164327</xdr:colOff>
      <xdr:row>8</xdr:row>
      <xdr:rowOff>148002</xdr:rowOff>
    </xdr:to>
    <xdr:sp macro="" textlink="">
      <xdr:nvSpPr>
        <xdr:cNvPr id="342" name="Line 441">
          <a:extLst>
            <a:ext uri="{FF2B5EF4-FFF2-40B4-BE49-F238E27FC236}">
              <a16:creationId xmlns:a16="http://schemas.microsoft.com/office/drawing/2014/main" id="{582DAB9E-C263-4D34-ABA8-DDDCD0447ACC}"/>
            </a:ext>
          </a:extLst>
        </xdr:cNvPr>
        <xdr:cNvSpPr>
          <a:spLocks noChangeShapeType="1"/>
        </xdr:cNvSpPr>
      </xdr:nvSpPr>
      <xdr:spPr bwMode="auto">
        <a:xfrm>
          <a:off x="12137287" y="1049212"/>
          <a:ext cx="168240" cy="470390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300407</xdr:colOff>
      <xdr:row>14</xdr:row>
      <xdr:rowOff>16862</xdr:rowOff>
    </xdr:from>
    <xdr:to>
      <xdr:col>20</xdr:col>
      <xdr:colOff>111240</xdr:colOff>
      <xdr:row>14</xdr:row>
      <xdr:rowOff>156690</xdr:rowOff>
    </xdr:to>
    <xdr:sp macro="" textlink="">
      <xdr:nvSpPr>
        <xdr:cNvPr id="343" name="Text Box 1118">
          <a:extLst>
            <a:ext uri="{FF2B5EF4-FFF2-40B4-BE49-F238E27FC236}">
              <a16:creationId xmlns:a16="http://schemas.microsoft.com/office/drawing/2014/main" id="{66A973AB-CA89-4834-B1D9-9DDBD2392092}"/>
            </a:ext>
          </a:extLst>
        </xdr:cNvPr>
        <xdr:cNvSpPr txBox="1">
          <a:spLocks noChangeArrowheads="1"/>
        </xdr:cNvSpPr>
      </xdr:nvSpPr>
      <xdr:spPr bwMode="auto">
        <a:xfrm>
          <a:off x="13146457" y="2417162"/>
          <a:ext cx="528383" cy="1398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11</xdr:col>
      <xdr:colOff>24741</xdr:colOff>
      <xdr:row>31</xdr:row>
      <xdr:rowOff>18417</xdr:rowOff>
    </xdr:from>
    <xdr:ext cx="522529" cy="115269"/>
    <xdr:sp macro="" textlink="">
      <xdr:nvSpPr>
        <xdr:cNvPr id="345" name="Text Box 1118">
          <a:extLst>
            <a:ext uri="{FF2B5EF4-FFF2-40B4-BE49-F238E27FC236}">
              <a16:creationId xmlns:a16="http://schemas.microsoft.com/office/drawing/2014/main" id="{66C177C3-205C-4096-B3D3-47B1182FB33E}"/>
            </a:ext>
          </a:extLst>
        </xdr:cNvPr>
        <xdr:cNvSpPr txBox="1">
          <a:spLocks noChangeArrowheads="1"/>
        </xdr:cNvSpPr>
      </xdr:nvSpPr>
      <xdr:spPr bwMode="auto">
        <a:xfrm>
          <a:off x="7231991" y="5333367"/>
          <a:ext cx="522529" cy="1152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13</xdr:col>
      <xdr:colOff>136115</xdr:colOff>
      <xdr:row>4</xdr:row>
      <xdr:rowOff>154891</xdr:rowOff>
    </xdr:from>
    <xdr:to>
      <xdr:col>13</xdr:col>
      <xdr:colOff>676059</xdr:colOff>
      <xdr:row>5</xdr:row>
      <xdr:rowOff>130467</xdr:rowOff>
    </xdr:to>
    <xdr:sp macro="" textlink="">
      <xdr:nvSpPr>
        <xdr:cNvPr id="346" name="Text Box 1118">
          <a:extLst>
            <a:ext uri="{FF2B5EF4-FFF2-40B4-BE49-F238E27FC236}">
              <a16:creationId xmlns:a16="http://schemas.microsoft.com/office/drawing/2014/main" id="{419B45EF-9B38-4681-9649-500DE2900C4A}"/>
            </a:ext>
          </a:extLst>
        </xdr:cNvPr>
        <xdr:cNvSpPr txBox="1">
          <a:spLocks noChangeArrowheads="1"/>
        </xdr:cNvSpPr>
      </xdr:nvSpPr>
      <xdr:spPr bwMode="auto">
        <a:xfrm>
          <a:off x="8753065" y="840691"/>
          <a:ext cx="539944" cy="1470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17</xdr:col>
      <xdr:colOff>511933</xdr:colOff>
      <xdr:row>39</xdr:row>
      <xdr:rowOff>124932</xdr:rowOff>
    </xdr:from>
    <xdr:ext cx="291738" cy="177997"/>
    <xdr:sp macro="" textlink="">
      <xdr:nvSpPr>
        <xdr:cNvPr id="352" name="Text Box 1044">
          <a:extLst>
            <a:ext uri="{FF2B5EF4-FFF2-40B4-BE49-F238E27FC236}">
              <a16:creationId xmlns:a16="http://schemas.microsoft.com/office/drawing/2014/main" id="{543A7983-E216-45C6-A620-E56DDA36FDEB}"/>
            </a:ext>
          </a:extLst>
        </xdr:cNvPr>
        <xdr:cNvSpPr txBox="1">
          <a:spLocks noChangeArrowheads="1"/>
        </xdr:cNvSpPr>
      </xdr:nvSpPr>
      <xdr:spPr bwMode="auto">
        <a:xfrm>
          <a:off x="11948283" y="6811482"/>
          <a:ext cx="29173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〒</a:t>
          </a:r>
        </a:p>
      </xdr:txBody>
    </xdr:sp>
    <xdr:clientData/>
  </xdr:oneCellAnchor>
  <xdr:twoCellAnchor>
    <xdr:from>
      <xdr:col>11</xdr:col>
      <xdr:colOff>566774</xdr:colOff>
      <xdr:row>4</xdr:row>
      <xdr:rowOff>7950</xdr:rowOff>
    </xdr:from>
    <xdr:to>
      <xdr:col>12</xdr:col>
      <xdr:colOff>125438</xdr:colOff>
      <xdr:row>8</xdr:row>
      <xdr:rowOff>137647</xdr:rowOff>
    </xdr:to>
    <xdr:sp macro="" textlink="">
      <xdr:nvSpPr>
        <xdr:cNvPr id="353" name="Freeform 737">
          <a:extLst>
            <a:ext uri="{FF2B5EF4-FFF2-40B4-BE49-F238E27FC236}">
              <a16:creationId xmlns:a16="http://schemas.microsoft.com/office/drawing/2014/main" id="{77CAE907-1385-4556-8CDB-E34BC8B9379D}"/>
            </a:ext>
          </a:extLst>
        </xdr:cNvPr>
        <xdr:cNvSpPr>
          <a:spLocks/>
        </xdr:cNvSpPr>
      </xdr:nvSpPr>
      <xdr:spPr bwMode="auto">
        <a:xfrm>
          <a:off x="7774024" y="693750"/>
          <a:ext cx="263514" cy="81549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7910 h 10000"/>
            <a:gd name="connsiteX2" fmla="*/ 0 w 10000"/>
            <a:gd name="connsiteY2" fmla="*/ 0 h 10000"/>
            <a:gd name="connsiteX0" fmla="*/ 10000 w 11871"/>
            <a:gd name="connsiteY0" fmla="*/ 10000 h 10000"/>
            <a:gd name="connsiteX1" fmla="*/ 10000 w 11871"/>
            <a:gd name="connsiteY1" fmla="*/ 7910 h 10000"/>
            <a:gd name="connsiteX2" fmla="*/ 11444 w 11871"/>
            <a:gd name="connsiteY2" fmla="*/ 5650 h 10000"/>
            <a:gd name="connsiteX3" fmla="*/ 0 w 11871"/>
            <a:gd name="connsiteY3" fmla="*/ 0 h 10000"/>
            <a:gd name="connsiteX0" fmla="*/ 3556 w 5427"/>
            <a:gd name="connsiteY0" fmla="*/ 15791 h 15791"/>
            <a:gd name="connsiteX1" fmla="*/ 3556 w 5427"/>
            <a:gd name="connsiteY1" fmla="*/ 13701 h 15791"/>
            <a:gd name="connsiteX2" fmla="*/ 5000 w 5427"/>
            <a:gd name="connsiteY2" fmla="*/ 11441 h 15791"/>
            <a:gd name="connsiteX3" fmla="*/ 0 w 5427"/>
            <a:gd name="connsiteY3" fmla="*/ 0 h 15791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143 w 9778"/>
            <a:gd name="connsiteY0" fmla="*/ 8927 h 8927"/>
            <a:gd name="connsiteX1" fmla="*/ 6143 w 9778"/>
            <a:gd name="connsiteY1" fmla="*/ 7603 h 8927"/>
            <a:gd name="connsiteX2" fmla="*/ 9009 w 9778"/>
            <a:gd name="connsiteY2" fmla="*/ 6887 h 8927"/>
            <a:gd name="connsiteX3" fmla="*/ 0 w 9778"/>
            <a:gd name="connsiteY3" fmla="*/ 0 h 8927"/>
            <a:gd name="connsiteX0" fmla="*/ 6282 w 10373"/>
            <a:gd name="connsiteY0" fmla="*/ 10000 h 10000"/>
            <a:gd name="connsiteX1" fmla="*/ 6282 w 10373"/>
            <a:gd name="connsiteY1" fmla="*/ 8517 h 10000"/>
            <a:gd name="connsiteX2" fmla="*/ 9214 w 10373"/>
            <a:gd name="connsiteY2" fmla="*/ 7715 h 10000"/>
            <a:gd name="connsiteX3" fmla="*/ 0 w 10373"/>
            <a:gd name="connsiteY3" fmla="*/ 0 h 10000"/>
            <a:gd name="connsiteX0" fmla="*/ 6282 w 9214"/>
            <a:gd name="connsiteY0" fmla="*/ 10000 h 10000"/>
            <a:gd name="connsiteX1" fmla="*/ 6282 w 9214"/>
            <a:gd name="connsiteY1" fmla="*/ 8517 h 10000"/>
            <a:gd name="connsiteX2" fmla="*/ 9214 w 9214"/>
            <a:gd name="connsiteY2" fmla="*/ 7715 h 10000"/>
            <a:gd name="connsiteX3" fmla="*/ 0 w 9214"/>
            <a:gd name="connsiteY3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0 w 10000"/>
            <a:gd name="connsiteY3" fmla="*/ 0 h 10000"/>
            <a:gd name="connsiteX0" fmla="*/ 6818 w 10017"/>
            <a:gd name="connsiteY0" fmla="*/ 10000 h 10000"/>
            <a:gd name="connsiteX1" fmla="*/ 6818 w 10017"/>
            <a:gd name="connsiteY1" fmla="*/ 8517 h 10000"/>
            <a:gd name="connsiteX2" fmla="*/ 10000 w 10017"/>
            <a:gd name="connsiteY2" fmla="*/ 7715 h 10000"/>
            <a:gd name="connsiteX3" fmla="*/ 0 w 10017"/>
            <a:gd name="connsiteY3" fmla="*/ 0 h 10000"/>
            <a:gd name="connsiteX0" fmla="*/ 6818 w 10871"/>
            <a:gd name="connsiteY0" fmla="*/ 10000 h 10000"/>
            <a:gd name="connsiteX1" fmla="*/ 6818 w 10871"/>
            <a:gd name="connsiteY1" fmla="*/ 8517 h 10000"/>
            <a:gd name="connsiteX2" fmla="*/ 10000 w 10871"/>
            <a:gd name="connsiteY2" fmla="*/ 7715 h 10000"/>
            <a:gd name="connsiteX3" fmla="*/ 10227 w 10871"/>
            <a:gd name="connsiteY3" fmla="*/ 4710 h 10000"/>
            <a:gd name="connsiteX4" fmla="*/ 0 w 10871"/>
            <a:gd name="connsiteY4" fmla="*/ 0 h 10000"/>
            <a:gd name="connsiteX0" fmla="*/ 6818 w 10234"/>
            <a:gd name="connsiteY0" fmla="*/ 10000 h 10000"/>
            <a:gd name="connsiteX1" fmla="*/ 6818 w 10234"/>
            <a:gd name="connsiteY1" fmla="*/ 8517 h 10000"/>
            <a:gd name="connsiteX2" fmla="*/ 10000 w 10234"/>
            <a:gd name="connsiteY2" fmla="*/ 7715 h 10000"/>
            <a:gd name="connsiteX3" fmla="*/ 10227 w 10234"/>
            <a:gd name="connsiteY3" fmla="*/ 4710 h 10000"/>
            <a:gd name="connsiteX4" fmla="*/ 0 w 10234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1592 w 10000"/>
            <a:gd name="connsiteY4" fmla="*/ 1804 h 10000"/>
            <a:gd name="connsiteX5" fmla="*/ 0 w 10000"/>
            <a:gd name="connsiteY5" fmla="*/ 0 h 10000"/>
            <a:gd name="connsiteX0" fmla="*/ 6818 w 10000"/>
            <a:gd name="connsiteY0" fmla="*/ 10947 h 10947"/>
            <a:gd name="connsiteX1" fmla="*/ 6818 w 10000"/>
            <a:gd name="connsiteY1" fmla="*/ 9464 h 10947"/>
            <a:gd name="connsiteX2" fmla="*/ 10000 w 10000"/>
            <a:gd name="connsiteY2" fmla="*/ 8662 h 10947"/>
            <a:gd name="connsiteX3" fmla="*/ 9545 w 10000"/>
            <a:gd name="connsiteY3" fmla="*/ 5256 h 10947"/>
            <a:gd name="connsiteX4" fmla="*/ 1592 w 10000"/>
            <a:gd name="connsiteY4" fmla="*/ 2751 h 10947"/>
            <a:gd name="connsiteX5" fmla="*/ 456 w 10000"/>
            <a:gd name="connsiteY5" fmla="*/ 46 h 10947"/>
            <a:gd name="connsiteX6" fmla="*/ 0 w 10000"/>
            <a:gd name="connsiteY6" fmla="*/ 947 h 10947"/>
            <a:gd name="connsiteX0" fmla="*/ 7764 w 10946"/>
            <a:gd name="connsiteY0" fmla="*/ 11535 h 11535"/>
            <a:gd name="connsiteX1" fmla="*/ 7764 w 10946"/>
            <a:gd name="connsiteY1" fmla="*/ 10052 h 11535"/>
            <a:gd name="connsiteX2" fmla="*/ 10946 w 10946"/>
            <a:gd name="connsiteY2" fmla="*/ 9250 h 11535"/>
            <a:gd name="connsiteX3" fmla="*/ 10491 w 10946"/>
            <a:gd name="connsiteY3" fmla="*/ 5844 h 11535"/>
            <a:gd name="connsiteX4" fmla="*/ 2538 w 10946"/>
            <a:gd name="connsiteY4" fmla="*/ 3339 h 11535"/>
            <a:gd name="connsiteX5" fmla="*/ 39 w 10946"/>
            <a:gd name="connsiteY5" fmla="*/ 33 h 11535"/>
            <a:gd name="connsiteX6" fmla="*/ 946 w 10946"/>
            <a:gd name="connsiteY6" fmla="*/ 1535 h 11535"/>
            <a:gd name="connsiteX0" fmla="*/ 7725 w 10907"/>
            <a:gd name="connsiteY0" fmla="*/ 11502 h 11502"/>
            <a:gd name="connsiteX1" fmla="*/ 7725 w 10907"/>
            <a:gd name="connsiteY1" fmla="*/ 10019 h 11502"/>
            <a:gd name="connsiteX2" fmla="*/ 10907 w 10907"/>
            <a:gd name="connsiteY2" fmla="*/ 9217 h 11502"/>
            <a:gd name="connsiteX3" fmla="*/ 10452 w 10907"/>
            <a:gd name="connsiteY3" fmla="*/ 5811 h 11502"/>
            <a:gd name="connsiteX4" fmla="*/ 2499 w 10907"/>
            <a:gd name="connsiteY4" fmla="*/ 3306 h 11502"/>
            <a:gd name="connsiteX5" fmla="*/ 0 w 10907"/>
            <a:gd name="connsiteY5" fmla="*/ 0 h 11502"/>
            <a:gd name="connsiteX0" fmla="*/ 6284 w 9466"/>
            <a:gd name="connsiteY0" fmla="*/ 8993 h 8993"/>
            <a:gd name="connsiteX1" fmla="*/ 6284 w 9466"/>
            <a:gd name="connsiteY1" fmla="*/ 7510 h 8993"/>
            <a:gd name="connsiteX2" fmla="*/ 9466 w 9466"/>
            <a:gd name="connsiteY2" fmla="*/ 6708 h 8993"/>
            <a:gd name="connsiteX3" fmla="*/ 9011 w 9466"/>
            <a:gd name="connsiteY3" fmla="*/ 3302 h 8993"/>
            <a:gd name="connsiteX4" fmla="*/ 1058 w 9466"/>
            <a:gd name="connsiteY4" fmla="*/ 797 h 8993"/>
            <a:gd name="connsiteX5" fmla="*/ 0 w 9466"/>
            <a:gd name="connsiteY5" fmla="*/ 0 h 8993"/>
            <a:gd name="connsiteX0" fmla="*/ 6638 w 10000"/>
            <a:gd name="connsiteY0" fmla="*/ 10000 h 10000"/>
            <a:gd name="connsiteX1" fmla="*/ 6638 w 10000"/>
            <a:gd name="connsiteY1" fmla="*/ 8351 h 10000"/>
            <a:gd name="connsiteX2" fmla="*/ 10000 w 10000"/>
            <a:gd name="connsiteY2" fmla="*/ 7459 h 10000"/>
            <a:gd name="connsiteX3" fmla="*/ 9519 w 10000"/>
            <a:gd name="connsiteY3" fmla="*/ 3672 h 10000"/>
            <a:gd name="connsiteX4" fmla="*/ 1770 w 10000"/>
            <a:gd name="connsiteY4" fmla="*/ 1299 h 10000"/>
            <a:gd name="connsiteX5" fmla="*/ 0 w 10000"/>
            <a:gd name="connsiteY5" fmla="*/ 0 h 10000"/>
            <a:gd name="connsiteX0" fmla="*/ 5618 w 8980"/>
            <a:gd name="connsiteY0" fmla="*/ 10207 h 10207"/>
            <a:gd name="connsiteX1" fmla="*/ 5618 w 8980"/>
            <a:gd name="connsiteY1" fmla="*/ 8558 h 10207"/>
            <a:gd name="connsiteX2" fmla="*/ 8980 w 8980"/>
            <a:gd name="connsiteY2" fmla="*/ 7666 h 10207"/>
            <a:gd name="connsiteX3" fmla="*/ 8499 w 8980"/>
            <a:gd name="connsiteY3" fmla="*/ 3879 h 10207"/>
            <a:gd name="connsiteX4" fmla="*/ 750 w 8980"/>
            <a:gd name="connsiteY4" fmla="*/ 1506 h 10207"/>
            <a:gd name="connsiteX5" fmla="*/ 502 w 8980"/>
            <a:gd name="connsiteY5" fmla="*/ 0 h 10207"/>
            <a:gd name="connsiteX0" fmla="*/ 6084 w 9828"/>
            <a:gd name="connsiteY0" fmla="*/ 10000 h 10000"/>
            <a:gd name="connsiteX1" fmla="*/ 6084 w 9828"/>
            <a:gd name="connsiteY1" fmla="*/ 8384 h 10000"/>
            <a:gd name="connsiteX2" fmla="*/ 9828 w 9828"/>
            <a:gd name="connsiteY2" fmla="*/ 7511 h 10000"/>
            <a:gd name="connsiteX3" fmla="*/ 9292 w 9828"/>
            <a:gd name="connsiteY3" fmla="*/ 3800 h 10000"/>
            <a:gd name="connsiteX4" fmla="*/ 905 w 9828"/>
            <a:gd name="connsiteY4" fmla="*/ 1981 h 10000"/>
            <a:gd name="connsiteX5" fmla="*/ 387 w 9828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131"/>
            <a:gd name="connsiteY0" fmla="*/ 10000 h 10000"/>
            <a:gd name="connsiteX1" fmla="*/ 6190 w 10131"/>
            <a:gd name="connsiteY1" fmla="*/ 8384 h 10000"/>
            <a:gd name="connsiteX2" fmla="*/ 10000 w 10131"/>
            <a:gd name="connsiteY2" fmla="*/ 7511 h 10000"/>
            <a:gd name="connsiteX3" fmla="*/ 9455 w 10131"/>
            <a:gd name="connsiteY3" fmla="*/ 3800 h 10000"/>
            <a:gd name="connsiteX4" fmla="*/ 921 w 10131"/>
            <a:gd name="connsiteY4" fmla="*/ 1981 h 10000"/>
            <a:gd name="connsiteX5" fmla="*/ 394 w 10131"/>
            <a:gd name="connsiteY5" fmla="*/ 0 h 10000"/>
            <a:gd name="connsiteX0" fmla="*/ 6190 w 10198"/>
            <a:gd name="connsiteY0" fmla="*/ 10000 h 10000"/>
            <a:gd name="connsiteX1" fmla="*/ 6190 w 10198"/>
            <a:gd name="connsiteY1" fmla="*/ 8384 h 10000"/>
            <a:gd name="connsiteX2" fmla="*/ 10000 w 10198"/>
            <a:gd name="connsiteY2" fmla="*/ 7511 h 10000"/>
            <a:gd name="connsiteX3" fmla="*/ 9455 w 10198"/>
            <a:gd name="connsiteY3" fmla="*/ 3800 h 10000"/>
            <a:gd name="connsiteX4" fmla="*/ 921 w 10198"/>
            <a:gd name="connsiteY4" fmla="*/ 1981 h 10000"/>
            <a:gd name="connsiteX5" fmla="*/ 394 w 10198"/>
            <a:gd name="connsiteY5" fmla="*/ 0 h 10000"/>
            <a:gd name="connsiteX0" fmla="*/ 6190 w 10198"/>
            <a:gd name="connsiteY0" fmla="*/ 10579 h 10579"/>
            <a:gd name="connsiteX1" fmla="*/ 6190 w 10198"/>
            <a:gd name="connsiteY1" fmla="*/ 8384 h 10579"/>
            <a:gd name="connsiteX2" fmla="*/ 10000 w 10198"/>
            <a:gd name="connsiteY2" fmla="*/ 7511 h 10579"/>
            <a:gd name="connsiteX3" fmla="*/ 9455 w 10198"/>
            <a:gd name="connsiteY3" fmla="*/ 3800 h 10579"/>
            <a:gd name="connsiteX4" fmla="*/ 921 w 10198"/>
            <a:gd name="connsiteY4" fmla="*/ 1981 h 10579"/>
            <a:gd name="connsiteX5" fmla="*/ 394 w 10198"/>
            <a:gd name="connsiteY5" fmla="*/ 0 h 10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8" h="10579">
              <a:moveTo>
                <a:pt x="6190" y="10579"/>
              </a:moveTo>
              <a:lnTo>
                <a:pt x="6190" y="8384"/>
              </a:lnTo>
              <a:cubicBezTo>
                <a:pt x="7637" y="8004"/>
                <a:pt x="7009" y="8093"/>
                <a:pt x="10000" y="7511"/>
              </a:cubicBezTo>
              <a:cubicBezTo>
                <a:pt x="10467" y="5579"/>
                <a:pt x="10040" y="5927"/>
                <a:pt x="9455" y="3800"/>
              </a:cubicBezTo>
              <a:cubicBezTo>
                <a:pt x="7959" y="2635"/>
                <a:pt x="2825" y="2764"/>
                <a:pt x="921" y="1981"/>
              </a:cubicBezTo>
              <a:cubicBezTo>
                <a:pt x="-984" y="1254"/>
                <a:pt x="711" y="328"/>
                <a:pt x="3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10207</xdr:colOff>
      <xdr:row>3</xdr:row>
      <xdr:rowOff>57481</xdr:rowOff>
    </xdr:from>
    <xdr:to>
      <xdr:col>11</xdr:col>
      <xdr:colOff>558362</xdr:colOff>
      <xdr:row>4</xdr:row>
      <xdr:rowOff>17391</xdr:rowOff>
    </xdr:to>
    <xdr:sp macro="" textlink="">
      <xdr:nvSpPr>
        <xdr:cNvPr id="354" name="Text Box 437">
          <a:extLst>
            <a:ext uri="{FF2B5EF4-FFF2-40B4-BE49-F238E27FC236}">
              <a16:creationId xmlns:a16="http://schemas.microsoft.com/office/drawing/2014/main" id="{8C20A130-8EE5-4DD4-A874-C986644EDF66}"/>
            </a:ext>
          </a:extLst>
        </xdr:cNvPr>
        <xdr:cNvSpPr txBox="1">
          <a:spLocks noChangeArrowheads="1"/>
        </xdr:cNvSpPr>
      </xdr:nvSpPr>
      <xdr:spPr bwMode="auto">
        <a:xfrm>
          <a:off x="7217457" y="571831"/>
          <a:ext cx="548155" cy="131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12</xdr:col>
      <xdr:colOff>64365</xdr:colOff>
      <xdr:row>4</xdr:row>
      <xdr:rowOff>121150</xdr:rowOff>
    </xdr:from>
    <xdr:to>
      <xdr:col>13</xdr:col>
      <xdr:colOff>1</xdr:colOff>
      <xdr:row>5</xdr:row>
      <xdr:rowOff>8357</xdr:rowOff>
    </xdr:to>
    <xdr:sp macro="" textlink="">
      <xdr:nvSpPr>
        <xdr:cNvPr id="355" name="Text Box 437">
          <a:extLst>
            <a:ext uri="{FF2B5EF4-FFF2-40B4-BE49-F238E27FC236}">
              <a16:creationId xmlns:a16="http://schemas.microsoft.com/office/drawing/2014/main" id="{EE954071-645E-4914-AEC6-3A7CF1CA6FDC}"/>
            </a:ext>
          </a:extLst>
        </xdr:cNvPr>
        <xdr:cNvSpPr txBox="1">
          <a:spLocks noChangeArrowheads="1"/>
        </xdr:cNvSpPr>
      </xdr:nvSpPr>
      <xdr:spPr bwMode="auto">
        <a:xfrm>
          <a:off x="7976465" y="806950"/>
          <a:ext cx="640486" cy="586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新越路ﾄﾝﾈﾙ</a:t>
          </a:r>
        </a:p>
      </xdr:txBody>
    </xdr:sp>
    <xdr:clientData/>
  </xdr:twoCellAnchor>
  <xdr:twoCellAnchor>
    <xdr:from>
      <xdr:col>12</xdr:col>
      <xdr:colOff>464</xdr:colOff>
      <xdr:row>4</xdr:row>
      <xdr:rowOff>134911</xdr:rowOff>
    </xdr:from>
    <xdr:to>
      <xdr:col>12</xdr:col>
      <xdr:colOff>50131</xdr:colOff>
      <xdr:row>6</xdr:row>
      <xdr:rowOff>112795</xdr:rowOff>
    </xdr:to>
    <xdr:sp macro="" textlink="">
      <xdr:nvSpPr>
        <xdr:cNvPr id="356" name="Text Box 972">
          <a:extLst>
            <a:ext uri="{FF2B5EF4-FFF2-40B4-BE49-F238E27FC236}">
              <a16:creationId xmlns:a16="http://schemas.microsoft.com/office/drawing/2014/main" id="{9A7BBD56-5DBC-497E-BCFE-447FCC6332CD}"/>
            </a:ext>
          </a:extLst>
        </xdr:cNvPr>
        <xdr:cNvSpPr txBox="1">
          <a:spLocks noChangeArrowheads="1"/>
        </xdr:cNvSpPr>
      </xdr:nvSpPr>
      <xdr:spPr bwMode="auto">
        <a:xfrm>
          <a:off x="7912564" y="820711"/>
          <a:ext cx="49667" cy="320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10536</xdr:colOff>
      <xdr:row>2</xdr:row>
      <xdr:rowOff>15875</xdr:rowOff>
    </xdr:from>
    <xdr:to>
      <xdr:col>12</xdr:col>
      <xdr:colOff>41389</xdr:colOff>
      <xdr:row>7</xdr:row>
      <xdr:rowOff>119060</xdr:rowOff>
    </xdr:to>
    <xdr:sp macro="" textlink="">
      <xdr:nvSpPr>
        <xdr:cNvPr id="357" name="Freeform 295">
          <a:extLst>
            <a:ext uri="{FF2B5EF4-FFF2-40B4-BE49-F238E27FC236}">
              <a16:creationId xmlns:a16="http://schemas.microsoft.com/office/drawing/2014/main" id="{216A88DD-2057-4597-A72D-D72A4100877F}"/>
            </a:ext>
          </a:extLst>
        </xdr:cNvPr>
        <xdr:cNvSpPr>
          <a:spLocks/>
        </xdr:cNvSpPr>
      </xdr:nvSpPr>
      <xdr:spPr bwMode="auto">
        <a:xfrm flipH="1" flipV="1">
          <a:off x="7922636" y="358775"/>
          <a:ext cx="30853" cy="96043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53 w 2153"/>
            <a:gd name="connsiteY0" fmla="*/ 0 h 10288"/>
            <a:gd name="connsiteX1" fmla="*/ 0 w 2153"/>
            <a:gd name="connsiteY1" fmla="*/ 10288 h 10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53" h="10288">
              <a:moveTo>
                <a:pt x="2153" y="0"/>
              </a:moveTo>
              <a:lnTo>
                <a:pt x="0" y="10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484218</xdr:colOff>
      <xdr:row>4</xdr:row>
      <xdr:rowOff>7916</xdr:rowOff>
    </xdr:from>
    <xdr:to>
      <xdr:col>11</xdr:col>
      <xdr:colOff>650906</xdr:colOff>
      <xdr:row>4</xdr:row>
      <xdr:rowOff>134916</xdr:rowOff>
    </xdr:to>
    <xdr:sp macro="" textlink="">
      <xdr:nvSpPr>
        <xdr:cNvPr id="358" name="Freeform 435">
          <a:extLst>
            <a:ext uri="{FF2B5EF4-FFF2-40B4-BE49-F238E27FC236}">
              <a16:creationId xmlns:a16="http://schemas.microsoft.com/office/drawing/2014/main" id="{DA578E5B-1728-4A72-9608-1D45BA49B388}"/>
            </a:ext>
          </a:extLst>
        </xdr:cNvPr>
        <xdr:cNvSpPr>
          <a:spLocks/>
        </xdr:cNvSpPr>
      </xdr:nvSpPr>
      <xdr:spPr bwMode="auto">
        <a:xfrm rot="10800000" flipV="1">
          <a:off x="7691468" y="693716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679012</xdr:colOff>
      <xdr:row>4</xdr:row>
      <xdr:rowOff>39690</xdr:rowOff>
    </xdr:from>
    <xdr:to>
      <xdr:col>12</xdr:col>
      <xdr:colOff>75762</xdr:colOff>
      <xdr:row>4</xdr:row>
      <xdr:rowOff>166690</xdr:rowOff>
    </xdr:to>
    <xdr:sp macro="" textlink="">
      <xdr:nvSpPr>
        <xdr:cNvPr id="359" name="Freeform 435">
          <a:extLst>
            <a:ext uri="{FF2B5EF4-FFF2-40B4-BE49-F238E27FC236}">
              <a16:creationId xmlns:a16="http://schemas.microsoft.com/office/drawing/2014/main" id="{6098E002-546D-4B9F-8348-A81EFBBDE1EC}"/>
            </a:ext>
          </a:extLst>
        </xdr:cNvPr>
        <xdr:cNvSpPr>
          <a:spLocks/>
        </xdr:cNvSpPr>
      </xdr:nvSpPr>
      <xdr:spPr bwMode="auto">
        <a:xfrm rot="10800000" flipV="1">
          <a:off x="7886262" y="725490"/>
          <a:ext cx="101600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578304</xdr:colOff>
      <xdr:row>2</xdr:row>
      <xdr:rowOff>20409</xdr:rowOff>
    </xdr:from>
    <xdr:to>
      <xdr:col>11</xdr:col>
      <xdr:colOff>579441</xdr:colOff>
      <xdr:row>3</xdr:row>
      <xdr:rowOff>143999</xdr:rowOff>
    </xdr:to>
    <xdr:sp macro="" textlink="">
      <xdr:nvSpPr>
        <xdr:cNvPr id="360" name="Line 980">
          <a:extLst>
            <a:ext uri="{FF2B5EF4-FFF2-40B4-BE49-F238E27FC236}">
              <a16:creationId xmlns:a16="http://schemas.microsoft.com/office/drawing/2014/main" id="{DC6E13DA-0C83-4980-94B1-E43CC04425A9}"/>
            </a:ext>
          </a:extLst>
        </xdr:cNvPr>
        <xdr:cNvSpPr>
          <a:spLocks noChangeShapeType="1"/>
        </xdr:cNvSpPr>
      </xdr:nvSpPr>
      <xdr:spPr bwMode="auto">
        <a:xfrm flipH="1" flipV="1">
          <a:off x="7785554" y="363309"/>
          <a:ext cx="1137" cy="2950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705871</xdr:colOff>
      <xdr:row>8</xdr:row>
      <xdr:rowOff>3666</xdr:rowOff>
    </xdr:from>
    <xdr:to>
      <xdr:col>12</xdr:col>
      <xdr:colOff>69283</xdr:colOff>
      <xdr:row>8</xdr:row>
      <xdr:rowOff>108441</xdr:rowOff>
    </xdr:to>
    <xdr:sp macro="" textlink="">
      <xdr:nvSpPr>
        <xdr:cNvPr id="361" name="AutoShape 436">
          <a:extLst>
            <a:ext uri="{FF2B5EF4-FFF2-40B4-BE49-F238E27FC236}">
              <a16:creationId xmlns:a16="http://schemas.microsoft.com/office/drawing/2014/main" id="{EB4831CA-11B9-4398-9338-C333EC318C9E}"/>
            </a:ext>
          </a:extLst>
        </xdr:cNvPr>
        <xdr:cNvSpPr>
          <a:spLocks noChangeArrowheads="1"/>
        </xdr:cNvSpPr>
      </xdr:nvSpPr>
      <xdr:spPr bwMode="auto">
        <a:xfrm>
          <a:off x="7913121" y="1375266"/>
          <a:ext cx="68262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7398</xdr:colOff>
      <xdr:row>55</xdr:row>
      <xdr:rowOff>89930</xdr:rowOff>
    </xdr:from>
    <xdr:ext cx="1170805" cy="225656"/>
    <xdr:sp macro="" textlink="">
      <xdr:nvSpPr>
        <xdr:cNvPr id="362" name="Text Box 972">
          <a:extLst>
            <a:ext uri="{FF2B5EF4-FFF2-40B4-BE49-F238E27FC236}">
              <a16:creationId xmlns:a16="http://schemas.microsoft.com/office/drawing/2014/main" id="{D04F4F42-A84C-4D00-AD4F-AFA7813AD965}"/>
            </a:ext>
          </a:extLst>
        </xdr:cNvPr>
        <xdr:cNvSpPr txBox="1">
          <a:spLocks noChangeArrowheads="1"/>
        </xdr:cNvSpPr>
      </xdr:nvSpPr>
      <xdr:spPr bwMode="auto">
        <a:xfrm>
          <a:off x="4384362" y="9569573"/>
          <a:ext cx="1170805" cy="22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先小広ﾄﾝﾈﾙ出口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478m </a:t>
          </a:r>
        </a:p>
      </xdr:txBody>
    </xdr:sp>
    <xdr:clientData/>
  </xdr:oneCellAnchor>
  <xdr:twoCellAnchor>
    <xdr:from>
      <xdr:col>11</xdr:col>
      <xdr:colOff>399075</xdr:colOff>
      <xdr:row>4</xdr:row>
      <xdr:rowOff>70932</xdr:rowOff>
    </xdr:from>
    <xdr:to>
      <xdr:col>11</xdr:col>
      <xdr:colOff>714935</xdr:colOff>
      <xdr:row>8</xdr:row>
      <xdr:rowOff>37802</xdr:rowOff>
    </xdr:to>
    <xdr:sp macro="" textlink="">
      <xdr:nvSpPr>
        <xdr:cNvPr id="363" name="AutoShape 1122">
          <a:extLst>
            <a:ext uri="{FF2B5EF4-FFF2-40B4-BE49-F238E27FC236}">
              <a16:creationId xmlns:a16="http://schemas.microsoft.com/office/drawing/2014/main" id="{207217E0-61D9-4AE7-9758-BA6CF823FC64}"/>
            </a:ext>
          </a:extLst>
        </xdr:cNvPr>
        <xdr:cNvSpPr>
          <a:spLocks/>
        </xdr:cNvSpPr>
      </xdr:nvSpPr>
      <xdr:spPr bwMode="auto">
        <a:xfrm rot="9570949">
          <a:off x="7606325" y="756732"/>
          <a:ext cx="303160" cy="652670"/>
        </a:xfrm>
        <a:prstGeom prst="rightBrace">
          <a:avLst>
            <a:gd name="adj1" fmla="val 16597"/>
            <a:gd name="adj2" fmla="val 800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22059</xdr:colOff>
      <xdr:row>4</xdr:row>
      <xdr:rowOff>157249</xdr:rowOff>
    </xdr:from>
    <xdr:to>
      <xdr:col>11</xdr:col>
      <xdr:colOff>576515</xdr:colOff>
      <xdr:row>6</xdr:row>
      <xdr:rowOff>37602</xdr:rowOff>
    </xdr:to>
    <xdr:sp macro="" textlink="">
      <xdr:nvSpPr>
        <xdr:cNvPr id="364" name="Text Box 1123">
          <a:extLst>
            <a:ext uri="{FF2B5EF4-FFF2-40B4-BE49-F238E27FC236}">
              <a16:creationId xmlns:a16="http://schemas.microsoft.com/office/drawing/2014/main" id="{917F76B4-D39A-4F07-ABF5-5741D595AEE8}"/>
            </a:ext>
          </a:extLst>
        </xdr:cNvPr>
        <xdr:cNvSpPr txBox="1">
          <a:spLocks noChangeArrowheads="1"/>
        </xdr:cNvSpPr>
      </xdr:nvSpPr>
      <xdr:spPr bwMode="auto">
        <a:xfrm>
          <a:off x="7229309" y="843049"/>
          <a:ext cx="554456" cy="22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11</xdr:col>
      <xdr:colOff>695615</xdr:colOff>
      <xdr:row>35</xdr:row>
      <xdr:rowOff>64944</xdr:rowOff>
    </xdr:from>
    <xdr:to>
      <xdr:col>11</xdr:col>
      <xdr:colOff>695615</xdr:colOff>
      <xdr:row>38</xdr:row>
      <xdr:rowOff>36369</xdr:rowOff>
    </xdr:to>
    <xdr:sp macro="" textlink="">
      <xdr:nvSpPr>
        <xdr:cNvPr id="365" name="Line 468">
          <a:extLst>
            <a:ext uri="{FF2B5EF4-FFF2-40B4-BE49-F238E27FC236}">
              <a16:creationId xmlns:a16="http://schemas.microsoft.com/office/drawing/2014/main" id="{B7488A5B-0764-4DF4-9716-8312A7EFBBA5}"/>
            </a:ext>
          </a:extLst>
        </xdr:cNvPr>
        <xdr:cNvSpPr>
          <a:spLocks noChangeShapeType="1"/>
        </xdr:cNvSpPr>
      </xdr:nvSpPr>
      <xdr:spPr bwMode="auto">
        <a:xfrm>
          <a:off x="7902865" y="6065694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636734</xdr:colOff>
      <xdr:row>38</xdr:row>
      <xdr:rowOff>114300</xdr:rowOff>
    </xdr:from>
    <xdr:to>
      <xdr:col>12</xdr:col>
      <xdr:colOff>84284</xdr:colOff>
      <xdr:row>39</xdr:row>
      <xdr:rowOff>85725</xdr:rowOff>
    </xdr:to>
    <xdr:grpSp>
      <xdr:nvGrpSpPr>
        <xdr:cNvPr id="366" name="Group 690">
          <a:extLst>
            <a:ext uri="{FF2B5EF4-FFF2-40B4-BE49-F238E27FC236}">
              <a16:creationId xmlns:a16="http://schemas.microsoft.com/office/drawing/2014/main" id="{0F315D9B-00A4-4327-9352-4BA4A47FD108}"/>
            </a:ext>
          </a:extLst>
        </xdr:cNvPr>
        <xdr:cNvGrpSpPr>
          <a:grpSpLocks/>
        </xdr:cNvGrpSpPr>
      </xdr:nvGrpSpPr>
      <xdr:grpSpPr bwMode="auto">
        <a:xfrm>
          <a:off x="7867267" y="6709833"/>
          <a:ext cx="154517" cy="144992"/>
          <a:chOff x="718" y="97"/>
          <a:chExt cx="23" cy="15"/>
        </a:xfrm>
      </xdr:grpSpPr>
      <xdr:sp macro="" textlink="">
        <xdr:nvSpPr>
          <xdr:cNvPr id="367" name="Freeform 691">
            <a:extLst>
              <a:ext uri="{FF2B5EF4-FFF2-40B4-BE49-F238E27FC236}">
                <a16:creationId xmlns:a16="http://schemas.microsoft.com/office/drawing/2014/main" id="{7A192ACC-770A-4258-BD60-5A657F39EFD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8" name="Freeform 692">
            <a:extLst>
              <a:ext uri="{FF2B5EF4-FFF2-40B4-BE49-F238E27FC236}">
                <a16:creationId xmlns:a16="http://schemas.microsoft.com/office/drawing/2014/main" id="{658A3596-518B-4A0E-B3F6-ECFF85218E2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57150</xdr:colOff>
      <xdr:row>38</xdr:row>
      <xdr:rowOff>139944</xdr:rowOff>
    </xdr:from>
    <xdr:to>
      <xdr:col>12</xdr:col>
      <xdr:colOff>561975</xdr:colOff>
      <xdr:row>39</xdr:row>
      <xdr:rowOff>0</xdr:rowOff>
    </xdr:to>
    <xdr:sp macro="" textlink="">
      <xdr:nvSpPr>
        <xdr:cNvPr id="369" name="Freeform 694">
          <a:extLst>
            <a:ext uri="{FF2B5EF4-FFF2-40B4-BE49-F238E27FC236}">
              <a16:creationId xmlns:a16="http://schemas.microsoft.com/office/drawing/2014/main" id="{8DCE8B6E-5CB8-4C59-A618-C6E93249F992}"/>
            </a:ext>
          </a:extLst>
        </xdr:cNvPr>
        <xdr:cNvSpPr>
          <a:spLocks/>
        </xdr:cNvSpPr>
      </xdr:nvSpPr>
      <xdr:spPr bwMode="auto">
        <a:xfrm>
          <a:off x="7969250" y="6655044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32971</xdr:colOff>
      <xdr:row>39</xdr:row>
      <xdr:rowOff>28575</xdr:rowOff>
    </xdr:from>
    <xdr:to>
      <xdr:col>12</xdr:col>
      <xdr:colOff>537796</xdr:colOff>
      <xdr:row>39</xdr:row>
      <xdr:rowOff>57150</xdr:rowOff>
    </xdr:to>
    <xdr:sp macro="" textlink="">
      <xdr:nvSpPr>
        <xdr:cNvPr id="370" name="Freeform 695">
          <a:extLst>
            <a:ext uri="{FF2B5EF4-FFF2-40B4-BE49-F238E27FC236}">
              <a16:creationId xmlns:a16="http://schemas.microsoft.com/office/drawing/2014/main" id="{5CDC979E-37F7-41AE-95B8-6654646D773A}"/>
            </a:ext>
          </a:extLst>
        </xdr:cNvPr>
        <xdr:cNvSpPr>
          <a:spLocks/>
        </xdr:cNvSpPr>
      </xdr:nvSpPr>
      <xdr:spPr bwMode="auto">
        <a:xfrm>
          <a:off x="7945071" y="67151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38</xdr:row>
      <xdr:rowOff>161925</xdr:rowOff>
    </xdr:from>
    <xdr:to>
      <xdr:col>11</xdr:col>
      <xdr:colOff>581025</xdr:colOff>
      <xdr:row>39</xdr:row>
      <xdr:rowOff>21981</xdr:rowOff>
    </xdr:to>
    <xdr:sp macro="" textlink="">
      <xdr:nvSpPr>
        <xdr:cNvPr id="371" name="Freeform 694">
          <a:extLst>
            <a:ext uri="{FF2B5EF4-FFF2-40B4-BE49-F238E27FC236}">
              <a16:creationId xmlns:a16="http://schemas.microsoft.com/office/drawing/2014/main" id="{FCFCF245-7314-418F-9157-FE8B51060879}"/>
            </a:ext>
          </a:extLst>
        </xdr:cNvPr>
        <xdr:cNvSpPr>
          <a:spLocks/>
        </xdr:cNvSpPr>
      </xdr:nvSpPr>
      <xdr:spPr bwMode="auto">
        <a:xfrm>
          <a:off x="7283450" y="66770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39</xdr:row>
      <xdr:rowOff>28575</xdr:rowOff>
    </xdr:from>
    <xdr:to>
      <xdr:col>11</xdr:col>
      <xdr:colOff>600075</xdr:colOff>
      <xdr:row>39</xdr:row>
      <xdr:rowOff>60081</xdr:rowOff>
    </xdr:to>
    <xdr:sp macro="" textlink="">
      <xdr:nvSpPr>
        <xdr:cNvPr id="372" name="Freeform 694">
          <a:extLst>
            <a:ext uri="{FF2B5EF4-FFF2-40B4-BE49-F238E27FC236}">
              <a16:creationId xmlns:a16="http://schemas.microsoft.com/office/drawing/2014/main" id="{4727314F-9B58-47E5-81E2-F791C88F7798}"/>
            </a:ext>
          </a:extLst>
        </xdr:cNvPr>
        <xdr:cNvSpPr>
          <a:spLocks/>
        </xdr:cNvSpPr>
      </xdr:nvSpPr>
      <xdr:spPr bwMode="auto">
        <a:xfrm>
          <a:off x="7302500" y="67151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28574</xdr:colOff>
      <xdr:row>37</xdr:row>
      <xdr:rowOff>133350</xdr:rowOff>
    </xdr:from>
    <xdr:to>
      <xdr:col>14</xdr:col>
      <xdr:colOff>66674</xdr:colOff>
      <xdr:row>40</xdr:row>
      <xdr:rowOff>85725</xdr:rowOff>
    </xdr:to>
    <xdr:sp macro="" textlink="">
      <xdr:nvSpPr>
        <xdr:cNvPr id="373" name="Freeform 260">
          <a:extLst>
            <a:ext uri="{FF2B5EF4-FFF2-40B4-BE49-F238E27FC236}">
              <a16:creationId xmlns:a16="http://schemas.microsoft.com/office/drawing/2014/main" id="{A65E6B63-4088-4D36-BDF3-F418AF8DBD07}"/>
            </a:ext>
          </a:extLst>
        </xdr:cNvPr>
        <xdr:cNvSpPr>
          <a:spLocks/>
        </xdr:cNvSpPr>
      </xdr:nvSpPr>
      <xdr:spPr bwMode="auto">
        <a:xfrm>
          <a:off x="8645524" y="6477000"/>
          <a:ext cx="74295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1815</xdr:colOff>
      <xdr:row>37</xdr:row>
      <xdr:rowOff>72117</xdr:rowOff>
    </xdr:from>
    <xdr:to>
      <xdr:col>14</xdr:col>
      <xdr:colOff>136072</xdr:colOff>
      <xdr:row>38</xdr:row>
      <xdr:rowOff>45357</xdr:rowOff>
    </xdr:to>
    <xdr:sp macro="" textlink="">
      <xdr:nvSpPr>
        <xdr:cNvPr id="374" name="Oval 262">
          <a:extLst>
            <a:ext uri="{FF2B5EF4-FFF2-40B4-BE49-F238E27FC236}">
              <a16:creationId xmlns:a16="http://schemas.microsoft.com/office/drawing/2014/main" id="{297F2F64-B800-4436-994B-F88720BFB47B}"/>
            </a:ext>
          </a:extLst>
        </xdr:cNvPr>
        <xdr:cNvSpPr>
          <a:spLocks noChangeArrowheads="1"/>
        </xdr:cNvSpPr>
      </xdr:nvSpPr>
      <xdr:spPr bwMode="auto">
        <a:xfrm>
          <a:off x="9300029" y="6449331"/>
          <a:ext cx="134257" cy="1455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1119</xdr:colOff>
      <xdr:row>38</xdr:row>
      <xdr:rowOff>121416</xdr:rowOff>
    </xdr:from>
    <xdr:to>
      <xdr:col>14</xdr:col>
      <xdr:colOff>136922</xdr:colOff>
      <xdr:row>39</xdr:row>
      <xdr:rowOff>87727</xdr:rowOff>
    </xdr:to>
    <xdr:sp macro="" textlink="">
      <xdr:nvSpPr>
        <xdr:cNvPr id="375" name="AutoShape 375">
          <a:extLst>
            <a:ext uri="{FF2B5EF4-FFF2-40B4-BE49-F238E27FC236}">
              <a16:creationId xmlns:a16="http://schemas.microsoft.com/office/drawing/2014/main" id="{9D419D3D-C226-4C47-BDEE-CAC6407F6356}"/>
            </a:ext>
          </a:extLst>
        </xdr:cNvPr>
        <xdr:cNvSpPr>
          <a:spLocks noChangeArrowheads="1"/>
        </xdr:cNvSpPr>
      </xdr:nvSpPr>
      <xdr:spPr bwMode="auto">
        <a:xfrm>
          <a:off x="9322919" y="6636516"/>
          <a:ext cx="135803" cy="1377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381000</xdr:colOff>
      <xdr:row>37</xdr:row>
      <xdr:rowOff>133350</xdr:rowOff>
    </xdr:from>
    <xdr:to>
      <xdr:col>16</xdr:col>
      <xdr:colOff>561975</xdr:colOff>
      <xdr:row>37</xdr:row>
      <xdr:rowOff>142875</xdr:rowOff>
    </xdr:to>
    <xdr:sp macro="" textlink="">
      <xdr:nvSpPr>
        <xdr:cNvPr id="376" name="Line 928">
          <a:extLst>
            <a:ext uri="{FF2B5EF4-FFF2-40B4-BE49-F238E27FC236}">
              <a16:creationId xmlns:a16="http://schemas.microsoft.com/office/drawing/2014/main" id="{812C1376-B507-4834-839D-79BE743F45A0}"/>
            </a:ext>
          </a:extLst>
        </xdr:cNvPr>
        <xdr:cNvSpPr>
          <a:spLocks noChangeShapeType="1"/>
        </xdr:cNvSpPr>
      </xdr:nvSpPr>
      <xdr:spPr bwMode="auto">
        <a:xfrm flipH="1" flipV="1">
          <a:off x="10407650" y="647700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585929</xdr:colOff>
      <xdr:row>34</xdr:row>
      <xdr:rowOff>99786</xdr:rowOff>
    </xdr:from>
    <xdr:to>
      <xdr:col>15</xdr:col>
      <xdr:colOff>585929</xdr:colOff>
      <xdr:row>39</xdr:row>
      <xdr:rowOff>118836</xdr:rowOff>
    </xdr:to>
    <xdr:sp macro="" textlink="">
      <xdr:nvSpPr>
        <xdr:cNvPr id="377" name="Line 929">
          <a:extLst>
            <a:ext uri="{FF2B5EF4-FFF2-40B4-BE49-F238E27FC236}">
              <a16:creationId xmlns:a16="http://schemas.microsoft.com/office/drawing/2014/main" id="{FF4283E1-2174-4690-B448-9A5F94FDD8B2}"/>
            </a:ext>
          </a:extLst>
        </xdr:cNvPr>
        <xdr:cNvSpPr>
          <a:spLocks noChangeShapeType="1"/>
        </xdr:cNvSpPr>
      </xdr:nvSpPr>
      <xdr:spPr bwMode="auto">
        <a:xfrm flipV="1">
          <a:off x="10587179" y="5959929"/>
          <a:ext cx="0" cy="88083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747031</xdr:colOff>
      <xdr:row>37</xdr:row>
      <xdr:rowOff>168735</xdr:rowOff>
    </xdr:from>
    <xdr:to>
      <xdr:col>16</xdr:col>
      <xdr:colOff>605518</xdr:colOff>
      <xdr:row>39</xdr:row>
      <xdr:rowOff>88453</xdr:rowOff>
    </xdr:to>
    <xdr:sp macro="" textlink="">
      <xdr:nvSpPr>
        <xdr:cNvPr id="378" name="Text Box 972">
          <a:extLst>
            <a:ext uri="{FF2B5EF4-FFF2-40B4-BE49-F238E27FC236}">
              <a16:creationId xmlns:a16="http://schemas.microsoft.com/office/drawing/2014/main" id="{D48B4316-5B06-47F5-9616-7570C5DD6E60}"/>
            </a:ext>
          </a:extLst>
        </xdr:cNvPr>
        <xdr:cNvSpPr txBox="1">
          <a:spLocks noChangeArrowheads="1"/>
        </xdr:cNvSpPr>
      </xdr:nvSpPr>
      <xdr:spPr bwMode="auto">
        <a:xfrm>
          <a:off x="10729231" y="6512385"/>
          <a:ext cx="607787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17</xdr:col>
      <xdr:colOff>27218</xdr:colOff>
      <xdr:row>38</xdr:row>
      <xdr:rowOff>66674</xdr:rowOff>
    </xdr:from>
    <xdr:to>
      <xdr:col>18</xdr:col>
      <xdr:colOff>742953</xdr:colOff>
      <xdr:row>38</xdr:row>
      <xdr:rowOff>68035</xdr:rowOff>
    </xdr:to>
    <xdr:sp macro="" textlink="">
      <xdr:nvSpPr>
        <xdr:cNvPr id="379" name="Line 468">
          <a:extLst>
            <a:ext uri="{FF2B5EF4-FFF2-40B4-BE49-F238E27FC236}">
              <a16:creationId xmlns:a16="http://schemas.microsoft.com/office/drawing/2014/main" id="{142FB050-CC4F-4F8F-AC13-6793EABD5CA1}"/>
            </a:ext>
          </a:extLst>
        </xdr:cNvPr>
        <xdr:cNvSpPr>
          <a:spLocks noChangeShapeType="1"/>
        </xdr:cNvSpPr>
      </xdr:nvSpPr>
      <xdr:spPr bwMode="auto">
        <a:xfrm flipV="1">
          <a:off x="11463568" y="6581774"/>
          <a:ext cx="1382485" cy="13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55132</xdr:colOff>
      <xdr:row>34</xdr:row>
      <xdr:rowOff>19050</xdr:rowOff>
    </xdr:from>
    <xdr:to>
      <xdr:col>18</xdr:col>
      <xdr:colOff>58307</xdr:colOff>
      <xdr:row>40</xdr:row>
      <xdr:rowOff>85725</xdr:rowOff>
    </xdr:to>
    <xdr:sp macro="" textlink="">
      <xdr:nvSpPr>
        <xdr:cNvPr id="380" name="Line 929">
          <a:extLst>
            <a:ext uri="{FF2B5EF4-FFF2-40B4-BE49-F238E27FC236}">
              <a16:creationId xmlns:a16="http://schemas.microsoft.com/office/drawing/2014/main" id="{2BF13AE1-3E23-4B0E-9FDA-FBDCFF1E3DDA}"/>
            </a:ext>
          </a:extLst>
        </xdr:cNvPr>
        <xdr:cNvSpPr>
          <a:spLocks noChangeShapeType="1"/>
        </xdr:cNvSpPr>
      </xdr:nvSpPr>
      <xdr:spPr bwMode="auto">
        <a:xfrm flipH="1" flipV="1">
          <a:off x="12196332" y="5848350"/>
          <a:ext cx="3175" cy="1095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561975</xdr:colOff>
      <xdr:row>8</xdr:row>
      <xdr:rowOff>28575</xdr:rowOff>
    </xdr:to>
    <xdr:sp macro="" textlink="">
      <xdr:nvSpPr>
        <xdr:cNvPr id="381" name="Text Box 1132">
          <a:extLst>
            <a:ext uri="{FF2B5EF4-FFF2-40B4-BE49-F238E27FC236}">
              <a16:creationId xmlns:a16="http://schemas.microsoft.com/office/drawing/2014/main" id="{275775B8-22FD-4F58-B8F2-701A7E4D3519}"/>
            </a:ext>
          </a:extLst>
        </xdr:cNvPr>
        <xdr:cNvSpPr txBox="1">
          <a:spLocks noChangeArrowheads="1"/>
        </xdr:cNvSpPr>
      </xdr:nvSpPr>
      <xdr:spPr bwMode="auto">
        <a:xfrm>
          <a:off x="8064500" y="12001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698433</xdr:colOff>
      <xdr:row>13</xdr:row>
      <xdr:rowOff>10372</xdr:rowOff>
    </xdr:from>
    <xdr:to>
      <xdr:col>20</xdr:col>
      <xdr:colOff>223448</xdr:colOff>
      <xdr:row>13</xdr:row>
      <xdr:rowOff>160895</xdr:rowOff>
    </xdr:to>
    <xdr:sp macro="" textlink="">
      <xdr:nvSpPr>
        <xdr:cNvPr id="382" name="Text Box 813">
          <a:extLst>
            <a:ext uri="{FF2B5EF4-FFF2-40B4-BE49-F238E27FC236}">
              <a16:creationId xmlns:a16="http://schemas.microsoft.com/office/drawing/2014/main" id="{1900B189-BDEB-4208-A963-8A77D5F5FB44}"/>
            </a:ext>
          </a:extLst>
        </xdr:cNvPr>
        <xdr:cNvSpPr txBox="1">
          <a:spLocks noChangeArrowheads="1"/>
        </xdr:cNvSpPr>
      </xdr:nvSpPr>
      <xdr:spPr bwMode="auto">
        <a:xfrm>
          <a:off x="13511826" y="2251015"/>
          <a:ext cx="241658" cy="15052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橋谷</a:t>
          </a:r>
        </a:p>
      </xdr:txBody>
    </xdr:sp>
    <xdr:clientData/>
  </xdr:twoCellAnchor>
  <xdr:twoCellAnchor>
    <xdr:from>
      <xdr:col>14</xdr:col>
      <xdr:colOff>226089</xdr:colOff>
      <xdr:row>6</xdr:row>
      <xdr:rowOff>114300</xdr:rowOff>
    </xdr:from>
    <xdr:to>
      <xdr:col>14</xdr:col>
      <xdr:colOff>368964</xdr:colOff>
      <xdr:row>7</xdr:row>
      <xdr:rowOff>95250</xdr:rowOff>
    </xdr:to>
    <xdr:sp macro="" textlink="">
      <xdr:nvSpPr>
        <xdr:cNvPr id="383" name="Oval 782">
          <a:extLst>
            <a:ext uri="{FF2B5EF4-FFF2-40B4-BE49-F238E27FC236}">
              <a16:creationId xmlns:a16="http://schemas.microsoft.com/office/drawing/2014/main" id="{0D00A73F-F35D-456A-9741-51E4F819A6C0}"/>
            </a:ext>
          </a:extLst>
        </xdr:cNvPr>
        <xdr:cNvSpPr>
          <a:spLocks noChangeArrowheads="1"/>
        </xdr:cNvSpPr>
      </xdr:nvSpPr>
      <xdr:spPr bwMode="auto">
        <a:xfrm>
          <a:off x="9547889" y="11430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12664</xdr:colOff>
      <xdr:row>53</xdr:row>
      <xdr:rowOff>50029</xdr:rowOff>
    </xdr:from>
    <xdr:to>
      <xdr:col>6</xdr:col>
      <xdr:colOff>106473</xdr:colOff>
      <xdr:row>56</xdr:row>
      <xdr:rowOff>26939</xdr:rowOff>
    </xdr:to>
    <xdr:sp macro="" textlink="">
      <xdr:nvSpPr>
        <xdr:cNvPr id="384" name="Text Box 1104">
          <a:extLst>
            <a:ext uri="{FF2B5EF4-FFF2-40B4-BE49-F238E27FC236}">
              <a16:creationId xmlns:a16="http://schemas.microsoft.com/office/drawing/2014/main" id="{1451F309-A787-4ECF-BC13-DE7838CD29DD}"/>
            </a:ext>
          </a:extLst>
        </xdr:cNvPr>
        <xdr:cNvSpPr txBox="1">
          <a:spLocks noChangeArrowheads="1"/>
        </xdr:cNvSpPr>
      </xdr:nvSpPr>
      <xdr:spPr bwMode="auto">
        <a:xfrm>
          <a:off x="2990814" y="9136879"/>
          <a:ext cx="798659" cy="49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逢坂ﾄﾝﾈﾙ出口迄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</a:p>
      </xdr:txBody>
    </xdr:sp>
    <xdr:clientData/>
  </xdr:twoCellAnchor>
  <xdr:twoCellAnchor>
    <xdr:from>
      <xdr:col>18</xdr:col>
      <xdr:colOff>63500</xdr:colOff>
      <xdr:row>35</xdr:row>
      <xdr:rowOff>18183</xdr:rowOff>
    </xdr:from>
    <xdr:to>
      <xdr:col>18</xdr:col>
      <xdr:colOff>689842</xdr:colOff>
      <xdr:row>35</xdr:row>
      <xdr:rowOff>40408</xdr:rowOff>
    </xdr:to>
    <xdr:sp macro="" textlink="">
      <xdr:nvSpPr>
        <xdr:cNvPr id="385" name="Line 468">
          <a:extLst>
            <a:ext uri="{FF2B5EF4-FFF2-40B4-BE49-F238E27FC236}">
              <a16:creationId xmlns:a16="http://schemas.microsoft.com/office/drawing/2014/main" id="{B946AFF5-E635-4FEF-AE89-BD1E58915C88}"/>
            </a:ext>
          </a:extLst>
        </xdr:cNvPr>
        <xdr:cNvSpPr>
          <a:spLocks noChangeShapeType="1"/>
        </xdr:cNvSpPr>
      </xdr:nvSpPr>
      <xdr:spPr bwMode="auto">
        <a:xfrm flipV="1">
          <a:off x="12204700" y="6018933"/>
          <a:ext cx="626342" cy="2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466003</xdr:colOff>
      <xdr:row>35</xdr:row>
      <xdr:rowOff>95251</xdr:rowOff>
    </xdr:from>
    <xdr:to>
      <xdr:col>20</xdr:col>
      <xdr:colOff>553889</xdr:colOff>
      <xdr:row>38</xdr:row>
      <xdr:rowOff>95233</xdr:rowOff>
    </xdr:to>
    <xdr:sp macro="" textlink="">
      <xdr:nvSpPr>
        <xdr:cNvPr id="386" name="Line 383">
          <a:extLst>
            <a:ext uri="{FF2B5EF4-FFF2-40B4-BE49-F238E27FC236}">
              <a16:creationId xmlns:a16="http://schemas.microsoft.com/office/drawing/2014/main" id="{80FF901B-4D1B-4379-816D-A14D46F66B1F}"/>
            </a:ext>
          </a:extLst>
        </xdr:cNvPr>
        <xdr:cNvSpPr>
          <a:spLocks noChangeShapeType="1"/>
        </xdr:cNvSpPr>
      </xdr:nvSpPr>
      <xdr:spPr bwMode="auto">
        <a:xfrm flipH="1" flipV="1">
          <a:off x="14029603" y="6096001"/>
          <a:ext cx="87886" cy="51433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562425</xdr:colOff>
      <xdr:row>34</xdr:row>
      <xdr:rowOff>164523</xdr:rowOff>
    </xdr:from>
    <xdr:to>
      <xdr:col>20</xdr:col>
      <xdr:colOff>613083</xdr:colOff>
      <xdr:row>37</xdr:row>
      <xdr:rowOff>112568</xdr:rowOff>
    </xdr:to>
    <xdr:sp macro="" textlink="">
      <xdr:nvSpPr>
        <xdr:cNvPr id="387" name="Line 383">
          <a:extLst>
            <a:ext uri="{FF2B5EF4-FFF2-40B4-BE49-F238E27FC236}">
              <a16:creationId xmlns:a16="http://schemas.microsoft.com/office/drawing/2014/main" id="{B90AE479-40D9-4939-9143-135E4204BCCC}"/>
            </a:ext>
          </a:extLst>
        </xdr:cNvPr>
        <xdr:cNvSpPr>
          <a:spLocks noChangeShapeType="1"/>
        </xdr:cNvSpPr>
      </xdr:nvSpPr>
      <xdr:spPr bwMode="auto">
        <a:xfrm flipV="1">
          <a:off x="14126025" y="5993823"/>
          <a:ext cx="50658" cy="46239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242888</xdr:colOff>
      <xdr:row>31</xdr:row>
      <xdr:rowOff>172275</xdr:rowOff>
    </xdr:from>
    <xdr:to>
      <xdr:col>12</xdr:col>
      <xdr:colOff>433388</xdr:colOff>
      <xdr:row>32</xdr:row>
      <xdr:rowOff>85359</xdr:rowOff>
    </xdr:to>
    <xdr:sp macro="" textlink="">
      <xdr:nvSpPr>
        <xdr:cNvPr id="388" name="Freeform 1134">
          <a:extLst>
            <a:ext uri="{FF2B5EF4-FFF2-40B4-BE49-F238E27FC236}">
              <a16:creationId xmlns:a16="http://schemas.microsoft.com/office/drawing/2014/main" id="{E00C5F4A-EB8D-4AC4-BCE3-9240DDFDD26E}"/>
            </a:ext>
          </a:extLst>
        </xdr:cNvPr>
        <xdr:cNvSpPr>
          <a:spLocks/>
        </xdr:cNvSpPr>
      </xdr:nvSpPr>
      <xdr:spPr bwMode="auto">
        <a:xfrm>
          <a:off x="8154988" y="5487225"/>
          <a:ext cx="190500" cy="8453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360760</xdr:colOff>
      <xdr:row>32</xdr:row>
      <xdr:rowOff>9537</xdr:rowOff>
    </xdr:from>
    <xdr:to>
      <xdr:col>12</xdr:col>
      <xdr:colOff>494110</xdr:colOff>
      <xdr:row>32</xdr:row>
      <xdr:rowOff>136293</xdr:rowOff>
    </xdr:to>
    <xdr:sp macro="" textlink="">
      <xdr:nvSpPr>
        <xdr:cNvPr id="389" name="AutoShape 1135">
          <a:extLst>
            <a:ext uri="{FF2B5EF4-FFF2-40B4-BE49-F238E27FC236}">
              <a16:creationId xmlns:a16="http://schemas.microsoft.com/office/drawing/2014/main" id="{BEF86926-DB44-4D77-8698-DB11C284E8DE}"/>
            </a:ext>
          </a:extLst>
        </xdr:cNvPr>
        <xdr:cNvSpPr>
          <a:spLocks noChangeArrowheads="1"/>
        </xdr:cNvSpPr>
      </xdr:nvSpPr>
      <xdr:spPr bwMode="auto">
        <a:xfrm>
          <a:off x="8272860" y="5495937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310605</xdr:colOff>
      <xdr:row>30</xdr:row>
      <xdr:rowOff>62360</xdr:rowOff>
    </xdr:from>
    <xdr:to>
      <xdr:col>12</xdr:col>
      <xdr:colOff>453480</xdr:colOff>
      <xdr:row>31</xdr:row>
      <xdr:rowOff>24259</xdr:rowOff>
    </xdr:to>
    <xdr:sp macro="" textlink="">
      <xdr:nvSpPr>
        <xdr:cNvPr id="390" name="Oval 1139">
          <a:extLst>
            <a:ext uri="{FF2B5EF4-FFF2-40B4-BE49-F238E27FC236}">
              <a16:creationId xmlns:a16="http://schemas.microsoft.com/office/drawing/2014/main" id="{C02110EB-B83E-443A-A62E-4B76B9FDC718}"/>
            </a:ext>
          </a:extLst>
        </xdr:cNvPr>
        <xdr:cNvSpPr>
          <a:spLocks noChangeArrowheads="1"/>
        </xdr:cNvSpPr>
      </xdr:nvSpPr>
      <xdr:spPr bwMode="auto">
        <a:xfrm>
          <a:off x="8222705" y="5205860"/>
          <a:ext cx="142875" cy="133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31</xdr:row>
      <xdr:rowOff>168853</xdr:rowOff>
    </xdr:from>
    <xdr:to>
      <xdr:col>14</xdr:col>
      <xdr:colOff>180975</xdr:colOff>
      <xdr:row>32</xdr:row>
      <xdr:rowOff>133350</xdr:rowOff>
    </xdr:to>
    <xdr:sp macro="" textlink="">
      <xdr:nvSpPr>
        <xdr:cNvPr id="391" name="AutoShape 1141">
          <a:extLst>
            <a:ext uri="{FF2B5EF4-FFF2-40B4-BE49-F238E27FC236}">
              <a16:creationId xmlns:a16="http://schemas.microsoft.com/office/drawing/2014/main" id="{56106310-4CEB-4F93-8F10-55C9E3AFA1F6}"/>
            </a:ext>
          </a:extLst>
        </xdr:cNvPr>
        <xdr:cNvSpPr>
          <a:spLocks noChangeArrowheads="1"/>
        </xdr:cNvSpPr>
      </xdr:nvSpPr>
      <xdr:spPr bwMode="auto">
        <a:xfrm>
          <a:off x="9331325" y="5483803"/>
          <a:ext cx="171450" cy="135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39832</xdr:rowOff>
    </xdr:to>
    <xdr:sp macro="" textlink="">
      <xdr:nvSpPr>
        <xdr:cNvPr id="392" name="Text Box 1058">
          <a:extLst>
            <a:ext uri="{FF2B5EF4-FFF2-40B4-BE49-F238E27FC236}">
              <a16:creationId xmlns:a16="http://schemas.microsoft.com/office/drawing/2014/main" id="{9904784B-A980-498A-AC1F-B533842CE56D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39831</xdr:rowOff>
    </xdr:to>
    <xdr:sp macro="" textlink="">
      <xdr:nvSpPr>
        <xdr:cNvPr id="393" name="Text Box 209">
          <a:extLst>
            <a:ext uri="{FF2B5EF4-FFF2-40B4-BE49-F238E27FC236}">
              <a16:creationId xmlns:a16="http://schemas.microsoft.com/office/drawing/2014/main" id="{04723565-E81D-4C56-9403-0ACC057BF698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39831</xdr:rowOff>
    </xdr:to>
    <xdr:sp macro="" textlink="">
      <xdr:nvSpPr>
        <xdr:cNvPr id="394" name="Text Box 1058">
          <a:extLst>
            <a:ext uri="{FF2B5EF4-FFF2-40B4-BE49-F238E27FC236}">
              <a16:creationId xmlns:a16="http://schemas.microsoft.com/office/drawing/2014/main" id="{B3287F15-4134-4F2B-9645-B679AE9BD831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56</xdr:row>
      <xdr:rowOff>161925</xdr:rowOff>
    </xdr:from>
    <xdr:to>
      <xdr:col>11</xdr:col>
      <xdr:colOff>28576</xdr:colOff>
      <xdr:row>58</xdr:row>
      <xdr:rowOff>28575</xdr:rowOff>
    </xdr:to>
    <xdr:sp macro="" textlink="">
      <xdr:nvSpPr>
        <xdr:cNvPr id="395" name="Text Box 1058">
          <a:extLst>
            <a:ext uri="{FF2B5EF4-FFF2-40B4-BE49-F238E27FC236}">
              <a16:creationId xmlns:a16="http://schemas.microsoft.com/office/drawing/2014/main" id="{6592FF72-E826-4DAB-BC07-5C3D898F8D68}"/>
            </a:ext>
          </a:extLst>
        </xdr:cNvPr>
        <xdr:cNvSpPr txBox="1">
          <a:spLocks noChangeArrowheads="1"/>
        </xdr:cNvSpPr>
      </xdr:nvSpPr>
      <xdr:spPr bwMode="auto">
        <a:xfrm>
          <a:off x="7207250" y="976312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723900</xdr:colOff>
      <xdr:row>32</xdr:row>
      <xdr:rowOff>161925</xdr:rowOff>
    </xdr:from>
    <xdr:to>
      <xdr:col>21</xdr:col>
      <xdr:colOff>28575</xdr:colOff>
      <xdr:row>34</xdr:row>
      <xdr:rowOff>28575</xdr:rowOff>
    </xdr:to>
    <xdr:sp macro="" textlink="">
      <xdr:nvSpPr>
        <xdr:cNvPr id="396" name="Text Box 1058">
          <a:extLst>
            <a:ext uri="{FF2B5EF4-FFF2-40B4-BE49-F238E27FC236}">
              <a16:creationId xmlns:a16="http://schemas.microsoft.com/office/drawing/2014/main" id="{DDEF3578-40E7-49B0-832F-3D8CF0EC13DC}"/>
            </a:ext>
          </a:extLst>
        </xdr:cNvPr>
        <xdr:cNvSpPr txBox="1">
          <a:spLocks noChangeArrowheads="1"/>
        </xdr:cNvSpPr>
      </xdr:nvSpPr>
      <xdr:spPr bwMode="auto">
        <a:xfrm>
          <a:off x="14268450" y="56483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48</xdr:row>
      <xdr:rowOff>161925</xdr:rowOff>
    </xdr:from>
    <xdr:to>
      <xdr:col>11</xdr:col>
      <xdr:colOff>22802</xdr:colOff>
      <xdr:row>50</xdr:row>
      <xdr:rowOff>28575</xdr:rowOff>
    </xdr:to>
    <xdr:sp macro="" textlink="">
      <xdr:nvSpPr>
        <xdr:cNvPr id="397" name="Text Box 1058">
          <a:extLst>
            <a:ext uri="{FF2B5EF4-FFF2-40B4-BE49-F238E27FC236}">
              <a16:creationId xmlns:a16="http://schemas.microsoft.com/office/drawing/2014/main" id="{045F7CE4-0DAA-46D9-8019-24A4075C5611}"/>
            </a:ext>
          </a:extLst>
        </xdr:cNvPr>
        <xdr:cNvSpPr txBox="1">
          <a:spLocks noChangeArrowheads="1"/>
        </xdr:cNvSpPr>
      </xdr:nvSpPr>
      <xdr:spPr bwMode="auto">
        <a:xfrm>
          <a:off x="7207250" y="8391525"/>
          <a:ext cx="22802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56</xdr:row>
      <xdr:rowOff>161925</xdr:rowOff>
    </xdr:from>
    <xdr:to>
      <xdr:col>11</xdr:col>
      <xdr:colOff>28575</xdr:colOff>
      <xdr:row>58</xdr:row>
      <xdr:rowOff>28575</xdr:rowOff>
    </xdr:to>
    <xdr:sp macro="" textlink="">
      <xdr:nvSpPr>
        <xdr:cNvPr id="398" name="Text Box 1058">
          <a:extLst>
            <a:ext uri="{FF2B5EF4-FFF2-40B4-BE49-F238E27FC236}">
              <a16:creationId xmlns:a16="http://schemas.microsoft.com/office/drawing/2014/main" id="{DE0A8F64-E87A-498D-BB9F-35EDAC41C205}"/>
            </a:ext>
          </a:extLst>
        </xdr:cNvPr>
        <xdr:cNvSpPr txBox="1">
          <a:spLocks noChangeArrowheads="1"/>
        </xdr:cNvSpPr>
      </xdr:nvSpPr>
      <xdr:spPr bwMode="auto">
        <a:xfrm>
          <a:off x="7207250" y="97631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399" name="Freeform 770">
          <a:extLst>
            <a:ext uri="{FF2B5EF4-FFF2-40B4-BE49-F238E27FC236}">
              <a16:creationId xmlns:a16="http://schemas.microsoft.com/office/drawing/2014/main" id="{0E64E396-CFA7-4C06-B71E-B5561CF5B065}"/>
            </a:ext>
          </a:extLst>
        </xdr:cNvPr>
        <xdr:cNvSpPr>
          <a:spLocks/>
        </xdr:cNvSpPr>
      </xdr:nvSpPr>
      <xdr:spPr bwMode="auto">
        <a:xfrm>
          <a:off x="12379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400" name="Freeform 770">
          <a:extLst>
            <a:ext uri="{FF2B5EF4-FFF2-40B4-BE49-F238E27FC236}">
              <a16:creationId xmlns:a16="http://schemas.microsoft.com/office/drawing/2014/main" id="{B9CB5F50-FAF0-4223-AAD4-EF4499A28E3D}"/>
            </a:ext>
          </a:extLst>
        </xdr:cNvPr>
        <xdr:cNvSpPr>
          <a:spLocks/>
        </xdr:cNvSpPr>
      </xdr:nvSpPr>
      <xdr:spPr bwMode="auto">
        <a:xfrm>
          <a:off x="138017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401" name="Freeform 770">
          <a:extLst>
            <a:ext uri="{FF2B5EF4-FFF2-40B4-BE49-F238E27FC236}">
              <a16:creationId xmlns:a16="http://schemas.microsoft.com/office/drawing/2014/main" id="{F612C407-E752-44A5-AB89-A216FD720ED5}"/>
            </a:ext>
          </a:extLst>
        </xdr:cNvPr>
        <xdr:cNvSpPr>
          <a:spLocks/>
        </xdr:cNvSpPr>
      </xdr:nvSpPr>
      <xdr:spPr bwMode="auto">
        <a:xfrm>
          <a:off x="109696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402" name="Freeform 770">
          <a:extLst>
            <a:ext uri="{FF2B5EF4-FFF2-40B4-BE49-F238E27FC236}">
              <a16:creationId xmlns:a16="http://schemas.microsoft.com/office/drawing/2014/main" id="{AF08BCC6-C5CE-463C-A89F-6B13BFD45526}"/>
            </a:ext>
          </a:extLst>
        </xdr:cNvPr>
        <xdr:cNvSpPr>
          <a:spLocks/>
        </xdr:cNvSpPr>
      </xdr:nvSpPr>
      <xdr:spPr bwMode="auto">
        <a:xfrm>
          <a:off x="1237932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59</xdr:row>
      <xdr:rowOff>95250</xdr:rowOff>
    </xdr:from>
    <xdr:to>
      <xdr:col>20</xdr:col>
      <xdr:colOff>323850</xdr:colOff>
      <xdr:row>59</xdr:row>
      <xdr:rowOff>142875</xdr:rowOff>
    </xdr:to>
    <xdr:sp macro="" textlink="">
      <xdr:nvSpPr>
        <xdr:cNvPr id="403" name="Freeform 770">
          <a:extLst>
            <a:ext uri="{FF2B5EF4-FFF2-40B4-BE49-F238E27FC236}">
              <a16:creationId xmlns:a16="http://schemas.microsoft.com/office/drawing/2014/main" id="{1C9B44E6-985C-4982-9A15-A760D6399753}"/>
            </a:ext>
          </a:extLst>
        </xdr:cNvPr>
        <xdr:cNvSpPr>
          <a:spLocks/>
        </xdr:cNvSpPr>
      </xdr:nvSpPr>
      <xdr:spPr bwMode="auto">
        <a:xfrm>
          <a:off x="1380172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325559</xdr:colOff>
      <xdr:row>53</xdr:row>
      <xdr:rowOff>27334</xdr:rowOff>
    </xdr:from>
    <xdr:to>
      <xdr:col>2</xdr:col>
      <xdr:colOff>571008</xdr:colOff>
      <xdr:row>54</xdr:row>
      <xdr:rowOff>77855</xdr:rowOff>
    </xdr:to>
    <xdr:sp macro="" textlink="">
      <xdr:nvSpPr>
        <xdr:cNvPr id="404" name="六角形 403">
          <a:extLst>
            <a:ext uri="{FF2B5EF4-FFF2-40B4-BE49-F238E27FC236}">
              <a16:creationId xmlns:a16="http://schemas.microsoft.com/office/drawing/2014/main" id="{57CA2353-8AED-4242-9473-DAD2CE4BE25A}"/>
            </a:ext>
          </a:extLst>
        </xdr:cNvPr>
        <xdr:cNvSpPr/>
      </xdr:nvSpPr>
      <xdr:spPr bwMode="auto">
        <a:xfrm>
          <a:off x="1189159" y="9114184"/>
          <a:ext cx="245449" cy="221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476249</xdr:colOff>
      <xdr:row>50</xdr:row>
      <xdr:rowOff>150201</xdr:rowOff>
    </xdr:from>
    <xdr:to>
      <xdr:col>2</xdr:col>
      <xdr:colOff>142038</xdr:colOff>
      <xdr:row>52</xdr:row>
      <xdr:rowOff>146217</xdr:rowOff>
    </xdr:to>
    <xdr:grpSp>
      <xdr:nvGrpSpPr>
        <xdr:cNvPr id="405" name="Group 6672">
          <a:extLst>
            <a:ext uri="{FF2B5EF4-FFF2-40B4-BE49-F238E27FC236}">
              <a16:creationId xmlns:a16="http://schemas.microsoft.com/office/drawing/2014/main" id="{1E0B8033-FC8C-459A-AC1B-CDCF82F8AD23}"/>
            </a:ext>
          </a:extLst>
        </xdr:cNvPr>
        <xdr:cNvGrpSpPr>
          <a:grpSpLocks/>
        </xdr:cNvGrpSpPr>
      </xdr:nvGrpSpPr>
      <xdr:grpSpPr bwMode="auto">
        <a:xfrm>
          <a:off x="637116" y="8828534"/>
          <a:ext cx="372755" cy="343150"/>
          <a:chOff x="536" y="110"/>
          <a:chExt cx="46" cy="44"/>
        </a:xfrm>
      </xdr:grpSpPr>
      <xdr:pic>
        <xdr:nvPicPr>
          <xdr:cNvPr id="406" name="Picture 6673" descr="route2">
            <a:extLst>
              <a:ext uri="{FF2B5EF4-FFF2-40B4-BE49-F238E27FC236}">
                <a16:creationId xmlns:a16="http://schemas.microsoft.com/office/drawing/2014/main" id="{820A49E9-8735-4988-A48C-DE7B5EC1B4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7" name="Text Box 6674">
            <a:extLst>
              <a:ext uri="{FF2B5EF4-FFF2-40B4-BE49-F238E27FC236}">
                <a16:creationId xmlns:a16="http://schemas.microsoft.com/office/drawing/2014/main" id="{7DE876C8-DD38-4034-810D-BAE07FCD23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344024</xdr:colOff>
      <xdr:row>55</xdr:row>
      <xdr:rowOff>153336</xdr:rowOff>
    </xdr:from>
    <xdr:to>
      <xdr:col>4</xdr:col>
      <xdr:colOff>499177</xdr:colOff>
      <xdr:row>56</xdr:row>
      <xdr:rowOff>127002</xdr:rowOff>
    </xdr:to>
    <xdr:sp macro="" textlink="">
      <xdr:nvSpPr>
        <xdr:cNvPr id="408" name="六角形 407">
          <a:extLst>
            <a:ext uri="{FF2B5EF4-FFF2-40B4-BE49-F238E27FC236}">
              <a16:creationId xmlns:a16="http://schemas.microsoft.com/office/drawing/2014/main" id="{DAD8CF1B-B3D1-4B7A-8872-BA2AD6C2E45E}"/>
            </a:ext>
          </a:extLst>
        </xdr:cNvPr>
        <xdr:cNvSpPr/>
      </xdr:nvSpPr>
      <xdr:spPr bwMode="auto">
        <a:xfrm>
          <a:off x="2617324" y="9583086"/>
          <a:ext cx="155153" cy="14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229238</xdr:colOff>
      <xdr:row>52</xdr:row>
      <xdr:rowOff>107208</xdr:rowOff>
    </xdr:from>
    <xdr:to>
      <xdr:col>3</xdr:col>
      <xdr:colOff>472218</xdr:colOff>
      <xdr:row>53</xdr:row>
      <xdr:rowOff>141867</xdr:rowOff>
    </xdr:to>
    <xdr:sp macro="" textlink="">
      <xdr:nvSpPr>
        <xdr:cNvPr id="409" name="六角形 408">
          <a:extLst>
            <a:ext uri="{FF2B5EF4-FFF2-40B4-BE49-F238E27FC236}">
              <a16:creationId xmlns:a16="http://schemas.microsoft.com/office/drawing/2014/main" id="{D1DC6359-3748-496E-9AE6-3258B53F1AA6}"/>
            </a:ext>
          </a:extLst>
        </xdr:cNvPr>
        <xdr:cNvSpPr/>
      </xdr:nvSpPr>
      <xdr:spPr bwMode="auto">
        <a:xfrm>
          <a:off x="1794059" y="9069779"/>
          <a:ext cx="242980" cy="207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119745</xdr:colOff>
      <xdr:row>54</xdr:row>
      <xdr:rowOff>153762</xdr:rowOff>
    </xdr:from>
    <xdr:to>
      <xdr:col>6</xdr:col>
      <xdr:colOff>386798</xdr:colOff>
      <xdr:row>56</xdr:row>
      <xdr:rowOff>27972</xdr:rowOff>
    </xdr:to>
    <xdr:sp macro="" textlink="">
      <xdr:nvSpPr>
        <xdr:cNvPr id="410" name="六角形 409">
          <a:extLst>
            <a:ext uri="{FF2B5EF4-FFF2-40B4-BE49-F238E27FC236}">
              <a16:creationId xmlns:a16="http://schemas.microsoft.com/office/drawing/2014/main" id="{8F89E32D-856E-40A7-9EAD-C6318FCC0F1D}"/>
            </a:ext>
          </a:extLst>
        </xdr:cNvPr>
        <xdr:cNvSpPr/>
      </xdr:nvSpPr>
      <xdr:spPr bwMode="auto">
        <a:xfrm>
          <a:off x="3793674" y="9461048"/>
          <a:ext cx="267053" cy="2189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406505</xdr:colOff>
      <xdr:row>51</xdr:row>
      <xdr:rowOff>133811</xdr:rowOff>
    </xdr:from>
    <xdr:to>
      <xdr:col>6</xdr:col>
      <xdr:colOff>31246</xdr:colOff>
      <xdr:row>53</xdr:row>
      <xdr:rowOff>60254</xdr:rowOff>
    </xdr:to>
    <xdr:grpSp>
      <xdr:nvGrpSpPr>
        <xdr:cNvPr id="411" name="Group 6672">
          <a:extLst>
            <a:ext uri="{FF2B5EF4-FFF2-40B4-BE49-F238E27FC236}">
              <a16:creationId xmlns:a16="http://schemas.microsoft.com/office/drawing/2014/main" id="{0A7DF3E6-BB48-4ADD-A6A1-A7F716D53733}"/>
            </a:ext>
          </a:extLst>
        </xdr:cNvPr>
        <xdr:cNvGrpSpPr>
          <a:grpSpLocks/>
        </xdr:cNvGrpSpPr>
      </xdr:nvGrpSpPr>
      <xdr:grpSpPr bwMode="auto">
        <a:xfrm>
          <a:off x="3395238" y="8985711"/>
          <a:ext cx="331708" cy="273576"/>
          <a:chOff x="536" y="110"/>
          <a:chExt cx="46" cy="44"/>
        </a:xfrm>
      </xdr:grpSpPr>
      <xdr:pic>
        <xdr:nvPicPr>
          <xdr:cNvPr id="412" name="Picture 6673" descr="route2">
            <a:extLst>
              <a:ext uri="{FF2B5EF4-FFF2-40B4-BE49-F238E27FC236}">
                <a16:creationId xmlns:a16="http://schemas.microsoft.com/office/drawing/2014/main" id="{669376CB-8471-4C79-A476-1B094C5C63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3" name="Text Box 6674">
            <a:extLst>
              <a:ext uri="{FF2B5EF4-FFF2-40B4-BE49-F238E27FC236}">
                <a16:creationId xmlns:a16="http://schemas.microsoft.com/office/drawing/2014/main" id="{DD3AF2FD-B959-4536-A3BF-5320E975B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205176</xdr:colOff>
      <xdr:row>52</xdr:row>
      <xdr:rowOff>73389</xdr:rowOff>
    </xdr:from>
    <xdr:to>
      <xdr:col>10</xdr:col>
      <xdr:colOff>612322</xdr:colOff>
      <xdr:row>54</xdr:row>
      <xdr:rowOff>54430</xdr:rowOff>
    </xdr:to>
    <xdr:grpSp>
      <xdr:nvGrpSpPr>
        <xdr:cNvPr id="414" name="Group 6672">
          <a:extLst>
            <a:ext uri="{FF2B5EF4-FFF2-40B4-BE49-F238E27FC236}">
              <a16:creationId xmlns:a16="http://schemas.microsoft.com/office/drawing/2014/main" id="{3F00880E-BA85-4088-AFBE-DDF6A3F39B37}"/>
            </a:ext>
          </a:extLst>
        </xdr:cNvPr>
        <xdr:cNvGrpSpPr>
          <a:grpSpLocks/>
        </xdr:cNvGrpSpPr>
      </xdr:nvGrpSpPr>
      <xdr:grpSpPr bwMode="auto">
        <a:xfrm>
          <a:off x="6728743" y="9098856"/>
          <a:ext cx="407146" cy="328174"/>
          <a:chOff x="536" y="110"/>
          <a:chExt cx="46" cy="44"/>
        </a:xfrm>
      </xdr:grpSpPr>
      <xdr:pic>
        <xdr:nvPicPr>
          <xdr:cNvPr id="415" name="Picture 6673" descr="route2">
            <a:extLst>
              <a:ext uri="{FF2B5EF4-FFF2-40B4-BE49-F238E27FC236}">
                <a16:creationId xmlns:a16="http://schemas.microsoft.com/office/drawing/2014/main" id="{E7E93634-31D2-4430-B5FA-EA823BD494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6" name="Text Box 6674">
            <a:extLst>
              <a:ext uri="{FF2B5EF4-FFF2-40B4-BE49-F238E27FC236}">
                <a16:creationId xmlns:a16="http://schemas.microsoft.com/office/drawing/2014/main" id="{0265AA2C-956B-4494-B046-F1DFE27728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83689</xdr:colOff>
      <xdr:row>52</xdr:row>
      <xdr:rowOff>101564</xdr:rowOff>
    </xdr:from>
    <xdr:to>
      <xdr:col>9</xdr:col>
      <xdr:colOff>512538</xdr:colOff>
      <xdr:row>54</xdr:row>
      <xdr:rowOff>117928</xdr:rowOff>
    </xdr:to>
    <xdr:grpSp>
      <xdr:nvGrpSpPr>
        <xdr:cNvPr id="417" name="Group 6672">
          <a:extLst>
            <a:ext uri="{FF2B5EF4-FFF2-40B4-BE49-F238E27FC236}">
              <a16:creationId xmlns:a16="http://schemas.microsoft.com/office/drawing/2014/main" id="{5BA899CB-C6FA-4969-A691-9E5CB50EC127}"/>
            </a:ext>
          </a:extLst>
        </xdr:cNvPr>
        <xdr:cNvGrpSpPr>
          <a:grpSpLocks/>
        </xdr:cNvGrpSpPr>
      </xdr:nvGrpSpPr>
      <xdr:grpSpPr bwMode="auto">
        <a:xfrm>
          <a:off x="5900289" y="9127031"/>
          <a:ext cx="428849" cy="363497"/>
          <a:chOff x="536" y="110"/>
          <a:chExt cx="50" cy="44"/>
        </a:xfrm>
      </xdr:grpSpPr>
      <xdr:pic>
        <xdr:nvPicPr>
          <xdr:cNvPr id="418" name="Picture 6673" descr="route2">
            <a:extLst>
              <a:ext uri="{FF2B5EF4-FFF2-40B4-BE49-F238E27FC236}">
                <a16:creationId xmlns:a16="http://schemas.microsoft.com/office/drawing/2014/main" id="{B9A86738-C761-4E99-B615-5AF9E4276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9" name="Text Box 6674">
            <a:extLst>
              <a:ext uri="{FF2B5EF4-FFF2-40B4-BE49-F238E27FC236}">
                <a16:creationId xmlns:a16="http://schemas.microsoft.com/office/drawing/2014/main" id="{3BD9E0AE-C48F-423A-AF14-CCD6263460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l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180975</xdr:colOff>
      <xdr:row>62</xdr:row>
      <xdr:rowOff>29308</xdr:rowOff>
    </xdr:from>
    <xdr:to>
      <xdr:col>1</xdr:col>
      <xdr:colOff>608634</xdr:colOff>
      <xdr:row>64</xdr:row>
      <xdr:rowOff>77910</xdr:rowOff>
    </xdr:to>
    <xdr:grpSp>
      <xdr:nvGrpSpPr>
        <xdr:cNvPr id="420" name="Group 6672">
          <a:extLst>
            <a:ext uri="{FF2B5EF4-FFF2-40B4-BE49-F238E27FC236}">
              <a16:creationId xmlns:a16="http://schemas.microsoft.com/office/drawing/2014/main" id="{4AE2AE8E-96BF-40C9-9493-95198E4F3155}"/>
            </a:ext>
          </a:extLst>
        </xdr:cNvPr>
        <xdr:cNvGrpSpPr>
          <a:grpSpLocks/>
        </xdr:cNvGrpSpPr>
      </xdr:nvGrpSpPr>
      <xdr:grpSpPr bwMode="auto">
        <a:xfrm>
          <a:off x="341842" y="10790441"/>
          <a:ext cx="427659" cy="395736"/>
          <a:chOff x="536" y="110"/>
          <a:chExt cx="46" cy="44"/>
        </a:xfrm>
      </xdr:grpSpPr>
      <xdr:pic>
        <xdr:nvPicPr>
          <xdr:cNvPr id="421" name="Picture 6673" descr="route2">
            <a:extLst>
              <a:ext uri="{FF2B5EF4-FFF2-40B4-BE49-F238E27FC236}">
                <a16:creationId xmlns:a16="http://schemas.microsoft.com/office/drawing/2014/main" id="{DD6CCCC7-86F4-4E24-84C8-F8D9DC832A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2" name="Text Box 6674">
            <a:extLst>
              <a:ext uri="{FF2B5EF4-FFF2-40B4-BE49-F238E27FC236}">
                <a16:creationId xmlns:a16="http://schemas.microsoft.com/office/drawing/2014/main" id="{E4E9909F-DBF8-4C05-9B69-379D7B6BD7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0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231775</xdr:colOff>
      <xdr:row>60</xdr:row>
      <xdr:rowOff>119305</xdr:rowOff>
    </xdr:from>
    <xdr:to>
      <xdr:col>2</xdr:col>
      <xdr:colOff>625378</xdr:colOff>
      <xdr:row>62</xdr:row>
      <xdr:rowOff>115456</xdr:rowOff>
    </xdr:to>
    <xdr:grpSp>
      <xdr:nvGrpSpPr>
        <xdr:cNvPr id="423" name="Group 6672">
          <a:extLst>
            <a:ext uri="{FF2B5EF4-FFF2-40B4-BE49-F238E27FC236}">
              <a16:creationId xmlns:a16="http://schemas.microsoft.com/office/drawing/2014/main" id="{B8FF32B9-91F5-4ACB-8FA6-32B2104CF5CB}"/>
            </a:ext>
          </a:extLst>
        </xdr:cNvPr>
        <xdr:cNvGrpSpPr>
          <a:grpSpLocks/>
        </xdr:cNvGrpSpPr>
      </xdr:nvGrpSpPr>
      <xdr:grpSpPr bwMode="auto">
        <a:xfrm>
          <a:off x="1099608" y="10533305"/>
          <a:ext cx="393603" cy="343284"/>
          <a:chOff x="536" y="110"/>
          <a:chExt cx="46" cy="44"/>
        </a:xfrm>
      </xdr:grpSpPr>
      <xdr:pic>
        <xdr:nvPicPr>
          <xdr:cNvPr id="424" name="Picture 6673" descr="route2">
            <a:extLst>
              <a:ext uri="{FF2B5EF4-FFF2-40B4-BE49-F238E27FC236}">
                <a16:creationId xmlns:a16="http://schemas.microsoft.com/office/drawing/2014/main" id="{D2F65EDA-AA4B-48EC-92B9-A24B060224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5" name="Text Box 6674">
            <a:extLst>
              <a:ext uri="{FF2B5EF4-FFF2-40B4-BE49-F238E27FC236}">
                <a16:creationId xmlns:a16="http://schemas.microsoft.com/office/drawing/2014/main" id="{AA368835-AADA-4A5F-B9E2-A56F0CA90D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571733</xdr:colOff>
      <xdr:row>1</xdr:row>
      <xdr:rowOff>24066</xdr:rowOff>
    </xdr:from>
    <xdr:to>
      <xdr:col>12</xdr:col>
      <xdr:colOff>187995</xdr:colOff>
      <xdr:row>2</xdr:row>
      <xdr:rowOff>137865</xdr:rowOff>
    </xdr:to>
    <xdr:grpSp>
      <xdr:nvGrpSpPr>
        <xdr:cNvPr id="426" name="Group 6672">
          <a:extLst>
            <a:ext uri="{FF2B5EF4-FFF2-40B4-BE49-F238E27FC236}">
              <a16:creationId xmlns:a16="http://schemas.microsoft.com/office/drawing/2014/main" id="{25466EAD-6278-492D-9049-98FAEB240DD5}"/>
            </a:ext>
          </a:extLst>
        </xdr:cNvPr>
        <xdr:cNvGrpSpPr>
          <a:grpSpLocks/>
        </xdr:cNvGrpSpPr>
      </xdr:nvGrpSpPr>
      <xdr:grpSpPr bwMode="auto">
        <a:xfrm>
          <a:off x="7802266" y="197633"/>
          <a:ext cx="323229" cy="287365"/>
          <a:chOff x="536" y="110"/>
          <a:chExt cx="46" cy="44"/>
        </a:xfrm>
      </xdr:grpSpPr>
      <xdr:pic>
        <xdr:nvPicPr>
          <xdr:cNvPr id="427" name="Picture 6673" descr="route2">
            <a:extLst>
              <a:ext uri="{FF2B5EF4-FFF2-40B4-BE49-F238E27FC236}">
                <a16:creationId xmlns:a16="http://schemas.microsoft.com/office/drawing/2014/main" id="{57155118-95C4-4F0D-A8A1-06BD5F0FBE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8" name="Text Box 6674">
            <a:extLst>
              <a:ext uri="{FF2B5EF4-FFF2-40B4-BE49-F238E27FC236}">
                <a16:creationId xmlns:a16="http://schemas.microsoft.com/office/drawing/2014/main" id="{527C3E27-9EED-4BDE-BAA2-E990894A90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342900</xdr:colOff>
      <xdr:row>5</xdr:row>
      <xdr:rowOff>152069</xdr:rowOff>
    </xdr:from>
    <xdr:to>
      <xdr:col>15</xdr:col>
      <xdr:colOff>0</xdr:colOff>
      <xdr:row>7</xdr:row>
      <xdr:rowOff>150398</xdr:rowOff>
    </xdr:to>
    <xdr:grpSp>
      <xdr:nvGrpSpPr>
        <xdr:cNvPr id="429" name="Group 6672">
          <a:extLst>
            <a:ext uri="{FF2B5EF4-FFF2-40B4-BE49-F238E27FC236}">
              <a16:creationId xmlns:a16="http://schemas.microsoft.com/office/drawing/2014/main" id="{8ACF2973-9B3E-44CF-A00E-5C75109629E4}"/>
            </a:ext>
          </a:extLst>
        </xdr:cNvPr>
        <xdr:cNvGrpSpPr>
          <a:grpSpLocks/>
        </xdr:cNvGrpSpPr>
      </xdr:nvGrpSpPr>
      <xdr:grpSpPr bwMode="auto">
        <a:xfrm>
          <a:off x="9694333" y="1019902"/>
          <a:ext cx="364067" cy="345463"/>
          <a:chOff x="536" y="110"/>
          <a:chExt cx="46" cy="44"/>
        </a:xfrm>
      </xdr:grpSpPr>
      <xdr:pic>
        <xdr:nvPicPr>
          <xdr:cNvPr id="430" name="Picture 6673" descr="route2">
            <a:extLst>
              <a:ext uri="{FF2B5EF4-FFF2-40B4-BE49-F238E27FC236}">
                <a16:creationId xmlns:a16="http://schemas.microsoft.com/office/drawing/2014/main" id="{DD12C691-0A80-4380-A439-C4C2CC5E48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1" name="Text Box 6674">
            <a:extLst>
              <a:ext uri="{FF2B5EF4-FFF2-40B4-BE49-F238E27FC236}">
                <a16:creationId xmlns:a16="http://schemas.microsoft.com/office/drawing/2014/main" id="{CB948EA8-E3EA-4C4E-82D6-C8B4D428E9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238119</xdr:colOff>
      <xdr:row>6</xdr:row>
      <xdr:rowOff>93895</xdr:rowOff>
    </xdr:from>
    <xdr:to>
      <xdr:col>15</xdr:col>
      <xdr:colOff>665778</xdr:colOff>
      <xdr:row>8</xdr:row>
      <xdr:rowOff>141136</xdr:rowOff>
    </xdr:to>
    <xdr:grpSp>
      <xdr:nvGrpSpPr>
        <xdr:cNvPr id="432" name="Group 6672">
          <a:extLst>
            <a:ext uri="{FF2B5EF4-FFF2-40B4-BE49-F238E27FC236}">
              <a16:creationId xmlns:a16="http://schemas.microsoft.com/office/drawing/2014/main" id="{B78B331E-D080-40A2-82D4-6960F4114733}"/>
            </a:ext>
          </a:extLst>
        </xdr:cNvPr>
        <xdr:cNvGrpSpPr>
          <a:grpSpLocks/>
        </xdr:cNvGrpSpPr>
      </xdr:nvGrpSpPr>
      <xdr:grpSpPr bwMode="auto">
        <a:xfrm>
          <a:off x="10296519" y="1135295"/>
          <a:ext cx="427659" cy="394374"/>
          <a:chOff x="536" y="110"/>
          <a:chExt cx="46" cy="44"/>
        </a:xfrm>
      </xdr:grpSpPr>
      <xdr:pic>
        <xdr:nvPicPr>
          <xdr:cNvPr id="433" name="Picture 6673" descr="route2">
            <a:extLst>
              <a:ext uri="{FF2B5EF4-FFF2-40B4-BE49-F238E27FC236}">
                <a16:creationId xmlns:a16="http://schemas.microsoft.com/office/drawing/2014/main" id="{4DB807CA-7309-4D47-9FBA-12EF1FB13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4" name="Text Box 6674">
            <a:extLst>
              <a:ext uri="{FF2B5EF4-FFF2-40B4-BE49-F238E27FC236}">
                <a16:creationId xmlns:a16="http://schemas.microsoft.com/office/drawing/2014/main" id="{37C4E658-B2FC-4154-94EC-DFB3B403B8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78170</xdr:colOff>
      <xdr:row>5</xdr:row>
      <xdr:rowOff>140160</xdr:rowOff>
    </xdr:from>
    <xdr:to>
      <xdr:col>16</xdr:col>
      <xdr:colOff>505829</xdr:colOff>
      <xdr:row>8</xdr:row>
      <xdr:rowOff>18672</xdr:rowOff>
    </xdr:to>
    <xdr:grpSp>
      <xdr:nvGrpSpPr>
        <xdr:cNvPr id="435" name="Group 6672">
          <a:extLst>
            <a:ext uri="{FF2B5EF4-FFF2-40B4-BE49-F238E27FC236}">
              <a16:creationId xmlns:a16="http://schemas.microsoft.com/office/drawing/2014/main" id="{0F8F4528-2F42-4E6E-9C84-5AD165304AE5}"/>
            </a:ext>
          </a:extLst>
        </xdr:cNvPr>
        <xdr:cNvGrpSpPr>
          <a:grpSpLocks/>
        </xdr:cNvGrpSpPr>
      </xdr:nvGrpSpPr>
      <xdr:grpSpPr bwMode="auto">
        <a:xfrm>
          <a:off x="10843537" y="1007993"/>
          <a:ext cx="427659" cy="399212"/>
          <a:chOff x="536" y="110"/>
          <a:chExt cx="46" cy="44"/>
        </a:xfrm>
      </xdr:grpSpPr>
      <xdr:pic>
        <xdr:nvPicPr>
          <xdr:cNvPr id="436" name="Picture 6673" descr="route2">
            <a:extLst>
              <a:ext uri="{FF2B5EF4-FFF2-40B4-BE49-F238E27FC236}">
                <a16:creationId xmlns:a16="http://schemas.microsoft.com/office/drawing/2014/main" id="{6DD63E01-5120-49C5-9AE3-C3D4FD5630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7" name="Text Box 6674">
            <a:extLst>
              <a:ext uri="{FF2B5EF4-FFF2-40B4-BE49-F238E27FC236}">
                <a16:creationId xmlns:a16="http://schemas.microsoft.com/office/drawing/2014/main" id="{6530FB50-BE53-493B-BA6B-A35CECB058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17</xdr:col>
      <xdr:colOff>161925</xdr:colOff>
      <xdr:row>6</xdr:row>
      <xdr:rowOff>0</xdr:rowOff>
    </xdr:from>
    <xdr:to>
      <xdr:col>17</xdr:col>
      <xdr:colOff>589584</xdr:colOff>
      <xdr:row>8</xdr:row>
      <xdr:rowOff>48601</xdr:rowOff>
    </xdr:to>
    <xdr:grpSp>
      <xdr:nvGrpSpPr>
        <xdr:cNvPr id="438" name="Group 6672">
          <a:extLst>
            <a:ext uri="{FF2B5EF4-FFF2-40B4-BE49-F238E27FC236}">
              <a16:creationId xmlns:a16="http://schemas.microsoft.com/office/drawing/2014/main" id="{9CC84D4B-BAB7-4B72-9B61-3062C0155040}"/>
            </a:ext>
          </a:extLst>
        </xdr:cNvPr>
        <xdr:cNvGrpSpPr>
          <a:grpSpLocks/>
        </xdr:cNvGrpSpPr>
      </xdr:nvGrpSpPr>
      <xdr:grpSpPr bwMode="auto">
        <a:xfrm>
          <a:off x="11634258" y="1041400"/>
          <a:ext cx="427659" cy="395734"/>
          <a:chOff x="536" y="110"/>
          <a:chExt cx="46" cy="44"/>
        </a:xfrm>
      </xdr:grpSpPr>
      <xdr:pic>
        <xdr:nvPicPr>
          <xdr:cNvPr id="439" name="Picture 6673" descr="route2">
            <a:extLst>
              <a:ext uri="{FF2B5EF4-FFF2-40B4-BE49-F238E27FC236}">
                <a16:creationId xmlns:a16="http://schemas.microsoft.com/office/drawing/2014/main" id="{5E485E44-3D41-4A2A-BAD7-08DF32E070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0" name="Text Box 6674">
            <a:extLst>
              <a:ext uri="{FF2B5EF4-FFF2-40B4-BE49-F238E27FC236}">
                <a16:creationId xmlns:a16="http://schemas.microsoft.com/office/drawing/2014/main" id="{D14A946C-920D-4846-8C06-A5254C3505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20</xdr:col>
      <xdr:colOff>46756</xdr:colOff>
      <xdr:row>4</xdr:row>
      <xdr:rowOff>66675</xdr:rowOff>
    </xdr:from>
    <xdr:to>
      <xdr:col>20</xdr:col>
      <xdr:colOff>474415</xdr:colOff>
      <xdr:row>6</xdr:row>
      <xdr:rowOff>115276</xdr:rowOff>
    </xdr:to>
    <xdr:grpSp>
      <xdr:nvGrpSpPr>
        <xdr:cNvPr id="441" name="Group 6672">
          <a:extLst>
            <a:ext uri="{FF2B5EF4-FFF2-40B4-BE49-F238E27FC236}">
              <a16:creationId xmlns:a16="http://schemas.microsoft.com/office/drawing/2014/main" id="{64EE3188-DF78-4ED5-AEA4-DC0A4E52C622}"/>
            </a:ext>
          </a:extLst>
        </xdr:cNvPr>
        <xdr:cNvGrpSpPr>
          <a:grpSpLocks/>
        </xdr:cNvGrpSpPr>
      </xdr:nvGrpSpPr>
      <xdr:grpSpPr bwMode="auto">
        <a:xfrm>
          <a:off x="13652689" y="760942"/>
          <a:ext cx="427659" cy="395734"/>
          <a:chOff x="536" y="110"/>
          <a:chExt cx="46" cy="44"/>
        </a:xfrm>
      </xdr:grpSpPr>
      <xdr:pic>
        <xdr:nvPicPr>
          <xdr:cNvPr id="442" name="Picture 6673" descr="route2">
            <a:extLst>
              <a:ext uri="{FF2B5EF4-FFF2-40B4-BE49-F238E27FC236}">
                <a16:creationId xmlns:a16="http://schemas.microsoft.com/office/drawing/2014/main" id="{750CE14D-E510-4CAC-A262-EB83403058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3" name="Text Box 6674">
            <a:extLst>
              <a:ext uri="{FF2B5EF4-FFF2-40B4-BE49-F238E27FC236}">
                <a16:creationId xmlns:a16="http://schemas.microsoft.com/office/drawing/2014/main" id="{6A3C3878-9C28-4C18-A55C-98609D4709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12</xdr:col>
      <xdr:colOff>180955</xdr:colOff>
      <xdr:row>15</xdr:row>
      <xdr:rowOff>17482</xdr:rowOff>
    </xdr:from>
    <xdr:to>
      <xdr:col>12</xdr:col>
      <xdr:colOff>525460</xdr:colOff>
      <xdr:row>16</xdr:row>
      <xdr:rowOff>134944</xdr:rowOff>
    </xdr:to>
    <xdr:grpSp>
      <xdr:nvGrpSpPr>
        <xdr:cNvPr id="444" name="Group 6672">
          <a:extLst>
            <a:ext uri="{FF2B5EF4-FFF2-40B4-BE49-F238E27FC236}">
              <a16:creationId xmlns:a16="http://schemas.microsoft.com/office/drawing/2014/main" id="{1944945F-A742-4167-8B75-891596200B6D}"/>
            </a:ext>
          </a:extLst>
        </xdr:cNvPr>
        <xdr:cNvGrpSpPr>
          <a:grpSpLocks/>
        </xdr:cNvGrpSpPr>
      </xdr:nvGrpSpPr>
      <xdr:grpSpPr bwMode="auto">
        <a:xfrm>
          <a:off x="8118455" y="2620982"/>
          <a:ext cx="344505" cy="291029"/>
          <a:chOff x="536" y="110"/>
          <a:chExt cx="46" cy="44"/>
        </a:xfrm>
      </xdr:grpSpPr>
      <xdr:pic>
        <xdr:nvPicPr>
          <xdr:cNvPr id="445" name="Picture 6673" descr="route2">
            <a:extLst>
              <a:ext uri="{FF2B5EF4-FFF2-40B4-BE49-F238E27FC236}">
                <a16:creationId xmlns:a16="http://schemas.microsoft.com/office/drawing/2014/main" id="{33B47DBA-9516-4586-9557-C4E45E65D7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6" name="Text Box 6674">
            <a:extLst>
              <a:ext uri="{FF2B5EF4-FFF2-40B4-BE49-F238E27FC236}">
                <a16:creationId xmlns:a16="http://schemas.microsoft.com/office/drawing/2014/main" id="{1742A4FF-1B50-4081-A07D-B3DF77E57F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283729</xdr:colOff>
      <xdr:row>11</xdr:row>
      <xdr:rowOff>79662</xdr:rowOff>
    </xdr:from>
    <xdr:to>
      <xdr:col>13</xdr:col>
      <xdr:colOff>693576</xdr:colOff>
      <xdr:row>13</xdr:row>
      <xdr:rowOff>128263</xdr:rowOff>
    </xdr:to>
    <xdr:grpSp>
      <xdr:nvGrpSpPr>
        <xdr:cNvPr id="447" name="Group 6672">
          <a:extLst>
            <a:ext uri="{FF2B5EF4-FFF2-40B4-BE49-F238E27FC236}">
              <a16:creationId xmlns:a16="http://schemas.microsoft.com/office/drawing/2014/main" id="{394FF4BA-E684-4659-9E2F-129417D414BD}"/>
            </a:ext>
          </a:extLst>
        </xdr:cNvPr>
        <xdr:cNvGrpSpPr>
          <a:grpSpLocks/>
        </xdr:cNvGrpSpPr>
      </xdr:nvGrpSpPr>
      <xdr:grpSpPr bwMode="auto">
        <a:xfrm>
          <a:off x="8928196" y="1988895"/>
          <a:ext cx="409847" cy="395735"/>
          <a:chOff x="536" y="110"/>
          <a:chExt cx="46" cy="44"/>
        </a:xfrm>
      </xdr:grpSpPr>
      <xdr:pic>
        <xdr:nvPicPr>
          <xdr:cNvPr id="448" name="Picture 6673" descr="route2">
            <a:extLst>
              <a:ext uri="{FF2B5EF4-FFF2-40B4-BE49-F238E27FC236}">
                <a16:creationId xmlns:a16="http://schemas.microsoft.com/office/drawing/2014/main" id="{C24F39CF-357F-456E-BBEE-3BBC74998E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9" name="Text Box 6674">
            <a:extLst>
              <a:ext uri="{FF2B5EF4-FFF2-40B4-BE49-F238E27FC236}">
                <a16:creationId xmlns:a16="http://schemas.microsoft.com/office/drawing/2014/main" id="{C0A60D60-686A-4E05-B26F-3F3940A0C8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16</xdr:col>
      <xdr:colOff>333375</xdr:colOff>
      <xdr:row>13</xdr:row>
      <xdr:rowOff>24499</xdr:rowOff>
    </xdr:from>
    <xdr:to>
      <xdr:col>17</xdr:col>
      <xdr:colOff>849</xdr:colOff>
      <xdr:row>15</xdr:row>
      <xdr:rowOff>76022</xdr:rowOff>
    </xdr:to>
    <xdr:grpSp>
      <xdr:nvGrpSpPr>
        <xdr:cNvPr id="450" name="Group 6672">
          <a:extLst>
            <a:ext uri="{FF2B5EF4-FFF2-40B4-BE49-F238E27FC236}">
              <a16:creationId xmlns:a16="http://schemas.microsoft.com/office/drawing/2014/main" id="{AA6F4C36-1A1F-430C-BF33-A871546DA908}"/>
            </a:ext>
          </a:extLst>
        </xdr:cNvPr>
        <xdr:cNvGrpSpPr>
          <a:grpSpLocks/>
        </xdr:cNvGrpSpPr>
      </xdr:nvGrpSpPr>
      <xdr:grpSpPr bwMode="auto">
        <a:xfrm>
          <a:off x="11098742" y="2280866"/>
          <a:ext cx="374440" cy="398656"/>
          <a:chOff x="536" y="110"/>
          <a:chExt cx="46" cy="44"/>
        </a:xfrm>
      </xdr:grpSpPr>
      <xdr:pic>
        <xdr:nvPicPr>
          <xdr:cNvPr id="451" name="Picture 6673" descr="route2">
            <a:extLst>
              <a:ext uri="{FF2B5EF4-FFF2-40B4-BE49-F238E27FC236}">
                <a16:creationId xmlns:a16="http://schemas.microsoft.com/office/drawing/2014/main" id="{A54D3C96-72FE-4428-9DC4-CFB322DC08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2" name="Text Box 6674">
            <a:extLst>
              <a:ext uri="{FF2B5EF4-FFF2-40B4-BE49-F238E27FC236}">
                <a16:creationId xmlns:a16="http://schemas.microsoft.com/office/drawing/2014/main" id="{9C37DF46-CC95-4D7F-A319-247C14D723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18</xdr:col>
      <xdr:colOff>54386</xdr:colOff>
      <xdr:row>12</xdr:row>
      <xdr:rowOff>34988</xdr:rowOff>
    </xdr:from>
    <xdr:to>
      <xdr:col>18</xdr:col>
      <xdr:colOff>481509</xdr:colOff>
      <xdr:row>14</xdr:row>
      <xdr:rowOff>82573</xdr:rowOff>
    </xdr:to>
    <xdr:grpSp>
      <xdr:nvGrpSpPr>
        <xdr:cNvPr id="453" name="Group 6672">
          <a:extLst>
            <a:ext uri="{FF2B5EF4-FFF2-40B4-BE49-F238E27FC236}">
              <a16:creationId xmlns:a16="http://schemas.microsoft.com/office/drawing/2014/main" id="{7342EE4C-6A26-4AEC-B1DE-AD5E358FA589}"/>
            </a:ext>
          </a:extLst>
        </xdr:cNvPr>
        <xdr:cNvGrpSpPr>
          <a:grpSpLocks/>
        </xdr:cNvGrpSpPr>
      </xdr:nvGrpSpPr>
      <xdr:grpSpPr bwMode="auto">
        <a:xfrm>
          <a:off x="12233686" y="2117788"/>
          <a:ext cx="427123" cy="394718"/>
          <a:chOff x="536" y="110"/>
          <a:chExt cx="46" cy="44"/>
        </a:xfrm>
      </xdr:grpSpPr>
      <xdr:pic>
        <xdr:nvPicPr>
          <xdr:cNvPr id="454" name="Picture 6673" descr="route2">
            <a:extLst>
              <a:ext uri="{FF2B5EF4-FFF2-40B4-BE49-F238E27FC236}">
                <a16:creationId xmlns:a16="http://schemas.microsoft.com/office/drawing/2014/main" id="{DC9FE6F6-D012-42E6-9D85-8A292791C5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>
            <a:extLst>
              <a:ext uri="{FF2B5EF4-FFF2-40B4-BE49-F238E27FC236}">
                <a16:creationId xmlns:a16="http://schemas.microsoft.com/office/drawing/2014/main" id="{BEB1FC5D-9123-4084-85B8-9865FE45D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15</xdr:col>
      <xdr:colOff>556493</xdr:colOff>
      <xdr:row>9</xdr:row>
      <xdr:rowOff>149547</xdr:rowOff>
    </xdr:from>
    <xdr:to>
      <xdr:col>16</xdr:col>
      <xdr:colOff>65811</xdr:colOff>
      <xdr:row>10</xdr:row>
      <xdr:rowOff>163836</xdr:rowOff>
    </xdr:to>
    <xdr:sp macro="" textlink="">
      <xdr:nvSpPr>
        <xdr:cNvPr id="456" name="六角形 455">
          <a:extLst>
            <a:ext uri="{FF2B5EF4-FFF2-40B4-BE49-F238E27FC236}">
              <a16:creationId xmlns:a16="http://schemas.microsoft.com/office/drawing/2014/main" id="{988635EA-78D8-40F2-9C32-21B44AD85160}"/>
            </a:ext>
          </a:extLst>
        </xdr:cNvPr>
        <xdr:cNvSpPr/>
      </xdr:nvSpPr>
      <xdr:spPr bwMode="auto">
        <a:xfrm>
          <a:off x="10583143" y="1692597"/>
          <a:ext cx="214168" cy="18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203595</xdr:colOff>
      <xdr:row>13</xdr:row>
      <xdr:rowOff>154783</xdr:rowOff>
    </xdr:from>
    <xdr:to>
      <xdr:col>17</xdr:col>
      <xdr:colOff>452738</xdr:colOff>
      <xdr:row>15</xdr:row>
      <xdr:rowOff>22576</xdr:rowOff>
    </xdr:to>
    <xdr:sp macro="" textlink="">
      <xdr:nvSpPr>
        <xdr:cNvPr id="457" name="六角形 456">
          <a:extLst>
            <a:ext uri="{FF2B5EF4-FFF2-40B4-BE49-F238E27FC236}">
              <a16:creationId xmlns:a16="http://schemas.microsoft.com/office/drawing/2014/main" id="{04756FAC-4260-4A18-9776-92ED75E939DC}"/>
            </a:ext>
          </a:extLst>
        </xdr:cNvPr>
        <xdr:cNvSpPr/>
      </xdr:nvSpPr>
      <xdr:spPr bwMode="auto">
        <a:xfrm>
          <a:off x="11639945" y="2383633"/>
          <a:ext cx="249143" cy="210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323683</xdr:colOff>
      <xdr:row>15</xdr:row>
      <xdr:rowOff>13370</xdr:rowOff>
    </xdr:from>
    <xdr:to>
      <xdr:col>20</xdr:col>
      <xdr:colOff>572826</xdr:colOff>
      <xdr:row>16</xdr:row>
      <xdr:rowOff>53636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DAE6224A-2CC4-4BEB-B564-6586D5FA424E}"/>
            </a:ext>
          </a:extLst>
        </xdr:cNvPr>
        <xdr:cNvSpPr/>
      </xdr:nvSpPr>
      <xdr:spPr bwMode="auto">
        <a:xfrm>
          <a:off x="13887283" y="2585120"/>
          <a:ext cx="249143" cy="2117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389656</xdr:colOff>
      <xdr:row>11</xdr:row>
      <xdr:rowOff>36114</xdr:rowOff>
    </xdr:from>
    <xdr:to>
      <xdr:col>17</xdr:col>
      <xdr:colOff>616055</xdr:colOff>
      <xdr:row>12</xdr:row>
      <xdr:rowOff>78495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33462767-BD1C-49F1-8DF7-4CBDE31B6D33}"/>
            </a:ext>
          </a:extLst>
        </xdr:cNvPr>
        <xdr:cNvSpPr/>
      </xdr:nvSpPr>
      <xdr:spPr bwMode="auto">
        <a:xfrm>
          <a:off x="11826006" y="1922064"/>
          <a:ext cx="226399" cy="2138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11</xdr:col>
      <xdr:colOff>475213</xdr:colOff>
      <xdr:row>17</xdr:row>
      <xdr:rowOff>28950</xdr:rowOff>
    </xdr:from>
    <xdr:to>
      <xdr:col>11</xdr:col>
      <xdr:colOff>513164</xdr:colOff>
      <xdr:row>24</xdr:row>
      <xdr:rowOff>149374</xdr:rowOff>
    </xdr:to>
    <xdr:sp macro="" textlink="">
      <xdr:nvSpPr>
        <xdr:cNvPr id="460" name="Freeform 459">
          <a:extLst>
            <a:ext uri="{FF2B5EF4-FFF2-40B4-BE49-F238E27FC236}">
              <a16:creationId xmlns:a16="http://schemas.microsoft.com/office/drawing/2014/main" id="{6C05C550-1320-4730-9CB0-BB08D8725A54}"/>
            </a:ext>
          </a:extLst>
        </xdr:cNvPr>
        <xdr:cNvSpPr>
          <a:spLocks/>
        </xdr:cNvSpPr>
      </xdr:nvSpPr>
      <xdr:spPr bwMode="auto">
        <a:xfrm>
          <a:off x="7682463" y="2943600"/>
          <a:ext cx="37951" cy="1320574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573 w 5168"/>
            <a:gd name="connsiteY0" fmla="*/ 18577 h 18577"/>
            <a:gd name="connsiteX1" fmla="*/ 920 w 5168"/>
            <a:gd name="connsiteY1" fmla="*/ 9009 h 18577"/>
            <a:gd name="connsiteX2" fmla="*/ 1310 w 5168"/>
            <a:gd name="connsiteY2" fmla="*/ 7623 h 18577"/>
            <a:gd name="connsiteX3" fmla="*/ 2544 w 5168"/>
            <a:gd name="connsiteY3" fmla="*/ 6739 h 18577"/>
            <a:gd name="connsiteX4" fmla="*/ 4873 w 5168"/>
            <a:gd name="connsiteY4" fmla="*/ 5751 h 18577"/>
            <a:gd name="connsiteX5" fmla="*/ 295 w 5168"/>
            <a:gd name="connsiteY5" fmla="*/ 0 h 18577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538 w 4352"/>
            <a:gd name="connsiteY0" fmla="*/ 10000 h 10000"/>
            <a:gd name="connsiteX1" fmla="*/ 1209 w 4352"/>
            <a:gd name="connsiteY1" fmla="*/ 4850 h 10000"/>
            <a:gd name="connsiteX2" fmla="*/ 1964 w 4352"/>
            <a:gd name="connsiteY2" fmla="*/ 4103 h 10000"/>
            <a:gd name="connsiteX3" fmla="*/ 4352 w 4352"/>
            <a:gd name="connsiteY3" fmla="*/ 3628 h 10000"/>
            <a:gd name="connsiteX4" fmla="*/ 0 w 4352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9226"/>
            <a:gd name="connsiteY0" fmla="*/ 10000 h 10000"/>
            <a:gd name="connsiteX1" fmla="*/ 2778 w 9226"/>
            <a:gd name="connsiteY1" fmla="*/ 4850 h 10000"/>
            <a:gd name="connsiteX2" fmla="*/ 4513 w 9226"/>
            <a:gd name="connsiteY2" fmla="*/ 4103 h 10000"/>
            <a:gd name="connsiteX3" fmla="*/ 9226 w 9226"/>
            <a:gd name="connsiteY3" fmla="*/ 3628 h 10000"/>
            <a:gd name="connsiteX4" fmla="*/ 0 w 9226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4103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3934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28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4348"/>
            <a:gd name="connsiteY0" fmla="*/ 10000 h 10000"/>
            <a:gd name="connsiteX1" fmla="*/ 3011 w 4348"/>
            <a:gd name="connsiteY1" fmla="*/ 4850 h 10000"/>
            <a:gd name="connsiteX2" fmla="*/ 2445 w 4348"/>
            <a:gd name="connsiteY2" fmla="*/ 3571 h 10000"/>
            <a:gd name="connsiteX3" fmla="*/ 0 w 434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48" h="10000">
              <a:moveTo>
                <a:pt x="1340" y="10000"/>
              </a:moveTo>
              <a:cubicBezTo>
                <a:pt x="7310" y="8338"/>
                <a:pt x="2453" y="6566"/>
                <a:pt x="3011" y="4850"/>
              </a:cubicBezTo>
              <a:lnTo>
                <a:pt x="2445" y="357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438081</xdr:colOff>
      <xdr:row>23</xdr:row>
      <xdr:rowOff>732</xdr:rowOff>
    </xdr:from>
    <xdr:to>
      <xdr:col>11</xdr:col>
      <xdr:colOff>569913</xdr:colOff>
      <xdr:row>23</xdr:row>
      <xdr:rowOff>125413</xdr:rowOff>
    </xdr:to>
    <xdr:sp macro="" textlink="">
      <xdr:nvSpPr>
        <xdr:cNvPr id="461" name="Oval 754">
          <a:extLst>
            <a:ext uri="{FF2B5EF4-FFF2-40B4-BE49-F238E27FC236}">
              <a16:creationId xmlns:a16="http://schemas.microsoft.com/office/drawing/2014/main" id="{31FE91CC-2397-4695-A669-4046A113FBCE}"/>
            </a:ext>
          </a:extLst>
        </xdr:cNvPr>
        <xdr:cNvSpPr>
          <a:spLocks noChangeArrowheads="1"/>
        </xdr:cNvSpPr>
      </xdr:nvSpPr>
      <xdr:spPr bwMode="auto">
        <a:xfrm>
          <a:off x="7645331" y="3944082"/>
          <a:ext cx="131832" cy="1246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197439</xdr:colOff>
      <xdr:row>20</xdr:row>
      <xdr:rowOff>51467</xdr:rowOff>
    </xdr:from>
    <xdr:to>
      <xdr:col>11</xdr:col>
      <xdr:colOff>467225</xdr:colOff>
      <xdr:row>21</xdr:row>
      <xdr:rowOff>16422</xdr:rowOff>
    </xdr:to>
    <xdr:sp macro="" textlink="">
      <xdr:nvSpPr>
        <xdr:cNvPr id="462" name="Text Box 813">
          <a:extLst>
            <a:ext uri="{FF2B5EF4-FFF2-40B4-BE49-F238E27FC236}">
              <a16:creationId xmlns:a16="http://schemas.microsoft.com/office/drawing/2014/main" id="{2AFE2918-BE20-4F1D-9CEC-A23F1AE85AEC}"/>
            </a:ext>
          </a:extLst>
        </xdr:cNvPr>
        <xdr:cNvSpPr txBox="1">
          <a:spLocks noChangeArrowheads="1"/>
        </xdr:cNvSpPr>
      </xdr:nvSpPr>
      <xdr:spPr bwMode="auto">
        <a:xfrm>
          <a:off x="7404689" y="3480467"/>
          <a:ext cx="269786" cy="13640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11</xdr:col>
      <xdr:colOff>436107</xdr:colOff>
      <xdr:row>21</xdr:row>
      <xdr:rowOff>86523</xdr:rowOff>
    </xdr:from>
    <xdr:to>
      <xdr:col>11</xdr:col>
      <xdr:colOff>564299</xdr:colOff>
      <xdr:row>22</xdr:row>
      <xdr:rowOff>32845</xdr:rowOff>
    </xdr:to>
    <xdr:sp macro="" textlink="">
      <xdr:nvSpPr>
        <xdr:cNvPr id="463" name="AutoShape 191">
          <a:extLst>
            <a:ext uri="{FF2B5EF4-FFF2-40B4-BE49-F238E27FC236}">
              <a16:creationId xmlns:a16="http://schemas.microsoft.com/office/drawing/2014/main" id="{DEEA55D8-4B4A-4BA8-866C-30E69D012702}"/>
            </a:ext>
          </a:extLst>
        </xdr:cNvPr>
        <xdr:cNvSpPr>
          <a:spLocks noChangeArrowheads="1"/>
        </xdr:cNvSpPr>
      </xdr:nvSpPr>
      <xdr:spPr bwMode="auto">
        <a:xfrm>
          <a:off x="7643357" y="3686973"/>
          <a:ext cx="128192" cy="117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415925</xdr:colOff>
      <xdr:row>24</xdr:row>
      <xdr:rowOff>15876</xdr:rowOff>
    </xdr:from>
    <xdr:to>
      <xdr:col>12</xdr:col>
      <xdr:colOff>204788</xdr:colOff>
      <xdr:row>24</xdr:row>
      <xdr:rowOff>77788</xdr:rowOff>
    </xdr:to>
    <xdr:sp macro="" textlink="">
      <xdr:nvSpPr>
        <xdr:cNvPr id="464" name="Text Box 1060">
          <a:extLst>
            <a:ext uri="{FF2B5EF4-FFF2-40B4-BE49-F238E27FC236}">
              <a16:creationId xmlns:a16="http://schemas.microsoft.com/office/drawing/2014/main" id="{D56E2491-23D8-4ACB-AFA1-635CF5CF6AC6}"/>
            </a:ext>
          </a:extLst>
        </xdr:cNvPr>
        <xdr:cNvSpPr txBox="1">
          <a:spLocks noChangeArrowheads="1"/>
        </xdr:cNvSpPr>
      </xdr:nvSpPr>
      <xdr:spPr bwMode="auto">
        <a:xfrm>
          <a:off x="7623175" y="4130676"/>
          <a:ext cx="493713" cy="61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410979</xdr:colOff>
      <xdr:row>23</xdr:row>
      <xdr:rowOff>144370</xdr:rowOff>
    </xdr:from>
    <xdr:to>
      <xdr:col>12</xdr:col>
      <xdr:colOff>85896</xdr:colOff>
      <xdr:row>24</xdr:row>
      <xdr:rowOff>8937</xdr:rowOff>
    </xdr:to>
    <xdr:sp macro="" textlink="">
      <xdr:nvSpPr>
        <xdr:cNvPr id="465" name="Line 369">
          <a:extLst>
            <a:ext uri="{FF2B5EF4-FFF2-40B4-BE49-F238E27FC236}">
              <a16:creationId xmlns:a16="http://schemas.microsoft.com/office/drawing/2014/main" id="{E9351511-7504-4CD4-BB28-81A87DCEB906}"/>
            </a:ext>
          </a:extLst>
        </xdr:cNvPr>
        <xdr:cNvSpPr>
          <a:spLocks noChangeShapeType="1"/>
        </xdr:cNvSpPr>
      </xdr:nvSpPr>
      <xdr:spPr bwMode="auto">
        <a:xfrm flipV="1">
          <a:off x="7618229" y="4087720"/>
          <a:ext cx="379767" cy="360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418554</xdr:colOff>
      <xdr:row>24</xdr:row>
      <xdr:rowOff>75703</xdr:rowOff>
    </xdr:from>
    <xdr:to>
      <xdr:col>12</xdr:col>
      <xdr:colOff>88865</xdr:colOff>
      <xdr:row>24</xdr:row>
      <xdr:rowOff>121422</xdr:rowOff>
    </xdr:to>
    <xdr:sp macro="" textlink="">
      <xdr:nvSpPr>
        <xdr:cNvPr id="466" name="Line 369">
          <a:extLst>
            <a:ext uri="{FF2B5EF4-FFF2-40B4-BE49-F238E27FC236}">
              <a16:creationId xmlns:a16="http://schemas.microsoft.com/office/drawing/2014/main" id="{AF690727-B966-45CE-B051-89B0579E6E2B}"/>
            </a:ext>
          </a:extLst>
        </xdr:cNvPr>
        <xdr:cNvSpPr>
          <a:spLocks noChangeShapeType="1"/>
        </xdr:cNvSpPr>
      </xdr:nvSpPr>
      <xdr:spPr bwMode="auto">
        <a:xfrm>
          <a:off x="7625804" y="4190503"/>
          <a:ext cx="375161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377279</xdr:colOff>
      <xdr:row>24</xdr:row>
      <xdr:rowOff>41823</xdr:rowOff>
    </xdr:from>
    <xdr:to>
      <xdr:col>12</xdr:col>
      <xdr:colOff>297904</xdr:colOff>
      <xdr:row>24</xdr:row>
      <xdr:rowOff>41824</xdr:rowOff>
    </xdr:to>
    <xdr:sp macro="" textlink="">
      <xdr:nvSpPr>
        <xdr:cNvPr id="467" name="Line 369">
          <a:extLst>
            <a:ext uri="{FF2B5EF4-FFF2-40B4-BE49-F238E27FC236}">
              <a16:creationId xmlns:a16="http://schemas.microsoft.com/office/drawing/2014/main" id="{60894773-94F6-49FD-8B38-BE2386A8C663}"/>
            </a:ext>
          </a:extLst>
        </xdr:cNvPr>
        <xdr:cNvSpPr>
          <a:spLocks noChangeShapeType="1"/>
        </xdr:cNvSpPr>
      </xdr:nvSpPr>
      <xdr:spPr bwMode="auto">
        <a:xfrm flipV="1">
          <a:off x="7584529" y="4156623"/>
          <a:ext cx="6254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551834</xdr:colOff>
      <xdr:row>17</xdr:row>
      <xdr:rowOff>31940</xdr:rowOff>
    </xdr:from>
    <xdr:ext cx="421108" cy="165173"/>
    <xdr:sp macro="" textlink="">
      <xdr:nvSpPr>
        <xdr:cNvPr id="468" name="Text Box 791">
          <a:extLst>
            <a:ext uri="{FF2B5EF4-FFF2-40B4-BE49-F238E27FC236}">
              <a16:creationId xmlns:a16="http://schemas.microsoft.com/office/drawing/2014/main" id="{6E132054-B5B2-4FA1-AA76-2FE816C07ADE}"/>
            </a:ext>
          </a:extLst>
        </xdr:cNvPr>
        <xdr:cNvSpPr txBox="1">
          <a:spLocks noChangeArrowheads="1"/>
        </xdr:cNvSpPr>
      </xdr:nvSpPr>
      <xdr:spPr bwMode="auto">
        <a:xfrm>
          <a:off x="7759084" y="2946590"/>
          <a:ext cx="42110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544263</xdr:colOff>
      <xdr:row>17</xdr:row>
      <xdr:rowOff>26832</xdr:rowOff>
    </xdr:from>
    <xdr:to>
      <xdr:col>11</xdr:col>
      <xdr:colOff>552588</xdr:colOff>
      <xdr:row>18</xdr:row>
      <xdr:rowOff>55827</xdr:rowOff>
    </xdr:to>
    <xdr:sp macro="" textlink="">
      <xdr:nvSpPr>
        <xdr:cNvPr id="469" name="Line 369">
          <a:extLst>
            <a:ext uri="{FF2B5EF4-FFF2-40B4-BE49-F238E27FC236}">
              <a16:creationId xmlns:a16="http://schemas.microsoft.com/office/drawing/2014/main" id="{CCCA8F05-5190-4A96-A2DB-A8635D670B43}"/>
            </a:ext>
          </a:extLst>
        </xdr:cNvPr>
        <xdr:cNvSpPr>
          <a:spLocks noChangeShapeType="1"/>
        </xdr:cNvSpPr>
      </xdr:nvSpPr>
      <xdr:spPr bwMode="auto">
        <a:xfrm>
          <a:off x="7751513" y="2941482"/>
          <a:ext cx="8325" cy="200445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74598</xdr:colOff>
      <xdr:row>20</xdr:row>
      <xdr:rowOff>128260</xdr:rowOff>
    </xdr:from>
    <xdr:ext cx="466725" cy="165173"/>
    <xdr:sp macro="" textlink="">
      <xdr:nvSpPr>
        <xdr:cNvPr id="470" name="Text Box 791">
          <a:extLst>
            <a:ext uri="{FF2B5EF4-FFF2-40B4-BE49-F238E27FC236}">
              <a16:creationId xmlns:a16="http://schemas.microsoft.com/office/drawing/2014/main" id="{EBA5088B-AAD9-4DBD-A038-CF91C3B11146}"/>
            </a:ext>
          </a:extLst>
        </xdr:cNvPr>
        <xdr:cNvSpPr txBox="1">
          <a:spLocks noChangeArrowheads="1"/>
        </xdr:cNvSpPr>
      </xdr:nvSpPr>
      <xdr:spPr bwMode="auto">
        <a:xfrm>
          <a:off x="7986698" y="3557260"/>
          <a:ext cx="4667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594014</xdr:colOff>
      <xdr:row>19</xdr:row>
      <xdr:rowOff>9525</xdr:rowOff>
    </xdr:from>
    <xdr:to>
      <xdr:col>18</xdr:col>
      <xdr:colOff>317400</xdr:colOff>
      <xdr:row>21</xdr:row>
      <xdr:rowOff>58126</xdr:rowOff>
    </xdr:to>
    <xdr:grpSp>
      <xdr:nvGrpSpPr>
        <xdr:cNvPr id="471" name="Group 6672">
          <a:extLst>
            <a:ext uri="{FF2B5EF4-FFF2-40B4-BE49-F238E27FC236}">
              <a16:creationId xmlns:a16="http://schemas.microsoft.com/office/drawing/2014/main" id="{122D2E2E-C606-4F74-AF26-3A964FC6BB49}"/>
            </a:ext>
          </a:extLst>
        </xdr:cNvPr>
        <xdr:cNvGrpSpPr>
          <a:grpSpLocks/>
        </xdr:cNvGrpSpPr>
      </xdr:nvGrpSpPr>
      <xdr:grpSpPr bwMode="auto">
        <a:xfrm>
          <a:off x="12066347" y="3307292"/>
          <a:ext cx="430353" cy="395734"/>
          <a:chOff x="536" y="110"/>
          <a:chExt cx="46" cy="44"/>
        </a:xfrm>
      </xdr:grpSpPr>
      <xdr:pic>
        <xdr:nvPicPr>
          <xdr:cNvPr id="472" name="Picture 6673" descr="route2">
            <a:extLst>
              <a:ext uri="{FF2B5EF4-FFF2-40B4-BE49-F238E27FC236}">
                <a16:creationId xmlns:a16="http://schemas.microsoft.com/office/drawing/2014/main" id="{58458830-8983-4B3A-B6CA-2491504EE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3" name="Text Box 6674">
            <a:extLst>
              <a:ext uri="{FF2B5EF4-FFF2-40B4-BE49-F238E27FC236}">
                <a16:creationId xmlns:a16="http://schemas.microsoft.com/office/drawing/2014/main" id="{7785B808-E903-47C0-BA8D-8718150F9F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118836</xdr:colOff>
      <xdr:row>22</xdr:row>
      <xdr:rowOff>62594</xdr:rowOff>
    </xdr:from>
    <xdr:to>
      <xdr:col>19</xdr:col>
      <xdr:colOff>521607</xdr:colOff>
      <xdr:row>24</xdr:row>
      <xdr:rowOff>49894</xdr:rowOff>
    </xdr:to>
    <xdr:grpSp>
      <xdr:nvGrpSpPr>
        <xdr:cNvPr id="474" name="Group 6672">
          <a:extLst>
            <a:ext uri="{FF2B5EF4-FFF2-40B4-BE49-F238E27FC236}">
              <a16:creationId xmlns:a16="http://schemas.microsoft.com/office/drawing/2014/main" id="{2917B883-3DE0-4FC3-9EDF-ACEDCBD58645}"/>
            </a:ext>
          </a:extLst>
        </xdr:cNvPr>
        <xdr:cNvGrpSpPr>
          <a:grpSpLocks/>
        </xdr:cNvGrpSpPr>
      </xdr:nvGrpSpPr>
      <xdr:grpSpPr bwMode="auto">
        <a:xfrm>
          <a:off x="13005103" y="3881061"/>
          <a:ext cx="402771" cy="334433"/>
          <a:chOff x="536" y="110"/>
          <a:chExt cx="46" cy="44"/>
        </a:xfrm>
      </xdr:grpSpPr>
      <xdr:pic>
        <xdr:nvPicPr>
          <xdr:cNvPr id="475" name="Picture 6673" descr="route2">
            <a:extLst>
              <a:ext uri="{FF2B5EF4-FFF2-40B4-BE49-F238E27FC236}">
                <a16:creationId xmlns:a16="http://schemas.microsoft.com/office/drawing/2014/main" id="{9C841D64-BB56-4736-8D45-F2822902BB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6" name="Text Box 6674">
            <a:extLst>
              <a:ext uri="{FF2B5EF4-FFF2-40B4-BE49-F238E27FC236}">
                <a16:creationId xmlns:a16="http://schemas.microsoft.com/office/drawing/2014/main" id="{51260F5D-5CF1-4C6D-860C-A25C9546E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12</xdr:col>
      <xdr:colOff>407914</xdr:colOff>
      <xdr:row>31</xdr:row>
      <xdr:rowOff>9532</xdr:rowOff>
    </xdr:from>
    <xdr:to>
      <xdr:col>13</xdr:col>
      <xdr:colOff>4178</xdr:colOff>
      <xdr:row>32</xdr:row>
      <xdr:rowOff>104442</xdr:rowOff>
    </xdr:to>
    <xdr:grpSp>
      <xdr:nvGrpSpPr>
        <xdr:cNvPr id="477" name="Group 6672">
          <a:extLst>
            <a:ext uri="{FF2B5EF4-FFF2-40B4-BE49-F238E27FC236}">
              <a16:creationId xmlns:a16="http://schemas.microsoft.com/office/drawing/2014/main" id="{74D938D6-AA62-46A0-BC7D-DA4697B31226}"/>
            </a:ext>
          </a:extLst>
        </xdr:cNvPr>
        <xdr:cNvGrpSpPr>
          <a:grpSpLocks/>
        </xdr:cNvGrpSpPr>
      </xdr:nvGrpSpPr>
      <xdr:grpSpPr bwMode="auto">
        <a:xfrm>
          <a:off x="8345414" y="5390099"/>
          <a:ext cx="303231" cy="268476"/>
          <a:chOff x="534" y="108"/>
          <a:chExt cx="39" cy="37"/>
        </a:xfrm>
      </xdr:grpSpPr>
      <xdr:pic>
        <xdr:nvPicPr>
          <xdr:cNvPr id="478" name="Picture 6673" descr="route2">
            <a:extLst>
              <a:ext uri="{FF2B5EF4-FFF2-40B4-BE49-F238E27FC236}">
                <a16:creationId xmlns:a16="http://schemas.microsoft.com/office/drawing/2014/main" id="{076B540A-8B27-483C-BBA7-6F6AF65DF1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6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9" name="Text Box 6674">
            <a:extLst>
              <a:ext uri="{FF2B5EF4-FFF2-40B4-BE49-F238E27FC236}">
                <a16:creationId xmlns:a16="http://schemas.microsoft.com/office/drawing/2014/main" id="{E050D223-85E6-45BB-84B5-555200EFE3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39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14</xdr:col>
      <xdr:colOff>190500</xdr:colOff>
      <xdr:row>29</xdr:row>
      <xdr:rowOff>0</xdr:rowOff>
    </xdr:from>
    <xdr:to>
      <xdr:col>14</xdr:col>
      <xdr:colOff>618159</xdr:colOff>
      <xdr:row>31</xdr:row>
      <xdr:rowOff>48601</xdr:rowOff>
    </xdr:to>
    <xdr:grpSp>
      <xdr:nvGrpSpPr>
        <xdr:cNvPr id="480" name="Group 6672">
          <a:extLst>
            <a:ext uri="{FF2B5EF4-FFF2-40B4-BE49-F238E27FC236}">
              <a16:creationId xmlns:a16="http://schemas.microsoft.com/office/drawing/2014/main" id="{324F5746-0DD0-4C95-80D5-C075C750982B}"/>
            </a:ext>
          </a:extLst>
        </xdr:cNvPr>
        <xdr:cNvGrpSpPr>
          <a:grpSpLocks/>
        </xdr:cNvGrpSpPr>
      </xdr:nvGrpSpPr>
      <xdr:grpSpPr bwMode="auto">
        <a:xfrm>
          <a:off x="9541933" y="5033433"/>
          <a:ext cx="427659" cy="395735"/>
          <a:chOff x="536" y="110"/>
          <a:chExt cx="46" cy="44"/>
        </a:xfrm>
      </xdr:grpSpPr>
      <xdr:pic>
        <xdr:nvPicPr>
          <xdr:cNvPr id="481" name="Picture 6673" descr="route2">
            <a:extLst>
              <a:ext uri="{FF2B5EF4-FFF2-40B4-BE49-F238E27FC236}">
                <a16:creationId xmlns:a16="http://schemas.microsoft.com/office/drawing/2014/main" id="{FC99E82B-A7CE-4410-B89C-F36E322002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2" name="Text Box 6674">
            <a:extLst>
              <a:ext uri="{FF2B5EF4-FFF2-40B4-BE49-F238E27FC236}">
                <a16:creationId xmlns:a16="http://schemas.microsoft.com/office/drawing/2014/main" id="{751E64EC-A212-4D68-97B1-C4BF03A01D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16</xdr:col>
      <xdr:colOff>148461</xdr:colOff>
      <xdr:row>28</xdr:row>
      <xdr:rowOff>100137</xdr:rowOff>
    </xdr:from>
    <xdr:to>
      <xdr:col>16</xdr:col>
      <xdr:colOff>288450</xdr:colOff>
      <xdr:row>30</xdr:row>
      <xdr:rowOff>163007</xdr:rowOff>
    </xdr:to>
    <xdr:grpSp>
      <xdr:nvGrpSpPr>
        <xdr:cNvPr id="483" name="グループ化 482">
          <a:extLst>
            <a:ext uri="{FF2B5EF4-FFF2-40B4-BE49-F238E27FC236}">
              <a16:creationId xmlns:a16="http://schemas.microsoft.com/office/drawing/2014/main" id="{DCE5A478-2615-4AD5-B498-295A62D5B5D4}"/>
            </a:ext>
          </a:extLst>
        </xdr:cNvPr>
        <xdr:cNvGrpSpPr/>
      </xdr:nvGrpSpPr>
      <xdr:grpSpPr>
        <a:xfrm>
          <a:off x="10913828" y="4960004"/>
          <a:ext cx="139989" cy="410003"/>
          <a:chOff x="10362858" y="4879286"/>
          <a:chExt cx="139989" cy="402573"/>
        </a:xfrm>
      </xdr:grpSpPr>
      <xdr:sp macro="" textlink="">
        <xdr:nvSpPr>
          <xdr:cNvPr id="484" name="Freeform 823">
            <a:extLst>
              <a:ext uri="{FF2B5EF4-FFF2-40B4-BE49-F238E27FC236}">
                <a16:creationId xmlns:a16="http://schemas.microsoft.com/office/drawing/2014/main" id="{7428669E-7B6A-4274-859B-32DD1766CB7E}"/>
              </a:ext>
            </a:extLst>
          </xdr:cNvPr>
          <xdr:cNvSpPr>
            <a:spLocks/>
          </xdr:cNvSpPr>
        </xdr:nvSpPr>
        <xdr:spPr bwMode="auto">
          <a:xfrm rot="5097964">
            <a:off x="10302039" y="5065806"/>
            <a:ext cx="387327" cy="14288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5" name="Freeform 824">
            <a:extLst>
              <a:ext uri="{FF2B5EF4-FFF2-40B4-BE49-F238E27FC236}">
                <a16:creationId xmlns:a16="http://schemas.microsoft.com/office/drawing/2014/main" id="{CBA6FB6A-5D2B-4F60-B7B2-03B1D6832BD0}"/>
              </a:ext>
            </a:extLst>
          </xdr:cNvPr>
          <xdr:cNvSpPr>
            <a:spLocks/>
          </xdr:cNvSpPr>
        </xdr:nvSpPr>
        <xdr:spPr bwMode="auto">
          <a:xfrm rot="5097964">
            <a:off x="10262505" y="5069289"/>
            <a:ext cx="387327" cy="14288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6" name="Freeform 831">
            <a:extLst>
              <a:ext uri="{FF2B5EF4-FFF2-40B4-BE49-F238E27FC236}">
                <a16:creationId xmlns:a16="http://schemas.microsoft.com/office/drawing/2014/main" id="{58ECEC5E-B994-4FD0-826B-CE096ADA7D7F}"/>
              </a:ext>
            </a:extLst>
          </xdr:cNvPr>
          <xdr:cNvSpPr>
            <a:spLocks/>
          </xdr:cNvSpPr>
        </xdr:nvSpPr>
        <xdr:spPr bwMode="auto">
          <a:xfrm rot="5097964">
            <a:off x="10235686" y="5074491"/>
            <a:ext cx="377802" cy="28575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7" name="Freeform 832">
            <a:extLst>
              <a:ext uri="{FF2B5EF4-FFF2-40B4-BE49-F238E27FC236}">
                <a16:creationId xmlns:a16="http://schemas.microsoft.com/office/drawing/2014/main" id="{7F290DC5-9D97-4D06-951E-ACA3AF975770}"/>
              </a:ext>
            </a:extLst>
          </xdr:cNvPr>
          <xdr:cNvSpPr>
            <a:spLocks/>
          </xdr:cNvSpPr>
        </xdr:nvSpPr>
        <xdr:spPr bwMode="auto">
          <a:xfrm rot="5097964">
            <a:off x="10188245" y="5078670"/>
            <a:ext cx="377802" cy="28575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109646</xdr:colOff>
      <xdr:row>27</xdr:row>
      <xdr:rowOff>92172</xdr:rowOff>
    </xdr:from>
    <xdr:to>
      <xdr:col>20</xdr:col>
      <xdr:colOff>367393</xdr:colOff>
      <xdr:row>28</xdr:row>
      <xdr:rowOff>122464</xdr:rowOff>
    </xdr:to>
    <xdr:sp macro="" textlink="">
      <xdr:nvSpPr>
        <xdr:cNvPr id="488" name="六角形 487">
          <a:extLst>
            <a:ext uri="{FF2B5EF4-FFF2-40B4-BE49-F238E27FC236}">
              <a16:creationId xmlns:a16="http://schemas.microsoft.com/office/drawing/2014/main" id="{66912471-91DA-467E-9544-F8D5DBA580F1}"/>
            </a:ext>
          </a:extLst>
        </xdr:cNvPr>
        <xdr:cNvSpPr/>
      </xdr:nvSpPr>
      <xdr:spPr bwMode="auto">
        <a:xfrm>
          <a:off x="13639682" y="4745815"/>
          <a:ext cx="257747" cy="2026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295275</xdr:colOff>
      <xdr:row>38</xdr:row>
      <xdr:rowOff>9525</xdr:rowOff>
    </xdr:from>
    <xdr:to>
      <xdr:col>13</xdr:col>
      <xdr:colOff>616021</xdr:colOff>
      <xdr:row>39</xdr:row>
      <xdr:rowOff>87079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A3AB30D2-8CE3-42A4-8938-1DA636E906AE}"/>
            </a:ext>
          </a:extLst>
        </xdr:cNvPr>
        <xdr:cNvSpPr/>
      </xdr:nvSpPr>
      <xdr:spPr bwMode="auto">
        <a:xfrm>
          <a:off x="8912225" y="65246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442250</xdr:colOff>
      <xdr:row>35</xdr:row>
      <xdr:rowOff>76403</xdr:rowOff>
    </xdr:from>
    <xdr:to>
      <xdr:col>15</xdr:col>
      <xdr:colOff>696094</xdr:colOff>
      <xdr:row>36</xdr:row>
      <xdr:rowOff>153957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E8B7A119-13AC-454A-9A14-4B9A0A0C56D8}"/>
            </a:ext>
          </a:extLst>
        </xdr:cNvPr>
        <xdr:cNvSpPr/>
      </xdr:nvSpPr>
      <xdr:spPr bwMode="auto">
        <a:xfrm>
          <a:off x="10443500" y="6108903"/>
          <a:ext cx="253844" cy="2499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152400</xdr:colOff>
      <xdr:row>37</xdr:row>
      <xdr:rowOff>97212</xdr:rowOff>
    </xdr:from>
    <xdr:to>
      <xdr:col>15</xdr:col>
      <xdr:colOff>397849</xdr:colOff>
      <xdr:row>38</xdr:row>
      <xdr:rowOff>139142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2598CC39-6224-4FA7-AC8C-3FEADEA31CD0}"/>
            </a:ext>
          </a:extLst>
        </xdr:cNvPr>
        <xdr:cNvSpPr/>
      </xdr:nvSpPr>
      <xdr:spPr bwMode="auto">
        <a:xfrm>
          <a:off x="10179050" y="644086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107555</xdr:colOff>
      <xdr:row>39</xdr:row>
      <xdr:rowOff>74655</xdr:rowOff>
    </xdr:from>
    <xdr:to>
      <xdr:col>18</xdr:col>
      <xdr:colOff>380208</xdr:colOff>
      <xdr:row>40</xdr:row>
      <xdr:rowOff>132996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6D5A1325-9CFF-41EC-91EE-F4F31D7323C9}"/>
            </a:ext>
          </a:extLst>
        </xdr:cNvPr>
        <xdr:cNvSpPr/>
      </xdr:nvSpPr>
      <xdr:spPr bwMode="auto">
        <a:xfrm>
          <a:off x="12248755" y="6761205"/>
          <a:ext cx="272653" cy="229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397823</xdr:colOff>
      <xdr:row>38</xdr:row>
      <xdr:rowOff>70892</xdr:rowOff>
    </xdr:from>
    <xdr:to>
      <xdr:col>18</xdr:col>
      <xdr:colOff>654998</xdr:colOff>
      <xdr:row>39</xdr:row>
      <xdr:rowOff>132976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7267ECA6-CE59-4861-BA02-EBCAB051C486}"/>
            </a:ext>
          </a:extLst>
        </xdr:cNvPr>
        <xdr:cNvSpPr/>
      </xdr:nvSpPr>
      <xdr:spPr bwMode="auto">
        <a:xfrm>
          <a:off x="12508180" y="6620463"/>
          <a:ext cx="257175" cy="2344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１６１</a:t>
          </a:r>
        </a:p>
      </xdr:txBody>
    </xdr:sp>
    <xdr:clientData/>
  </xdr:twoCellAnchor>
  <xdr:twoCellAnchor>
    <xdr:from>
      <xdr:col>17</xdr:col>
      <xdr:colOff>88351</xdr:colOff>
      <xdr:row>37</xdr:row>
      <xdr:rowOff>124316</xdr:rowOff>
    </xdr:from>
    <xdr:to>
      <xdr:col>17</xdr:col>
      <xdr:colOff>238136</xdr:colOff>
      <xdr:row>38</xdr:row>
      <xdr:rowOff>95253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9207162E-9CFA-45E5-8A71-DDA9EF2173F4}"/>
            </a:ext>
          </a:extLst>
        </xdr:cNvPr>
        <xdr:cNvSpPr/>
      </xdr:nvSpPr>
      <xdr:spPr bwMode="auto">
        <a:xfrm>
          <a:off x="11524701" y="6467966"/>
          <a:ext cx="149785" cy="142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336289</xdr:colOff>
      <xdr:row>33</xdr:row>
      <xdr:rowOff>43174</xdr:rowOff>
    </xdr:from>
    <xdr:to>
      <xdr:col>20</xdr:col>
      <xdr:colOff>551964</xdr:colOff>
      <xdr:row>34</xdr:row>
      <xdr:rowOff>43968</xdr:rowOff>
    </xdr:to>
    <xdr:sp macro="" textlink="">
      <xdr:nvSpPr>
        <xdr:cNvPr id="496" name="六角形 495">
          <a:extLst>
            <a:ext uri="{FF2B5EF4-FFF2-40B4-BE49-F238E27FC236}">
              <a16:creationId xmlns:a16="http://schemas.microsoft.com/office/drawing/2014/main" id="{046E73B4-B535-4BF3-877B-5040AC1485E0}"/>
            </a:ext>
          </a:extLst>
        </xdr:cNvPr>
        <xdr:cNvSpPr/>
      </xdr:nvSpPr>
      <xdr:spPr bwMode="auto">
        <a:xfrm>
          <a:off x="13899889" y="5701024"/>
          <a:ext cx="215675" cy="172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338881</xdr:colOff>
      <xdr:row>36</xdr:row>
      <xdr:rowOff>98094</xdr:rowOff>
    </xdr:from>
    <xdr:to>
      <xdr:col>20</xdr:col>
      <xdr:colOff>536864</xdr:colOff>
      <xdr:row>37</xdr:row>
      <xdr:rowOff>92362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983F2C1B-4039-4B9E-A596-2AA2EFB25323}"/>
            </a:ext>
          </a:extLst>
        </xdr:cNvPr>
        <xdr:cNvSpPr/>
      </xdr:nvSpPr>
      <xdr:spPr bwMode="auto">
        <a:xfrm>
          <a:off x="13902481" y="6270294"/>
          <a:ext cx="197983" cy="1657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333375</xdr:colOff>
      <xdr:row>47</xdr:row>
      <xdr:rowOff>9525</xdr:rowOff>
    </xdr:from>
    <xdr:to>
      <xdr:col>11</xdr:col>
      <xdr:colOff>578824</xdr:colOff>
      <xdr:row>48</xdr:row>
      <xdr:rowOff>51455</xdr:rowOff>
    </xdr:to>
    <xdr:sp macro="" textlink="">
      <xdr:nvSpPr>
        <xdr:cNvPr id="498" name="六角形 497">
          <a:extLst>
            <a:ext uri="{FF2B5EF4-FFF2-40B4-BE49-F238E27FC236}">
              <a16:creationId xmlns:a16="http://schemas.microsoft.com/office/drawing/2014/main" id="{239E340E-1066-4000-AC8D-41E03F32E718}"/>
            </a:ext>
          </a:extLst>
        </xdr:cNvPr>
        <xdr:cNvSpPr/>
      </xdr:nvSpPr>
      <xdr:spPr bwMode="auto">
        <a:xfrm>
          <a:off x="7540625" y="80676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304415</xdr:colOff>
      <xdr:row>46</xdr:row>
      <xdr:rowOff>36827</xdr:rowOff>
    </xdr:from>
    <xdr:to>
      <xdr:col>13</xdr:col>
      <xdr:colOff>549864</xdr:colOff>
      <xdr:row>47</xdr:row>
      <xdr:rowOff>78757</xdr:rowOff>
    </xdr:to>
    <xdr:sp macro="" textlink="">
      <xdr:nvSpPr>
        <xdr:cNvPr id="499" name="六角形 498">
          <a:extLst>
            <a:ext uri="{FF2B5EF4-FFF2-40B4-BE49-F238E27FC236}">
              <a16:creationId xmlns:a16="http://schemas.microsoft.com/office/drawing/2014/main" id="{167CA074-811F-4359-8B26-494DB306789D}"/>
            </a:ext>
          </a:extLst>
        </xdr:cNvPr>
        <xdr:cNvSpPr/>
      </xdr:nvSpPr>
      <xdr:spPr bwMode="auto">
        <a:xfrm>
          <a:off x="8926808" y="7965256"/>
          <a:ext cx="245449" cy="214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665950</xdr:colOff>
      <xdr:row>46</xdr:row>
      <xdr:rowOff>157640</xdr:rowOff>
    </xdr:from>
    <xdr:to>
      <xdr:col>14</xdr:col>
      <xdr:colOff>292330</xdr:colOff>
      <xdr:row>47</xdr:row>
      <xdr:rowOff>36000</xdr:rowOff>
    </xdr:to>
    <xdr:sp macro="" textlink="">
      <xdr:nvSpPr>
        <xdr:cNvPr id="501" name="Line 388">
          <a:extLst>
            <a:ext uri="{FF2B5EF4-FFF2-40B4-BE49-F238E27FC236}">
              <a16:creationId xmlns:a16="http://schemas.microsoft.com/office/drawing/2014/main" id="{B7683788-6CDB-4EBD-831B-71416C38845F}"/>
            </a:ext>
          </a:extLst>
        </xdr:cNvPr>
        <xdr:cNvSpPr>
          <a:spLocks noChangeShapeType="1"/>
        </xdr:cNvSpPr>
      </xdr:nvSpPr>
      <xdr:spPr bwMode="auto">
        <a:xfrm flipH="1" flipV="1">
          <a:off x="9288343" y="8086069"/>
          <a:ext cx="331683" cy="5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194896</xdr:colOff>
      <xdr:row>44</xdr:row>
      <xdr:rowOff>101111</xdr:rowOff>
    </xdr:from>
    <xdr:to>
      <xdr:col>12</xdr:col>
      <xdr:colOff>515642</xdr:colOff>
      <xdr:row>46</xdr:row>
      <xdr:rowOff>7215</xdr:rowOff>
    </xdr:to>
    <xdr:sp macro="" textlink="">
      <xdr:nvSpPr>
        <xdr:cNvPr id="502" name="六角形 501">
          <a:extLst>
            <a:ext uri="{FF2B5EF4-FFF2-40B4-BE49-F238E27FC236}">
              <a16:creationId xmlns:a16="http://schemas.microsoft.com/office/drawing/2014/main" id="{0B0411B1-5B6C-41E3-B44A-09D65C322EC8}"/>
            </a:ext>
          </a:extLst>
        </xdr:cNvPr>
        <xdr:cNvSpPr/>
      </xdr:nvSpPr>
      <xdr:spPr bwMode="auto">
        <a:xfrm>
          <a:off x="8106996" y="7644911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133350</xdr:colOff>
      <xdr:row>44</xdr:row>
      <xdr:rowOff>141409</xdr:rowOff>
    </xdr:from>
    <xdr:to>
      <xdr:col>11</xdr:col>
      <xdr:colOff>454096</xdr:colOff>
      <xdr:row>46</xdr:row>
      <xdr:rowOff>47513</xdr:rowOff>
    </xdr:to>
    <xdr:sp macro="" textlink="">
      <xdr:nvSpPr>
        <xdr:cNvPr id="503" name="六角形 502">
          <a:extLst>
            <a:ext uri="{FF2B5EF4-FFF2-40B4-BE49-F238E27FC236}">
              <a16:creationId xmlns:a16="http://schemas.microsoft.com/office/drawing/2014/main" id="{E9CC25F9-27CC-4565-89B2-10EA8A9FCEF7}"/>
            </a:ext>
          </a:extLst>
        </xdr:cNvPr>
        <xdr:cNvSpPr/>
      </xdr:nvSpPr>
      <xdr:spPr bwMode="auto">
        <a:xfrm>
          <a:off x="7340600" y="7685209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72309</xdr:colOff>
      <xdr:row>53</xdr:row>
      <xdr:rowOff>118265</xdr:rowOff>
    </xdr:from>
    <xdr:to>
      <xdr:col>12</xdr:col>
      <xdr:colOff>250484</xdr:colOff>
      <xdr:row>54</xdr:row>
      <xdr:rowOff>157428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B1AF72FD-640F-4089-821C-5D712A502A7C}"/>
            </a:ext>
          </a:extLst>
        </xdr:cNvPr>
        <xdr:cNvSpPr/>
      </xdr:nvSpPr>
      <xdr:spPr bwMode="auto">
        <a:xfrm>
          <a:off x="7964452" y="9253194"/>
          <a:ext cx="178175" cy="2115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20</xdr:col>
      <xdr:colOff>234762</xdr:colOff>
      <xdr:row>41</xdr:row>
      <xdr:rowOff>21647</xdr:rowOff>
    </xdr:from>
    <xdr:to>
      <xdr:col>20</xdr:col>
      <xdr:colOff>402654</xdr:colOff>
      <xdr:row>41</xdr:row>
      <xdr:rowOff>164477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8053FBC-C693-472F-A005-98EAD4F91580}"/>
            </a:ext>
          </a:extLst>
        </xdr:cNvPr>
        <xdr:cNvSpPr/>
      </xdr:nvSpPr>
      <xdr:spPr bwMode="auto">
        <a:xfrm>
          <a:off x="13798362" y="7051097"/>
          <a:ext cx="167892" cy="142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491467</xdr:colOff>
      <xdr:row>55</xdr:row>
      <xdr:rowOff>75816</xdr:rowOff>
    </xdr:from>
    <xdr:to>
      <xdr:col>12</xdr:col>
      <xdr:colOff>736916</xdr:colOff>
      <xdr:row>56</xdr:row>
      <xdr:rowOff>118897</xdr:rowOff>
    </xdr:to>
    <xdr:sp macro="" textlink="">
      <xdr:nvSpPr>
        <xdr:cNvPr id="506" name="六角形 505">
          <a:extLst>
            <a:ext uri="{FF2B5EF4-FFF2-40B4-BE49-F238E27FC236}">
              <a16:creationId xmlns:a16="http://schemas.microsoft.com/office/drawing/2014/main" id="{D2DC9ED7-A1A3-4368-9C7C-7D63BB623FF0}"/>
            </a:ext>
          </a:extLst>
        </xdr:cNvPr>
        <xdr:cNvSpPr/>
      </xdr:nvSpPr>
      <xdr:spPr bwMode="auto">
        <a:xfrm>
          <a:off x="8403567" y="9505566"/>
          <a:ext cx="213699" cy="2145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11</xdr:col>
      <xdr:colOff>406269</xdr:colOff>
      <xdr:row>61</xdr:row>
      <xdr:rowOff>73846</xdr:rowOff>
    </xdr:from>
    <xdr:to>
      <xdr:col>11</xdr:col>
      <xdr:colOff>626318</xdr:colOff>
      <xdr:row>62</xdr:row>
      <xdr:rowOff>113994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2A23A574-2819-4786-8687-BF2E1D1D52EA}"/>
            </a:ext>
          </a:extLst>
        </xdr:cNvPr>
        <xdr:cNvSpPr/>
      </xdr:nvSpPr>
      <xdr:spPr bwMode="auto">
        <a:xfrm>
          <a:off x="7613519" y="10532296"/>
          <a:ext cx="220049" cy="211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589971</xdr:colOff>
      <xdr:row>49</xdr:row>
      <xdr:rowOff>155866</xdr:rowOff>
    </xdr:from>
    <xdr:to>
      <xdr:col>16</xdr:col>
      <xdr:colOff>86589</xdr:colOff>
      <xdr:row>50</xdr:row>
      <xdr:rowOff>126911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00E1A958-7920-4C77-AF13-09C388E89E3B}"/>
            </a:ext>
          </a:extLst>
        </xdr:cNvPr>
        <xdr:cNvSpPr/>
      </xdr:nvSpPr>
      <xdr:spPr bwMode="auto">
        <a:xfrm>
          <a:off x="10616621" y="8556916"/>
          <a:ext cx="201468" cy="1424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397697</xdr:colOff>
      <xdr:row>53</xdr:row>
      <xdr:rowOff>88141</xdr:rowOff>
    </xdr:from>
    <xdr:to>
      <xdr:col>16</xdr:col>
      <xdr:colOff>601947</xdr:colOff>
      <xdr:row>54</xdr:row>
      <xdr:rowOff>96089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id="{640BB025-4D62-47BD-BF8D-30976C7E4582}"/>
            </a:ext>
          </a:extLst>
        </xdr:cNvPr>
        <xdr:cNvSpPr/>
      </xdr:nvSpPr>
      <xdr:spPr bwMode="auto">
        <a:xfrm>
          <a:off x="11136001" y="9223070"/>
          <a:ext cx="204250" cy="1803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224765</xdr:colOff>
      <xdr:row>60</xdr:row>
      <xdr:rowOff>87873</xdr:rowOff>
    </xdr:from>
    <xdr:to>
      <xdr:col>16</xdr:col>
      <xdr:colOff>463864</xdr:colOff>
      <xdr:row>61</xdr:row>
      <xdr:rowOff>127036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id="{4452BE69-2D2E-437D-BA42-861E61450B36}"/>
            </a:ext>
          </a:extLst>
        </xdr:cNvPr>
        <xdr:cNvSpPr/>
      </xdr:nvSpPr>
      <xdr:spPr bwMode="auto">
        <a:xfrm>
          <a:off x="10956265" y="10374873"/>
          <a:ext cx="23909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104775</xdr:colOff>
      <xdr:row>63</xdr:row>
      <xdr:rowOff>88610</xdr:rowOff>
    </xdr:from>
    <xdr:to>
      <xdr:col>14</xdr:col>
      <xdr:colOff>350224</xdr:colOff>
      <xdr:row>64</xdr:row>
      <xdr:rowOff>126042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B48CC1D3-400F-4242-9C48-8C42A14206E6}"/>
            </a:ext>
          </a:extLst>
        </xdr:cNvPr>
        <xdr:cNvSpPr/>
      </xdr:nvSpPr>
      <xdr:spPr bwMode="auto">
        <a:xfrm>
          <a:off x="9426575" y="10889960"/>
          <a:ext cx="245449" cy="208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747032</xdr:colOff>
      <xdr:row>63</xdr:row>
      <xdr:rowOff>58511</xdr:rowOff>
    </xdr:from>
    <xdr:to>
      <xdr:col>18</xdr:col>
      <xdr:colOff>220956</xdr:colOff>
      <xdr:row>64</xdr:row>
      <xdr:rowOff>97674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id="{DFE85EB0-FABD-455D-A960-51742BFC345A}"/>
            </a:ext>
          </a:extLst>
        </xdr:cNvPr>
        <xdr:cNvSpPr/>
      </xdr:nvSpPr>
      <xdr:spPr bwMode="auto">
        <a:xfrm>
          <a:off x="12138932" y="10859861"/>
          <a:ext cx="22322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587710</xdr:colOff>
      <xdr:row>61</xdr:row>
      <xdr:rowOff>58489</xdr:rowOff>
    </xdr:from>
    <xdr:to>
      <xdr:col>18</xdr:col>
      <xdr:colOff>66842</xdr:colOff>
      <xdr:row>62</xdr:row>
      <xdr:rowOff>72587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id="{D4F45C5D-D00A-4751-91BC-697ACBD83227}"/>
            </a:ext>
          </a:extLst>
        </xdr:cNvPr>
        <xdr:cNvSpPr/>
      </xdr:nvSpPr>
      <xdr:spPr bwMode="auto">
        <a:xfrm>
          <a:off x="12024060" y="10516939"/>
          <a:ext cx="183982" cy="185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506493</xdr:colOff>
      <xdr:row>44</xdr:row>
      <xdr:rowOff>8660</xdr:rowOff>
    </xdr:from>
    <xdr:to>
      <xdr:col>18</xdr:col>
      <xdr:colOff>667944</xdr:colOff>
      <xdr:row>44</xdr:row>
      <xdr:rowOff>147205</xdr:rowOff>
    </xdr:to>
    <xdr:sp macro="" textlink="">
      <xdr:nvSpPr>
        <xdr:cNvPr id="516" name="六角形 515">
          <a:extLst>
            <a:ext uri="{FF2B5EF4-FFF2-40B4-BE49-F238E27FC236}">
              <a16:creationId xmlns:a16="http://schemas.microsoft.com/office/drawing/2014/main" id="{AD318266-C3D9-47C2-8C3E-F2582187CF46}"/>
            </a:ext>
          </a:extLst>
        </xdr:cNvPr>
        <xdr:cNvSpPr/>
      </xdr:nvSpPr>
      <xdr:spPr bwMode="auto">
        <a:xfrm>
          <a:off x="12655404" y="7592374"/>
          <a:ext cx="161451" cy="1385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226465</xdr:colOff>
      <xdr:row>54</xdr:row>
      <xdr:rowOff>150395</xdr:rowOff>
    </xdr:from>
    <xdr:to>
      <xdr:col>16</xdr:col>
      <xdr:colOff>622469</xdr:colOff>
      <xdr:row>56</xdr:row>
      <xdr:rowOff>108618</xdr:rowOff>
    </xdr:to>
    <xdr:grpSp>
      <xdr:nvGrpSpPr>
        <xdr:cNvPr id="517" name="Group 6672">
          <a:extLst>
            <a:ext uri="{FF2B5EF4-FFF2-40B4-BE49-F238E27FC236}">
              <a16:creationId xmlns:a16="http://schemas.microsoft.com/office/drawing/2014/main" id="{476304A8-F5CA-493A-8BBB-63062D2E8CFE}"/>
            </a:ext>
          </a:extLst>
        </xdr:cNvPr>
        <xdr:cNvGrpSpPr>
          <a:grpSpLocks/>
        </xdr:cNvGrpSpPr>
      </xdr:nvGrpSpPr>
      <xdr:grpSpPr bwMode="auto">
        <a:xfrm>
          <a:off x="10991832" y="9522995"/>
          <a:ext cx="396004" cy="305356"/>
          <a:chOff x="536" y="110"/>
          <a:chExt cx="46" cy="44"/>
        </a:xfrm>
      </xdr:grpSpPr>
      <xdr:pic>
        <xdr:nvPicPr>
          <xdr:cNvPr id="518" name="Picture 6673" descr="route2">
            <a:extLst>
              <a:ext uri="{FF2B5EF4-FFF2-40B4-BE49-F238E27FC236}">
                <a16:creationId xmlns:a16="http://schemas.microsoft.com/office/drawing/2014/main" id="{30261585-F62F-4F00-835A-40EB83B323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9" name="Text Box 6674">
            <a:extLst>
              <a:ext uri="{FF2B5EF4-FFF2-40B4-BE49-F238E27FC236}">
                <a16:creationId xmlns:a16="http://schemas.microsoft.com/office/drawing/2014/main" id="{F5774BE5-3960-4CDE-8BA7-2E845FC92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3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 editAs="oneCell">
    <xdr:from>
      <xdr:col>12</xdr:col>
      <xdr:colOff>161925</xdr:colOff>
      <xdr:row>37</xdr:row>
      <xdr:rowOff>123825</xdr:rowOff>
    </xdr:from>
    <xdr:to>
      <xdr:col>12</xdr:col>
      <xdr:colOff>550984</xdr:colOff>
      <xdr:row>40</xdr:row>
      <xdr:rowOff>740</xdr:rowOff>
    </xdr:to>
    <xdr:grpSp>
      <xdr:nvGrpSpPr>
        <xdr:cNvPr id="523" name="Group 6672">
          <a:extLst>
            <a:ext uri="{FF2B5EF4-FFF2-40B4-BE49-F238E27FC236}">
              <a16:creationId xmlns:a16="http://schemas.microsoft.com/office/drawing/2014/main" id="{D782AD20-AF93-4B60-AEDE-348E30C58671}"/>
            </a:ext>
          </a:extLst>
        </xdr:cNvPr>
        <xdr:cNvGrpSpPr>
          <a:grpSpLocks/>
        </xdr:cNvGrpSpPr>
      </xdr:nvGrpSpPr>
      <xdr:grpSpPr bwMode="auto">
        <a:xfrm>
          <a:off x="8099425" y="6545792"/>
          <a:ext cx="389059" cy="397615"/>
          <a:chOff x="536" y="110"/>
          <a:chExt cx="46" cy="44"/>
        </a:xfrm>
      </xdr:grpSpPr>
      <xdr:pic>
        <xdr:nvPicPr>
          <xdr:cNvPr id="524" name="Picture 6673" descr="route2">
            <a:extLst>
              <a:ext uri="{FF2B5EF4-FFF2-40B4-BE49-F238E27FC236}">
                <a16:creationId xmlns:a16="http://schemas.microsoft.com/office/drawing/2014/main" id="{71AAAAB3-59E0-4FD7-B2EB-767D7D9DF7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5" name="Text Box 6674">
            <a:extLst>
              <a:ext uri="{FF2B5EF4-FFF2-40B4-BE49-F238E27FC236}">
                <a16:creationId xmlns:a16="http://schemas.microsoft.com/office/drawing/2014/main" id="{F143A16C-14AF-4056-A579-A319B69F2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76200</xdr:colOff>
      <xdr:row>35</xdr:row>
      <xdr:rowOff>133350</xdr:rowOff>
    </xdr:from>
    <xdr:to>
      <xdr:col>14</xdr:col>
      <xdr:colOff>465259</xdr:colOff>
      <xdr:row>38</xdr:row>
      <xdr:rowOff>5503</xdr:rowOff>
    </xdr:to>
    <xdr:grpSp>
      <xdr:nvGrpSpPr>
        <xdr:cNvPr id="526" name="Group 6672">
          <a:extLst>
            <a:ext uri="{FF2B5EF4-FFF2-40B4-BE49-F238E27FC236}">
              <a16:creationId xmlns:a16="http://schemas.microsoft.com/office/drawing/2014/main" id="{1B2C3AF1-E3E2-400A-91D3-A2CB8A10C9F2}"/>
            </a:ext>
          </a:extLst>
        </xdr:cNvPr>
        <xdr:cNvGrpSpPr>
          <a:grpSpLocks/>
        </xdr:cNvGrpSpPr>
      </xdr:nvGrpSpPr>
      <xdr:grpSpPr bwMode="auto">
        <a:xfrm>
          <a:off x="9427633" y="6208183"/>
          <a:ext cx="389059" cy="392853"/>
          <a:chOff x="536" y="110"/>
          <a:chExt cx="46" cy="44"/>
        </a:xfrm>
      </xdr:grpSpPr>
      <xdr:pic>
        <xdr:nvPicPr>
          <xdr:cNvPr id="527" name="Picture 6673" descr="route2">
            <a:extLst>
              <a:ext uri="{FF2B5EF4-FFF2-40B4-BE49-F238E27FC236}">
                <a16:creationId xmlns:a16="http://schemas.microsoft.com/office/drawing/2014/main" id="{C8EF6620-1056-4AA4-B31A-4FEDD4502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8" name="Text Box 6674">
            <a:extLst>
              <a:ext uri="{FF2B5EF4-FFF2-40B4-BE49-F238E27FC236}">
                <a16:creationId xmlns:a16="http://schemas.microsoft.com/office/drawing/2014/main" id="{995F5AD5-53B3-4B41-B78A-334FEDE722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77667</xdr:colOff>
      <xdr:row>61</xdr:row>
      <xdr:rowOff>95251</xdr:rowOff>
    </xdr:from>
    <xdr:to>
      <xdr:col>16</xdr:col>
      <xdr:colOff>227869</xdr:colOff>
      <xdr:row>62</xdr:row>
      <xdr:rowOff>88657</xdr:rowOff>
    </xdr:to>
    <xdr:sp macro="" textlink="">
      <xdr:nvSpPr>
        <xdr:cNvPr id="530" name="Oval 821">
          <a:extLst>
            <a:ext uri="{FF2B5EF4-FFF2-40B4-BE49-F238E27FC236}">
              <a16:creationId xmlns:a16="http://schemas.microsoft.com/office/drawing/2014/main" id="{8E02AA4C-28D0-4F69-9455-AA12D07522D5}"/>
            </a:ext>
          </a:extLst>
        </xdr:cNvPr>
        <xdr:cNvSpPr>
          <a:spLocks noChangeArrowheads="1"/>
        </xdr:cNvSpPr>
      </xdr:nvSpPr>
      <xdr:spPr bwMode="auto">
        <a:xfrm>
          <a:off x="10809167" y="10553701"/>
          <a:ext cx="150202" cy="1648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74107</xdr:colOff>
      <xdr:row>62</xdr:row>
      <xdr:rowOff>122909</xdr:rowOff>
    </xdr:from>
    <xdr:to>
      <xdr:col>16</xdr:col>
      <xdr:colOff>195734</xdr:colOff>
      <xdr:row>63</xdr:row>
      <xdr:rowOff>76853</xdr:rowOff>
    </xdr:to>
    <xdr:sp macro="" textlink="">
      <xdr:nvSpPr>
        <xdr:cNvPr id="531" name="AutoShape 818">
          <a:extLst>
            <a:ext uri="{FF2B5EF4-FFF2-40B4-BE49-F238E27FC236}">
              <a16:creationId xmlns:a16="http://schemas.microsoft.com/office/drawing/2014/main" id="{EC7D03E1-6257-42C9-8FAA-C4C04D7E456E}"/>
            </a:ext>
          </a:extLst>
        </xdr:cNvPr>
        <xdr:cNvSpPr>
          <a:spLocks noChangeArrowheads="1"/>
        </xdr:cNvSpPr>
      </xdr:nvSpPr>
      <xdr:spPr bwMode="auto">
        <a:xfrm>
          <a:off x="10805607" y="10752809"/>
          <a:ext cx="121627" cy="1253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462831</xdr:colOff>
      <xdr:row>35</xdr:row>
      <xdr:rowOff>50444</xdr:rowOff>
    </xdr:from>
    <xdr:to>
      <xdr:col>18</xdr:col>
      <xdr:colOff>29464</xdr:colOff>
      <xdr:row>36</xdr:row>
      <xdr:rowOff>107595</xdr:rowOff>
    </xdr:to>
    <xdr:sp macro="" textlink="">
      <xdr:nvSpPr>
        <xdr:cNvPr id="532" name="六角形 531">
          <a:extLst>
            <a:ext uri="{FF2B5EF4-FFF2-40B4-BE49-F238E27FC236}">
              <a16:creationId xmlns:a16="http://schemas.microsoft.com/office/drawing/2014/main" id="{585DAF7B-A832-4189-8B96-6B59DC422B71}"/>
            </a:ext>
          </a:extLst>
        </xdr:cNvPr>
        <xdr:cNvSpPr/>
      </xdr:nvSpPr>
      <xdr:spPr bwMode="auto">
        <a:xfrm>
          <a:off x="11899181" y="6051194"/>
          <a:ext cx="271483" cy="228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31248</xdr:colOff>
      <xdr:row>18</xdr:row>
      <xdr:rowOff>153494</xdr:rowOff>
    </xdr:from>
    <xdr:to>
      <xdr:col>12</xdr:col>
      <xdr:colOff>354398</xdr:colOff>
      <xdr:row>20</xdr:row>
      <xdr:rowOff>38323</xdr:rowOff>
    </xdr:to>
    <xdr:grpSp>
      <xdr:nvGrpSpPr>
        <xdr:cNvPr id="533" name="Group 6672">
          <a:extLst>
            <a:ext uri="{FF2B5EF4-FFF2-40B4-BE49-F238E27FC236}">
              <a16:creationId xmlns:a16="http://schemas.microsoft.com/office/drawing/2014/main" id="{EDE78DD2-1D24-4303-8A12-571E4A0966E3}"/>
            </a:ext>
          </a:extLst>
        </xdr:cNvPr>
        <xdr:cNvGrpSpPr>
          <a:grpSpLocks/>
        </xdr:cNvGrpSpPr>
      </xdr:nvGrpSpPr>
      <xdr:grpSpPr bwMode="auto">
        <a:xfrm>
          <a:off x="7968748" y="3277694"/>
          <a:ext cx="323150" cy="231962"/>
          <a:chOff x="535" y="109"/>
          <a:chExt cx="42" cy="37"/>
        </a:xfrm>
      </xdr:grpSpPr>
      <xdr:pic>
        <xdr:nvPicPr>
          <xdr:cNvPr id="534" name="Picture 6673" descr="route2">
            <a:extLst>
              <a:ext uri="{FF2B5EF4-FFF2-40B4-BE49-F238E27FC236}">
                <a16:creationId xmlns:a16="http://schemas.microsoft.com/office/drawing/2014/main" id="{56424B45-0A29-42BB-B200-159AC5FDF3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5" name="Text Box 6674">
            <a:extLst>
              <a:ext uri="{FF2B5EF4-FFF2-40B4-BE49-F238E27FC236}">
                <a16:creationId xmlns:a16="http://schemas.microsoft.com/office/drawing/2014/main" id="{C1777DC9-454B-43A3-A54E-5BB7BFE1A8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28604</xdr:colOff>
      <xdr:row>14</xdr:row>
      <xdr:rowOff>126334</xdr:rowOff>
    </xdr:from>
    <xdr:ext cx="609320" cy="174825"/>
    <xdr:sp macro="" textlink="">
      <xdr:nvSpPr>
        <xdr:cNvPr id="536" name="Text Box 1030">
          <a:extLst>
            <a:ext uri="{FF2B5EF4-FFF2-40B4-BE49-F238E27FC236}">
              <a16:creationId xmlns:a16="http://schemas.microsoft.com/office/drawing/2014/main" id="{5575FE10-A20A-4D59-A302-10C108461BFF}"/>
            </a:ext>
          </a:extLst>
        </xdr:cNvPr>
        <xdr:cNvSpPr txBox="1">
          <a:spLocks noChangeArrowheads="1"/>
        </xdr:cNvSpPr>
      </xdr:nvSpPr>
      <xdr:spPr bwMode="auto">
        <a:xfrm>
          <a:off x="10055254" y="2526634"/>
          <a:ext cx="609320" cy="1748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15</xdr:col>
      <xdr:colOff>650168</xdr:colOff>
      <xdr:row>14</xdr:row>
      <xdr:rowOff>156443</xdr:rowOff>
    </xdr:from>
    <xdr:to>
      <xdr:col>16</xdr:col>
      <xdr:colOff>65319</xdr:colOff>
      <xdr:row>15</xdr:row>
      <xdr:rowOff>103911</xdr:rowOff>
    </xdr:to>
    <xdr:sp macro="" textlink="">
      <xdr:nvSpPr>
        <xdr:cNvPr id="537" name="Oval 754">
          <a:extLst>
            <a:ext uri="{FF2B5EF4-FFF2-40B4-BE49-F238E27FC236}">
              <a16:creationId xmlns:a16="http://schemas.microsoft.com/office/drawing/2014/main" id="{6CBDA4ED-A9EF-49C9-8114-B722125CD8E6}"/>
            </a:ext>
          </a:extLst>
        </xdr:cNvPr>
        <xdr:cNvSpPr>
          <a:spLocks noChangeArrowheads="1"/>
        </xdr:cNvSpPr>
      </xdr:nvSpPr>
      <xdr:spPr bwMode="auto">
        <a:xfrm>
          <a:off x="10676818" y="2556743"/>
          <a:ext cx="120001" cy="1189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144675</xdr:colOff>
      <xdr:row>15</xdr:row>
      <xdr:rowOff>22550</xdr:rowOff>
    </xdr:from>
    <xdr:to>
      <xdr:col>16</xdr:col>
      <xdr:colOff>393818</xdr:colOff>
      <xdr:row>16</xdr:row>
      <xdr:rowOff>63525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id="{B4A46541-8E4E-4853-968B-868D2431739E}"/>
            </a:ext>
          </a:extLst>
        </xdr:cNvPr>
        <xdr:cNvSpPr/>
      </xdr:nvSpPr>
      <xdr:spPr bwMode="auto">
        <a:xfrm>
          <a:off x="10876175" y="2594300"/>
          <a:ext cx="249143" cy="2124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314939</xdr:colOff>
      <xdr:row>38</xdr:row>
      <xdr:rowOff>93146</xdr:rowOff>
    </xdr:from>
    <xdr:to>
      <xdr:col>19</xdr:col>
      <xdr:colOff>710465</xdr:colOff>
      <xdr:row>41</xdr:row>
      <xdr:rowOff>64944</xdr:rowOff>
    </xdr:to>
    <xdr:pic>
      <xdr:nvPicPr>
        <xdr:cNvPr id="539" name="図 538">
          <a:extLst>
            <a:ext uri="{FF2B5EF4-FFF2-40B4-BE49-F238E27FC236}">
              <a16:creationId xmlns:a16="http://schemas.microsoft.com/office/drawing/2014/main" id="{317BB339-BBF7-4854-A452-299382A15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13115678" y="6653557"/>
          <a:ext cx="486148" cy="395526"/>
        </a:xfrm>
        <a:prstGeom prst="rect">
          <a:avLst/>
        </a:prstGeom>
      </xdr:spPr>
    </xdr:pic>
    <xdr:clientData/>
  </xdr:twoCellAnchor>
  <xdr:oneCellAnchor>
    <xdr:from>
      <xdr:col>11</xdr:col>
      <xdr:colOff>24105</xdr:colOff>
      <xdr:row>30</xdr:row>
      <xdr:rowOff>77327</xdr:rowOff>
    </xdr:from>
    <xdr:ext cx="414542" cy="110665"/>
    <xdr:sp macro="" textlink="">
      <xdr:nvSpPr>
        <xdr:cNvPr id="540" name="Text Box 1118">
          <a:extLst>
            <a:ext uri="{FF2B5EF4-FFF2-40B4-BE49-F238E27FC236}">
              <a16:creationId xmlns:a16="http://schemas.microsoft.com/office/drawing/2014/main" id="{4ABDB2E9-6E98-48DA-B740-B509B24D6277}"/>
            </a:ext>
          </a:extLst>
        </xdr:cNvPr>
        <xdr:cNvSpPr txBox="1">
          <a:spLocks noChangeArrowheads="1"/>
        </xdr:cNvSpPr>
      </xdr:nvSpPr>
      <xdr:spPr bwMode="auto">
        <a:xfrm>
          <a:off x="7231355" y="5220827"/>
          <a:ext cx="414542" cy="1106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ｲｰﾄｲﾝ可</a:t>
          </a:r>
        </a:p>
      </xdr:txBody>
    </xdr:sp>
    <xdr:clientData/>
  </xdr:oneCellAnchor>
  <xdr:twoCellAnchor>
    <xdr:from>
      <xdr:col>12</xdr:col>
      <xdr:colOff>109971</xdr:colOff>
      <xdr:row>20</xdr:row>
      <xdr:rowOff>32812</xdr:rowOff>
    </xdr:from>
    <xdr:to>
      <xdr:col>12</xdr:col>
      <xdr:colOff>245686</xdr:colOff>
      <xdr:row>20</xdr:row>
      <xdr:rowOff>143926</xdr:rowOff>
    </xdr:to>
    <xdr:sp macro="" textlink="">
      <xdr:nvSpPr>
        <xdr:cNvPr id="541" name="Line 369">
          <a:extLst>
            <a:ext uri="{FF2B5EF4-FFF2-40B4-BE49-F238E27FC236}">
              <a16:creationId xmlns:a16="http://schemas.microsoft.com/office/drawing/2014/main" id="{560BAEEF-9C67-4FCC-A149-E87B859317EF}"/>
            </a:ext>
          </a:extLst>
        </xdr:cNvPr>
        <xdr:cNvSpPr>
          <a:spLocks noChangeShapeType="1"/>
        </xdr:cNvSpPr>
      </xdr:nvSpPr>
      <xdr:spPr bwMode="auto">
        <a:xfrm flipH="1">
          <a:off x="8022071" y="3461812"/>
          <a:ext cx="135715" cy="111114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49</xdr:row>
      <xdr:rowOff>0</xdr:rowOff>
    </xdr:from>
    <xdr:to>
      <xdr:col>3</xdr:col>
      <xdr:colOff>28575</xdr:colOff>
      <xdr:row>50</xdr:row>
      <xdr:rowOff>39831</xdr:rowOff>
    </xdr:to>
    <xdr:sp macro="" textlink="">
      <xdr:nvSpPr>
        <xdr:cNvPr id="542" name="Text Box 209">
          <a:extLst>
            <a:ext uri="{FF2B5EF4-FFF2-40B4-BE49-F238E27FC236}">
              <a16:creationId xmlns:a16="http://schemas.microsoft.com/office/drawing/2014/main" id="{9EDE06C7-B096-49E2-AC56-3BA229CC9227}"/>
            </a:ext>
          </a:extLst>
        </xdr:cNvPr>
        <xdr:cNvSpPr txBox="1">
          <a:spLocks noChangeArrowheads="1"/>
        </xdr:cNvSpPr>
      </xdr:nvSpPr>
      <xdr:spPr bwMode="auto">
        <a:xfrm>
          <a:off x="15684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49</xdr:row>
      <xdr:rowOff>0</xdr:rowOff>
    </xdr:from>
    <xdr:to>
      <xdr:col>3</xdr:col>
      <xdr:colOff>28575</xdr:colOff>
      <xdr:row>50</xdr:row>
      <xdr:rowOff>39831</xdr:rowOff>
    </xdr:to>
    <xdr:sp macro="" textlink="">
      <xdr:nvSpPr>
        <xdr:cNvPr id="543" name="Text Box 1058">
          <a:extLst>
            <a:ext uri="{FF2B5EF4-FFF2-40B4-BE49-F238E27FC236}">
              <a16:creationId xmlns:a16="http://schemas.microsoft.com/office/drawing/2014/main" id="{149F6602-86EA-46C5-96E1-2B7705ABF5AF}"/>
            </a:ext>
          </a:extLst>
        </xdr:cNvPr>
        <xdr:cNvSpPr txBox="1">
          <a:spLocks noChangeArrowheads="1"/>
        </xdr:cNvSpPr>
      </xdr:nvSpPr>
      <xdr:spPr bwMode="auto">
        <a:xfrm>
          <a:off x="15684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39831</xdr:rowOff>
    </xdr:to>
    <xdr:sp macro="" textlink="">
      <xdr:nvSpPr>
        <xdr:cNvPr id="544" name="Text Box 209">
          <a:extLst>
            <a:ext uri="{FF2B5EF4-FFF2-40B4-BE49-F238E27FC236}">
              <a16:creationId xmlns:a16="http://schemas.microsoft.com/office/drawing/2014/main" id="{18412A6F-0DFB-47A0-9CA8-1F2D720A0066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39831</xdr:rowOff>
    </xdr:to>
    <xdr:sp macro="" textlink="">
      <xdr:nvSpPr>
        <xdr:cNvPr id="545" name="Text Box 1058">
          <a:extLst>
            <a:ext uri="{FF2B5EF4-FFF2-40B4-BE49-F238E27FC236}">
              <a16:creationId xmlns:a16="http://schemas.microsoft.com/office/drawing/2014/main" id="{E600BB82-D916-404A-872D-BEF61624DF89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39832</xdr:rowOff>
    </xdr:to>
    <xdr:sp macro="" textlink="">
      <xdr:nvSpPr>
        <xdr:cNvPr id="546" name="Text Box 1058">
          <a:extLst>
            <a:ext uri="{FF2B5EF4-FFF2-40B4-BE49-F238E27FC236}">
              <a16:creationId xmlns:a16="http://schemas.microsoft.com/office/drawing/2014/main" id="{275AE96F-A8D1-41C5-8412-AB9DE07C2D86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172315</xdr:colOff>
      <xdr:row>49</xdr:row>
      <xdr:rowOff>161925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id="{5D014CB4-59CC-408C-B8EE-815A07A0625E}"/>
            </a:ext>
          </a:extLst>
        </xdr:cNvPr>
        <xdr:cNvSpPr/>
      </xdr:nvSpPr>
      <xdr:spPr bwMode="auto">
        <a:xfrm>
          <a:off x="1587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723900</xdr:colOff>
      <xdr:row>49</xdr:row>
      <xdr:rowOff>0</xdr:rowOff>
    </xdr:from>
    <xdr:to>
      <xdr:col>5</xdr:col>
      <xdr:colOff>28575</xdr:colOff>
      <xdr:row>50</xdr:row>
      <xdr:rowOff>39832</xdr:rowOff>
    </xdr:to>
    <xdr:sp macro="" textlink="">
      <xdr:nvSpPr>
        <xdr:cNvPr id="548" name="Text Box 1058">
          <a:extLst>
            <a:ext uri="{FF2B5EF4-FFF2-40B4-BE49-F238E27FC236}">
              <a16:creationId xmlns:a16="http://schemas.microsoft.com/office/drawing/2014/main" id="{5122AE52-C741-47BB-A0E6-6FF82C49B631}"/>
            </a:ext>
          </a:extLst>
        </xdr:cNvPr>
        <xdr:cNvSpPr txBox="1">
          <a:spLocks noChangeArrowheads="1"/>
        </xdr:cNvSpPr>
      </xdr:nvSpPr>
      <xdr:spPr bwMode="auto">
        <a:xfrm>
          <a:off x="297815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7327</xdr:colOff>
      <xdr:row>49</xdr:row>
      <xdr:rowOff>15391</xdr:rowOff>
    </xdr:from>
    <xdr:to>
      <xdr:col>3</xdr:col>
      <xdr:colOff>177992</xdr:colOff>
      <xdr:row>49</xdr:row>
      <xdr:rowOff>158748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id="{ADBB8C6C-2BD2-4773-933B-FD226D541FF9}"/>
            </a:ext>
          </a:extLst>
        </xdr:cNvPr>
        <xdr:cNvSpPr/>
      </xdr:nvSpPr>
      <xdr:spPr bwMode="auto">
        <a:xfrm>
          <a:off x="1575777" y="8416441"/>
          <a:ext cx="170665" cy="1433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172315</xdr:colOff>
      <xdr:row>49</xdr:row>
      <xdr:rowOff>161925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id="{9E89D506-610F-44A9-8A8C-6457B12B5BE7}"/>
            </a:ext>
          </a:extLst>
        </xdr:cNvPr>
        <xdr:cNvSpPr/>
      </xdr:nvSpPr>
      <xdr:spPr bwMode="auto">
        <a:xfrm>
          <a:off x="29781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698501</xdr:colOff>
      <xdr:row>49</xdr:row>
      <xdr:rowOff>5774</xdr:rowOff>
    </xdr:from>
    <xdr:to>
      <xdr:col>7</xdr:col>
      <xdr:colOff>166543</xdr:colOff>
      <xdr:row>49</xdr:row>
      <xdr:rowOff>167699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id="{5963DA03-A247-48CB-AA2D-29207EE172BE}"/>
            </a:ext>
          </a:extLst>
        </xdr:cNvPr>
        <xdr:cNvSpPr/>
      </xdr:nvSpPr>
      <xdr:spPr bwMode="auto">
        <a:xfrm>
          <a:off x="4381501" y="8406824"/>
          <a:ext cx="172892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172315</xdr:colOff>
      <xdr:row>49</xdr:row>
      <xdr:rowOff>161925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id="{FCC90A3E-2A11-457C-B1DA-C9A703CBAC3F}"/>
            </a:ext>
          </a:extLst>
        </xdr:cNvPr>
        <xdr:cNvSpPr/>
      </xdr:nvSpPr>
      <xdr:spPr bwMode="auto">
        <a:xfrm>
          <a:off x="57975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7834</xdr:colOff>
      <xdr:row>57</xdr:row>
      <xdr:rowOff>19050</xdr:rowOff>
    </xdr:from>
    <xdr:to>
      <xdr:col>1</xdr:col>
      <xdr:colOff>158750</xdr:colOff>
      <xdr:row>58</xdr:row>
      <xdr:rowOff>9072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347CE320-3799-400B-BA1B-990F991D304B}"/>
            </a:ext>
          </a:extLst>
        </xdr:cNvPr>
        <xdr:cNvSpPr/>
      </xdr:nvSpPr>
      <xdr:spPr bwMode="auto">
        <a:xfrm>
          <a:off x="166584" y="9843407"/>
          <a:ext cx="150916" cy="1623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20617</xdr:colOff>
      <xdr:row>57</xdr:row>
      <xdr:rowOff>20410</xdr:rowOff>
    </xdr:from>
    <xdr:to>
      <xdr:col>3</xdr:col>
      <xdr:colOff>194066</xdr:colOff>
      <xdr:row>58</xdr:row>
      <xdr:rowOff>12245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9230AD94-8D6B-4C90-A839-F9C166864A54}"/>
            </a:ext>
          </a:extLst>
        </xdr:cNvPr>
        <xdr:cNvSpPr/>
      </xdr:nvSpPr>
      <xdr:spPr bwMode="auto">
        <a:xfrm>
          <a:off x="1589067" y="9793060"/>
          <a:ext cx="173449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172315</xdr:colOff>
      <xdr:row>1</xdr:row>
      <xdr:rowOff>161925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AB3C7D06-3320-4F89-AD43-F972DC525EAB}"/>
            </a:ext>
          </a:extLst>
        </xdr:cNvPr>
        <xdr:cNvSpPr/>
      </xdr:nvSpPr>
      <xdr:spPr bwMode="auto">
        <a:xfrm>
          <a:off x="10026650" y="171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172315</xdr:colOff>
      <xdr:row>1</xdr:row>
      <xdr:rowOff>161925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6B6AA635-37AF-491D-8B88-966BBF5C730A}"/>
            </a:ext>
          </a:extLst>
        </xdr:cNvPr>
        <xdr:cNvSpPr/>
      </xdr:nvSpPr>
      <xdr:spPr bwMode="auto">
        <a:xfrm>
          <a:off x="11436350" y="171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172315</xdr:colOff>
      <xdr:row>1</xdr:row>
      <xdr:rowOff>161925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id="{45C2C2D4-0A74-4AB4-88DB-085CAAADC73A}"/>
            </a:ext>
          </a:extLst>
        </xdr:cNvPr>
        <xdr:cNvSpPr/>
      </xdr:nvSpPr>
      <xdr:spPr bwMode="auto">
        <a:xfrm>
          <a:off x="12846050" y="171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172315</xdr:colOff>
      <xdr:row>9</xdr:row>
      <xdr:rowOff>161925</xdr:rowOff>
    </xdr:to>
    <xdr:sp macro="" textlink="">
      <xdr:nvSpPr>
        <xdr:cNvPr id="558" name="六角形 557">
          <a:extLst>
            <a:ext uri="{FF2B5EF4-FFF2-40B4-BE49-F238E27FC236}">
              <a16:creationId xmlns:a16="http://schemas.microsoft.com/office/drawing/2014/main" id="{EE4A8D65-6D7A-424B-92F4-305D11257A87}"/>
            </a:ext>
          </a:extLst>
        </xdr:cNvPr>
        <xdr:cNvSpPr/>
      </xdr:nvSpPr>
      <xdr:spPr bwMode="auto">
        <a:xfrm>
          <a:off x="7207250" y="1543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172315</xdr:colOff>
      <xdr:row>9</xdr:row>
      <xdr:rowOff>161925</xdr:rowOff>
    </xdr:to>
    <xdr:sp macro="" textlink="">
      <xdr:nvSpPr>
        <xdr:cNvPr id="559" name="六角形 558">
          <a:extLst>
            <a:ext uri="{FF2B5EF4-FFF2-40B4-BE49-F238E27FC236}">
              <a16:creationId xmlns:a16="http://schemas.microsoft.com/office/drawing/2014/main" id="{3D8CC9EB-A3B9-4CE0-A03E-E3A643057180}"/>
            </a:ext>
          </a:extLst>
        </xdr:cNvPr>
        <xdr:cNvSpPr/>
      </xdr:nvSpPr>
      <xdr:spPr bwMode="auto">
        <a:xfrm>
          <a:off x="8616950" y="1543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20888</xdr:colOff>
      <xdr:row>9</xdr:row>
      <xdr:rowOff>4177</xdr:rowOff>
    </xdr:from>
    <xdr:to>
      <xdr:col>15</xdr:col>
      <xdr:colOff>193203</xdr:colOff>
      <xdr:row>9</xdr:row>
      <xdr:rowOff>166102</xdr:rowOff>
    </xdr:to>
    <xdr:sp macro="" textlink="">
      <xdr:nvSpPr>
        <xdr:cNvPr id="560" name="六角形 559">
          <a:extLst>
            <a:ext uri="{FF2B5EF4-FFF2-40B4-BE49-F238E27FC236}">
              <a16:creationId xmlns:a16="http://schemas.microsoft.com/office/drawing/2014/main" id="{251C5A87-0983-4785-9CC1-D42DAC99024D}"/>
            </a:ext>
          </a:extLst>
        </xdr:cNvPr>
        <xdr:cNvSpPr/>
      </xdr:nvSpPr>
      <xdr:spPr bwMode="auto">
        <a:xfrm>
          <a:off x="10047538" y="154722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14655</xdr:rowOff>
    </xdr:from>
    <xdr:to>
      <xdr:col>17</xdr:col>
      <xdr:colOff>149805</xdr:colOff>
      <xdr:row>9</xdr:row>
      <xdr:rowOff>169930</xdr:rowOff>
    </xdr:to>
    <xdr:sp macro="" textlink="">
      <xdr:nvSpPr>
        <xdr:cNvPr id="561" name="六角形 560">
          <a:extLst>
            <a:ext uri="{FF2B5EF4-FFF2-40B4-BE49-F238E27FC236}">
              <a16:creationId xmlns:a16="http://schemas.microsoft.com/office/drawing/2014/main" id="{E48185DD-88F6-498E-8588-E7EC9B344763}"/>
            </a:ext>
          </a:extLst>
        </xdr:cNvPr>
        <xdr:cNvSpPr/>
      </xdr:nvSpPr>
      <xdr:spPr bwMode="auto">
        <a:xfrm>
          <a:off x="11436350" y="1557705"/>
          <a:ext cx="149805" cy="1552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</xdr:colOff>
      <xdr:row>9</xdr:row>
      <xdr:rowOff>18217</xdr:rowOff>
    </xdr:from>
    <xdr:to>
      <xdr:col>19</xdr:col>
      <xdr:colOff>135329</xdr:colOff>
      <xdr:row>9</xdr:row>
      <xdr:rowOff>161925</xdr:rowOff>
    </xdr:to>
    <xdr:sp macro="" textlink="">
      <xdr:nvSpPr>
        <xdr:cNvPr id="562" name="六角形 561">
          <a:extLst>
            <a:ext uri="{FF2B5EF4-FFF2-40B4-BE49-F238E27FC236}">
              <a16:creationId xmlns:a16="http://schemas.microsoft.com/office/drawing/2014/main" id="{787E912A-D0C7-432E-ABB5-69C87D28435A}"/>
            </a:ext>
          </a:extLst>
        </xdr:cNvPr>
        <xdr:cNvSpPr/>
      </xdr:nvSpPr>
      <xdr:spPr bwMode="auto">
        <a:xfrm>
          <a:off x="12846051" y="1561267"/>
          <a:ext cx="135328" cy="1437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18552</xdr:colOff>
      <xdr:row>17</xdr:row>
      <xdr:rowOff>13600</xdr:rowOff>
    </xdr:from>
    <xdr:to>
      <xdr:col>11</xdr:col>
      <xdr:colOff>190867</xdr:colOff>
      <xdr:row>18</xdr:row>
      <xdr:rowOff>2343</xdr:rowOff>
    </xdr:to>
    <xdr:sp macro="" textlink="">
      <xdr:nvSpPr>
        <xdr:cNvPr id="563" name="六角形 562">
          <a:extLst>
            <a:ext uri="{FF2B5EF4-FFF2-40B4-BE49-F238E27FC236}">
              <a16:creationId xmlns:a16="http://schemas.microsoft.com/office/drawing/2014/main" id="{E2195327-2793-4305-8980-C3AAF7040366}"/>
            </a:ext>
          </a:extLst>
        </xdr:cNvPr>
        <xdr:cNvSpPr/>
      </xdr:nvSpPr>
      <xdr:spPr bwMode="auto">
        <a:xfrm>
          <a:off x="7225802" y="2928250"/>
          <a:ext cx="172315" cy="1601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172315</xdr:colOff>
      <xdr:row>17</xdr:row>
      <xdr:rowOff>161925</xdr:rowOff>
    </xdr:to>
    <xdr:sp macro="" textlink="">
      <xdr:nvSpPr>
        <xdr:cNvPr id="564" name="六角形 563">
          <a:extLst>
            <a:ext uri="{FF2B5EF4-FFF2-40B4-BE49-F238E27FC236}">
              <a16:creationId xmlns:a16="http://schemas.microsoft.com/office/drawing/2014/main" id="{2B57239C-FD16-490D-A46A-155810174AE7}"/>
            </a:ext>
          </a:extLst>
        </xdr:cNvPr>
        <xdr:cNvSpPr/>
      </xdr:nvSpPr>
      <xdr:spPr bwMode="auto">
        <a:xfrm>
          <a:off x="1002665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172315</xdr:colOff>
      <xdr:row>17</xdr:row>
      <xdr:rowOff>161925</xdr:rowOff>
    </xdr:to>
    <xdr:sp macro="" textlink="">
      <xdr:nvSpPr>
        <xdr:cNvPr id="565" name="六角形 564">
          <a:extLst>
            <a:ext uri="{FF2B5EF4-FFF2-40B4-BE49-F238E27FC236}">
              <a16:creationId xmlns:a16="http://schemas.microsoft.com/office/drawing/2014/main" id="{6F4064D6-3924-4D46-BCCF-3FA65F445673}"/>
            </a:ext>
          </a:extLst>
        </xdr:cNvPr>
        <xdr:cNvSpPr/>
      </xdr:nvSpPr>
      <xdr:spPr bwMode="auto">
        <a:xfrm>
          <a:off x="1143635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172315</xdr:colOff>
      <xdr:row>17</xdr:row>
      <xdr:rowOff>161925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id="{44933137-0AEF-41FE-B1C3-DB8AEFA83920}"/>
            </a:ext>
          </a:extLst>
        </xdr:cNvPr>
        <xdr:cNvSpPr/>
      </xdr:nvSpPr>
      <xdr:spPr bwMode="auto">
        <a:xfrm>
          <a:off x="1284605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191365</xdr:colOff>
      <xdr:row>25</xdr:row>
      <xdr:rowOff>161925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id="{AF98DE7B-0D96-4A98-AF61-C3E0BA79C452}"/>
            </a:ext>
          </a:extLst>
        </xdr:cNvPr>
        <xdr:cNvSpPr/>
      </xdr:nvSpPr>
      <xdr:spPr bwMode="auto">
        <a:xfrm>
          <a:off x="8636000" y="42862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578</xdr:colOff>
      <xdr:row>25</xdr:row>
      <xdr:rowOff>17319</xdr:rowOff>
    </xdr:from>
    <xdr:to>
      <xdr:col>17</xdr:col>
      <xdr:colOff>139508</xdr:colOff>
      <xdr:row>25</xdr:row>
      <xdr:rowOff>158751</xdr:rowOff>
    </xdr:to>
    <xdr:sp macro="" textlink="">
      <xdr:nvSpPr>
        <xdr:cNvPr id="568" name="六角形 567">
          <a:extLst>
            <a:ext uri="{FF2B5EF4-FFF2-40B4-BE49-F238E27FC236}">
              <a16:creationId xmlns:a16="http://schemas.microsoft.com/office/drawing/2014/main" id="{2BDA5C76-5774-4435-955F-2FC4956B7D12}"/>
            </a:ext>
          </a:extLst>
        </xdr:cNvPr>
        <xdr:cNvSpPr/>
      </xdr:nvSpPr>
      <xdr:spPr bwMode="auto">
        <a:xfrm>
          <a:off x="11436928" y="4303569"/>
          <a:ext cx="138930" cy="1414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21981</xdr:colOff>
      <xdr:row>25</xdr:row>
      <xdr:rowOff>4188</xdr:rowOff>
    </xdr:from>
    <xdr:to>
      <xdr:col>15</xdr:col>
      <xdr:colOff>194296</xdr:colOff>
      <xdr:row>25</xdr:row>
      <xdr:rowOff>167683</xdr:rowOff>
    </xdr:to>
    <xdr:sp macro="" textlink="">
      <xdr:nvSpPr>
        <xdr:cNvPr id="569" name="六角形 568">
          <a:extLst>
            <a:ext uri="{FF2B5EF4-FFF2-40B4-BE49-F238E27FC236}">
              <a16:creationId xmlns:a16="http://schemas.microsoft.com/office/drawing/2014/main" id="{8385A629-774A-4068-9396-05EEFE61CACB}"/>
            </a:ext>
          </a:extLst>
        </xdr:cNvPr>
        <xdr:cNvSpPr/>
      </xdr:nvSpPr>
      <xdr:spPr bwMode="auto">
        <a:xfrm>
          <a:off x="10048631" y="4290438"/>
          <a:ext cx="172315" cy="163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16574</xdr:colOff>
      <xdr:row>33</xdr:row>
      <xdr:rowOff>20412</xdr:rowOff>
    </xdr:from>
    <xdr:to>
      <xdr:col>11</xdr:col>
      <xdr:colOff>186970</xdr:colOff>
      <xdr:row>34</xdr:row>
      <xdr:rowOff>12248</xdr:rowOff>
    </xdr:to>
    <xdr:sp macro="" textlink="">
      <xdr:nvSpPr>
        <xdr:cNvPr id="570" name="六角形 569">
          <a:extLst>
            <a:ext uri="{FF2B5EF4-FFF2-40B4-BE49-F238E27FC236}">
              <a16:creationId xmlns:a16="http://schemas.microsoft.com/office/drawing/2014/main" id="{76CE7118-E9C9-4E7F-BE9C-88AA68CBB335}"/>
            </a:ext>
          </a:extLst>
        </xdr:cNvPr>
        <xdr:cNvSpPr/>
      </xdr:nvSpPr>
      <xdr:spPr bwMode="auto">
        <a:xfrm>
          <a:off x="7223824" y="5678262"/>
          <a:ext cx="170396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172315</xdr:colOff>
      <xdr:row>33</xdr:row>
      <xdr:rowOff>161925</xdr:rowOff>
    </xdr:to>
    <xdr:sp macro="" textlink="">
      <xdr:nvSpPr>
        <xdr:cNvPr id="571" name="六角形 570">
          <a:extLst>
            <a:ext uri="{FF2B5EF4-FFF2-40B4-BE49-F238E27FC236}">
              <a16:creationId xmlns:a16="http://schemas.microsoft.com/office/drawing/2014/main" id="{47C009DC-FD4D-4FFD-A32C-EA9BCCDDFAC9}"/>
            </a:ext>
          </a:extLst>
        </xdr:cNvPr>
        <xdr:cNvSpPr/>
      </xdr:nvSpPr>
      <xdr:spPr bwMode="auto">
        <a:xfrm>
          <a:off x="861695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172315</xdr:colOff>
      <xdr:row>33</xdr:row>
      <xdr:rowOff>161925</xdr:rowOff>
    </xdr:to>
    <xdr:sp macro="" textlink="">
      <xdr:nvSpPr>
        <xdr:cNvPr id="572" name="六角形 571">
          <a:extLst>
            <a:ext uri="{FF2B5EF4-FFF2-40B4-BE49-F238E27FC236}">
              <a16:creationId xmlns:a16="http://schemas.microsoft.com/office/drawing/2014/main" id="{DBCB2E4B-671E-47A7-8D9A-3640136126FD}"/>
            </a:ext>
          </a:extLst>
        </xdr:cNvPr>
        <xdr:cNvSpPr/>
      </xdr:nvSpPr>
      <xdr:spPr bwMode="auto">
        <a:xfrm>
          <a:off x="1002665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172315</xdr:colOff>
      <xdr:row>33</xdr:row>
      <xdr:rowOff>161925</xdr:rowOff>
    </xdr:to>
    <xdr:sp macro="" textlink="">
      <xdr:nvSpPr>
        <xdr:cNvPr id="573" name="六角形 572">
          <a:extLst>
            <a:ext uri="{FF2B5EF4-FFF2-40B4-BE49-F238E27FC236}">
              <a16:creationId xmlns:a16="http://schemas.microsoft.com/office/drawing/2014/main" id="{C5D36443-20E1-42F5-A4D3-42E5A5E057CF}"/>
            </a:ext>
          </a:extLst>
        </xdr:cNvPr>
        <xdr:cNvSpPr/>
      </xdr:nvSpPr>
      <xdr:spPr bwMode="auto">
        <a:xfrm>
          <a:off x="1143635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15876</xdr:colOff>
      <xdr:row>33</xdr:row>
      <xdr:rowOff>0</xdr:rowOff>
    </xdr:from>
    <xdr:to>
      <xdr:col>19</xdr:col>
      <xdr:colOff>188191</xdr:colOff>
      <xdr:row>33</xdr:row>
      <xdr:rowOff>161925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8F0CEB1E-704F-42F9-B0FC-8B1DFC0FB20B}"/>
            </a:ext>
          </a:extLst>
        </xdr:cNvPr>
        <xdr:cNvSpPr/>
      </xdr:nvSpPr>
      <xdr:spPr bwMode="auto">
        <a:xfrm>
          <a:off x="12861926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11</xdr:col>
      <xdr:colOff>14654</xdr:colOff>
      <xdr:row>40</xdr:row>
      <xdr:rowOff>170520</xdr:rowOff>
    </xdr:from>
    <xdr:to>
      <xdr:col>11</xdr:col>
      <xdr:colOff>186969</xdr:colOff>
      <xdr:row>41</xdr:row>
      <xdr:rowOff>161483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EAA599F8-95E9-44A5-896A-064C75367AE5}"/>
            </a:ext>
          </a:extLst>
        </xdr:cNvPr>
        <xdr:cNvSpPr/>
      </xdr:nvSpPr>
      <xdr:spPr bwMode="auto">
        <a:xfrm>
          <a:off x="7221904" y="7028520"/>
          <a:ext cx="172315" cy="1624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27212</xdr:colOff>
      <xdr:row>41</xdr:row>
      <xdr:rowOff>13607</xdr:rowOff>
    </xdr:from>
    <xdr:to>
      <xdr:col>13</xdr:col>
      <xdr:colOff>199527</xdr:colOff>
      <xdr:row>42</xdr:row>
      <xdr:rowOff>5443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id="{B502E045-A6E8-4A6C-97CE-9ABDE2955133}"/>
            </a:ext>
          </a:extLst>
        </xdr:cNvPr>
        <xdr:cNvSpPr/>
      </xdr:nvSpPr>
      <xdr:spPr bwMode="auto">
        <a:xfrm>
          <a:off x="8644162" y="7043057"/>
          <a:ext cx="172315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13705</xdr:colOff>
      <xdr:row>41</xdr:row>
      <xdr:rowOff>0</xdr:rowOff>
    </xdr:from>
    <xdr:to>
      <xdr:col>15</xdr:col>
      <xdr:colOff>186020</xdr:colOff>
      <xdr:row>41</xdr:row>
      <xdr:rowOff>161925</xdr:rowOff>
    </xdr:to>
    <xdr:sp macro="" textlink="">
      <xdr:nvSpPr>
        <xdr:cNvPr id="577" name="六角形 576">
          <a:extLst>
            <a:ext uri="{FF2B5EF4-FFF2-40B4-BE49-F238E27FC236}">
              <a16:creationId xmlns:a16="http://schemas.microsoft.com/office/drawing/2014/main" id="{F26E5F51-00F4-4963-939D-8BD0CE02AE25}"/>
            </a:ext>
          </a:extLst>
        </xdr:cNvPr>
        <xdr:cNvSpPr/>
      </xdr:nvSpPr>
      <xdr:spPr bwMode="auto">
        <a:xfrm>
          <a:off x="10040355" y="7029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256576</xdr:colOff>
      <xdr:row>44</xdr:row>
      <xdr:rowOff>55655</xdr:rowOff>
    </xdr:from>
    <xdr:to>
      <xdr:col>17</xdr:col>
      <xdr:colOff>428891</xdr:colOff>
      <xdr:row>45</xdr:row>
      <xdr:rowOff>47491</xdr:rowOff>
    </xdr:to>
    <xdr:sp macro="" textlink="">
      <xdr:nvSpPr>
        <xdr:cNvPr id="578" name="六角形 577">
          <a:extLst>
            <a:ext uri="{FF2B5EF4-FFF2-40B4-BE49-F238E27FC236}">
              <a16:creationId xmlns:a16="http://schemas.microsoft.com/office/drawing/2014/main" id="{E7EC151A-CBF9-48B8-A00C-83B680FAF992}"/>
            </a:ext>
          </a:extLst>
        </xdr:cNvPr>
        <xdr:cNvSpPr/>
      </xdr:nvSpPr>
      <xdr:spPr bwMode="auto">
        <a:xfrm>
          <a:off x="11672144" y="7675655"/>
          <a:ext cx="172315" cy="1650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172315</xdr:colOff>
      <xdr:row>41</xdr:row>
      <xdr:rowOff>161925</xdr:rowOff>
    </xdr:to>
    <xdr:sp macro="" textlink="">
      <xdr:nvSpPr>
        <xdr:cNvPr id="579" name="六角形 578">
          <a:extLst>
            <a:ext uri="{FF2B5EF4-FFF2-40B4-BE49-F238E27FC236}">
              <a16:creationId xmlns:a16="http://schemas.microsoft.com/office/drawing/2014/main" id="{AC52264F-2423-4D51-88C5-C5EBE981E5B9}"/>
            </a:ext>
          </a:extLst>
        </xdr:cNvPr>
        <xdr:cNvSpPr/>
      </xdr:nvSpPr>
      <xdr:spPr bwMode="auto">
        <a:xfrm>
          <a:off x="12846050" y="7029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172315</xdr:colOff>
      <xdr:row>49</xdr:row>
      <xdr:rowOff>161925</xdr:rowOff>
    </xdr:to>
    <xdr:sp macro="" textlink="">
      <xdr:nvSpPr>
        <xdr:cNvPr id="580" name="六角形 579">
          <a:extLst>
            <a:ext uri="{FF2B5EF4-FFF2-40B4-BE49-F238E27FC236}">
              <a16:creationId xmlns:a16="http://schemas.microsoft.com/office/drawing/2014/main" id="{D934561C-35FD-432F-B066-8406EE13F5EE}"/>
            </a:ext>
          </a:extLst>
        </xdr:cNvPr>
        <xdr:cNvSpPr/>
      </xdr:nvSpPr>
      <xdr:spPr bwMode="auto">
        <a:xfrm>
          <a:off x="72072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4535</xdr:colOff>
      <xdr:row>49</xdr:row>
      <xdr:rowOff>4536</xdr:rowOff>
    </xdr:from>
    <xdr:to>
      <xdr:col>13</xdr:col>
      <xdr:colOff>176850</xdr:colOff>
      <xdr:row>49</xdr:row>
      <xdr:rowOff>166461</xdr:rowOff>
    </xdr:to>
    <xdr:sp macro="" textlink="">
      <xdr:nvSpPr>
        <xdr:cNvPr id="581" name="六角形 580">
          <a:extLst>
            <a:ext uri="{FF2B5EF4-FFF2-40B4-BE49-F238E27FC236}">
              <a16:creationId xmlns:a16="http://schemas.microsoft.com/office/drawing/2014/main" id="{794FB170-F236-4843-B2E9-6C53077375D5}"/>
            </a:ext>
          </a:extLst>
        </xdr:cNvPr>
        <xdr:cNvSpPr/>
      </xdr:nvSpPr>
      <xdr:spPr bwMode="auto">
        <a:xfrm>
          <a:off x="8599714" y="8450036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172315</xdr:colOff>
      <xdr:row>49</xdr:row>
      <xdr:rowOff>161925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4AAE005B-C4EA-47CD-9132-5B49390C96C1}"/>
            </a:ext>
          </a:extLst>
        </xdr:cNvPr>
        <xdr:cNvSpPr/>
      </xdr:nvSpPr>
      <xdr:spPr bwMode="auto">
        <a:xfrm>
          <a:off x="100266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132248</xdr:colOff>
      <xdr:row>53</xdr:row>
      <xdr:rowOff>77066</xdr:rowOff>
    </xdr:from>
    <xdr:to>
      <xdr:col>16</xdr:col>
      <xdr:colOff>304563</xdr:colOff>
      <xdr:row>54</xdr:row>
      <xdr:rowOff>65809</xdr:rowOff>
    </xdr:to>
    <xdr:sp macro="" textlink="">
      <xdr:nvSpPr>
        <xdr:cNvPr id="583" name="六角形 582">
          <a:extLst>
            <a:ext uri="{FF2B5EF4-FFF2-40B4-BE49-F238E27FC236}">
              <a16:creationId xmlns:a16="http://schemas.microsoft.com/office/drawing/2014/main" id="{3D640BA2-9550-4DBE-8AEA-5DEE9EA6337E}"/>
            </a:ext>
          </a:extLst>
        </xdr:cNvPr>
        <xdr:cNvSpPr/>
      </xdr:nvSpPr>
      <xdr:spPr bwMode="auto">
        <a:xfrm>
          <a:off x="10870552" y="9211995"/>
          <a:ext cx="172315" cy="16110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19246</xdr:colOff>
      <xdr:row>49</xdr:row>
      <xdr:rowOff>7620</xdr:rowOff>
    </xdr:from>
    <xdr:to>
      <xdr:col>19</xdr:col>
      <xdr:colOff>191561</xdr:colOff>
      <xdr:row>49</xdr:row>
      <xdr:rowOff>168326</xdr:rowOff>
    </xdr:to>
    <xdr:sp macro="" textlink="">
      <xdr:nvSpPr>
        <xdr:cNvPr id="584" name="六角形 583">
          <a:extLst>
            <a:ext uri="{FF2B5EF4-FFF2-40B4-BE49-F238E27FC236}">
              <a16:creationId xmlns:a16="http://schemas.microsoft.com/office/drawing/2014/main" id="{3905AD89-EE57-4F82-871B-656929884D7F}"/>
            </a:ext>
          </a:extLst>
        </xdr:cNvPr>
        <xdr:cNvSpPr/>
      </xdr:nvSpPr>
      <xdr:spPr bwMode="auto">
        <a:xfrm>
          <a:off x="12865296" y="8408670"/>
          <a:ext cx="172315" cy="1607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172315</xdr:colOff>
      <xdr:row>57</xdr:row>
      <xdr:rowOff>161925</xdr:rowOff>
    </xdr:to>
    <xdr:sp macro="" textlink="">
      <xdr:nvSpPr>
        <xdr:cNvPr id="585" name="六角形 584">
          <a:extLst>
            <a:ext uri="{FF2B5EF4-FFF2-40B4-BE49-F238E27FC236}">
              <a16:creationId xmlns:a16="http://schemas.microsoft.com/office/drawing/2014/main" id="{4AE071D6-E05A-451A-86EE-B1EA917FC0C7}"/>
            </a:ext>
          </a:extLst>
        </xdr:cNvPr>
        <xdr:cNvSpPr/>
      </xdr:nvSpPr>
      <xdr:spPr bwMode="auto">
        <a:xfrm>
          <a:off x="7207250" y="9772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172315</xdr:colOff>
      <xdr:row>57</xdr:row>
      <xdr:rowOff>161925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id="{BFAEC7CF-5215-4B2D-B6B5-A61C1C59B2FB}"/>
            </a:ext>
          </a:extLst>
        </xdr:cNvPr>
        <xdr:cNvSpPr/>
      </xdr:nvSpPr>
      <xdr:spPr bwMode="auto">
        <a:xfrm>
          <a:off x="10026650" y="9772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172315</xdr:colOff>
      <xdr:row>57</xdr:row>
      <xdr:rowOff>161925</xdr:rowOff>
    </xdr:to>
    <xdr:sp macro="" textlink="">
      <xdr:nvSpPr>
        <xdr:cNvPr id="588" name="六角形 587">
          <a:extLst>
            <a:ext uri="{FF2B5EF4-FFF2-40B4-BE49-F238E27FC236}">
              <a16:creationId xmlns:a16="http://schemas.microsoft.com/office/drawing/2014/main" id="{ED9D3855-4B4B-47F5-8F24-5D5906FA898B}"/>
            </a:ext>
          </a:extLst>
        </xdr:cNvPr>
        <xdr:cNvSpPr/>
      </xdr:nvSpPr>
      <xdr:spPr bwMode="auto">
        <a:xfrm>
          <a:off x="11436350" y="9772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768803</xdr:colOff>
      <xdr:row>57</xdr:row>
      <xdr:rowOff>6804</xdr:rowOff>
    </xdr:from>
    <xdr:to>
      <xdr:col>19</xdr:col>
      <xdr:colOff>172315</xdr:colOff>
      <xdr:row>57</xdr:row>
      <xdr:rowOff>168729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id="{F667279A-08F7-4F02-84DC-149E1330E308}"/>
            </a:ext>
          </a:extLst>
        </xdr:cNvPr>
        <xdr:cNvSpPr/>
      </xdr:nvSpPr>
      <xdr:spPr bwMode="auto">
        <a:xfrm>
          <a:off x="12846503" y="9779454"/>
          <a:ext cx="171862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430951</xdr:colOff>
      <xdr:row>50</xdr:row>
      <xdr:rowOff>153865</xdr:rowOff>
    </xdr:from>
    <xdr:to>
      <xdr:col>10</xdr:col>
      <xdr:colOff>298467</xdr:colOff>
      <xdr:row>52</xdr:row>
      <xdr:rowOff>4396</xdr:rowOff>
    </xdr:to>
    <xdr:sp macro="" textlink="">
      <xdr:nvSpPr>
        <xdr:cNvPr id="590" name="Text Box 1023">
          <a:extLst>
            <a:ext uri="{FF2B5EF4-FFF2-40B4-BE49-F238E27FC236}">
              <a16:creationId xmlns:a16="http://schemas.microsoft.com/office/drawing/2014/main" id="{5E6D9ADD-3655-4803-BAED-DCC9B51D217C}"/>
            </a:ext>
          </a:extLst>
        </xdr:cNvPr>
        <xdr:cNvSpPr txBox="1">
          <a:spLocks noChangeArrowheads="1"/>
        </xdr:cNvSpPr>
      </xdr:nvSpPr>
      <xdr:spPr bwMode="auto">
        <a:xfrm>
          <a:off x="6228501" y="8726365"/>
          <a:ext cx="572366" cy="19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 </a:t>
          </a:r>
        </a:p>
      </xdr:txBody>
    </xdr:sp>
    <xdr:clientData/>
  </xdr:twoCellAnchor>
  <xdr:twoCellAnchor>
    <xdr:from>
      <xdr:col>9</xdr:col>
      <xdr:colOff>207818</xdr:colOff>
      <xdr:row>52</xdr:row>
      <xdr:rowOff>60613</xdr:rowOff>
    </xdr:from>
    <xdr:to>
      <xdr:col>9</xdr:col>
      <xdr:colOff>729096</xdr:colOff>
      <xdr:row>53</xdr:row>
      <xdr:rowOff>1736</xdr:rowOff>
    </xdr:to>
    <xdr:sp macro="" textlink="">
      <xdr:nvSpPr>
        <xdr:cNvPr id="591" name="Line 845">
          <a:extLst>
            <a:ext uri="{FF2B5EF4-FFF2-40B4-BE49-F238E27FC236}">
              <a16:creationId xmlns:a16="http://schemas.microsoft.com/office/drawing/2014/main" id="{BEFA2A4E-6CBD-4DD3-8F9C-371BF15E5A09}"/>
            </a:ext>
          </a:extLst>
        </xdr:cNvPr>
        <xdr:cNvSpPr>
          <a:spLocks noChangeShapeType="1"/>
        </xdr:cNvSpPr>
      </xdr:nvSpPr>
      <xdr:spPr bwMode="auto">
        <a:xfrm>
          <a:off x="6005368" y="8976013"/>
          <a:ext cx="495878" cy="1125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178777</xdr:colOff>
      <xdr:row>62</xdr:row>
      <xdr:rowOff>9525</xdr:rowOff>
    </xdr:from>
    <xdr:to>
      <xdr:col>18</xdr:col>
      <xdr:colOff>340702</xdr:colOff>
      <xdr:row>62</xdr:row>
      <xdr:rowOff>161925</xdr:rowOff>
    </xdr:to>
    <xdr:sp macro="" textlink="">
      <xdr:nvSpPr>
        <xdr:cNvPr id="592" name="Oval 796">
          <a:extLst>
            <a:ext uri="{FF2B5EF4-FFF2-40B4-BE49-F238E27FC236}">
              <a16:creationId xmlns:a16="http://schemas.microsoft.com/office/drawing/2014/main" id="{0DE22569-14FF-4F23-974D-2250799B9C4C}"/>
            </a:ext>
          </a:extLst>
        </xdr:cNvPr>
        <xdr:cNvSpPr>
          <a:spLocks noChangeArrowheads="1"/>
        </xdr:cNvSpPr>
      </xdr:nvSpPr>
      <xdr:spPr bwMode="auto">
        <a:xfrm>
          <a:off x="12319977" y="106394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370768</xdr:colOff>
      <xdr:row>35</xdr:row>
      <xdr:rowOff>168637</xdr:rowOff>
    </xdr:from>
    <xdr:to>
      <xdr:col>19</xdr:col>
      <xdr:colOff>623920</xdr:colOff>
      <xdr:row>37</xdr:row>
      <xdr:rowOff>62488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CDE5FF9B-D51D-47CC-884B-77A90C8D767E}"/>
            </a:ext>
          </a:extLst>
        </xdr:cNvPr>
        <xdr:cNvSpPr/>
      </xdr:nvSpPr>
      <xdr:spPr bwMode="auto">
        <a:xfrm>
          <a:off x="13216818" y="6169387"/>
          <a:ext cx="253152" cy="236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631336</xdr:colOff>
      <xdr:row>33</xdr:row>
      <xdr:rowOff>139186</xdr:rowOff>
    </xdr:from>
    <xdr:to>
      <xdr:col>20</xdr:col>
      <xdr:colOff>640861</xdr:colOff>
      <xdr:row>39</xdr:row>
      <xdr:rowOff>82036</xdr:rowOff>
    </xdr:to>
    <xdr:sp macro="" textlink="">
      <xdr:nvSpPr>
        <xdr:cNvPr id="594" name="Line 486">
          <a:extLst>
            <a:ext uri="{FF2B5EF4-FFF2-40B4-BE49-F238E27FC236}">
              <a16:creationId xmlns:a16="http://schemas.microsoft.com/office/drawing/2014/main" id="{6473F936-B541-45C3-B92A-1241EF7A335A}"/>
            </a:ext>
          </a:extLst>
        </xdr:cNvPr>
        <xdr:cNvSpPr>
          <a:spLocks noChangeShapeType="1"/>
        </xdr:cNvSpPr>
      </xdr:nvSpPr>
      <xdr:spPr bwMode="auto">
        <a:xfrm flipH="1">
          <a:off x="14194936" y="5797036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678498</xdr:colOff>
      <xdr:row>33</xdr:row>
      <xdr:rowOff>136438</xdr:rowOff>
    </xdr:from>
    <xdr:to>
      <xdr:col>20</xdr:col>
      <xdr:colOff>681673</xdr:colOff>
      <xdr:row>39</xdr:row>
      <xdr:rowOff>79288</xdr:rowOff>
    </xdr:to>
    <xdr:sp macro="" textlink="">
      <xdr:nvSpPr>
        <xdr:cNvPr id="595" name="Line 486">
          <a:extLst>
            <a:ext uri="{FF2B5EF4-FFF2-40B4-BE49-F238E27FC236}">
              <a16:creationId xmlns:a16="http://schemas.microsoft.com/office/drawing/2014/main" id="{3FB2CA8C-7C71-4463-950E-6BB8B7BF7376}"/>
            </a:ext>
          </a:extLst>
        </xdr:cNvPr>
        <xdr:cNvSpPr>
          <a:spLocks noChangeShapeType="1"/>
        </xdr:cNvSpPr>
      </xdr:nvSpPr>
      <xdr:spPr bwMode="auto">
        <a:xfrm flipH="1">
          <a:off x="14242098" y="5794288"/>
          <a:ext cx="317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592558</xdr:colOff>
      <xdr:row>37</xdr:row>
      <xdr:rowOff>51954</xdr:rowOff>
    </xdr:from>
    <xdr:ext cx="63500" cy="646545"/>
    <xdr:sp macro="" textlink="">
      <xdr:nvSpPr>
        <xdr:cNvPr id="596" name="Text Box 490">
          <a:extLst>
            <a:ext uri="{FF2B5EF4-FFF2-40B4-BE49-F238E27FC236}">
              <a16:creationId xmlns:a16="http://schemas.microsoft.com/office/drawing/2014/main" id="{209D9685-DA98-445F-93DA-574C31A09BED}"/>
            </a:ext>
          </a:extLst>
        </xdr:cNvPr>
        <xdr:cNvSpPr txBox="1">
          <a:spLocks noChangeArrowheads="1"/>
        </xdr:cNvSpPr>
      </xdr:nvSpPr>
      <xdr:spPr bwMode="auto">
        <a:xfrm>
          <a:off x="14156158" y="6395604"/>
          <a:ext cx="63500" cy="6465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46000"/>
          </a:srgbClr>
        </a:solidFill>
        <a:ln>
          <a:noFill/>
        </a:ln>
      </xdr:spPr>
      <xdr:txBody>
        <a:bodyPr vertOverflow="overflow" horzOverflow="overflow" vert="eaVert" wrap="squar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oneCellAnchor>
  <xdr:twoCellAnchor>
    <xdr:from>
      <xdr:col>3</xdr:col>
      <xdr:colOff>692329</xdr:colOff>
      <xdr:row>57</xdr:row>
      <xdr:rowOff>102401</xdr:rowOff>
    </xdr:from>
    <xdr:to>
      <xdr:col>4</xdr:col>
      <xdr:colOff>155520</xdr:colOff>
      <xdr:row>64</xdr:row>
      <xdr:rowOff>159116</xdr:rowOff>
    </xdr:to>
    <xdr:sp macro="" textlink="">
      <xdr:nvSpPr>
        <xdr:cNvPr id="597" name="Line 420">
          <a:extLst>
            <a:ext uri="{FF2B5EF4-FFF2-40B4-BE49-F238E27FC236}">
              <a16:creationId xmlns:a16="http://schemas.microsoft.com/office/drawing/2014/main" id="{8972327B-D6CA-4174-A3BE-7AA28BFE5847}"/>
            </a:ext>
          </a:extLst>
        </xdr:cNvPr>
        <xdr:cNvSpPr>
          <a:spLocks noChangeShapeType="1"/>
        </xdr:cNvSpPr>
      </xdr:nvSpPr>
      <xdr:spPr bwMode="auto">
        <a:xfrm flipV="1">
          <a:off x="2260779" y="9875051"/>
          <a:ext cx="168041" cy="1256865"/>
        </a:xfrm>
        <a:custGeom>
          <a:avLst/>
          <a:gdLst>
            <a:gd name="connsiteX0" fmla="*/ 0 w 34435"/>
            <a:gd name="connsiteY0" fmla="*/ 0 h 1337897"/>
            <a:gd name="connsiteX1" fmla="*/ 34435 w 34435"/>
            <a:gd name="connsiteY1" fmla="*/ 1337897 h 1337897"/>
            <a:gd name="connsiteX0" fmla="*/ 0 w 265756"/>
            <a:gd name="connsiteY0" fmla="*/ 0 h 1317486"/>
            <a:gd name="connsiteX1" fmla="*/ 265756 w 265756"/>
            <a:gd name="connsiteY1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265756 w 265756"/>
            <a:gd name="connsiteY2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270409"/>
            <a:gd name="connsiteX1" fmla="*/ 17689 w 265756"/>
            <a:gd name="connsiteY1" fmla="*/ 724448 h 1270409"/>
            <a:gd name="connsiteX2" fmla="*/ 153760 w 265756"/>
            <a:gd name="connsiteY2" fmla="*/ 744858 h 1270409"/>
            <a:gd name="connsiteX3" fmla="*/ 265756 w 265756"/>
            <a:gd name="connsiteY3" fmla="*/ 1270409 h 1270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5756" h="1270409">
              <a:moveTo>
                <a:pt x="0" y="0"/>
              </a:moveTo>
              <a:cubicBezTo>
                <a:pt x="14287" y="74159"/>
                <a:pt x="-170" y="631750"/>
                <a:pt x="17689" y="724448"/>
              </a:cubicBezTo>
              <a:cubicBezTo>
                <a:pt x="113620" y="739643"/>
                <a:pt x="85200" y="721899"/>
                <a:pt x="153760" y="744858"/>
              </a:cubicBezTo>
              <a:cubicBezTo>
                <a:pt x="195105" y="835852"/>
                <a:pt x="242554" y="1202094"/>
                <a:pt x="265756" y="127040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63</xdr:row>
      <xdr:rowOff>17955</xdr:rowOff>
    </xdr:from>
    <xdr:to>
      <xdr:col>3</xdr:col>
      <xdr:colOff>723900</xdr:colOff>
      <xdr:row>64</xdr:row>
      <xdr:rowOff>37005</xdr:rowOff>
    </xdr:to>
    <xdr:sp macro="" textlink="">
      <xdr:nvSpPr>
        <xdr:cNvPr id="598" name="Text Box 1100">
          <a:extLst>
            <a:ext uri="{FF2B5EF4-FFF2-40B4-BE49-F238E27FC236}">
              <a16:creationId xmlns:a16="http://schemas.microsoft.com/office/drawing/2014/main" id="{D7424EEF-D50B-4819-9ED5-E64D54F1A76F}"/>
            </a:ext>
          </a:extLst>
        </xdr:cNvPr>
        <xdr:cNvSpPr txBox="1">
          <a:spLocks noChangeArrowheads="1"/>
        </xdr:cNvSpPr>
      </xdr:nvSpPr>
      <xdr:spPr bwMode="auto">
        <a:xfrm>
          <a:off x="1901825" y="10819305"/>
          <a:ext cx="371475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110221</xdr:colOff>
      <xdr:row>63</xdr:row>
      <xdr:rowOff>31696</xdr:rowOff>
    </xdr:from>
    <xdr:to>
      <xdr:col>4</xdr:col>
      <xdr:colOff>27218</xdr:colOff>
      <xdr:row>64</xdr:row>
      <xdr:rowOff>41221</xdr:rowOff>
    </xdr:to>
    <xdr:grpSp>
      <xdr:nvGrpSpPr>
        <xdr:cNvPr id="599" name="Group 808">
          <a:extLst>
            <a:ext uri="{FF2B5EF4-FFF2-40B4-BE49-F238E27FC236}">
              <a16:creationId xmlns:a16="http://schemas.microsoft.com/office/drawing/2014/main" id="{CFB92358-1E89-4197-9D50-CF3B571567D0}"/>
            </a:ext>
          </a:extLst>
        </xdr:cNvPr>
        <xdr:cNvGrpSpPr>
          <a:grpSpLocks/>
        </xdr:cNvGrpSpPr>
      </xdr:nvGrpSpPr>
      <xdr:grpSpPr bwMode="auto">
        <a:xfrm rot="5400000">
          <a:off x="1905457" y="10745960"/>
          <a:ext cx="183092" cy="623964"/>
          <a:chOff x="718" y="97"/>
          <a:chExt cx="23" cy="15"/>
        </a:xfrm>
      </xdr:grpSpPr>
      <xdr:sp macro="" textlink="">
        <xdr:nvSpPr>
          <xdr:cNvPr id="600" name="Freeform 809">
            <a:extLst>
              <a:ext uri="{FF2B5EF4-FFF2-40B4-BE49-F238E27FC236}">
                <a16:creationId xmlns:a16="http://schemas.microsoft.com/office/drawing/2014/main" id="{11AF0B56-0EAC-4658-A837-2AC517F0B11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1" name="Freeform 810">
            <a:extLst>
              <a:ext uri="{FF2B5EF4-FFF2-40B4-BE49-F238E27FC236}">
                <a16:creationId xmlns:a16="http://schemas.microsoft.com/office/drawing/2014/main" id="{129AF501-1CEE-4CA0-87C4-4BAB017EFF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161932</xdr:colOff>
      <xdr:row>61</xdr:row>
      <xdr:rowOff>59122</xdr:rowOff>
    </xdr:from>
    <xdr:ext cx="476250" cy="487056"/>
    <xdr:sp macro="" textlink="">
      <xdr:nvSpPr>
        <xdr:cNvPr id="602" name="Text Box 1151">
          <a:extLst>
            <a:ext uri="{FF2B5EF4-FFF2-40B4-BE49-F238E27FC236}">
              <a16:creationId xmlns:a16="http://schemas.microsoft.com/office/drawing/2014/main" id="{5D613E05-73DF-4486-A621-5F71D4E93246}"/>
            </a:ext>
          </a:extLst>
        </xdr:cNvPr>
        <xdr:cNvSpPr txBox="1">
          <a:spLocks noChangeArrowheads="1"/>
        </xdr:cNvSpPr>
      </xdr:nvSpPr>
      <xdr:spPr bwMode="auto">
        <a:xfrm>
          <a:off x="2435232" y="10517572"/>
          <a:ext cx="476250" cy="4870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行政局</a:t>
          </a:r>
        </a:p>
      </xdr:txBody>
    </xdr:sp>
    <xdr:clientData/>
  </xdr:oneCellAnchor>
  <xdr:twoCellAnchor editAs="oneCell">
    <xdr:from>
      <xdr:col>3</xdr:col>
      <xdr:colOff>408291</xdr:colOff>
      <xdr:row>57</xdr:row>
      <xdr:rowOff>72165</xdr:rowOff>
    </xdr:from>
    <xdr:to>
      <xdr:col>4</xdr:col>
      <xdr:colOff>10584</xdr:colOff>
      <xdr:row>58</xdr:row>
      <xdr:rowOff>142876</xdr:rowOff>
    </xdr:to>
    <xdr:grpSp>
      <xdr:nvGrpSpPr>
        <xdr:cNvPr id="603" name="Group 6672">
          <a:extLst>
            <a:ext uri="{FF2B5EF4-FFF2-40B4-BE49-F238E27FC236}">
              <a16:creationId xmlns:a16="http://schemas.microsoft.com/office/drawing/2014/main" id="{F1E72BDF-DB58-44D8-8DA1-5611C2D78DD7}"/>
            </a:ext>
          </a:extLst>
        </xdr:cNvPr>
        <xdr:cNvGrpSpPr>
          <a:grpSpLocks/>
        </xdr:cNvGrpSpPr>
      </xdr:nvGrpSpPr>
      <xdr:grpSpPr bwMode="auto">
        <a:xfrm>
          <a:off x="1983091" y="9965465"/>
          <a:ext cx="309260" cy="244278"/>
          <a:chOff x="536" y="110"/>
          <a:chExt cx="46" cy="44"/>
        </a:xfrm>
      </xdr:grpSpPr>
      <xdr:pic>
        <xdr:nvPicPr>
          <xdr:cNvPr id="604" name="Picture 6673" descr="route2">
            <a:extLst>
              <a:ext uri="{FF2B5EF4-FFF2-40B4-BE49-F238E27FC236}">
                <a16:creationId xmlns:a16="http://schemas.microsoft.com/office/drawing/2014/main" id="{C8632102-5803-4A3D-A5C6-DA00B334C4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5" name="Text Box 6674">
            <a:extLst>
              <a:ext uri="{FF2B5EF4-FFF2-40B4-BE49-F238E27FC236}">
                <a16:creationId xmlns:a16="http://schemas.microsoft.com/office/drawing/2014/main" id="{824C5B77-399C-4107-BCFB-710A30145E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177973</xdr:colOff>
      <xdr:row>60</xdr:row>
      <xdr:rowOff>97013</xdr:rowOff>
    </xdr:from>
    <xdr:to>
      <xdr:col>4</xdr:col>
      <xdr:colOff>135502</xdr:colOff>
      <xdr:row>63</xdr:row>
      <xdr:rowOff>123264</xdr:rowOff>
    </xdr:to>
    <xdr:sp macro="" textlink="">
      <xdr:nvSpPr>
        <xdr:cNvPr id="606" name="Freeform 735">
          <a:extLst>
            <a:ext uri="{FF2B5EF4-FFF2-40B4-BE49-F238E27FC236}">
              <a16:creationId xmlns:a16="http://schemas.microsoft.com/office/drawing/2014/main" id="{52A49529-E3C6-4151-B7AD-9A3A6CAC333D}"/>
            </a:ext>
          </a:extLst>
        </xdr:cNvPr>
        <xdr:cNvSpPr>
          <a:spLocks/>
        </xdr:cNvSpPr>
      </xdr:nvSpPr>
      <xdr:spPr bwMode="auto">
        <a:xfrm flipV="1">
          <a:off x="1746423" y="10384013"/>
          <a:ext cx="662379" cy="540601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  <a:gd name="connsiteX0" fmla="*/ 0 w 81869"/>
            <a:gd name="connsiteY0" fmla="*/ 0 h 8594"/>
            <a:gd name="connsiteX1" fmla="*/ 81869 w 81869"/>
            <a:gd name="connsiteY1" fmla="*/ 8261 h 8594"/>
            <a:gd name="connsiteX2" fmla="*/ 77778 w 81869"/>
            <a:gd name="connsiteY2" fmla="*/ 8594 h 8594"/>
            <a:gd name="connsiteX0" fmla="*/ 0 w 10613"/>
            <a:gd name="connsiteY0" fmla="*/ 192 h 10192"/>
            <a:gd name="connsiteX1" fmla="*/ 10000 w 10613"/>
            <a:gd name="connsiteY1" fmla="*/ 9805 h 10192"/>
            <a:gd name="connsiteX2" fmla="*/ 9500 w 10613"/>
            <a:gd name="connsiteY2" fmla="*/ 10192 h 10192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422 h 10422"/>
            <a:gd name="connsiteX1" fmla="*/ 9321 w 10309"/>
            <a:gd name="connsiteY1" fmla="*/ 4945 h 10422"/>
            <a:gd name="connsiteX2" fmla="*/ 9500 w 10309"/>
            <a:gd name="connsiteY2" fmla="*/ 10422 h 10422"/>
            <a:gd name="connsiteX0" fmla="*/ 0 w 10495"/>
            <a:gd name="connsiteY0" fmla="*/ 476 h 10476"/>
            <a:gd name="connsiteX1" fmla="*/ 9321 w 10495"/>
            <a:gd name="connsiteY1" fmla="*/ 4999 h 10476"/>
            <a:gd name="connsiteX2" fmla="*/ 9500 w 10495"/>
            <a:gd name="connsiteY2" fmla="*/ 10476 h 10476"/>
            <a:gd name="connsiteX0" fmla="*/ 0 w 11480"/>
            <a:gd name="connsiteY0" fmla="*/ 565 h 10565"/>
            <a:gd name="connsiteX1" fmla="*/ 9321 w 11480"/>
            <a:gd name="connsiteY1" fmla="*/ 5088 h 10565"/>
            <a:gd name="connsiteX2" fmla="*/ 9500 w 11480"/>
            <a:gd name="connsiteY2" fmla="*/ 10565 h 10565"/>
            <a:gd name="connsiteX0" fmla="*/ 0 w 10388"/>
            <a:gd name="connsiteY0" fmla="*/ 414 h 10414"/>
            <a:gd name="connsiteX1" fmla="*/ 9321 w 10388"/>
            <a:gd name="connsiteY1" fmla="*/ 4937 h 10414"/>
            <a:gd name="connsiteX2" fmla="*/ 9500 w 10388"/>
            <a:gd name="connsiteY2" fmla="*/ 10414 h 10414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88" h="10319">
              <a:moveTo>
                <a:pt x="0" y="319"/>
              </a:moveTo>
              <a:cubicBezTo>
                <a:pt x="15140" y="-840"/>
                <a:pt x="9245" y="1275"/>
                <a:pt x="9321" y="4842"/>
              </a:cubicBezTo>
              <a:cubicBezTo>
                <a:pt x="8295" y="7576"/>
                <a:pt x="9033" y="9039"/>
                <a:pt x="9500" y="103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111425</xdr:colOff>
      <xdr:row>58</xdr:row>
      <xdr:rowOff>120567</xdr:rowOff>
    </xdr:from>
    <xdr:ext cx="368745" cy="168508"/>
    <xdr:sp macro="" textlink="">
      <xdr:nvSpPr>
        <xdr:cNvPr id="607" name="Text Box 1132">
          <a:extLst>
            <a:ext uri="{FF2B5EF4-FFF2-40B4-BE49-F238E27FC236}">
              <a16:creationId xmlns:a16="http://schemas.microsoft.com/office/drawing/2014/main" id="{1AA53C7B-5A73-45D9-B9DB-D38E1098D703}"/>
            </a:ext>
          </a:extLst>
        </xdr:cNvPr>
        <xdr:cNvSpPr txBox="1">
          <a:spLocks noChangeArrowheads="1"/>
        </xdr:cNvSpPr>
      </xdr:nvSpPr>
      <xdr:spPr bwMode="auto">
        <a:xfrm>
          <a:off x="2384725" y="10064667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3</xdr:col>
      <xdr:colOff>109870</xdr:colOff>
      <xdr:row>62</xdr:row>
      <xdr:rowOff>166687</xdr:rowOff>
    </xdr:from>
    <xdr:to>
      <xdr:col>3</xdr:col>
      <xdr:colOff>351233</xdr:colOff>
      <xdr:row>64</xdr:row>
      <xdr:rowOff>47624</xdr:rowOff>
    </xdr:to>
    <xdr:sp macro="" textlink="">
      <xdr:nvSpPr>
        <xdr:cNvPr id="608" name="六角形 607">
          <a:extLst>
            <a:ext uri="{FF2B5EF4-FFF2-40B4-BE49-F238E27FC236}">
              <a16:creationId xmlns:a16="http://schemas.microsoft.com/office/drawing/2014/main" id="{83CA8A3D-6273-4C59-A532-037B17C8DF8F}"/>
            </a:ext>
          </a:extLst>
        </xdr:cNvPr>
        <xdr:cNvSpPr/>
      </xdr:nvSpPr>
      <xdr:spPr bwMode="auto">
        <a:xfrm>
          <a:off x="1678320" y="10796587"/>
          <a:ext cx="241363" cy="2238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409922</xdr:colOff>
      <xdr:row>60</xdr:row>
      <xdr:rowOff>174081</xdr:rowOff>
    </xdr:from>
    <xdr:ext cx="160735" cy="457839"/>
    <xdr:sp macro="" textlink="">
      <xdr:nvSpPr>
        <xdr:cNvPr id="609" name="Text Box 1100">
          <a:extLst>
            <a:ext uri="{FF2B5EF4-FFF2-40B4-BE49-F238E27FC236}">
              <a16:creationId xmlns:a16="http://schemas.microsoft.com/office/drawing/2014/main" id="{0E1D1F99-86DD-4CEE-90A1-B0D87A1A7C0B}"/>
            </a:ext>
          </a:extLst>
        </xdr:cNvPr>
        <xdr:cNvSpPr txBox="1">
          <a:spLocks noChangeArrowheads="1"/>
        </xdr:cNvSpPr>
      </xdr:nvSpPr>
      <xdr:spPr bwMode="auto">
        <a:xfrm>
          <a:off x="1978372" y="10461081"/>
          <a:ext cx="160735" cy="457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熊野川</a:t>
          </a:r>
        </a:p>
      </xdr:txBody>
    </xdr:sp>
    <xdr:clientData/>
  </xdr:oneCellAnchor>
  <xdr:twoCellAnchor>
    <xdr:from>
      <xdr:col>3</xdr:col>
      <xdr:colOff>698546</xdr:colOff>
      <xdr:row>56</xdr:row>
      <xdr:rowOff>167572</xdr:rowOff>
    </xdr:from>
    <xdr:to>
      <xdr:col>3</xdr:col>
      <xdr:colOff>698589</xdr:colOff>
      <xdr:row>60</xdr:row>
      <xdr:rowOff>138142</xdr:rowOff>
    </xdr:to>
    <xdr:sp macro="" textlink="">
      <xdr:nvSpPr>
        <xdr:cNvPr id="610" name="Line 845">
          <a:extLst>
            <a:ext uri="{FF2B5EF4-FFF2-40B4-BE49-F238E27FC236}">
              <a16:creationId xmlns:a16="http://schemas.microsoft.com/office/drawing/2014/main" id="{60C6DCD6-63E0-463F-AB8F-5E4D3CEDA72D}"/>
            </a:ext>
          </a:extLst>
        </xdr:cNvPr>
        <xdr:cNvSpPr>
          <a:spLocks noChangeShapeType="1"/>
        </xdr:cNvSpPr>
      </xdr:nvSpPr>
      <xdr:spPr bwMode="auto">
        <a:xfrm flipH="1" flipV="1">
          <a:off x="2266996" y="9768772"/>
          <a:ext cx="43" cy="6563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210822</xdr:colOff>
      <xdr:row>5</xdr:row>
      <xdr:rowOff>52305</xdr:rowOff>
    </xdr:from>
    <xdr:ext cx="402994" cy="253980"/>
    <xdr:sp macro="" textlink="">
      <xdr:nvSpPr>
        <xdr:cNvPr id="611" name="Text Box 4002">
          <a:extLst>
            <a:ext uri="{FF2B5EF4-FFF2-40B4-BE49-F238E27FC236}">
              <a16:creationId xmlns:a16="http://schemas.microsoft.com/office/drawing/2014/main" id="{C945F4E2-676A-47F8-BBE9-E031D5422806}"/>
            </a:ext>
          </a:extLst>
        </xdr:cNvPr>
        <xdr:cNvSpPr txBox="1">
          <a:spLocks noChangeArrowheads="1"/>
        </xdr:cNvSpPr>
      </xdr:nvSpPr>
      <xdr:spPr bwMode="auto">
        <a:xfrm>
          <a:off x="8122922" y="909555"/>
          <a:ext cx="402994" cy="253980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通行止</a:t>
          </a:r>
        </a:p>
      </xdr:txBody>
    </xdr:sp>
    <xdr:clientData/>
  </xdr:oneCellAnchor>
  <xdr:twoCellAnchor>
    <xdr:from>
      <xdr:col>5</xdr:col>
      <xdr:colOff>23813</xdr:colOff>
      <xdr:row>62</xdr:row>
      <xdr:rowOff>53578</xdr:rowOff>
    </xdr:from>
    <xdr:to>
      <xdr:col>6</xdr:col>
      <xdr:colOff>287671</xdr:colOff>
      <xdr:row>64</xdr:row>
      <xdr:rowOff>122915</xdr:rowOff>
    </xdr:to>
    <xdr:sp macro="" textlink="">
      <xdr:nvSpPr>
        <xdr:cNvPr id="613" name="Freeform 737">
          <a:extLst>
            <a:ext uri="{FF2B5EF4-FFF2-40B4-BE49-F238E27FC236}">
              <a16:creationId xmlns:a16="http://schemas.microsoft.com/office/drawing/2014/main" id="{2D8AF44A-5757-4958-97F0-306F8B19AC4E}"/>
            </a:ext>
          </a:extLst>
        </xdr:cNvPr>
        <xdr:cNvSpPr>
          <a:spLocks/>
        </xdr:cNvSpPr>
      </xdr:nvSpPr>
      <xdr:spPr bwMode="auto">
        <a:xfrm>
          <a:off x="3001963" y="10683478"/>
          <a:ext cx="968708" cy="41223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462503</xdr:colOff>
      <xdr:row>61</xdr:row>
      <xdr:rowOff>125183</xdr:rowOff>
    </xdr:from>
    <xdr:to>
      <xdr:col>5</xdr:col>
      <xdr:colOff>703841</xdr:colOff>
      <xdr:row>62</xdr:row>
      <xdr:rowOff>161086</xdr:rowOff>
    </xdr:to>
    <xdr:grpSp>
      <xdr:nvGrpSpPr>
        <xdr:cNvPr id="614" name="Group 808">
          <a:extLst>
            <a:ext uri="{FF2B5EF4-FFF2-40B4-BE49-F238E27FC236}">
              <a16:creationId xmlns:a16="http://schemas.microsoft.com/office/drawing/2014/main" id="{D48067EC-4BF0-40B4-877F-A9ABAC441A54}"/>
            </a:ext>
          </a:extLst>
        </xdr:cNvPr>
        <xdr:cNvGrpSpPr>
          <a:grpSpLocks/>
        </xdr:cNvGrpSpPr>
      </xdr:nvGrpSpPr>
      <xdr:grpSpPr bwMode="auto">
        <a:xfrm rot="5400000">
          <a:off x="3467170" y="10696816"/>
          <a:ext cx="209469" cy="241338"/>
          <a:chOff x="718" y="97"/>
          <a:chExt cx="23" cy="15"/>
        </a:xfrm>
      </xdr:grpSpPr>
      <xdr:sp macro="" textlink="">
        <xdr:nvSpPr>
          <xdr:cNvPr id="615" name="Freeform 809">
            <a:extLst>
              <a:ext uri="{FF2B5EF4-FFF2-40B4-BE49-F238E27FC236}">
                <a16:creationId xmlns:a16="http://schemas.microsoft.com/office/drawing/2014/main" id="{D170239F-B70A-4010-B344-92B502840CC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" name="Freeform 810">
            <a:extLst>
              <a:ext uri="{FF2B5EF4-FFF2-40B4-BE49-F238E27FC236}">
                <a16:creationId xmlns:a16="http://schemas.microsoft.com/office/drawing/2014/main" id="{E09DC69F-A426-4A54-87CF-B225F4A2D3C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180873</xdr:colOff>
      <xdr:row>63</xdr:row>
      <xdr:rowOff>31826</xdr:rowOff>
    </xdr:from>
    <xdr:to>
      <xdr:col>6</xdr:col>
      <xdr:colOff>85876</xdr:colOff>
      <xdr:row>64</xdr:row>
      <xdr:rowOff>22301</xdr:rowOff>
    </xdr:to>
    <xdr:sp macro="" textlink="">
      <xdr:nvSpPr>
        <xdr:cNvPr id="617" name="Text Box 1151">
          <a:extLst>
            <a:ext uri="{FF2B5EF4-FFF2-40B4-BE49-F238E27FC236}">
              <a16:creationId xmlns:a16="http://schemas.microsoft.com/office/drawing/2014/main" id="{E643E6C0-2C65-4B29-8141-7D138031DF59}"/>
            </a:ext>
          </a:extLst>
        </xdr:cNvPr>
        <xdr:cNvSpPr txBox="1">
          <a:spLocks noChangeArrowheads="1"/>
        </xdr:cNvSpPr>
      </xdr:nvSpPr>
      <xdr:spPr bwMode="auto">
        <a:xfrm>
          <a:off x="3159023" y="10833176"/>
          <a:ext cx="60985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6</xdr:col>
      <xdr:colOff>225939</xdr:colOff>
      <xdr:row>62</xdr:row>
      <xdr:rowOff>112773</xdr:rowOff>
    </xdr:from>
    <xdr:to>
      <xdr:col>6</xdr:col>
      <xdr:colOff>347732</xdr:colOff>
      <xdr:row>63</xdr:row>
      <xdr:rowOff>54589</xdr:rowOff>
    </xdr:to>
    <xdr:sp macro="" textlink="">
      <xdr:nvSpPr>
        <xdr:cNvPr id="618" name="AutoShape 736">
          <a:extLst>
            <a:ext uri="{FF2B5EF4-FFF2-40B4-BE49-F238E27FC236}">
              <a16:creationId xmlns:a16="http://schemas.microsoft.com/office/drawing/2014/main" id="{A7E941AD-250B-4206-A95B-1C32A2AE760C}"/>
            </a:ext>
          </a:extLst>
        </xdr:cNvPr>
        <xdr:cNvSpPr>
          <a:spLocks noChangeArrowheads="1"/>
        </xdr:cNvSpPr>
      </xdr:nvSpPr>
      <xdr:spPr bwMode="auto">
        <a:xfrm>
          <a:off x="3908939" y="10742673"/>
          <a:ext cx="121793" cy="1132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26102</xdr:colOff>
      <xdr:row>60</xdr:row>
      <xdr:rowOff>67230</xdr:rowOff>
    </xdr:from>
    <xdr:to>
      <xdr:col>5</xdr:col>
      <xdr:colOff>413810</xdr:colOff>
      <xdr:row>62</xdr:row>
      <xdr:rowOff>53967</xdr:rowOff>
    </xdr:to>
    <xdr:grpSp>
      <xdr:nvGrpSpPr>
        <xdr:cNvPr id="619" name="Group 6672">
          <a:extLst>
            <a:ext uri="{FF2B5EF4-FFF2-40B4-BE49-F238E27FC236}">
              <a16:creationId xmlns:a16="http://schemas.microsoft.com/office/drawing/2014/main" id="{D2BF044F-6E3D-4141-9C9A-7BB0BB5F7299}"/>
            </a:ext>
          </a:extLst>
        </xdr:cNvPr>
        <xdr:cNvGrpSpPr>
          <a:grpSpLocks/>
        </xdr:cNvGrpSpPr>
      </xdr:nvGrpSpPr>
      <xdr:grpSpPr bwMode="auto">
        <a:xfrm>
          <a:off x="3014835" y="10481230"/>
          <a:ext cx="387708" cy="333870"/>
          <a:chOff x="536" y="110"/>
          <a:chExt cx="46" cy="44"/>
        </a:xfrm>
      </xdr:grpSpPr>
      <xdr:pic>
        <xdr:nvPicPr>
          <xdr:cNvPr id="620" name="Picture 6673" descr="route2">
            <a:extLst>
              <a:ext uri="{FF2B5EF4-FFF2-40B4-BE49-F238E27FC236}">
                <a16:creationId xmlns:a16="http://schemas.microsoft.com/office/drawing/2014/main" id="{2A2285F0-5EC2-4DBD-8D38-4B13C1D6CD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1" name="Text Box 6674">
            <a:extLst>
              <a:ext uri="{FF2B5EF4-FFF2-40B4-BE49-F238E27FC236}">
                <a16:creationId xmlns:a16="http://schemas.microsoft.com/office/drawing/2014/main" id="{C07E3A63-4664-4465-ACCE-88A8EF9206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489635</xdr:colOff>
      <xdr:row>61</xdr:row>
      <xdr:rowOff>46338</xdr:rowOff>
    </xdr:from>
    <xdr:to>
      <xdr:col>6</xdr:col>
      <xdr:colOff>657680</xdr:colOff>
      <xdr:row>62</xdr:row>
      <xdr:rowOff>31748</xdr:rowOff>
    </xdr:to>
    <xdr:sp macro="" textlink="">
      <xdr:nvSpPr>
        <xdr:cNvPr id="622" name="六角形 621">
          <a:extLst>
            <a:ext uri="{FF2B5EF4-FFF2-40B4-BE49-F238E27FC236}">
              <a16:creationId xmlns:a16="http://schemas.microsoft.com/office/drawing/2014/main" id="{73587677-F6FA-458D-B54E-688F8ABE627D}"/>
            </a:ext>
          </a:extLst>
        </xdr:cNvPr>
        <xdr:cNvSpPr/>
      </xdr:nvSpPr>
      <xdr:spPr bwMode="auto">
        <a:xfrm>
          <a:off x="4163564" y="10560124"/>
          <a:ext cx="168045" cy="1577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62928</xdr:colOff>
      <xdr:row>59</xdr:row>
      <xdr:rowOff>84968</xdr:rowOff>
    </xdr:from>
    <xdr:ext cx="368745" cy="168508"/>
    <xdr:sp macro="" textlink="">
      <xdr:nvSpPr>
        <xdr:cNvPr id="623" name="Text Box 1132">
          <a:extLst>
            <a:ext uri="{FF2B5EF4-FFF2-40B4-BE49-F238E27FC236}">
              <a16:creationId xmlns:a16="http://schemas.microsoft.com/office/drawing/2014/main" id="{E50FB79B-33CA-4B44-8FE3-BBEA1BF74322}"/>
            </a:ext>
          </a:extLst>
        </xdr:cNvPr>
        <xdr:cNvSpPr txBox="1">
          <a:spLocks noChangeArrowheads="1"/>
        </xdr:cNvSpPr>
      </xdr:nvSpPr>
      <xdr:spPr bwMode="auto">
        <a:xfrm>
          <a:off x="3041078" y="10200518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17</xdr:col>
      <xdr:colOff>376416</xdr:colOff>
      <xdr:row>43</xdr:row>
      <xdr:rowOff>124854</xdr:rowOff>
    </xdr:from>
    <xdr:to>
      <xdr:col>17</xdr:col>
      <xdr:colOff>518899</xdr:colOff>
      <xdr:row>44</xdr:row>
      <xdr:rowOff>99514</xdr:rowOff>
    </xdr:to>
    <xdr:sp macro="" textlink="">
      <xdr:nvSpPr>
        <xdr:cNvPr id="624" name="Oval 550">
          <a:extLst>
            <a:ext uri="{FF2B5EF4-FFF2-40B4-BE49-F238E27FC236}">
              <a16:creationId xmlns:a16="http://schemas.microsoft.com/office/drawing/2014/main" id="{6E9C125C-580C-4C38-951F-36E90DD5CF00}"/>
            </a:ext>
          </a:extLst>
        </xdr:cNvPr>
        <xdr:cNvSpPr>
          <a:spLocks noChangeArrowheads="1"/>
        </xdr:cNvSpPr>
      </xdr:nvSpPr>
      <xdr:spPr bwMode="auto">
        <a:xfrm>
          <a:off x="11812766" y="7497204"/>
          <a:ext cx="142483" cy="1461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172315</xdr:colOff>
      <xdr:row>41</xdr:row>
      <xdr:rowOff>161925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050C5955-4FFF-4580-A17B-6B159B5FF9C6}"/>
            </a:ext>
          </a:extLst>
        </xdr:cNvPr>
        <xdr:cNvSpPr/>
      </xdr:nvSpPr>
      <xdr:spPr bwMode="auto">
        <a:xfrm>
          <a:off x="11436350" y="7029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454926</xdr:colOff>
      <xdr:row>42</xdr:row>
      <xdr:rowOff>11381</xdr:rowOff>
    </xdr:from>
    <xdr:to>
      <xdr:col>18</xdr:col>
      <xdr:colOff>359105</xdr:colOff>
      <xdr:row>44</xdr:row>
      <xdr:rowOff>35540</xdr:rowOff>
    </xdr:to>
    <xdr:sp macro="" textlink="">
      <xdr:nvSpPr>
        <xdr:cNvPr id="626" name="AutoShape 1122">
          <a:extLst>
            <a:ext uri="{FF2B5EF4-FFF2-40B4-BE49-F238E27FC236}">
              <a16:creationId xmlns:a16="http://schemas.microsoft.com/office/drawing/2014/main" id="{DA70F5A0-28F9-4C14-BBCB-F31508AC8602}"/>
            </a:ext>
          </a:extLst>
        </xdr:cNvPr>
        <xdr:cNvSpPr>
          <a:spLocks/>
        </xdr:cNvSpPr>
      </xdr:nvSpPr>
      <xdr:spPr bwMode="auto">
        <a:xfrm rot="5400000" flipH="1">
          <a:off x="12012261" y="7091296"/>
          <a:ext cx="367059" cy="609029"/>
        </a:xfrm>
        <a:prstGeom prst="rightBrace">
          <a:avLst>
            <a:gd name="adj1" fmla="val 16597"/>
            <a:gd name="adj2" fmla="val 530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600642</xdr:colOff>
      <xdr:row>41</xdr:row>
      <xdr:rowOff>63170</xdr:rowOff>
    </xdr:from>
    <xdr:ext cx="362519" cy="128752"/>
    <xdr:sp macro="" textlink="">
      <xdr:nvSpPr>
        <xdr:cNvPr id="627" name="Text Box 1123">
          <a:extLst>
            <a:ext uri="{FF2B5EF4-FFF2-40B4-BE49-F238E27FC236}">
              <a16:creationId xmlns:a16="http://schemas.microsoft.com/office/drawing/2014/main" id="{7795EDE5-B306-44DA-875C-6A120C28A9D2}"/>
            </a:ext>
          </a:extLst>
        </xdr:cNvPr>
        <xdr:cNvSpPr txBox="1">
          <a:spLocks noChangeArrowheads="1"/>
        </xdr:cNvSpPr>
      </xdr:nvSpPr>
      <xdr:spPr bwMode="auto">
        <a:xfrm>
          <a:off x="12036992" y="7092620"/>
          <a:ext cx="362519" cy="1287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9</xdr:col>
      <xdr:colOff>333375</xdr:colOff>
      <xdr:row>63</xdr:row>
      <xdr:rowOff>9525</xdr:rowOff>
    </xdr:from>
    <xdr:to>
      <xdr:col>9</xdr:col>
      <xdr:colOff>723900</xdr:colOff>
      <xdr:row>64</xdr:row>
      <xdr:rowOff>28575</xdr:rowOff>
    </xdr:to>
    <xdr:sp macro="" textlink="">
      <xdr:nvSpPr>
        <xdr:cNvPr id="629" name="Text Box 1100">
          <a:extLst>
            <a:ext uri="{FF2B5EF4-FFF2-40B4-BE49-F238E27FC236}">
              <a16:creationId xmlns:a16="http://schemas.microsoft.com/office/drawing/2014/main" id="{A785B242-78B7-410F-B1C4-4E628D925B0C}"/>
            </a:ext>
          </a:extLst>
        </xdr:cNvPr>
        <xdr:cNvSpPr txBox="1">
          <a:spLocks noChangeArrowheads="1"/>
        </xdr:cNvSpPr>
      </xdr:nvSpPr>
      <xdr:spPr bwMode="auto">
        <a:xfrm>
          <a:off x="6130925" y="10810875"/>
          <a:ext cx="371475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1136</xdr:colOff>
      <xdr:row>57</xdr:row>
      <xdr:rowOff>20411</xdr:rowOff>
    </xdr:from>
    <xdr:to>
      <xdr:col>7</xdr:col>
      <xdr:colOff>174585</xdr:colOff>
      <xdr:row>58</xdr:row>
      <xdr:rowOff>12246</xdr:rowOff>
    </xdr:to>
    <xdr:sp macro="" textlink="">
      <xdr:nvSpPr>
        <xdr:cNvPr id="630" name="六角形 629">
          <a:extLst>
            <a:ext uri="{FF2B5EF4-FFF2-40B4-BE49-F238E27FC236}">
              <a16:creationId xmlns:a16="http://schemas.microsoft.com/office/drawing/2014/main" id="{53E936DF-5BB6-493E-9922-F5ACFA230305}"/>
            </a:ext>
          </a:extLst>
        </xdr:cNvPr>
        <xdr:cNvSpPr/>
      </xdr:nvSpPr>
      <xdr:spPr bwMode="auto">
        <a:xfrm>
          <a:off x="4388986" y="9793061"/>
          <a:ext cx="173449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598802</xdr:colOff>
      <xdr:row>58</xdr:row>
      <xdr:rowOff>111129</xdr:rowOff>
    </xdr:from>
    <xdr:to>
      <xdr:col>8</xdr:col>
      <xdr:colOff>174623</xdr:colOff>
      <xdr:row>64</xdr:row>
      <xdr:rowOff>150818</xdr:rowOff>
    </xdr:to>
    <xdr:sp macro="" textlink="">
      <xdr:nvSpPr>
        <xdr:cNvPr id="631" name="Line 420">
          <a:extLst>
            <a:ext uri="{FF2B5EF4-FFF2-40B4-BE49-F238E27FC236}">
              <a16:creationId xmlns:a16="http://schemas.microsoft.com/office/drawing/2014/main" id="{F381509F-347D-4427-A59F-F7866414AAA3}"/>
            </a:ext>
          </a:extLst>
        </xdr:cNvPr>
        <xdr:cNvSpPr>
          <a:spLocks noChangeShapeType="1"/>
        </xdr:cNvSpPr>
      </xdr:nvSpPr>
      <xdr:spPr bwMode="auto">
        <a:xfrm flipH="1" flipV="1">
          <a:off x="4986652" y="10055229"/>
          <a:ext cx="280671" cy="1068389"/>
        </a:xfrm>
        <a:custGeom>
          <a:avLst/>
          <a:gdLst>
            <a:gd name="connsiteX0" fmla="*/ 0 w 34435"/>
            <a:gd name="connsiteY0" fmla="*/ 0 h 1337897"/>
            <a:gd name="connsiteX1" fmla="*/ 34435 w 34435"/>
            <a:gd name="connsiteY1" fmla="*/ 1337897 h 1337897"/>
            <a:gd name="connsiteX0" fmla="*/ 0 w 265756"/>
            <a:gd name="connsiteY0" fmla="*/ 0 h 1317486"/>
            <a:gd name="connsiteX1" fmla="*/ 265756 w 265756"/>
            <a:gd name="connsiteY1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265756 w 265756"/>
            <a:gd name="connsiteY2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140347 w 249375"/>
            <a:gd name="connsiteY0" fmla="*/ 0 h 1235873"/>
            <a:gd name="connsiteX1" fmla="*/ 1308 w 249375"/>
            <a:gd name="connsiteY1" fmla="*/ 689912 h 1235873"/>
            <a:gd name="connsiteX2" fmla="*/ 137379 w 249375"/>
            <a:gd name="connsiteY2" fmla="*/ 710322 h 1235873"/>
            <a:gd name="connsiteX3" fmla="*/ 249375 w 249375"/>
            <a:gd name="connsiteY3" fmla="*/ 1235873 h 1235873"/>
            <a:gd name="connsiteX0" fmla="*/ 145901 w 254929"/>
            <a:gd name="connsiteY0" fmla="*/ 0 h 1235873"/>
            <a:gd name="connsiteX1" fmla="*/ 6862 w 254929"/>
            <a:gd name="connsiteY1" fmla="*/ 689912 h 1235873"/>
            <a:gd name="connsiteX2" fmla="*/ 142933 w 254929"/>
            <a:gd name="connsiteY2" fmla="*/ 710322 h 1235873"/>
            <a:gd name="connsiteX3" fmla="*/ 254929 w 254929"/>
            <a:gd name="connsiteY3" fmla="*/ 1235873 h 1235873"/>
            <a:gd name="connsiteX0" fmla="*/ 145129 w 254157"/>
            <a:gd name="connsiteY0" fmla="*/ 0 h 1235873"/>
            <a:gd name="connsiteX1" fmla="*/ 6090 w 254157"/>
            <a:gd name="connsiteY1" fmla="*/ 689912 h 1235873"/>
            <a:gd name="connsiteX2" fmla="*/ 142161 w 254157"/>
            <a:gd name="connsiteY2" fmla="*/ 710322 h 1235873"/>
            <a:gd name="connsiteX3" fmla="*/ 254157 w 254157"/>
            <a:gd name="connsiteY3" fmla="*/ 1235873 h 1235873"/>
            <a:gd name="connsiteX0" fmla="*/ 145129 w 254157"/>
            <a:gd name="connsiteY0" fmla="*/ 0 h 1235873"/>
            <a:gd name="connsiteX1" fmla="*/ 6090 w 254157"/>
            <a:gd name="connsiteY1" fmla="*/ 689912 h 1235873"/>
            <a:gd name="connsiteX2" fmla="*/ 87648 w 254157"/>
            <a:gd name="connsiteY2" fmla="*/ 815255 h 1235873"/>
            <a:gd name="connsiteX3" fmla="*/ 254157 w 254157"/>
            <a:gd name="connsiteY3" fmla="*/ 1235873 h 1235873"/>
            <a:gd name="connsiteX0" fmla="*/ 254170 w 363200"/>
            <a:gd name="connsiteY0" fmla="*/ 0 h 1513456"/>
            <a:gd name="connsiteX1" fmla="*/ 115131 w 363200"/>
            <a:gd name="connsiteY1" fmla="*/ 689912 h 1513456"/>
            <a:gd name="connsiteX2" fmla="*/ 196689 w 363200"/>
            <a:gd name="connsiteY2" fmla="*/ 815255 h 1513456"/>
            <a:gd name="connsiteX3" fmla="*/ 2042 w 363200"/>
            <a:gd name="connsiteY3" fmla="*/ 1504030 h 1513456"/>
            <a:gd name="connsiteX4" fmla="*/ 363198 w 363200"/>
            <a:gd name="connsiteY4" fmla="*/ 1235873 h 1513456"/>
            <a:gd name="connsiteX0" fmla="*/ 159819 w 268851"/>
            <a:gd name="connsiteY0" fmla="*/ 0 h 1434328"/>
            <a:gd name="connsiteX1" fmla="*/ 20780 w 268851"/>
            <a:gd name="connsiteY1" fmla="*/ 689912 h 1434328"/>
            <a:gd name="connsiteX2" fmla="*/ 102338 w 268851"/>
            <a:gd name="connsiteY2" fmla="*/ 815255 h 1434328"/>
            <a:gd name="connsiteX3" fmla="*/ 3090 w 268851"/>
            <a:gd name="connsiteY3" fmla="*/ 1422417 h 1434328"/>
            <a:gd name="connsiteX4" fmla="*/ 268847 w 268851"/>
            <a:gd name="connsiteY4" fmla="*/ 1235873 h 1434328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163539 w 320268"/>
            <a:gd name="connsiteY3" fmla="*/ 1422417 h 1772195"/>
            <a:gd name="connsiteX4" fmla="*/ 0 w 320268"/>
            <a:gd name="connsiteY4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9601 w 320268"/>
            <a:gd name="connsiteY2" fmla="*/ 1025120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9601 w 320268"/>
            <a:gd name="connsiteY2" fmla="*/ 1025120 h 1772195"/>
            <a:gd name="connsiteX3" fmla="*/ 0 w 320268"/>
            <a:gd name="connsiteY3" fmla="*/ 1772195 h 1772195"/>
            <a:gd name="connsiteX0" fmla="*/ 245312 w 296828"/>
            <a:gd name="connsiteY0" fmla="*/ 0 h 1597307"/>
            <a:gd name="connsiteX1" fmla="*/ 181229 w 296828"/>
            <a:gd name="connsiteY1" fmla="*/ 515024 h 1597307"/>
            <a:gd name="connsiteX2" fmla="*/ 269601 w 296828"/>
            <a:gd name="connsiteY2" fmla="*/ 850232 h 1597307"/>
            <a:gd name="connsiteX3" fmla="*/ 0 w 296828"/>
            <a:gd name="connsiteY3" fmla="*/ 1597307 h 1597307"/>
            <a:gd name="connsiteX0" fmla="*/ 245312 w 296828"/>
            <a:gd name="connsiteY0" fmla="*/ 0 h 1597307"/>
            <a:gd name="connsiteX1" fmla="*/ 181229 w 296828"/>
            <a:gd name="connsiteY1" fmla="*/ 515024 h 1597307"/>
            <a:gd name="connsiteX2" fmla="*/ 269601 w 296828"/>
            <a:gd name="connsiteY2" fmla="*/ 850232 h 1597307"/>
            <a:gd name="connsiteX3" fmla="*/ 0 w 296828"/>
            <a:gd name="connsiteY3" fmla="*/ 1597307 h 1597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6828" h="1597307">
              <a:moveTo>
                <a:pt x="245312" y="0"/>
              </a:moveTo>
              <a:cubicBezTo>
                <a:pt x="171014" y="167432"/>
                <a:pt x="163370" y="422326"/>
                <a:pt x="181229" y="515024"/>
              </a:cubicBezTo>
              <a:cubicBezTo>
                <a:pt x="277160" y="693448"/>
                <a:pt x="228298" y="710682"/>
                <a:pt x="269601" y="850232"/>
              </a:cubicBezTo>
              <a:cubicBezTo>
                <a:pt x="259839" y="1018953"/>
                <a:pt x="436343" y="1211398"/>
                <a:pt x="0" y="159730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477262</xdr:colOff>
      <xdr:row>59</xdr:row>
      <xdr:rowOff>90002</xdr:rowOff>
    </xdr:from>
    <xdr:to>
      <xdr:col>7</xdr:col>
      <xdr:colOff>740163</xdr:colOff>
      <xdr:row>60</xdr:row>
      <xdr:rowOff>74715</xdr:rowOff>
    </xdr:to>
    <xdr:sp macro="" textlink="">
      <xdr:nvSpPr>
        <xdr:cNvPr id="632" name="Text Box 1100">
          <a:extLst>
            <a:ext uri="{FF2B5EF4-FFF2-40B4-BE49-F238E27FC236}">
              <a16:creationId xmlns:a16="http://schemas.microsoft.com/office/drawing/2014/main" id="{E93ACD11-CB8F-468B-854F-B6ACF39A460F}"/>
            </a:ext>
          </a:extLst>
        </xdr:cNvPr>
        <xdr:cNvSpPr txBox="1">
          <a:spLocks noChangeArrowheads="1"/>
        </xdr:cNvSpPr>
      </xdr:nvSpPr>
      <xdr:spPr bwMode="auto">
        <a:xfrm rot="1627811">
          <a:off x="4865112" y="10205552"/>
          <a:ext cx="224801" cy="1561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544665</xdr:colOff>
      <xdr:row>57</xdr:row>
      <xdr:rowOff>38214</xdr:rowOff>
    </xdr:from>
    <xdr:to>
      <xdr:col>8</xdr:col>
      <xdr:colOff>163303</xdr:colOff>
      <xdr:row>59</xdr:row>
      <xdr:rowOff>20415</xdr:rowOff>
    </xdr:to>
    <xdr:grpSp>
      <xdr:nvGrpSpPr>
        <xdr:cNvPr id="633" name="Group 6672">
          <a:extLst>
            <a:ext uri="{FF2B5EF4-FFF2-40B4-BE49-F238E27FC236}">
              <a16:creationId xmlns:a16="http://schemas.microsoft.com/office/drawing/2014/main" id="{CC938C28-EF49-42E6-8E77-715D5CAC8353}"/>
            </a:ext>
          </a:extLst>
        </xdr:cNvPr>
        <xdr:cNvGrpSpPr>
          <a:grpSpLocks/>
        </xdr:cNvGrpSpPr>
      </xdr:nvGrpSpPr>
      <xdr:grpSpPr bwMode="auto">
        <a:xfrm>
          <a:off x="4947332" y="9931514"/>
          <a:ext cx="325604" cy="329334"/>
          <a:chOff x="536" y="110"/>
          <a:chExt cx="46" cy="44"/>
        </a:xfrm>
      </xdr:grpSpPr>
      <xdr:pic>
        <xdr:nvPicPr>
          <xdr:cNvPr id="634" name="Picture 6673" descr="route2">
            <a:extLst>
              <a:ext uri="{FF2B5EF4-FFF2-40B4-BE49-F238E27FC236}">
                <a16:creationId xmlns:a16="http://schemas.microsoft.com/office/drawing/2014/main" id="{2F97EF0E-41FE-444B-9243-1C41755B11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5" name="Text Box 6674">
            <a:extLst>
              <a:ext uri="{FF2B5EF4-FFF2-40B4-BE49-F238E27FC236}">
                <a16:creationId xmlns:a16="http://schemas.microsoft.com/office/drawing/2014/main" id="{3ADC6078-3EC0-48B0-ABFA-BF73C12364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648863</xdr:colOff>
      <xdr:row>62</xdr:row>
      <xdr:rowOff>167875</xdr:rowOff>
    </xdr:from>
    <xdr:to>
      <xdr:col>8</xdr:col>
      <xdr:colOff>67347</xdr:colOff>
      <xdr:row>63</xdr:row>
      <xdr:rowOff>110643</xdr:rowOff>
    </xdr:to>
    <xdr:sp macro="" textlink="">
      <xdr:nvSpPr>
        <xdr:cNvPr id="636" name="AutoShape 736">
          <a:extLst>
            <a:ext uri="{FF2B5EF4-FFF2-40B4-BE49-F238E27FC236}">
              <a16:creationId xmlns:a16="http://schemas.microsoft.com/office/drawing/2014/main" id="{2C42CECB-AC7A-4900-BF85-93FD3581FA90}"/>
            </a:ext>
          </a:extLst>
        </xdr:cNvPr>
        <xdr:cNvSpPr>
          <a:spLocks noChangeArrowheads="1"/>
        </xdr:cNvSpPr>
      </xdr:nvSpPr>
      <xdr:spPr bwMode="auto">
        <a:xfrm>
          <a:off x="5036713" y="10797775"/>
          <a:ext cx="123334" cy="1142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146056</xdr:colOff>
      <xdr:row>57</xdr:row>
      <xdr:rowOff>10882</xdr:rowOff>
    </xdr:from>
    <xdr:ext cx="368745" cy="168508"/>
    <xdr:sp macro="" textlink="">
      <xdr:nvSpPr>
        <xdr:cNvPr id="637" name="Text Box 1132">
          <a:extLst>
            <a:ext uri="{FF2B5EF4-FFF2-40B4-BE49-F238E27FC236}">
              <a16:creationId xmlns:a16="http://schemas.microsoft.com/office/drawing/2014/main" id="{9A60CCFA-073B-4AFB-A8B4-E5590342942F}"/>
            </a:ext>
          </a:extLst>
        </xdr:cNvPr>
        <xdr:cNvSpPr txBox="1">
          <a:spLocks noChangeArrowheads="1"/>
        </xdr:cNvSpPr>
      </xdr:nvSpPr>
      <xdr:spPr bwMode="auto">
        <a:xfrm>
          <a:off x="5238756" y="9783532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oneCellAnchor>
    <xdr:from>
      <xdr:col>8</xdr:col>
      <xdr:colOff>8180</xdr:colOff>
      <xdr:row>61</xdr:row>
      <xdr:rowOff>95404</xdr:rowOff>
    </xdr:from>
    <xdr:ext cx="745879" cy="168508"/>
    <xdr:sp macro="" textlink="">
      <xdr:nvSpPr>
        <xdr:cNvPr id="638" name="Text Box 4002">
          <a:extLst>
            <a:ext uri="{FF2B5EF4-FFF2-40B4-BE49-F238E27FC236}">
              <a16:creationId xmlns:a16="http://schemas.microsoft.com/office/drawing/2014/main" id="{0A577C40-FE19-4333-9B3D-744727023BF9}"/>
            </a:ext>
          </a:extLst>
        </xdr:cNvPr>
        <xdr:cNvSpPr txBox="1">
          <a:spLocks noChangeArrowheads="1"/>
        </xdr:cNvSpPr>
      </xdr:nvSpPr>
      <xdr:spPr bwMode="auto">
        <a:xfrm>
          <a:off x="5100880" y="10553854"/>
          <a:ext cx="745879" cy="168508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9</xdr:col>
      <xdr:colOff>269924</xdr:colOff>
      <xdr:row>59</xdr:row>
      <xdr:rowOff>130166</xdr:rowOff>
    </xdr:from>
    <xdr:to>
      <xdr:col>10</xdr:col>
      <xdr:colOff>396843</xdr:colOff>
      <xdr:row>64</xdr:row>
      <xdr:rowOff>112725</xdr:rowOff>
    </xdr:to>
    <xdr:sp macro="" textlink="">
      <xdr:nvSpPr>
        <xdr:cNvPr id="639" name="Freeform 737">
          <a:extLst>
            <a:ext uri="{FF2B5EF4-FFF2-40B4-BE49-F238E27FC236}">
              <a16:creationId xmlns:a16="http://schemas.microsoft.com/office/drawing/2014/main" id="{9EDA8A18-E0DF-4D7B-93EA-C176A151091D}"/>
            </a:ext>
          </a:extLst>
        </xdr:cNvPr>
        <xdr:cNvSpPr>
          <a:spLocks/>
        </xdr:cNvSpPr>
      </xdr:nvSpPr>
      <xdr:spPr bwMode="auto">
        <a:xfrm>
          <a:off x="6067474" y="10245716"/>
          <a:ext cx="831769" cy="83980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5444 w 15444"/>
            <a:gd name="connsiteY0" fmla="*/ 9294 h 9294"/>
            <a:gd name="connsiteX1" fmla="*/ 10000 w 15444"/>
            <a:gd name="connsiteY1" fmla="*/ 0 h 9294"/>
            <a:gd name="connsiteX2" fmla="*/ 0 w 15444"/>
            <a:gd name="connsiteY2" fmla="*/ 0 h 9294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8129 w 8129"/>
            <a:gd name="connsiteY0" fmla="*/ 16383 h 16383"/>
            <a:gd name="connsiteX1" fmla="*/ 4604 w 8129"/>
            <a:gd name="connsiteY1" fmla="*/ 6383 h 16383"/>
            <a:gd name="connsiteX2" fmla="*/ 0 w 8129"/>
            <a:gd name="connsiteY2" fmla="*/ 0 h 16383"/>
            <a:gd name="connsiteX0" fmla="*/ 10000 w 10000"/>
            <a:gd name="connsiteY0" fmla="*/ 10000 h 10000"/>
            <a:gd name="connsiteX1" fmla="*/ 5664 w 10000"/>
            <a:gd name="connsiteY1" fmla="*/ 389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5811" y="6667"/>
                <a:pt x="6578" y="7229"/>
                <a:pt x="5664" y="3896"/>
              </a:cubicBezTo>
              <a:cubicBezTo>
                <a:pt x="3776" y="2597"/>
                <a:pt x="1534" y="21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487620</xdr:colOff>
      <xdr:row>59</xdr:row>
      <xdr:rowOff>122461</xdr:rowOff>
    </xdr:from>
    <xdr:to>
      <xdr:col>10</xdr:col>
      <xdr:colOff>106256</xdr:colOff>
      <xdr:row>61</xdr:row>
      <xdr:rowOff>109199</xdr:rowOff>
    </xdr:to>
    <xdr:grpSp>
      <xdr:nvGrpSpPr>
        <xdr:cNvPr id="640" name="Group 6672">
          <a:extLst>
            <a:ext uri="{FF2B5EF4-FFF2-40B4-BE49-F238E27FC236}">
              <a16:creationId xmlns:a16="http://schemas.microsoft.com/office/drawing/2014/main" id="{6D7F4ABC-68B9-45B3-8CA2-5C7C797D1AE1}"/>
            </a:ext>
          </a:extLst>
        </xdr:cNvPr>
        <xdr:cNvGrpSpPr>
          <a:grpSpLocks/>
        </xdr:cNvGrpSpPr>
      </xdr:nvGrpSpPr>
      <xdr:grpSpPr bwMode="auto">
        <a:xfrm>
          <a:off x="6304220" y="10362894"/>
          <a:ext cx="325603" cy="333872"/>
          <a:chOff x="536" y="110"/>
          <a:chExt cx="46" cy="44"/>
        </a:xfrm>
      </xdr:grpSpPr>
      <xdr:pic>
        <xdr:nvPicPr>
          <xdr:cNvPr id="641" name="Picture 6673" descr="route2">
            <a:extLst>
              <a:ext uri="{FF2B5EF4-FFF2-40B4-BE49-F238E27FC236}">
                <a16:creationId xmlns:a16="http://schemas.microsoft.com/office/drawing/2014/main" id="{46EE9A3C-6C58-43A3-8E8D-A5CE1734F1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2" name="Text Box 6674">
            <a:extLst>
              <a:ext uri="{FF2B5EF4-FFF2-40B4-BE49-F238E27FC236}">
                <a16:creationId xmlns:a16="http://schemas.microsoft.com/office/drawing/2014/main" id="{5E7B3083-0EF6-46AD-B566-5EB07324A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410698</xdr:colOff>
      <xdr:row>62</xdr:row>
      <xdr:rowOff>14726</xdr:rowOff>
    </xdr:from>
    <xdr:ext cx="287781" cy="161815"/>
    <xdr:sp macro="" textlink="">
      <xdr:nvSpPr>
        <xdr:cNvPr id="643" name="Text Box 1132">
          <a:extLst>
            <a:ext uri="{FF2B5EF4-FFF2-40B4-BE49-F238E27FC236}">
              <a16:creationId xmlns:a16="http://schemas.microsoft.com/office/drawing/2014/main" id="{2F6A0551-CAFD-4119-A3B2-DAC338FD72B2}"/>
            </a:ext>
          </a:extLst>
        </xdr:cNvPr>
        <xdr:cNvSpPr txBox="1">
          <a:spLocks noChangeArrowheads="1"/>
        </xdr:cNvSpPr>
      </xdr:nvSpPr>
      <xdr:spPr bwMode="auto">
        <a:xfrm>
          <a:off x="6208248" y="10644626"/>
          <a:ext cx="287781" cy="16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5</xdr:col>
      <xdr:colOff>8355</xdr:colOff>
      <xdr:row>56</xdr:row>
      <xdr:rowOff>160871</xdr:rowOff>
    </xdr:from>
    <xdr:to>
      <xdr:col>5</xdr:col>
      <xdr:colOff>181804</xdr:colOff>
      <xdr:row>57</xdr:row>
      <xdr:rowOff>158812</xdr:rowOff>
    </xdr:to>
    <xdr:sp macro="" textlink="">
      <xdr:nvSpPr>
        <xdr:cNvPr id="644" name="六角形 643">
          <a:extLst>
            <a:ext uri="{FF2B5EF4-FFF2-40B4-BE49-F238E27FC236}">
              <a16:creationId xmlns:a16="http://schemas.microsoft.com/office/drawing/2014/main" id="{B994CA45-46B3-4341-A3E7-3D69B1B7EDAD}"/>
            </a:ext>
          </a:extLst>
        </xdr:cNvPr>
        <xdr:cNvSpPr/>
      </xdr:nvSpPr>
      <xdr:spPr bwMode="auto">
        <a:xfrm>
          <a:off x="2986505" y="9762071"/>
          <a:ext cx="173449" cy="1693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173449</xdr:colOff>
      <xdr:row>57</xdr:row>
      <xdr:rowOff>166460</xdr:rowOff>
    </xdr:to>
    <xdr:sp macro="" textlink="">
      <xdr:nvSpPr>
        <xdr:cNvPr id="645" name="六角形 644">
          <a:extLst>
            <a:ext uri="{FF2B5EF4-FFF2-40B4-BE49-F238E27FC236}">
              <a16:creationId xmlns:a16="http://schemas.microsoft.com/office/drawing/2014/main" id="{A2909268-D254-434C-870C-4778ACE56B4B}"/>
            </a:ext>
          </a:extLst>
        </xdr:cNvPr>
        <xdr:cNvSpPr/>
      </xdr:nvSpPr>
      <xdr:spPr bwMode="auto">
        <a:xfrm>
          <a:off x="5797550" y="9772650"/>
          <a:ext cx="173449" cy="1664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20370</xdr:colOff>
      <xdr:row>59</xdr:row>
      <xdr:rowOff>6958</xdr:rowOff>
    </xdr:from>
    <xdr:to>
      <xdr:col>8</xdr:col>
      <xdr:colOff>420687</xdr:colOff>
      <xdr:row>60</xdr:row>
      <xdr:rowOff>75863</xdr:rowOff>
    </xdr:to>
    <xdr:sp macro="" textlink="">
      <xdr:nvSpPr>
        <xdr:cNvPr id="646" name="Line 845">
          <a:extLst>
            <a:ext uri="{FF2B5EF4-FFF2-40B4-BE49-F238E27FC236}">
              <a16:creationId xmlns:a16="http://schemas.microsoft.com/office/drawing/2014/main" id="{86F45F03-7386-4321-B5EC-3323A20012DA}"/>
            </a:ext>
          </a:extLst>
        </xdr:cNvPr>
        <xdr:cNvSpPr>
          <a:spLocks noChangeShapeType="1"/>
        </xdr:cNvSpPr>
      </xdr:nvSpPr>
      <xdr:spPr bwMode="auto">
        <a:xfrm flipH="1" flipV="1">
          <a:off x="4408220" y="10122508"/>
          <a:ext cx="1105167" cy="240355"/>
        </a:xfrm>
        <a:custGeom>
          <a:avLst/>
          <a:gdLst>
            <a:gd name="connsiteX0" fmla="*/ 0 w 801688"/>
            <a:gd name="connsiteY0" fmla="*/ 0 h 39686"/>
            <a:gd name="connsiteX1" fmla="*/ 801688 w 801688"/>
            <a:gd name="connsiteY1" fmla="*/ 39686 h 39686"/>
            <a:gd name="connsiteX0" fmla="*/ 0 w 801688"/>
            <a:gd name="connsiteY0" fmla="*/ 82615 h 122301"/>
            <a:gd name="connsiteX1" fmla="*/ 801688 w 801688"/>
            <a:gd name="connsiteY1" fmla="*/ 122301 h 122301"/>
            <a:gd name="connsiteX0" fmla="*/ 0 w 976313"/>
            <a:gd name="connsiteY0" fmla="*/ 77667 h 141165"/>
            <a:gd name="connsiteX1" fmla="*/ 976313 w 976313"/>
            <a:gd name="connsiteY1" fmla="*/ 141165 h 141165"/>
            <a:gd name="connsiteX0" fmla="*/ 0 w 976313"/>
            <a:gd name="connsiteY0" fmla="*/ 91722 h 155220"/>
            <a:gd name="connsiteX1" fmla="*/ 976313 w 976313"/>
            <a:gd name="connsiteY1" fmla="*/ 155220 h 155220"/>
            <a:gd name="connsiteX0" fmla="*/ 0 w 1000125"/>
            <a:gd name="connsiteY0" fmla="*/ 77608 h 204606"/>
            <a:gd name="connsiteX1" fmla="*/ 1000125 w 1000125"/>
            <a:gd name="connsiteY1" fmla="*/ 204606 h 204606"/>
            <a:gd name="connsiteX0" fmla="*/ 0 w 1000125"/>
            <a:gd name="connsiteY0" fmla="*/ 84118 h 179366"/>
            <a:gd name="connsiteX1" fmla="*/ 1000125 w 1000125"/>
            <a:gd name="connsiteY1" fmla="*/ 179366 h 179366"/>
            <a:gd name="connsiteX0" fmla="*/ 0 w 1000125"/>
            <a:gd name="connsiteY0" fmla="*/ 79706 h 174954"/>
            <a:gd name="connsiteX1" fmla="*/ 1000125 w 1000125"/>
            <a:gd name="connsiteY1" fmla="*/ 174954 h 174954"/>
            <a:gd name="connsiteX0" fmla="*/ 0 w 1111250"/>
            <a:gd name="connsiteY0" fmla="*/ 88555 h 144116"/>
            <a:gd name="connsiteX1" fmla="*/ 1111250 w 1111250"/>
            <a:gd name="connsiteY1" fmla="*/ 144116 h 144116"/>
            <a:gd name="connsiteX0" fmla="*/ 0 w 1111250"/>
            <a:gd name="connsiteY0" fmla="*/ 109709 h 165270"/>
            <a:gd name="connsiteX1" fmla="*/ 1111250 w 1111250"/>
            <a:gd name="connsiteY1" fmla="*/ 165270 h 165270"/>
            <a:gd name="connsiteX0" fmla="*/ 0 w 1111250"/>
            <a:gd name="connsiteY0" fmla="*/ 152028 h 207589"/>
            <a:gd name="connsiteX1" fmla="*/ 1111250 w 1111250"/>
            <a:gd name="connsiteY1" fmla="*/ 207589 h 207589"/>
            <a:gd name="connsiteX0" fmla="*/ 0 w 1111250"/>
            <a:gd name="connsiteY0" fmla="*/ 148654 h 204215"/>
            <a:gd name="connsiteX1" fmla="*/ 1111250 w 1111250"/>
            <a:gd name="connsiteY1" fmla="*/ 204215 h 204215"/>
            <a:gd name="connsiteX0" fmla="*/ 0 w 1111250"/>
            <a:gd name="connsiteY0" fmla="*/ 148654 h 204215"/>
            <a:gd name="connsiteX1" fmla="*/ 1111250 w 1111250"/>
            <a:gd name="connsiteY1" fmla="*/ 204215 h 204215"/>
            <a:gd name="connsiteX0" fmla="*/ 0 w 1170184"/>
            <a:gd name="connsiteY0" fmla="*/ 144646 h 217217"/>
            <a:gd name="connsiteX1" fmla="*/ 1170184 w 1170184"/>
            <a:gd name="connsiteY1" fmla="*/ 217217 h 217217"/>
            <a:gd name="connsiteX0" fmla="*/ 0 w 1170184"/>
            <a:gd name="connsiteY0" fmla="*/ 149875 h 222446"/>
            <a:gd name="connsiteX1" fmla="*/ 1170184 w 1170184"/>
            <a:gd name="connsiteY1" fmla="*/ 222446 h 222446"/>
            <a:gd name="connsiteX0" fmla="*/ 0 w 1170184"/>
            <a:gd name="connsiteY0" fmla="*/ 168760 h 241331"/>
            <a:gd name="connsiteX1" fmla="*/ 1170184 w 1170184"/>
            <a:gd name="connsiteY1" fmla="*/ 241331 h 241331"/>
            <a:gd name="connsiteX0" fmla="*/ 0 w 1170184"/>
            <a:gd name="connsiteY0" fmla="*/ 153653 h 226224"/>
            <a:gd name="connsiteX1" fmla="*/ 1170184 w 1170184"/>
            <a:gd name="connsiteY1" fmla="*/ 226224 h 226224"/>
            <a:gd name="connsiteX0" fmla="*/ 0 w 1170184"/>
            <a:gd name="connsiteY0" fmla="*/ 163010 h 235581"/>
            <a:gd name="connsiteX1" fmla="*/ 1170184 w 1170184"/>
            <a:gd name="connsiteY1" fmla="*/ 235581 h 235581"/>
            <a:gd name="connsiteX0" fmla="*/ 0 w 1170184"/>
            <a:gd name="connsiteY0" fmla="*/ 164899 h 237470"/>
            <a:gd name="connsiteX1" fmla="*/ 1170184 w 1170184"/>
            <a:gd name="connsiteY1" fmla="*/ 237470 h 237470"/>
            <a:gd name="connsiteX0" fmla="*/ 0 w 1170184"/>
            <a:gd name="connsiteY0" fmla="*/ 136561 h 209132"/>
            <a:gd name="connsiteX1" fmla="*/ 1170184 w 1170184"/>
            <a:gd name="connsiteY1" fmla="*/ 209132 h 209132"/>
            <a:gd name="connsiteX0" fmla="*/ 0 w 1170184"/>
            <a:gd name="connsiteY0" fmla="*/ 144117 h 216688"/>
            <a:gd name="connsiteX1" fmla="*/ 1170184 w 1170184"/>
            <a:gd name="connsiteY1" fmla="*/ 216688 h 216688"/>
            <a:gd name="connsiteX0" fmla="*/ 0 w 1170184"/>
            <a:gd name="connsiteY0" fmla="*/ 159231 h 231802"/>
            <a:gd name="connsiteX1" fmla="*/ 1170184 w 1170184"/>
            <a:gd name="connsiteY1" fmla="*/ 231802 h 231802"/>
            <a:gd name="connsiteX0" fmla="*/ 0 w 1170184"/>
            <a:gd name="connsiteY0" fmla="*/ 149785 h 222356"/>
            <a:gd name="connsiteX1" fmla="*/ 1170184 w 1170184"/>
            <a:gd name="connsiteY1" fmla="*/ 222356 h 222356"/>
            <a:gd name="connsiteX0" fmla="*/ 0 w 1170184"/>
            <a:gd name="connsiteY0" fmla="*/ 157898 h 230469"/>
            <a:gd name="connsiteX1" fmla="*/ 1170184 w 1170184"/>
            <a:gd name="connsiteY1" fmla="*/ 230469 h 230469"/>
            <a:gd name="connsiteX0" fmla="*/ 0 w 1170184"/>
            <a:gd name="connsiteY0" fmla="*/ 152760 h 225331"/>
            <a:gd name="connsiteX1" fmla="*/ 1170184 w 1170184"/>
            <a:gd name="connsiteY1" fmla="*/ 225331 h 225331"/>
            <a:gd name="connsiteX0" fmla="*/ 0 w 1170184"/>
            <a:gd name="connsiteY0" fmla="*/ 222965 h 295536"/>
            <a:gd name="connsiteX1" fmla="*/ 348620 w 1170184"/>
            <a:gd name="connsiteY1" fmla="*/ 51651 h 295536"/>
            <a:gd name="connsiteX2" fmla="*/ 1170184 w 1170184"/>
            <a:gd name="connsiteY2" fmla="*/ 295536 h 295536"/>
            <a:gd name="connsiteX0" fmla="*/ 0 w 1170184"/>
            <a:gd name="connsiteY0" fmla="*/ 171314 h 243885"/>
            <a:gd name="connsiteX1" fmla="*/ 348620 w 1170184"/>
            <a:gd name="connsiteY1" fmla="*/ 0 h 243885"/>
            <a:gd name="connsiteX2" fmla="*/ 1170184 w 1170184"/>
            <a:gd name="connsiteY2" fmla="*/ 243885 h 243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0184" h="243885">
              <a:moveTo>
                <a:pt x="0" y="171314"/>
              </a:moveTo>
              <a:cubicBezTo>
                <a:pt x="58805" y="145597"/>
                <a:pt x="275114" y="32147"/>
                <a:pt x="348620" y="0"/>
              </a:cubicBezTo>
              <a:cubicBezTo>
                <a:pt x="680959" y="74010"/>
                <a:pt x="660014" y="118107"/>
                <a:pt x="1170184" y="2438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8884</xdr:colOff>
      <xdr:row>59</xdr:row>
      <xdr:rowOff>20287</xdr:rowOff>
    </xdr:from>
    <xdr:to>
      <xdr:col>7</xdr:col>
      <xdr:colOff>589995</xdr:colOff>
      <xdr:row>59</xdr:row>
      <xdr:rowOff>161109</xdr:rowOff>
    </xdr:to>
    <xdr:grpSp>
      <xdr:nvGrpSpPr>
        <xdr:cNvPr id="647" name="Group 808">
          <a:extLst>
            <a:ext uri="{FF2B5EF4-FFF2-40B4-BE49-F238E27FC236}">
              <a16:creationId xmlns:a16="http://schemas.microsoft.com/office/drawing/2014/main" id="{A87113A9-545A-4750-A66F-EF12C2BF8567}"/>
            </a:ext>
          </a:extLst>
        </xdr:cNvPr>
        <xdr:cNvGrpSpPr>
          <a:grpSpLocks/>
        </xdr:cNvGrpSpPr>
      </xdr:nvGrpSpPr>
      <xdr:grpSpPr bwMode="auto">
        <a:xfrm rot="6310904">
          <a:off x="4631696" y="10040575"/>
          <a:ext cx="140822" cy="581111"/>
          <a:chOff x="718" y="97"/>
          <a:chExt cx="23" cy="15"/>
        </a:xfrm>
      </xdr:grpSpPr>
      <xdr:sp macro="" textlink="">
        <xdr:nvSpPr>
          <xdr:cNvPr id="648" name="Freeform 809">
            <a:extLst>
              <a:ext uri="{FF2B5EF4-FFF2-40B4-BE49-F238E27FC236}">
                <a16:creationId xmlns:a16="http://schemas.microsoft.com/office/drawing/2014/main" id="{70A45182-F043-4CE2-A355-6AEB2893BEB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9" name="Freeform 810">
            <a:extLst>
              <a:ext uri="{FF2B5EF4-FFF2-40B4-BE49-F238E27FC236}">
                <a16:creationId xmlns:a16="http://schemas.microsoft.com/office/drawing/2014/main" id="{426BC878-2D32-4054-A0A5-A08B2FE1B36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210799</xdr:colOff>
      <xdr:row>59</xdr:row>
      <xdr:rowOff>65907</xdr:rowOff>
    </xdr:from>
    <xdr:to>
      <xdr:col>8</xdr:col>
      <xdr:colOff>335234</xdr:colOff>
      <xdr:row>60</xdr:row>
      <xdr:rowOff>122899</xdr:rowOff>
    </xdr:to>
    <xdr:sp macro="" textlink="">
      <xdr:nvSpPr>
        <xdr:cNvPr id="650" name="Freeform 427">
          <a:extLst>
            <a:ext uri="{FF2B5EF4-FFF2-40B4-BE49-F238E27FC236}">
              <a16:creationId xmlns:a16="http://schemas.microsoft.com/office/drawing/2014/main" id="{3DCADF08-DE33-4B59-9963-8A65C2BF6D14}"/>
            </a:ext>
          </a:extLst>
        </xdr:cNvPr>
        <xdr:cNvSpPr>
          <a:spLocks/>
        </xdr:cNvSpPr>
      </xdr:nvSpPr>
      <xdr:spPr bwMode="auto">
        <a:xfrm rot="15562046" flipV="1">
          <a:off x="5251496" y="10233460"/>
          <a:ext cx="228442" cy="1244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523288</xdr:colOff>
      <xdr:row>60</xdr:row>
      <xdr:rowOff>70070</xdr:rowOff>
    </xdr:from>
    <xdr:to>
      <xdr:col>7</xdr:col>
      <xdr:colOff>738292</xdr:colOff>
      <xdr:row>60</xdr:row>
      <xdr:rowOff>165999</xdr:rowOff>
    </xdr:to>
    <xdr:sp macro="" textlink="">
      <xdr:nvSpPr>
        <xdr:cNvPr id="651" name="Freeform 427">
          <a:extLst>
            <a:ext uri="{FF2B5EF4-FFF2-40B4-BE49-F238E27FC236}">
              <a16:creationId xmlns:a16="http://schemas.microsoft.com/office/drawing/2014/main" id="{6BBA2126-E038-4454-A16E-9E25CAF23D50}"/>
            </a:ext>
          </a:extLst>
        </xdr:cNvPr>
        <xdr:cNvSpPr>
          <a:spLocks/>
        </xdr:cNvSpPr>
      </xdr:nvSpPr>
      <xdr:spPr bwMode="auto">
        <a:xfrm rot="12649162" flipV="1">
          <a:off x="4911138" y="10357070"/>
          <a:ext cx="183254" cy="9592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610117</xdr:colOff>
      <xdr:row>59</xdr:row>
      <xdr:rowOff>40777</xdr:rowOff>
    </xdr:from>
    <xdr:to>
      <xdr:col>8</xdr:col>
      <xdr:colOff>64635</xdr:colOff>
      <xdr:row>59</xdr:row>
      <xdr:rowOff>136006</xdr:rowOff>
    </xdr:to>
    <xdr:sp macro="" textlink="">
      <xdr:nvSpPr>
        <xdr:cNvPr id="652" name="Freeform 427">
          <a:extLst>
            <a:ext uri="{FF2B5EF4-FFF2-40B4-BE49-F238E27FC236}">
              <a16:creationId xmlns:a16="http://schemas.microsoft.com/office/drawing/2014/main" id="{044A366A-9055-43C6-8BBC-26C563E623E6}"/>
            </a:ext>
          </a:extLst>
        </xdr:cNvPr>
        <xdr:cNvSpPr>
          <a:spLocks/>
        </xdr:cNvSpPr>
      </xdr:nvSpPr>
      <xdr:spPr bwMode="auto">
        <a:xfrm rot="2079231" flipV="1">
          <a:off x="4997967" y="10156327"/>
          <a:ext cx="159368" cy="9522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78825</xdr:colOff>
      <xdr:row>59</xdr:row>
      <xdr:rowOff>122111</xdr:rowOff>
    </xdr:from>
    <xdr:to>
      <xdr:col>7</xdr:col>
      <xdr:colOff>467400</xdr:colOff>
      <xdr:row>61</xdr:row>
      <xdr:rowOff>104312</xdr:rowOff>
    </xdr:to>
    <xdr:grpSp>
      <xdr:nvGrpSpPr>
        <xdr:cNvPr id="653" name="Group 6672">
          <a:extLst>
            <a:ext uri="{FF2B5EF4-FFF2-40B4-BE49-F238E27FC236}">
              <a16:creationId xmlns:a16="http://schemas.microsoft.com/office/drawing/2014/main" id="{E230969B-86BB-4444-AE3F-E56B473AA09D}"/>
            </a:ext>
          </a:extLst>
        </xdr:cNvPr>
        <xdr:cNvGrpSpPr>
          <a:grpSpLocks/>
        </xdr:cNvGrpSpPr>
      </xdr:nvGrpSpPr>
      <xdr:grpSpPr bwMode="auto">
        <a:xfrm>
          <a:off x="4481492" y="10362544"/>
          <a:ext cx="388575" cy="329335"/>
          <a:chOff x="536" y="110"/>
          <a:chExt cx="46" cy="44"/>
        </a:xfrm>
      </xdr:grpSpPr>
      <xdr:pic>
        <xdr:nvPicPr>
          <xdr:cNvPr id="654" name="Picture 6673" descr="route2">
            <a:extLst>
              <a:ext uri="{FF2B5EF4-FFF2-40B4-BE49-F238E27FC236}">
                <a16:creationId xmlns:a16="http://schemas.microsoft.com/office/drawing/2014/main" id="{179B1A71-8143-4E49-8738-837B6D6FB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07D64494-0ED4-4D79-8CB6-4FF9E975A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734963</xdr:colOff>
      <xdr:row>60</xdr:row>
      <xdr:rowOff>127001</xdr:rowOff>
    </xdr:from>
    <xdr:to>
      <xdr:col>8</xdr:col>
      <xdr:colOff>71438</xdr:colOff>
      <xdr:row>62</xdr:row>
      <xdr:rowOff>127001</xdr:rowOff>
    </xdr:to>
    <xdr:sp macro="" textlink="">
      <xdr:nvSpPr>
        <xdr:cNvPr id="656" name="Line 845">
          <a:extLst>
            <a:ext uri="{FF2B5EF4-FFF2-40B4-BE49-F238E27FC236}">
              <a16:creationId xmlns:a16="http://schemas.microsoft.com/office/drawing/2014/main" id="{BFC609D7-D655-43F1-911A-A3C2C53E3E46}"/>
            </a:ext>
          </a:extLst>
        </xdr:cNvPr>
        <xdr:cNvSpPr>
          <a:spLocks noChangeShapeType="1"/>
        </xdr:cNvSpPr>
      </xdr:nvSpPr>
      <xdr:spPr bwMode="auto">
        <a:xfrm flipV="1">
          <a:off x="5091063" y="10414001"/>
          <a:ext cx="73075" cy="342900"/>
        </a:xfrm>
        <a:custGeom>
          <a:avLst/>
          <a:gdLst>
            <a:gd name="connsiteX0" fmla="*/ 0 w 55563"/>
            <a:gd name="connsiteY0" fmla="*/ 0 h 365125"/>
            <a:gd name="connsiteX1" fmla="*/ 55563 w 55563"/>
            <a:gd name="connsiteY1" fmla="*/ 365125 h 365125"/>
            <a:gd name="connsiteX0" fmla="*/ 7294 w 62857"/>
            <a:gd name="connsiteY0" fmla="*/ 0 h 365125"/>
            <a:gd name="connsiteX1" fmla="*/ 62857 w 62857"/>
            <a:gd name="connsiteY1" fmla="*/ 365125 h 365125"/>
            <a:gd name="connsiteX0" fmla="*/ 5033 w 100283"/>
            <a:gd name="connsiteY0" fmla="*/ 0 h 349250"/>
            <a:gd name="connsiteX1" fmla="*/ 100283 w 100283"/>
            <a:gd name="connsiteY1" fmla="*/ 349250 h 349250"/>
            <a:gd name="connsiteX0" fmla="*/ 11163 w 106413"/>
            <a:gd name="connsiteY0" fmla="*/ 0 h 349250"/>
            <a:gd name="connsiteX1" fmla="*/ 106413 w 106413"/>
            <a:gd name="connsiteY1" fmla="*/ 349250 h 349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413" h="349250">
              <a:moveTo>
                <a:pt x="11163" y="0"/>
              </a:moveTo>
              <a:cubicBezTo>
                <a:pt x="-17941" y="145520"/>
                <a:pt x="8517" y="235479"/>
                <a:pt x="106413" y="3492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6391</xdr:colOff>
      <xdr:row>60</xdr:row>
      <xdr:rowOff>82500</xdr:rowOff>
    </xdr:from>
    <xdr:to>
      <xdr:col>10</xdr:col>
      <xdr:colOff>633497</xdr:colOff>
      <xdr:row>62</xdr:row>
      <xdr:rowOff>152383</xdr:rowOff>
    </xdr:to>
    <xdr:sp macro="" textlink="">
      <xdr:nvSpPr>
        <xdr:cNvPr id="657" name="Freeform 735">
          <a:extLst>
            <a:ext uri="{FF2B5EF4-FFF2-40B4-BE49-F238E27FC236}">
              <a16:creationId xmlns:a16="http://schemas.microsoft.com/office/drawing/2014/main" id="{E76E69CB-3969-4777-9FBD-54A940F3E4B9}"/>
            </a:ext>
          </a:extLst>
        </xdr:cNvPr>
        <xdr:cNvSpPr>
          <a:spLocks/>
        </xdr:cNvSpPr>
      </xdr:nvSpPr>
      <xdr:spPr bwMode="auto">
        <a:xfrm rot="2199345">
          <a:off x="6508791" y="10369500"/>
          <a:ext cx="627106" cy="412783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  <a:gd name="connsiteX0" fmla="*/ 10000 w 10000"/>
            <a:gd name="connsiteY0" fmla="*/ 0 h 10000"/>
            <a:gd name="connsiteX1" fmla="*/ 5530 w 10000"/>
            <a:gd name="connsiteY1" fmla="*/ 8331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54 w 9854"/>
            <a:gd name="connsiteY0" fmla="*/ 0 h 13260"/>
            <a:gd name="connsiteX1" fmla="*/ 0 w 9854"/>
            <a:gd name="connsiteY1" fmla="*/ 13260 h 1326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105 w 10105"/>
            <a:gd name="connsiteY0" fmla="*/ 0 h 11186"/>
            <a:gd name="connsiteX1" fmla="*/ 0 w 10105"/>
            <a:gd name="connsiteY1" fmla="*/ 11186 h 11186"/>
            <a:gd name="connsiteX0" fmla="*/ 10105 w 10105"/>
            <a:gd name="connsiteY0" fmla="*/ 0 h 11186"/>
            <a:gd name="connsiteX1" fmla="*/ 0 w 10105"/>
            <a:gd name="connsiteY1" fmla="*/ 11186 h 11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05" h="11186">
              <a:moveTo>
                <a:pt x="10105" y="0"/>
              </a:moveTo>
              <a:cubicBezTo>
                <a:pt x="6965" y="8376"/>
                <a:pt x="4097" y="9552"/>
                <a:pt x="0" y="111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182574</xdr:colOff>
      <xdr:row>61</xdr:row>
      <xdr:rowOff>95256</xdr:rowOff>
    </xdr:from>
    <xdr:to>
      <xdr:col>10</xdr:col>
      <xdr:colOff>307009</xdr:colOff>
      <xdr:row>62</xdr:row>
      <xdr:rowOff>152248</xdr:rowOff>
    </xdr:to>
    <xdr:sp macro="" textlink="">
      <xdr:nvSpPr>
        <xdr:cNvPr id="658" name="Freeform 427">
          <a:extLst>
            <a:ext uri="{FF2B5EF4-FFF2-40B4-BE49-F238E27FC236}">
              <a16:creationId xmlns:a16="http://schemas.microsoft.com/office/drawing/2014/main" id="{5BF94A21-EF50-439E-A889-20170921F775}"/>
            </a:ext>
          </a:extLst>
        </xdr:cNvPr>
        <xdr:cNvSpPr>
          <a:spLocks/>
        </xdr:cNvSpPr>
      </xdr:nvSpPr>
      <xdr:spPr bwMode="auto">
        <a:xfrm rot="16532029" flipV="1">
          <a:off x="6632971" y="10605709"/>
          <a:ext cx="228442" cy="1244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536159</xdr:colOff>
      <xdr:row>62</xdr:row>
      <xdr:rowOff>158464</xdr:rowOff>
    </xdr:from>
    <xdr:to>
      <xdr:col>10</xdr:col>
      <xdr:colOff>152880</xdr:colOff>
      <xdr:row>64</xdr:row>
      <xdr:rowOff>145202</xdr:rowOff>
    </xdr:to>
    <xdr:grpSp>
      <xdr:nvGrpSpPr>
        <xdr:cNvPr id="659" name="Group 6672">
          <a:extLst>
            <a:ext uri="{FF2B5EF4-FFF2-40B4-BE49-F238E27FC236}">
              <a16:creationId xmlns:a16="http://schemas.microsoft.com/office/drawing/2014/main" id="{32A462D1-31A5-400C-9368-EE2DD18B7FD4}"/>
            </a:ext>
          </a:extLst>
        </xdr:cNvPr>
        <xdr:cNvGrpSpPr>
          <a:grpSpLocks/>
        </xdr:cNvGrpSpPr>
      </xdr:nvGrpSpPr>
      <xdr:grpSpPr bwMode="auto">
        <a:xfrm>
          <a:off x="6352759" y="10919597"/>
          <a:ext cx="323688" cy="333872"/>
          <a:chOff x="536" y="110"/>
          <a:chExt cx="46" cy="44"/>
        </a:xfrm>
      </xdr:grpSpPr>
      <xdr:pic>
        <xdr:nvPicPr>
          <xdr:cNvPr id="660" name="Picture 6673" descr="route2">
            <a:extLst>
              <a:ext uri="{FF2B5EF4-FFF2-40B4-BE49-F238E27FC236}">
                <a16:creationId xmlns:a16="http://schemas.microsoft.com/office/drawing/2014/main" id="{7C587547-D6A2-4BC2-801B-700C436F3F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1" name="Text Box 6674">
            <a:extLst>
              <a:ext uri="{FF2B5EF4-FFF2-40B4-BE49-F238E27FC236}">
                <a16:creationId xmlns:a16="http://schemas.microsoft.com/office/drawing/2014/main" id="{ECD0FBA6-BC2B-4C8D-972F-13DE099044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134946</xdr:colOff>
      <xdr:row>60</xdr:row>
      <xdr:rowOff>129885</xdr:rowOff>
    </xdr:from>
    <xdr:ext cx="596266" cy="168508"/>
    <xdr:sp macro="" textlink="">
      <xdr:nvSpPr>
        <xdr:cNvPr id="662" name="Text Box 428">
          <a:extLst>
            <a:ext uri="{FF2B5EF4-FFF2-40B4-BE49-F238E27FC236}">
              <a16:creationId xmlns:a16="http://schemas.microsoft.com/office/drawing/2014/main" id="{9BD80D89-4489-41C7-A4CA-6669CFC1C138}"/>
            </a:ext>
          </a:extLst>
        </xdr:cNvPr>
        <xdr:cNvSpPr txBox="1">
          <a:spLocks noChangeArrowheads="1"/>
        </xdr:cNvSpPr>
      </xdr:nvSpPr>
      <xdr:spPr bwMode="auto">
        <a:xfrm>
          <a:off x="6637346" y="10416885"/>
          <a:ext cx="596266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田長ﾄﾝﾈﾙ</a:t>
          </a:r>
        </a:p>
      </xdr:txBody>
    </xdr:sp>
    <xdr:clientData/>
  </xdr:oneCellAnchor>
  <xdr:twoCellAnchor>
    <xdr:from>
      <xdr:col>11</xdr:col>
      <xdr:colOff>7327</xdr:colOff>
      <xdr:row>1</xdr:row>
      <xdr:rowOff>14654</xdr:rowOff>
    </xdr:from>
    <xdr:to>
      <xdr:col>11</xdr:col>
      <xdr:colOff>178919</xdr:colOff>
      <xdr:row>2</xdr:row>
      <xdr:rowOff>8060</xdr:rowOff>
    </xdr:to>
    <xdr:sp macro="" textlink="">
      <xdr:nvSpPr>
        <xdr:cNvPr id="663" name="六角形 662">
          <a:extLst>
            <a:ext uri="{FF2B5EF4-FFF2-40B4-BE49-F238E27FC236}">
              <a16:creationId xmlns:a16="http://schemas.microsoft.com/office/drawing/2014/main" id="{CBE2C9C6-AC69-45A7-9479-8652DD0DCFE4}"/>
            </a:ext>
          </a:extLst>
        </xdr:cNvPr>
        <xdr:cNvSpPr/>
      </xdr:nvSpPr>
      <xdr:spPr bwMode="auto">
        <a:xfrm>
          <a:off x="7214577" y="186104"/>
          <a:ext cx="171592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21077</xdr:colOff>
      <xdr:row>59</xdr:row>
      <xdr:rowOff>55336</xdr:rowOff>
    </xdr:from>
    <xdr:to>
      <xdr:col>3</xdr:col>
      <xdr:colOff>636409</xdr:colOff>
      <xdr:row>60</xdr:row>
      <xdr:rowOff>8439</xdr:rowOff>
    </xdr:to>
    <xdr:sp macro="" textlink="">
      <xdr:nvSpPr>
        <xdr:cNvPr id="664" name="Text Box 1151">
          <a:extLst>
            <a:ext uri="{FF2B5EF4-FFF2-40B4-BE49-F238E27FC236}">
              <a16:creationId xmlns:a16="http://schemas.microsoft.com/office/drawing/2014/main" id="{09AA2368-BFC0-458A-9ADB-BCA75F5A4C37}"/>
            </a:ext>
          </a:extLst>
        </xdr:cNvPr>
        <xdr:cNvSpPr txBox="1">
          <a:spLocks noChangeArrowheads="1"/>
        </xdr:cNvSpPr>
      </xdr:nvSpPr>
      <xdr:spPr bwMode="auto">
        <a:xfrm>
          <a:off x="1589527" y="10170886"/>
          <a:ext cx="615332" cy="12455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三津ﾉ高架橋</a:t>
          </a:r>
        </a:p>
      </xdr:txBody>
    </xdr:sp>
    <xdr:clientData/>
  </xdr:twoCellAnchor>
  <xdr:twoCellAnchor editAs="oneCell">
    <xdr:from>
      <xdr:col>11</xdr:col>
      <xdr:colOff>277830</xdr:colOff>
      <xdr:row>35</xdr:row>
      <xdr:rowOff>31741</xdr:rowOff>
    </xdr:from>
    <xdr:to>
      <xdr:col>11</xdr:col>
      <xdr:colOff>666889</xdr:colOff>
      <xdr:row>37</xdr:row>
      <xdr:rowOff>75344</xdr:rowOff>
    </xdr:to>
    <xdr:grpSp>
      <xdr:nvGrpSpPr>
        <xdr:cNvPr id="665" name="Group 6672">
          <a:extLst>
            <a:ext uri="{FF2B5EF4-FFF2-40B4-BE49-F238E27FC236}">
              <a16:creationId xmlns:a16="http://schemas.microsoft.com/office/drawing/2014/main" id="{F6C4EA6E-2916-4BBA-BA7A-76BB375FF901}"/>
            </a:ext>
          </a:extLst>
        </xdr:cNvPr>
        <xdr:cNvGrpSpPr>
          <a:grpSpLocks/>
        </xdr:cNvGrpSpPr>
      </xdr:nvGrpSpPr>
      <xdr:grpSpPr bwMode="auto">
        <a:xfrm>
          <a:off x="7508363" y="6106574"/>
          <a:ext cx="389059" cy="390737"/>
          <a:chOff x="536" y="110"/>
          <a:chExt cx="46" cy="44"/>
        </a:xfrm>
      </xdr:grpSpPr>
      <xdr:pic>
        <xdr:nvPicPr>
          <xdr:cNvPr id="666" name="Picture 6673" descr="route2">
            <a:extLst>
              <a:ext uri="{FF2B5EF4-FFF2-40B4-BE49-F238E27FC236}">
                <a16:creationId xmlns:a16="http://schemas.microsoft.com/office/drawing/2014/main" id="{BE2B923B-F134-4D2D-A070-A94B5F87F8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7" name="Text Box 6674">
            <a:extLst>
              <a:ext uri="{FF2B5EF4-FFF2-40B4-BE49-F238E27FC236}">
                <a16:creationId xmlns:a16="http://schemas.microsoft.com/office/drawing/2014/main" id="{CF2856B8-0F58-426D-9C93-EE3A39A7F4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327623</xdr:colOff>
      <xdr:row>39</xdr:row>
      <xdr:rowOff>23092</xdr:rowOff>
    </xdr:from>
    <xdr:to>
      <xdr:col>11</xdr:col>
      <xdr:colOff>648369</xdr:colOff>
      <xdr:row>40</xdr:row>
      <xdr:rowOff>133106</xdr:rowOff>
    </xdr:to>
    <xdr:sp macro="" textlink="">
      <xdr:nvSpPr>
        <xdr:cNvPr id="668" name="六角形 667">
          <a:extLst>
            <a:ext uri="{FF2B5EF4-FFF2-40B4-BE49-F238E27FC236}">
              <a16:creationId xmlns:a16="http://schemas.microsoft.com/office/drawing/2014/main" id="{4E7AEC44-1288-45C3-945E-21F5B15E4E8B}"/>
            </a:ext>
          </a:extLst>
        </xdr:cNvPr>
        <xdr:cNvSpPr/>
      </xdr:nvSpPr>
      <xdr:spPr bwMode="auto">
        <a:xfrm>
          <a:off x="7534873" y="6709642"/>
          <a:ext cx="320746" cy="2814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304060</xdr:colOff>
      <xdr:row>63</xdr:row>
      <xdr:rowOff>3486</xdr:rowOff>
    </xdr:from>
    <xdr:to>
      <xdr:col>6</xdr:col>
      <xdr:colOff>692635</xdr:colOff>
      <xdr:row>64</xdr:row>
      <xdr:rowOff>163406</xdr:rowOff>
    </xdr:to>
    <xdr:grpSp>
      <xdr:nvGrpSpPr>
        <xdr:cNvPr id="670" name="Group 6672">
          <a:extLst>
            <a:ext uri="{FF2B5EF4-FFF2-40B4-BE49-F238E27FC236}">
              <a16:creationId xmlns:a16="http://schemas.microsoft.com/office/drawing/2014/main" id="{7FB857F5-BF36-4221-9ECB-E9893399C974}"/>
            </a:ext>
          </a:extLst>
        </xdr:cNvPr>
        <xdr:cNvGrpSpPr>
          <a:grpSpLocks/>
        </xdr:cNvGrpSpPr>
      </xdr:nvGrpSpPr>
      <xdr:grpSpPr bwMode="auto">
        <a:xfrm>
          <a:off x="3999760" y="10938186"/>
          <a:ext cx="388575" cy="333487"/>
          <a:chOff x="536" y="110"/>
          <a:chExt cx="46" cy="44"/>
        </a:xfrm>
      </xdr:grpSpPr>
      <xdr:pic>
        <xdr:nvPicPr>
          <xdr:cNvPr id="671" name="Picture 6673" descr="route2">
            <a:extLst>
              <a:ext uri="{FF2B5EF4-FFF2-40B4-BE49-F238E27FC236}">
                <a16:creationId xmlns:a16="http://schemas.microsoft.com/office/drawing/2014/main" id="{2CA7C35D-921E-4BF4-A0E8-72525AE333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2" name="Text Box 6674">
            <a:extLst>
              <a:ext uri="{FF2B5EF4-FFF2-40B4-BE49-F238E27FC236}">
                <a16:creationId xmlns:a16="http://schemas.microsoft.com/office/drawing/2014/main" id="{833C0D7E-39E2-4491-A48E-901CB603CC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325590</xdr:colOff>
      <xdr:row>62</xdr:row>
      <xdr:rowOff>38955</xdr:rowOff>
    </xdr:from>
    <xdr:ext cx="368745" cy="168508"/>
    <xdr:sp macro="" textlink="">
      <xdr:nvSpPr>
        <xdr:cNvPr id="673" name="Text Box 1132">
          <a:extLst>
            <a:ext uri="{FF2B5EF4-FFF2-40B4-BE49-F238E27FC236}">
              <a16:creationId xmlns:a16="http://schemas.microsoft.com/office/drawing/2014/main" id="{8EFF00C9-B0D9-496E-9473-19F1C58B8A30}"/>
            </a:ext>
          </a:extLst>
        </xdr:cNvPr>
        <xdr:cNvSpPr txBox="1">
          <a:spLocks noChangeArrowheads="1"/>
        </xdr:cNvSpPr>
      </xdr:nvSpPr>
      <xdr:spPr bwMode="auto">
        <a:xfrm>
          <a:off x="3999519" y="10725098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5</xdr:col>
      <xdr:colOff>480435</xdr:colOff>
      <xdr:row>63</xdr:row>
      <xdr:rowOff>20099</xdr:rowOff>
    </xdr:from>
    <xdr:to>
      <xdr:col>6</xdr:col>
      <xdr:colOff>217</xdr:colOff>
      <xdr:row>63</xdr:row>
      <xdr:rowOff>20099</xdr:rowOff>
    </xdr:to>
    <xdr:sp macro="" textlink="">
      <xdr:nvSpPr>
        <xdr:cNvPr id="674" name="Line 845">
          <a:extLst>
            <a:ext uri="{FF2B5EF4-FFF2-40B4-BE49-F238E27FC236}">
              <a16:creationId xmlns:a16="http://schemas.microsoft.com/office/drawing/2014/main" id="{634A999E-DBE1-4698-92DE-41F5B14638C8}"/>
            </a:ext>
          </a:extLst>
        </xdr:cNvPr>
        <xdr:cNvSpPr>
          <a:spLocks noChangeShapeType="1"/>
        </xdr:cNvSpPr>
      </xdr:nvSpPr>
      <xdr:spPr bwMode="auto">
        <a:xfrm>
          <a:off x="3458585" y="10821449"/>
          <a:ext cx="224632" cy="0"/>
        </a:xfrm>
        <a:prstGeom prst="line">
          <a:avLst/>
        </a:prstGeom>
        <a:noFill/>
        <a:ln w="222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683614</xdr:colOff>
      <xdr:row>59</xdr:row>
      <xdr:rowOff>59529</xdr:rowOff>
    </xdr:from>
    <xdr:ext cx="131964" cy="381313"/>
    <xdr:sp macro="" textlink="">
      <xdr:nvSpPr>
        <xdr:cNvPr id="675" name="Text Box 1620">
          <a:extLst>
            <a:ext uri="{FF2B5EF4-FFF2-40B4-BE49-F238E27FC236}">
              <a16:creationId xmlns:a16="http://schemas.microsoft.com/office/drawing/2014/main" id="{9FBD5633-6CDB-47D4-A854-BF3AE879B245}"/>
            </a:ext>
          </a:extLst>
        </xdr:cNvPr>
        <xdr:cNvSpPr txBox="1">
          <a:spLocks noChangeArrowheads="1"/>
        </xdr:cNvSpPr>
      </xdr:nvSpPr>
      <xdr:spPr bwMode="auto">
        <a:xfrm>
          <a:off x="3661764" y="10175079"/>
          <a:ext cx="131964" cy="38131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28015</xdr:colOff>
      <xdr:row>59</xdr:row>
      <xdr:rowOff>8864</xdr:rowOff>
    </xdr:from>
    <xdr:to>
      <xdr:col>7</xdr:col>
      <xdr:colOff>525275</xdr:colOff>
      <xdr:row>59</xdr:row>
      <xdr:rowOff>119063</xdr:rowOff>
    </xdr:to>
    <xdr:sp macro="" textlink="">
      <xdr:nvSpPr>
        <xdr:cNvPr id="676" name="Text Box 1151">
          <a:extLst>
            <a:ext uri="{FF2B5EF4-FFF2-40B4-BE49-F238E27FC236}">
              <a16:creationId xmlns:a16="http://schemas.microsoft.com/office/drawing/2014/main" id="{637CD023-3913-4B6C-A2BA-2A1C9B2AC1D3}"/>
            </a:ext>
          </a:extLst>
        </xdr:cNvPr>
        <xdr:cNvSpPr txBox="1">
          <a:spLocks noChangeArrowheads="1"/>
        </xdr:cNvSpPr>
      </xdr:nvSpPr>
      <xdr:spPr bwMode="auto">
        <a:xfrm>
          <a:off x="4415865" y="10124414"/>
          <a:ext cx="497260" cy="1101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三津ﾉ高架橋</a:t>
          </a:r>
        </a:p>
      </xdr:txBody>
    </xdr:sp>
    <xdr:clientData/>
  </xdr:twoCellAnchor>
  <xdr:twoCellAnchor>
    <xdr:from>
      <xdr:col>8</xdr:col>
      <xdr:colOff>0</xdr:colOff>
      <xdr:row>60</xdr:row>
      <xdr:rowOff>7927</xdr:rowOff>
    </xdr:from>
    <xdr:to>
      <xdr:col>8</xdr:col>
      <xdr:colOff>142875</xdr:colOff>
      <xdr:row>60</xdr:row>
      <xdr:rowOff>150802</xdr:rowOff>
    </xdr:to>
    <xdr:sp macro="" textlink="">
      <xdr:nvSpPr>
        <xdr:cNvPr id="677" name="Oval 1085">
          <a:extLst>
            <a:ext uri="{FF2B5EF4-FFF2-40B4-BE49-F238E27FC236}">
              <a16:creationId xmlns:a16="http://schemas.microsoft.com/office/drawing/2014/main" id="{C88CF467-8C17-4F4D-A076-42F27EAA0D40}"/>
            </a:ext>
          </a:extLst>
        </xdr:cNvPr>
        <xdr:cNvSpPr>
          <a:spLocks noChangeArrowheads="1"/>
        </xdr:cNvSpPr>
      </xdr:nvSpPr>
      <xdr:spPr bwMode="auto">
        <a:xfrm>
          <a:off x="5092700" y="10294927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437589</xdr:colOff>
      <xdr:row>32</xdr:row>
      <xdr:rowOff>9653</xdr:rowOff>
    </xdr:from>
    <xdr:to>
      <xdr:col>15</xdr:col>
      <xdr:colOff>572071</xdr:colOff>
      <xdr:row>32</xdr:row>
      <xdr:rowOff>141405</xdr:rowOff>
    </xdr:to>
    <xdr:sp macro="" textlink="">
      <xdr:nvSpPr>
        <xdr:cNvPr id="678" name="Oval 1039">
          <a:extLst>
            <a:ext uri="{FF2B5EF4-FFF2-40B4-BE49-F238E27FC236}">
              <a16:creationId xmlns:a16="http://schemas.microsoft.com/office/drawing/2014/main" id="{2776F9E7-25B4-495D-B4CB-3EFA6DCACE7A}"/>
            </a:ext>
          </a:extLst>
        </xdr:cNvPr>
        <xdr:cNvSpPr>
          <a:spLocks noChangeArrowheads="1"/>
        </xdr:cNvSpPr>
      </xdr:nvSpPr>
      <xdr:spPr bwMode="auto">
        <a:xfrm>
          <a:off x="10464239" y="5496053"/>
          <a:ext cx="134482" cy="131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402285</xdr:colOff>
      <xdr:row>27</xdr:row>
      <xdr:rowOff>142356</xdr:rowOff>
    </xdr:from>
    <xdr:to>
      <xdr:col>15</xdr:col>
      <xdr:colOff>565342</xdr:colOff>
      <xdr:row>28</xdr:row>
      <xdr:rowOff>132832</xdr:rowOff>
    </xdr:to>
    <xdr:sp macro="" textlink="">
      <xdr:nvSpPr>
        <xdr:cNvPr id="679" name="Oval 829">
          <a:extLst>
            <a:ext uri="{FF2B5EF4-FFF2-40B4-BE49-F238E27FC236}">
              <a16:creationId xmlns:a16="http://schemas.microsoft.com/office/drawing/2014/main" id="{1AAD9351-DA64-4DA7-8957-584C0150DDE2}"/>
            </a:ext>
          </a:extLst>
        </xdr:cNvPr>
        <xdr:cNvSpPr>
          <a:spLocks noChangeArrowheads="1"/>
        </xdr:cNvSpPr>
      </xdr:nvSpPr>
      <xdr:spPr bwMode="auto">
        <a:xfrm>
          <a:off x="10428935" y="4771506"/>
          <a:ext cx="163057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27213</xdr:colOff>
      <xdr:row>54</xdr:row>
      <xdr:rowOff>49894</xdr:rowOff>
    </xdr:from>
    <xdr:to>
      <xdr:col>8</xdr:col>
      <xdr:colOff>639356</xdr:colOff>
      <xdr:row>56</xdr:row>
      <xdr:rowOff>49894</xdr:rowOff>
    </xdr:to>
    <xdr:sp macro="" textlink="">
      <xdr:nvSpPr>
        <xdr:cNvPr id="680" name="Freeform 413">
          <a:extLst>
            <a:ext uri="{FF2B5EF4-FFF2-40B4-BE49-F238E27FC236}">
              <a16:creationId xmlns:a16="http://schemas.microsoft.com/office/drawing/2014/main" id="{541EFC2D-32A8-4286-ABBB-01F2A3292828}"/>
            </a:ext>
          </a:extLst>
        </xdr:cNvPr>
        <xdr:cNvSpPr>
          <a:spLocks/>
        </xdr:cNvSpPr>
      </xdr:nvSpPr>
      <xdr:spPr bwMode="auto">
        <a:xfrm flipH="1">
          <a:off x="5107213" y="9357180"/>
          <a:ext cx="612143" cy="34471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228">
              <a:moveTo>
                <a:pt x="0" y="10228"/>
              </a:moveTo>
              <a:lnTo>
                <a:pt x="0" y="14"/>
              </a:lnTo>
              <a:cubicBezTo>
                <a:pt x="3333" y="-79"/>
                <a:pt x="6667" y="321"/>
                <a:pt x="10000" y="2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81580</xdr:colOff>
      <xdr:row>55</xdr:row>
      <xdr:rowOff>79502</xdr:rowOff>
    </xdr:from>
    <xdr:to>
      <xdr:col>9</xdr:col>
      <xdr:colOff>27214</xdr:colOff>
      <xdr:row>55</xdr:row>
      <xdr:rowOff>95249</xdr:rowOff>
    </xdr:to>
    <xdr:sp macro="" textlink="">
      <xdr:nvSpPr>
        <xdr:cNvPr id="681" name="Line 845">
          <a:extLst>
            <a:ext uri="{FF2B5EF4-FFF2-40B4-BE49-F238E27FC236}">
              <a16:creationId xmlns:a16="http://schemas.microsoft.com/office/drawing/2014/main" id="{360EF7D9-F6A2-43E7-BBB4-182F636BE025}"/>
            </a:ext>
          </a:extLst>
        </xdr:cNvPr>
        <xdr:cNvSpPr>
          <a:spLocks noChangeShapeType="1"/>
        </xdr:cNvSpPr>
      </xdr:nvSpPr>
      <xdr:spPr bwMode="auto">
        <a:xfrm>
          <a:off x="5161580" y="9559145"/>
          <a:ext cx="648670" cy="157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163281</xdr:colOff>
      <xdr:row>54</xdr:row>
      <xdr:rowOff>90707</xdr:rowOff>
    </xdr:from>
    <xdr:ext cx="390076" cy="108861"/>
    <xdr:sp macro="" textlink="">
      <xdr:nvSpPr>
        <xdr:cNvPr id="682" name="Text Box 1118">
          <a:extLst>
            <a:ext uri="{FF2B5EF4-FFF2-40B4-BE49-F238E27FC236}">
              <a16:creationId xmlns:a16="http://schemas.microsoft.com/office/drawing/2014/main" id="{29504D44-0A29-4D00-937A-619603F8D2CE}"/>
            </a:ext>
          </a:extLst>
        </xdr:cNvPr>
        <xdr:cNvSpPr txBox="1">
          <a:spLocks noChangeArrowheads="1"/>
        </xdr:cNvSpPr>
      </xdr:nvSpPr>
      <xdr:spPr bwMode="auto">
        <a:xfrm>
          <a:off x="5243281" y="9397993"/>
          <a:ext cx="390076" cy="1088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15</xdr:col>
      <xdr:colOff>618290</xdr:colOff>
      <xdr:row>52</xdr:row>
      <xdr:rowOff>104443</xdr:rowOff>
    </xdr:from>
    <xdr:to>
      <xdr:col>16</xdr:col>
      <xdr:colOff>108618</xdr:colOff>
      <xdr:row>53</xdr:row>
      <xdr:rowOff>121154</xdr:rowOff>
    </xdr:to>
    <xdr:sp macro="" textlink="">
      <xdr:nvSpPr>
        <xdr:cNvPr id="683" name="AutoShape 1122">
          <a:extLst>
            <a:ext uri="{FF2B5EF4-FFF2-40B4-BE49-F238E27FC236}">
              <a16:creationId xmlns:a16="http://schemas.microsoft.com/office/drawing/2014/main" id="{4DB82848-1099-4078-8F19-915AB0AB0850}"/>
            </a:ext>
          </a:extLst>
        </xdr:cNvPr>
        <xdr:cNvSpPr>
          <a:spLocks/>
        </xdr:cNvSpPr>
      </xdr:nvSpPr>
      <xdr:spPr bwMode="auto">
        <a:xfrm rot="5400000" flipH="1">
          <a:off x="10648448" y="9016335"/>
          <a:ext cx="188161" cy="195178"/>
        </a:xfrm>
        <a:prstGeom prst="rightBrace">
          <a:avLst>
            <a:gd name="adj1" fmla="val 16597"/>
            <a:gd name="adj2" fmla="val 487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620006</xdr:colOff>
      <xdr:row>53</xdr:row>
      <xdr:rowOff>129508</xdr:rowOff>
    </xdr:from>
    <xdr:to>
      <xdr:col>16</xdr:col>
      <xdr:colOff>25065</xdr:colOff>
      <xdr:row>55</xdr:row>
      <xdr:rowOff>57624</xdr:rowOff>
    </xdr:to>
    <xdr:sp macro="" textlink="">
      <xdr:nvSpPr>
        <xdr:cNvPr id="684" name="AutoShape 1122">
          <a:extLst>
            <a:ext uri="{FF2B5EF4-FFF2-40B4-BE49-F238E27FC236}">
              <a16:creationId xmlns:a16="http://schemas.microsoft.com/office/drawing/2014/main" id="{1B24BA05-42CF-4318-8D3B-28BCFD0FB8E3}"/>
            </a:ext>
          </a:extLst>
        </xdr:cNvPr>
        <xdr:cNvSpPr>
          <a:spLocks/>
        </xdr:cNvSpPr>
      </xdr:nvSpPr>
      <xdr:spPr bwMode="auto">
        <a:xfrm>
          <a:off x="10646656" y="9216358"/>
          <a:ext cx="109909" cy="271016"/>
        </a:xfrm>
        <a:prstGeom prst="rightBrace">
          <a:avLst>
            <a:gd name="adj1" fmla="val 16597"/>
            <a:gd name="adj2" fmla="val 487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265994</xdr:colOff>
      <xdr:row>61</xdr:row>
      <xdr:rowOff>14844</xdr:rowOff>
    </xdr:from>
    <xdr:to>
      <xdr:col>20</xdr:col>
      <xdr:colOff>435428</xdr:colOff>
      <xdr:row>61</xdr:row>
      <xdr:rowOff>140608</xdr:rowOff>
    </xdr:to>
    <xdr:sp macro="" textlink="">
      <xdr:nvSpPr>
        <xdr:cNvPr id="685" name="六角形 684">
          <a:extLst>
            <a:ext uri="{FF2B5EF4-FFF2-40B4-BE49-F238E27FC236}">
              <a16:creationId xmlns:a16="http://schemas.microsoft.com/office/drawing/2014/main" id="{8D2A1D72-4403-47DE-A361-F4BE5942992B}"/>
            </a:ext>
          </a:extLst>
        </xdr:cNvPr>
        <xdr:cNvSpPr/>
      </xdr:nvSpPr>
      <xdr:spPr bwMode="auto">
        <a:xfrm>
          <a:off x="13796030" y="10528630"/>
          <a:ext cx="169434" cy="1257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200025</xdr:colOff>
      <xdr:row>63</xdr:row>
      <xdr:rowOff>34637</xdr:rowOff>
    </xdr:from>
    <xdr:to>
      <xdr:col>18</xdr:col>
      <xdr:colOff>333375</xdr:colOff>
      <xdr:row>63</xdr:row>
      <xdr:rowOff>139412</xdr:rowOff>
    </xdr:to>
    <xdr:sp macro="" textlink="">
      <xdr:nvSpPr>
        <xdr:cNvPr id="686" name="AutoShape 794">
          <a:extLst>
            <a:ext uri="{FF2B5EF4-FFF2-40B4-BE49-F238E27FC236}">
              <a16:creationId xmlns:a16="http://schemas.microsoft.com/office/drawing/2014/main" id="{14F6A0CE-C36C-45EB-A144-A7CF25575554}"/>
            </a:ext>
          </a:extLst>
        </xdr:cNvPr>
        <xdr:cNvSpPr>
          <a:spLocks noChangeArrowheads="1"/>
        </xdr:cNvSpPr>
      </xdr:nvSpPr>
      <xdr:spPr bwMode="auto">
        <a:xfrm>
          <a:off x="12341225" y="10835987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282692</xdr:colOff>
      <xdr:row>53</xdr:row>
      <xdr:rowOff>31013</xdr:rowOff>
    </xdr:from>
    <xdr:ext cx="553916" cy="306238"/>
    <xdr:sp macro="" textlink="">
      <xdr:nvSpPr>
        <xdr:cNvPr id="687" name="Text Box 1158">
          <a:extLst>
            <a:ext uri="{FF2B5EF4-FFF2-40B4-BE49-F238E27FC236}">
              <a16:creationId xmlns:a16="http://schemas.microsoft.com/office/drawing/2014/main" id="{E03833DD-6706-4C6E-8267-FD893F441019}"/>
            </a:ext>
          </a:extLst>
        </xdr:cNvPr>
        <xdr:cNvSpPr txBox="1">
          <a:spLocks noChangeArrowheads="1"/>
        </xdr:cNvSpPr>
      </xdr:nvSpPr>
      <xdr:spPr bwMode="auto">
        <a:xfrm>
          <a:off x="441442" y="9117863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2</xdr:col>
      <xdr:colOff>81942</xdr:colOff>
      <xdr:row>52</xdr:row>
      <xdr:rowOff>108981</xdr:rowOff>
    </xdr:from>
    <xdr:to>
      <xdr:col>2</xdr:col>
      <xdr:colOff>81942</xdr:colOff>
      <xdr:row>55</xdr:row>
      <xdr:rowOff>520</xdr:rowOff>
    </xdr:to>
    <xdr:sp macro="" textlink="">
      <xdr:nvSpPr>
        <xdr:cNvPr id="688" name="Freeform 1168">
          <a:extLst>
            <a:ext uri="{FF2B5EF4-FFF2-40B4-BE49-F238E27FC236}">
              <a16:creationId xmlns:a16="http://schemas.microsoft.com/office/drawing/2014/main" id="{8C23E56D-47DF-4A6C-9FCE-8E502C4DD60B}"/>
            </a:ext>
          </a:extLst>
        </xdr:cNvPr>
        <xdr:cNvSpPr>
          <a:spLocks/>
        </xdr:cNvSpPr>
      </xdr:nvSpPr>
      <xdr:spPr bwMode="auto">
        <a:xfrm rot="180000">
          <a:off x="945542" y="9024381"/>
          <a:ext cx="0" cy="405889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  <a:gd name="connsiteX0" fmla="*/ 0 w 0"/>
            <a:gd name="connsiteY0" fmla="*/ 8387 h 8387"/>
            <a:gd name="connsiteX1" fmla="*/ 0 w 0"/>
            <a:gd name="connsiteY1" fmla="*/ 0 h 8387"/>
            <a:gd name="connsiteX0" fmla="*/ 0 w 0"/>
            <a:gd name="connsiteY0" fmla="*/ 15398 h 15398"/>
            <a:gd name="connsiteX1" fmla="*/ -21980 w 0"/>
            <a:gd name="connsiteY1" fmla="*/ 0 h 153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5398">
              <a:moveTo>
                <a:pt x="0" y="15398"/>
              </a:moveTo>
              <a:lnTo>
                <a:pt x="-2198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702896</xdr:colOff>
      <xdr:row>55</xdr:row>
      <xdr:rowOff>29306</xdr:rowOff>
    </xdr:from>
    <xdr:to>
      <xdr:col>10</xdr:col>
      <xdr:colOff>291941</xdr:colOff>
      <xdr:row>56</xdr:row>
      <xdr:rowOff>155984</xdr:rowOff>
    </xdr:to>
    <xdr:grpSp>
      <xdr:nvGrpSpPr>
        <xdr:cNvPr id="689" name="Group 6672">
          <a:extLst>
            <a:ext uri="{FF2B5EF4-FFF2-40B4-BE49-F238E27FC236}">
              <a16:creationId xmlns:a16="http://schemas.microsoft.com/office/drawing/2014/main" id="{C65865AE-0D37-47A3-87E7-0A34FD8453A0}"/>
            </a:ext>
          </a:extLst>
        </xdr:cNvPr>
        <xdr:cNvGrpSpPr>
          <a:grpSpLocks/>
        </xdr:cNvGrpSpPr>
      </xdr:nvGrpSpPr>
      <xdr:grpSpPr bwMode="auto">
        <a:xfrm>
          <a:off x="6519496" y="9575473"/>
          <a:ext cx="296012" cy="300244"/>
          <a:chOff x="536" y="110"/>
          <a:chExt cx="38" cy="36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id="{8EF0D1D2-C3F2-48A3-AE50-657005E103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id="{F060B71F-CE59-4533-8E81-62F8F46BB9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139213</xdr:colOff>
      <xdr:row>60</xdr:row>
      <xdr:rowOff>58614</xdr:rowOff>
    </xdr:from>
    <xdr:to>
      <xdr:col>1</xdr:col>
      <xdr:colOff>453136</xdr:colOff>
      <xdr:row>62</xdr:row>
      <xdr:rowOff>16772</xdr:rowOff>
    </xdr:to>
    <xdr:grpSp>
      <xdr:nvGrpSpPr>
        <xdr:cNvPr id="692" name="Group 6672">
          <a:extLst>
            <a:ext uri="{FF2B5EF4-FFF2-40B4-BE49-F238E27FC236}">
              <a16:creationId xmlns:a16="http://schemas.microsoft.com/office/drawing/2014/main" id="{0A7352C9-4F33-4B8D-8209-D53B12A0BE75}"/>
            </a:ext>
          </a:extLst>
        </xdr:cNvPr>
        <xdr:cNvGrpSpPr>
          <a:grpSpLocks/>
        </xdr:cNvGrpSpPr>
      </xdr:nvGrpSpPr>
      <xdr:grpSpPr bwMode="auto">
        <a:xfrm>
          <a:off x="300080" y="10472614"/>
          <a:ext cx="313923" cy="305291"/>
          <a:chOff x="536" y="110"/>
          <a:chExt cx="38" cy="36"/>
        </a:xfrm>
      </xdr:grpSpPr>
      <xdr:pic>
        <xdr:nvPicPr>
          <xdr:cNvPr id="693" name="Picture 6673" descr="route2">
            <a:extLst>
              <a:ext uri="{FF2B5EF4-FFF2-40B4-BE49-F238E27FC236}">
                <a16:creationId xmlns:a16="http://schemas.microsoft.com/office/drawing/2014/main" id="{0EBE2948-0057-4B33-B0F4-5BC582F182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>
            <a:extLst>
              <a:ext uri="{FF2B5EF4-FFF2-40B4-BE49-F238E27FC236}">
                <a16:creationId xmlns:a16="http://schemas.microsoft.com/office/drawing/2014/main" id="{B4247C79-C729-4512-A518-84C57D2865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513631</xdr:colOff>
      <xdr:row>17</xdr:row>
      <xdr:rowOff>151483</xdr:rowOff>
    </xdr:from>
    <xdr:to>
      <xdr:col>12</xdr:col>
      <xdr:colOff>299048</xdr:colOff>
      <xdr:row>21</xdr:row>
      <xdr:rowOff>58443</xdr:rowOff>
    </xdr:to>
    <xdr:sp macro="" textlink="">
      <xdr:nvSpPr>
        <xdr:cNvPr id="695" name="Line 369">
          <a:extLst>
            <a:ext uri="{FF2B5EF4-FFF2-40B4-BE49-F238E27FC236}">
              <a16:creationId xmlns:a16="http://schemas.microsoft.com/office/drawing/2014/main" id="{B48D9D5D-94A8-43F1-8BEB-EE15DEEA02AF}"/>
            </a:ext>
          </a:extLst>
        </xdr:cNvPr>
        <xdr:cNvSpPr>
          <a:spLocks noChangeShapeType="1"/>
        </xdr:cNvSpPr>
      </xdr:nvSpPr>
      <xdr:spPr bwMode="auto">
        <a:xfrm flipH="1">
          <a:off x="7720881" y="3066133"/>
          <a:ext cx="490267" cy="592760"/>
        </a:xfrm>
        <a:custGeom>
          <a:avLst/>
          <a:gdLst>
            <a:gd name="connsiteX0" fmla="*/ 0 w 449612"/>
            <a:gd name="connsiteY0" fmla="*/ 0 h 531010"/>
            <a:gd name="connsiteX1" fmla="*/ 449612 w 449612"/>
            <a:gd name="connsiteY1" fmla="*/ 531010 h 531010"/>
            <a:gd name="connsiteX0" fmla="*/ 0 w 475158"/>
            <a:gd name="connsiteY0" fmla="*/ 0 h 580278"/>
            <a:gd name="connsiteX1" fmla="*/ 475158 w 475158"/>
            <a:gd name="connsiteY1" fmla="*/ 580278 h 580278"/>
            <a:gd name="connsiteX0" fmla="*/ 0 w 475158"/>
            <a:gd name="connsiteY0" fmla="*/ 0 h 580278"/>
            <a:gd name="connsiteX1" fmla="*/ 475158 w 475158"/>
            <a:gd name="connsiteY1" fmla="*/ 580278 h 580278"/>
            <a:gd name="connsiteX0" fmla="*/ 0 w 493405"/>
            <a:gd name="connsiteY0" fmla="*/ 0 h 569330"/>
            <a:gd name="connsiteX1" fmla="*/ 493405 w 493405"/>
            <a:gd name="connsiteY1" fmla="*/ 569330 h 569330"/>
            <a:gd name="connsiteX0" fmla="*/ 0 w 493405"/>
            <a:gd name="connsiteY0" fmla="*/ 0 h 569330"/>
            <a:gd name="connsiteX1" fmla="*/ 493405 w 493405"/>
            <a:gd name="connsiteY1" fmla="*/ 569330 h 569330"/>
            <a:gd name="connsiteX0" fmla="*/ 0 w 489756"/>
            <a:gd name="connsiteY0" fmla="*/ 0 h 593052"/>
            <a:gd name="connsiteX1" fmla="*/ 489756 w 489756"/>
            <a:gd name="connsiteY1" fmla="*/ 593052 h 593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9756" h="593052">
              <a:moveTo>
                <a:pt x="0" y="0"/>
              </a:moveTo>
              <a:cubicBezTo>
                <a:pt x="295848" y="69345"/>
                <a:pt x="339885" y="416049"/>
                <a:pt x="489756" y="5930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473919</xdr:colOff>
      <xdr:row>20</xdr:row>
      <xdr:rowOff>28575</xdr:rowOff>
    </xdr:from>
    <xdr:to>
      <xdr:col>11</xdr:col>
      <xdr:colOff>603256</xdr:colOff>
      <xdr:row>20</xdr:row>
      <xdr:rowOff>150879</xdr:rowOff>
    </xdr:to>
    <xdr:sp macro="" textlink="">
      <xdr:nvSpPr>
        <xdr:cNvPr id="696" name="Oval 460">
          <a:extLst>
            <a:ext uri="{FF2B5EF4-FFF2-40B4-BE49-F238E27FC236}">
              <a16:creationId xmlns:a16="http://schemas.microsoft.com/office/drawing/2014/main" id="{814B3EBC-A7FE-4517-B031-C5BA17F19F89}"/>
            </a:ext>
          </a:extLst>
        </xdr:cNvPr>
        <xdr:cNvSpPr>
          <a:spLocks noChangeArrowheads="1"/>
        </xdr:cNvSpPr>
      </xdr:nvSpPr>
      <xdr:spPr bwMode="auto">
        <a:xfrm>
          <a:off x="7681169" y="3457575"/>
          <a:ext cx="129337" cy="1223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248428</xdr:colOff>
      <xdr:row>19</xdr:row>
      <xdr:rowOff>23720</xdr:rowOff>
    </xdr:from>
    <xdr:to>
      <xdr:col>11</xdr:col>
      <xdr:colOff>437931</xdr:colOff>
      <xdr:row>20</xdr:row>
      <xdr:rowOff>5161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id="{0D93CFF5-4B45-4469-B8AF-92D283BF8747}"/>
            </a:ext>
          </a:extLst>
        </xdr:cNvPr>
        <xdr:cNvSpPr/>
      </xdr:nvSpPr>
      <xdr:spPr bwMode="auto">
        <a:xfrm>
          <a:off x="7455678" y="3281270"/>
          <a:ext cx="189503" cy="1528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15</xdr:col>
      <xdr:colOff>40034</xdr:colOff>
      <xdr:row>18</xdr:row>
      <xdr:rowOff>131883</xdr:rowOff>
    </xdr:from>
    <xdr:to>
      <xdr:col>17</xdr:col>
      <xdr:colOff>55932</xdr:colOff>
      <xdr:row>23</xdr:row>
      <xdr:rowOff>109387</xdr:rowOff>
    </xdr:to>
    <xdr:sp macro="" textlink="">
      <xdr:nvSpPr>
        <xdr:cNvPr id="698" name="Freeform 7">
          <a:extLst>
            <a:ext uri="{FF2B5EF4-FFF2-40B4-BE49-F238E27FC236}">
              <a16:creationId xmlns:a16="http://schemas.microsoft.com/office/drawing/2014/main" id="{CACF4E6C-81FD-47CC-A0DD-4659EF158E99}"/>
            </a:ext>
          </a:extLst>
        </xdr:cNvPr>
        <xdr:cNvSpPr>
          <a:spLocks/>
        </xdr:cNvSpPr>
      </xdr:nvSpPr>
      <xdr:spPr bwMode="auto">
        <a:xfrm>
          <a:off x="10041284" y="3234312"/>
          <a:ext cx="1421969" cy="83928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7123 w 17123"/>
            <a:gd name="connsiteY0" fmla="*/ 20700 h 20700"/>
            <a:gd name="connsiteX1" fmla="*/ 17123 w 17123"/>
            <a:gd name="connsiteY1" fmla="*/ 10700 h 20700"/>
            <a:gd name="connsiteX2" fmla="*/ 0 w 17123"/>
            <a:gd name="connsiteY2" fmla="*/ 0 h 20700"/>
            <a:gd name="connsiteX0" fmla="*/ 17123 w 17123"/>
            <a:gd name="connsiteY0" fmla="*/ 20700 h 20700"/>
            <a:gd name="connsiteX1" fmla="*/ 17123 w 17123"/>
            <a:gd name="connsiteY1" fmla="*/ 10700 h 20700"/>
            <a:gd name="connsiteX2" fmla="*/ 0 w 17123"/>
            <a:gd name="connsiteY2" fmla="*/ 0 h 20700"/>
            <a:gd name="connsiteX0" fmla="*/ 14844 w 14844"/>
            <a:gd name="connsiteY0" fmla="*/ 20700 h 20700"/>
            <a:gd name="connsiteX1" fmla="*/ 14844 w 14844"/>
            <a:gd name="connsiteY1" fmla="*/ 10700 h 20700"/>
            <a:gd name="connsiteX2" fmla="*/ 0 w 14844"/>
            <a:gd name="connsiteY2" fmla="*/ 0 h 20700"/>
            <a:gd name="connsiteX0" fmla="*/ 14852 w 14852"/>
            <a:gd name="connsiteY0" fmla="*/ 20700 h 20700"/>
            <a:gd name="connsiteX1" fmla="*/ 14852 w 14852"/>
            <a:gd name="connsiteY1" fmla="*/ 10700 h 20700"/>
            <a:gd name="connsiteX2" fmla="*/ 8 w 14852"/>
            <a:gd name="connsiteY2" fmla="*/ 0 h 20700"/>
            <a:gd name="connsiteX0" fmla="*/ 14852 w 14852"/>
            <a:gd name="connsiteY0" fmla="*/ 28930 h 28930"/>
            <a:gd name="connsiteX1" fmla="*/ 14852 w 14852"/>
            <a:gd name="connsiteY1" fmla="*/ 18930 h 28930"/>
            <a:gd name="connsiteX2" fmla="*/ 8 w 14852"/>
            <a:gd name="connsiteY2" fmla="*/ 0 h 28930"/>
            <a:gd name="connsiteX0" fmla="*/ 14852 w 15678"/>
            <a:gd name="connsiteY0" fmla="*/ 28930 h 28930"/>
            <a:gd name="connsiteX1" fmla="*/ 15678 w 15678"/>
            <a:gd name="connsiteY1" fmla="*/ 27984 h 28930"/>
            <a:gd name="connsiteX2" fmla="*/ 14852 w 15678"/>
            <a:gd name="connsiteY2" fmla="*/ 18930 h 28930"/>
            <a:gd name="connsiteX3" fmla="*/ 8 w 15678"/>
            <a:gd name="connsiteY3" fmla="*/ 0 h 28930"/>
            <a:gd name="connsiteX0" fmla="*/ 14852 w 25649"/>
            <a:gd name="connsiteY0" fmla="*/ 28930 h 54321"/>
            <a:gd name="connsiteX1" fmla="*/ 25649 w 25649"/>
            <a:gd name="connsiteY1" fmla="*/ 54321 h 54321"/>
            <a:gd name="connsiteX2" fmla="*/ 14852 w 25649"/>
            <a:gd name="connsiteY2" fmla="*/ 18930 h 54321"/>
            <a:gd name="connsiteX3" fmla="*/ 8 w 25649"/>
            <a:gd name="connsiteY3" fmla="*/ 0 h 54321"/>
            <a:gd name="connsiteX0" fmla="*/ 40493 w 40493"/>
            <a:gd name="connsiteY0" fmla="*/ 63498 h 63498"/>
            <a:gd name="connsiteX1" fmla="*/ 25649 w 40493"/>
            <a:gd name="connsiteY1" fmla="*/ 54321 h 63498"/>
            <a:gd name="connsiteX2" fmla="*/ 14852 w 40493"/>
            <a:gd name="connsiteY2" fmla="*/ 18930 h 63498"/>
            <a:gd name="connsiteX3" fmla="*/ 8 w 40493"/>
            <a:gd name="connsiteY3" fmla="*/ 0 h 63498"/>
            <a:gd name="connsiteX0" fmla="*/ 40512 w 40512"/>
            <a:gd name="connsiteY0" fmla="*/ 63498 h 63498"/>
            <a:gd name="connsiteX1" fmla="*/ 25668 w 40512"/>
            <a:gd name="connsiteY1" fmla="*/ 54321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25668 w 40512"/>
            <a:gd name="connsiteY1" fmla="*/ 54321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31651 w 40512"/>
            <a:gd name="connsiteY1" fmla="*/ 32510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31651 w 40512"/>
            <a:gd name="connsiteY1" fmla="*/ 32510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8175"/>
            <a:gd name="connsiteY0" fmla="*/ 63498 h 63498"/>
            <a:gd name="connsiteX1" fmla="*/ 48175 w 48175"/>
            <a:gd name="connsiteY1" fmla="*/ 38271 h 63498"/>
            <a:gd name="connsiteX2" fmla="*/ 14871 w 48175"/>
            <a:gd name="connsiteY2" fmla="*/ 18930 h 63498"/>
            <a:gd name="connsiteX3" fmla="*/ 27 w 48175"/>
            <a:gd name="connsiteY3" fmla="*/ 0 h 63498"/>
            <a:gd name="connsiteX0" fmla="*/ 57321 w 57321"/>
            <a:gd name="connsiteY0" fmla="*/ 61440 h 61440"/>
            <a:gd name="connsiteX1" fmla="*/ 48175 w 57321"/>
            <a:gd name="connsiteY1" fmla="*/ 38271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7321 w 57321"/>
            <a:gd name="connsiteY0" fmla="*/ 61440 h 61440"/>
            <a:gd name="connsiteX1" fmla="*/ 50454 w 57321"/>
            <a:gd name="connsiteY1" fmla="*/ 39094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7321 w 57321"/>
            <a:gd name="connsiteY0" fmla="*/ 61440 h 61440"/>
            <a:gd name="connsiteX1" fmla="*/ 50454 w 57321"/>
            <a:gd name="connsiteY1" fmla="*/ 39094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41152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9139"/>
            <a:gd name="connsiteY0" fmla="*/ 58148 h 58148"/>
            <a:gd name="connsiteX1" fmla="*/ 58452 w 59139"/>
            <a:gd name="connsiteY1" fmla="*/ 49083 h 58148"/>
            <a:gd name="connsiteX2" fmla="*/ 50454 w 59139"/>
            <a:gd name="connsiteY2" fmla="*/ 41152 h 58148"/>
            <a:gd name="connsiteX3" fmla="*/ 14871 w 59139"/>
            <a:gd name="connsiteY3" fmla="*/ 18930 h 58148"/>
            <a:gd name="connsiteX4" fmla="*/ 27 w 59139"/>
            <a:gd name="connsiteY4" fmla="*/ 0 h 58148"/>
            <a:gd name="connsiteX0" fmla="*/ 58452 w 58452"/>
            <a:gd name="connsiteY0" fmla="*/ 49083 h 49083"/>
            <a:gd name="connsiteX1" fmla="*/ 50454 w 58452"/>
            <a:gd name="connsiteY1" fmla="*/ 41152 h 49083"/>
            <a:gd name="connsiteX2" fmla="*/ 14871 w 58452"/>
            <a:gd name="connsiteY2" fmla="*/ 18930 h 49083"/>
            <a:gd name="connsiteX3" fmla="*/ 27 w 58452"/>
            <a:gd name="connsiteY3" fmla="*/ 0 h 49083"/>
            <a:gd name="connsiteX0" fmla="*/ 58717 w 58717"/>
            <a:gd name="connsiteY0" fmla="*/ 45675 h 45675"/>
            <a:gd name="connsiteX1" fmla="*/ 50454 w 58717"/>
            <a:gd name="connsiteY1" fmla="*/ 41152 h 45675"/>
            <a:gd name="connsiteX2" fmla="*/ 14871 w 58717"/>
            <a:gd name="connsiteY2" fmla="*/ 18930 h 45675"/>
            <a:gd name="connsiteX3" fmla="*/ 27 w 58717"/>
            <a:gd name="connsiteY3" fmla="*/ 0 h 45675"/>
            <a:gd name="connsiteX0" fmla="*/ 60426 w 60426"/>
            <a:gd name="connsiteY0" fmla="*/ 46087 h 46087"/>
            <a:gd name="connsiteX1" fmla="*/ 50454 w 60426"/>
            <a:gd name="connsiteY1" fmla="*/ 41152 h 46087"/>
            <a:gd name="connsiteX2" fmla="*/ 14871 w 60426"/>
            <a:gd name="connsiteY2" fmla="*/ 18930 h 46087"/>
            <a:gd name="connsiteX3" fmla="*/ 27 w 60426"/>
            <a:gd name="connsiteY3" fmla="*/ 0 h 46087"/>
            <a:gd name="connsiteX0" fmla="*/ 60426 w 60426"/>
            <a:gd name="connsiteY0" fmla="*/ 46087 h 46087"/>
            <a:gd name="connsiteX1" fmla="*/ 52448 w 60426"/>
            <a:gd name="connsiteY1" fmla="*/ 43211 h 46087"/>
            <a:gd name="connsiteX2" fmla="*/ 14871 w 60426"/>
            <a:gd name="connsiteY2" fmla="*/ 18930 h 46087"/>
            <a:gd name="connsiteX3" fmla="*/ 27 w 60426"/>
            <a:gd name="connsiteY3" fmla="*/ 0 h 46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426" h="46087">
              <a:moveTo>
                <a:pt x="60426" y="46087"/>
              </a:moveTo>
              <a:cubicBezTo>
                <a:pt x="59044" y="43254"/>
                <a:pt x="59711" y="49372"/>
                <a:pt x="52448" y="43211"/>
              </a:cubicBezTo>
              <a:cubicBezTo>
                <a:pt x="52173" y="40193"/>
                <a:pt x="13152" y="38821"/>
                <a:pt x="14871" y="18930"/>
              </a:cubicBezTo>
              <a:cubicBezTo>
                <a:pt x="2991" y="17695"/>
                <a:pt x="-344" y="16873"/>
                <a:pt x="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586152</xdr:colOff>
      <xdr:row>19</xdr:row>
      <xdr:rowOff>14645</xdr:rowOff>
    </xdr:from>
    <xdr:to>
      <xdr:col>16</xdr:col>
      <xdr:colOff>145654</xdr:colOff>
      <xdr:row>20</xdr:row>
      <xdr:rowOff>131144</xdr:rowOff>
    </xdr:to>
    <xdr:grpSp>
      <xdr:nvGrpSpPr>
        <xdr:cNvPr id="699" name="Group 6672">
          <a:extLst>
            <a:ext uri="{FF2B5EF4-FFF2-40B4-BE49-F238E27FC236}">
              <a16:creationId xmlns:a16="http://schemas.microsoft.com/office/drawing/2014/main" id="{9A3E7E87-A583-44D9-86B4-9C89BBDF3B12}"/>
            </a:ext>
          </a:extLst>
        </xdr:cNvPr>
        <xdr:cNvGrpSpPr>
          <a:grpSpLocks/>
        </xdr:cNvGrpSpPr>
      </xdr:nvGrpSpPr>
      <xdr:grpSpPr bwMode="auto">
        <a:xfrm>
          <a:off x="10644552" y="3312412"/>
          <a:ext cx="266469" cy="290065"/>
          <a:chOff x="536" y="110"/>
          <a:chExt cx="46" cy="44"/>
        </a:xfrm>
      </xdr:grpSpPr>
      <xdr:pic>
        <xdr:nvPicPr>
          <xdr:cNvPr id="700" name="Picture 6673" descr="route2">
            <a:extLst>
              <a:ext uri="{FF2B5EF4-FFF2-40B4-BE49-F238E27FC236}">
                <a16:creationId xmlns:a16="http://schemas.microsoft.com/office/drawing/2014/main" id="{C4CCFBA1-9600-49B6-B6EB-0DC3703D4D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1" name="Text Box 6674">
            <a:extLst>
              <a:ext uri="{FF2B5EF4-FFF2-40B4-BE49-F238E27FC236}">
                <a16:creationId xmlns:a16="http://schemas.microsoft.com/office/drawing/2014/main" id="{1CE66334-4A7F-4A93-A011-22916C3FE7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15</xdr:col>
      <xdr:colOff>138338</xdr:colOff>
      <xdr:row>23</xdr:row>
      <xdr:rowOff>5752</xdr:rowOff>
    </xdr:from>
    <xdr:ext cx="771918" cy="143926"/>
    <xdr:sp macro="" textlink="">
      <xdr:nvSpPr>
        <xdr:cNvPr id="702" name="Text Box 14">
          <a:extLst>
            <a:ext uri="{FF2B5EF4-FFF2-40B4-BE49-F238E27FC236}">
              <a16:creationId xmlns:a16="http://schemas.microsoft.com/office/drawing/2014/main" id="{E1F46B10-952C-40BA-A899-F2F77AA900F0}"/>
            </a:ext>
          </a:extLst>
        </xdr:cNvPr>
        <xdr:cNvSpPr txBox="1">
          <a:spLocks noChangeArrowheads="1"/>
        </xdr:cNvSpPr>
      </xdr:nvSpPr>
      <xdr:spPr bwMode="auto">
        <a:xfrm>
          <a:off x="10139588" y="3969966"/>
          <a:ext cx="771918" cy="143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新会津橋東詰</a:t>
          </a:r>
        </a:p>
      </xdr:txBody>
    </xdr:sp>
    <xdr:clientData/>
  </xdr:oneCellAnchor>
  <xdr:twoCellAnchor>
    <xdr:from>
      <xdr:col>16</xdr:col>
      <xdr:colOff>520569</xdr:colOff>
      <xdr:row>23</xdr:row>
      <xdr:rowOff>4537</xdr:rowOff>
    </xdr:from>
    <xdr:to>
      <xdr:col>16</xdr:col>
      <xdr:colOff>644071</xdr:colOff>
      <xdr:row>23</xdr:row>
      <xdr:rowOff>128035</xdr:rowOff>
    </xdr:to>
    <xdr:sp macro="" textlink="">
      <xdr:nvSpPr>
        <xdr:cNvPr id="703" name="Oval 937">
          <a:extLst>
            <a:ext uri="{FF2B5EF4-FFF2-40B4-BE49-F238E27FC236}">
              <a16:creationId xmlns:a16="http://schemas.microsoft.com/office/drawing/2014/main" id="{D0D0AE4B-AB79-49E8-98B7-43608C83473C}"/>
            </a:ext>
          </a:extLst>
        </xdr:cNvPr>
        <xdr:cNvSpPr>
          <a:spLocks noChangeArrowheads="1"/>
        </xdr:cNvSpPr>
      </xdr:nvSpPr>
      <xdr:spPr bwMode="auto">
        <a:xfrm>
          <a:off x="11224855" y="3968751"/>
          <a:ext cx="123502" cy="1234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603955</xdr:colOff>
      <xdr:row>23</xdr:row>
      <xdr:rowOff>99437</xdr:rowOff>
    </xdr:from>
    <xdr:to>
      <xdr:col>14</xdr:col>
      <xdr:colOff>58486</xdr:colOff>
      <xdr:row>24</xdr:row>
      <xdr:rowOff>75198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id="{16B1B753-5EA2-4B3D-BBFB-CEE137243F17}"/>
            </a:ext>
          </a:extLst>
        </xdr:cNvPr>
        <xdr:cNvSpPr/>
      </xdr:nvSpPr>
      <xdr:spPr bwMode="auto">
        <a:xfrm>
          <a:off x="9220905" y="4042787"/>
          <a:ext cx="159381" cy="147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16</xdr:col>
      <xdr:colOff>510684</xdr:colOff>
      <xdr:row>20</xdr:row>
      <xdr:rowOff>162499</xdr:rowOff>
    </xdr:from>
    <xdr:to>
      <xdr:col>16</xdr:col>
      <xdr:colOff>666126</xdr:colOff>
      <xdr:row>21</xdr:row>
      <xdr:rowOff>169793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A0AD8BD3-96EF-483E-8D70-E9F8FBA91E17}"/>
            </a:ext>
          </a:extLst>
        </xdr:cNvPr>
        <xdr:cNvSpPr/>
      </xdr:nvSpPr>
      <xdr:spPr bwMode="auto">
        <a:xfrm>
          <a:off x="11242184" y="3591499"/>
          <a:ext cx="155442" cy="178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569953</xdr:colOff>
      <xdr:row>21</xdr:row>
      <xdr:rowOff>135422</xdr:rowOff>
    </xdr:from>
    <xdr:ext cx="196182" cy="212887"/>
    <xdr:grpSp>
      <xdr:nvGrpSpPr>
        <xdr:cNvPr id="706" name="Group 746">
          <a:extLst>
            <a:ext uri="{FF2B5EF4-FFF2-40B4-BE49-F238E27FC236}">
              <a16:creationId xmlns:a16="http://schemas.microsoft.com/office/drawing/2014/main" id="{5DA810D2-C29D-4829-9058-F02A40FEAA16}"/>
            </a:ext>
          </a:extLst>
        </xdr:cNvPr>
        <xdr:cNvGrpSpPr>
          <a:grpSpLocks/>
        </xdr:cNvGrpSpPr>
      </xdr:nvGrpSpPr>
      <xdr:grpSpPr bwMode="auto">
        <a:xfrm rot="17160803">
          <a:off x="10620000" y="3788675"/>
          <a:ext cx="212887" cy="196182"/>
          <a:chOff x="718" y="97"/>
          <a:chExt cx="23" cy="15"/>
        </a:xfrm>
      </xdr:grpSpPr>
      <xdr:sp macro="" textlink="">
        <xdr:nvSpPr>
          <xdr:cNvPr id="707" name="Freeform 747">
            <a:extLst>
              <a:ext uri="{FF2B5EF4-FFF2-40B4-BE49-F238E27FC236}">
                <a16:creationId xmlns:a16="http://schemas.microsoft.com/office/drawing/2014/main" id="{7972079E-F0C9-4E3B-A50E-592F6C2B69D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8" name="Freeform 748">
            <a:extLst>
              <a:ext uri="{FF2B5EF4-FFF2-40B4-BE49-F238E27FC236}">
                <a16:creationId xmlns:a16="http://schemas.microsoft.com/office/drawing/2014/main" id="{D91995A1-C010-4BA6-A244-0A18968A01A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15</xdr:col>
      <xdr:colOff>324242</xdr:colOff>
      <xdr:row>21</xdr:row>
      <xdr:rowOff>4709</xdr:rowOff>
    </xdr:from>
    <xdr:to>
      <xdr:col>15</xdr:col>
      <xdr:colOff>455394</xdr:colOff>
      <xdr:row>21</xdr:row>
      <xdr:rowOff>125604</xdr:rowOff>
    </xdr:to>
    <xdr:sp macro="" textlink="">
      <xdr:nvSpPr>
        <xdr:cNvPr id="709" name="AutoShape 922">
          <a:extLst>
            <a:ext uri="{FF2B5EF4-FFF2-40B4-BE49-F238E27FC236}">
              <a16:creationId xmlns:a16="http://schemas.microsoft.com/office/drawing/2014/main" id="{B63DF637-170D-47AE-BE21-16F0FAB4EC16}"/>
            </a:ext>
          </a:extLst>
        </xdr:cNvPr>
        <xdr:cNvSpPr>
          <a:spLocks noChangeArrowheads="1"/>
        </xdr:cNvSpPr>
      </xdr:nvSpPr>
      <xdr:spPr bwMode="auto">
        <a:xfrm>
          <a:off x="10325492" y="3624209"/>
          <a:ext cx="131152" cy="120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296270</xdr:colOff>
      <xdr:row>19</xdr:row>
      <xdr:rowOff>112118</xdr:rowOff>
    </xdr:from>
    <xdr:to>
      <xdr:col>14</xdr:col>
      <xdr:colOff>566087</xdr:colOff>
      <xdr:row>24</xdr:row>
      <xdr:rowOff>612</xdr:rowOff>
    </xdr:to>
    <xdr:pic>
      <xdr:nvPicPr>
        <xdr:cNvPr id="710" name="図 709">
          <a:extLst>
            <a:ext uri="{FF2B5EF4-FFF2-40B4-BE49-F238E27FC236}">
              <a16:creationId xmlns:a16="http://schemas.microsoft.com/office/drawing/2014/main" id="{ABD9E208-01E5-4722-932D-F04CB9B85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4034608">
          <a:off x="9380107" y="3607631"/>
          <a:ext cx="745744" cy="269817"/>
        </a:xfrm>
        <a:prstGeom prst="rect">
          <a:avLst/>
        </a:prstGeom>
      </xdr:spPr>
    </xdr:pic>
    <xdr:clientData/>
  </xdr:twoCellAnchor>
  <xdr:twoCellAnchor>
    <xdr:from>
      <xdr:col>16</xdr:col>
      <xdr:colOff>23194</xdr:colOff>
      <xdr:row>20</xdr:row>
      <xdr:rowOff>156482</xdr:rowOff>
    </xdr:from>
    <xdr:to>
      <xdr:col>16</xdr:col>
      <xdr:colOff>181425</xdr:colOff>
      <xdr:row>24</xdr:row>
      <xdr:rowOff>74003</xdr:rowOff>
    </xdr:to>
    <xdr:sp macro="" textlink="">
      <xdr:nvSpPr>
        <xdr:cNvPr id="711" name="Line 742">
          <a:extLst>
            <a:ext uri="{FF2B5EF4-FFF2-40B4-BE49-F238E27FC236}">
              <a16:creationId xmlns:a16="http://schemas.microsoft.com/office/drawing/2014/main" id="{26B2E534-5AD3-4A62-8967-67C93F4082C7}"/>
            </a:ext>
          </a:extLst>
        </xdr:cNvPr>
        <xdr:cNvSpPr>
          <a:spLocks noChangeShapeType="1"/>
        </xdr:cNvSpPr>
      </xdr:nvSpPr>
      <xdr:spPr bwMode="auto">
        <a:xfrm flipV="1">
          <a:off x="10727480" y="3603625"/>
          <a:ext cx="158231" cy="6069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213764</xdr:colOff>
      <xdr:row>21</xdr:row>
      <xdr:rowOff>57782</xdr:rowOff>
    </xdr:from>
    <xdr:to>
      <xdr:col>16</xdr:col>
      <xdr:colOff>339023</xdr:colOff>
      <xdr:row>24</xdr:row>
      <xdr:rowOff>131785</xdr:rowOff>
    </xdr:to>
    <xdr:sp macro="" textlink="">
      <xdr:nvSpPr>
        <xdr:cNvPr id="712" name="Line 742">
          <a:extLst>
            <a:ext uri="{FF2B5EF4-FFF2-40B4-BE49-F238E27FC236}">
              <a16:creationId xmlns:a16="http://schemas.microsoft.com/office/drawing/2014/main" id="{465E7B63-1B2F-4B28-88D8-44376E444A5F}"/>
            </a:ext>
          </a:extLst>
        </xdr:cNvPr>
        <xdr:cNvSpPr>
          <a:spLocks noChangeShapeType="1"/>
        </xdr:cNvSpPr>
      </xdr:nvSpPr>
      <xdr:spPr bwMode="auto">
        <a:xfrm flipV="1">
          <a:off x="10945264" y="3658232"/>
          <a:ext cx="125259" cy="588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24506</xdr:colOff>
      <xdr:row>22</xdr:row>
      <xdr:rowOff>33875</xdr:rowOff>
    </xdr:from>
    <xdr:to>
      <xdr:col>16</xdr:col>
      <xdr:colOff>172984</xdr:colOff>
      <xdr:row>23</xdr:row>
      <xdr:rowOff>5021</xdr:rowOff>
    </xdr:to>
    <xdr:sp macro="" textlink="">
      <xdr:nvSpPr>
        <xdr:cNvPr id="713" name="Oval 937">
          <a:extLst>
            <a:ext uri="{FF2B5EF4-FFF2-40B4-BE49-F238E27FC236}">
              <a16:creationId xmlns:a16="http://schemas.microsoft.com/office/drawing/2014/main" id="{F501E7D3-54FA-44B0-BEDB-5117906CE1C9}"/>
            </a:ext>
          </a:extLst>
        </xdr:cNvPr>
        <xdr:cNvSpPr>
          <a:spLocks noChangeArrowheads="1"/>
        </xdr:cNvSpPr>
      </xdr:nvSpPr>
      <xdr:spPr bwMode="auto">
        <a:xfrm>
          <a:off x="10728792" y="3825732"/>
          <a:ext cx="148478" cy="1435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463857</xdr:colOff>
      <xdr:row>23</xdr:row>
      <xdr:rowOff>127016</xdr:rowOff>
    </xdr:from>
    <xdr:ext cx="227837" cy="139211"/>
    <xdr:sp macro="" textlink="">
      <xdr:nvSpPr>
        <xdr:cNvPr id="714" name="Text Box 14">
          <a:extLst>
            <a:ext uri="{FF2B5EF4-FFF2-40B4-BE49-F238E27FC236}">
              <a16:creationId xmlns:a16="http://schemas.microsoft.com/office/drawing/2014/main" id="{6005BF66-E06D-4282-B2FB-07A0A4F8EADF}"/>
            </a:ext>
          </a:extLst>
        </xdr:cNvPr>
        <xdr:cNvSpPr txBox="1">
          <a:spLocks noChangeArrowheads="1"/>
        </xdr:cNvSpPr>
      </xdr:nvSpPr>
      <xdr:spPr bwMode="auto">
        <a:xfrm>
          <a:off x="11168143" y="4091230"/>
          <a:ext cx="227837" cy="139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銀座</a:t>
          </a:r>
        </a:p>
      </xdr:txBody>
    </xdr:sp>
    <xdr:clientData/>
  </xdr:oneCellAnchor>
  <xdr:oneCellAnchor>
    <xdr:from>
      <xdr:col>16</xdr:col>
      <xdr:colOff>241657</xdr:colOff>
      <xdr:row>21</xdr:row>
      <xdr:rowOff>121892</xdr:rowOff>
    </xdr:from>
    <xdr:ext cx="227837" cy="139211"/>
    <xdr:sp macro="" textlink="">
      <xdr:nvSpPr>
        <xdr:cNvPr id="715" name="Text Box 14">
          <a:extLst>
            <a:ext uri="{FF2B5EF4-FFF2-40B4-BE49-F238E27FC236}">
              <a16:creationId xmlns:a16="http://schemas.microsoft.com/office/drawing/2014/main" id="{E8ED9F1E-8C77-45D8-86B9-80B7FDEF2DA9}"/>
            </a:ext>
          </a:extLst>
        </xdr:cNvPr>
        <xdr:cNvSpPr txBox="1">
          <a:spLocks noChangeArrowheads="1"/>
        </xdr:cNvSpPr>
      </xdr:nvSpPr>
      <xdr:spPr bwMode="auto">
        <a:xfrm>
          <a:off x="10973157" y="3722342"/>
          <a:ext cx="227837" cy="139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</a:p>
      </xdr:txBody>
    </xdr:sp>
    <xdr:clientData/>
  </xdr:oneCellAnchor>
  <xdr:twoCellAnchor>
    <xdr:from>
      <xdr:col>15</xdr:col>
      <xdr:colOff>441398</xdr:colOff>
      <xdr:row>22</xdr:row>
      <xdr:rowOff>4178</xdr:rowOff>
    </xdr:from>
    <xdr:to>
      <xdr:col>15</xdr:col>
      <xdr:colOff>614111</xdr:colOff>
      <xdr:row>22</xdr:row>
      <xdr:rowOff>146573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52C21E48-36B4-41A4-849F-EB581E482389}"/>
            </a:ext>
          </a:extLst>
        </xdr:cNvPr>
        <xdr:cNvSpPr/>
      </xdr:nvSpPr>
      <xdr:spPr bwMode="auto">
        <a:xfrm>
          <a:off x="10468048" y="3776078"/>
          <a:ext cx="172713" cy="142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73270</xdr:colOff>
      <xdr:row>47</xdr:row>
      <xdr:rowOff>102577</xdr:rowOff>
    </xdr:from>
    <xdr:to>
      <xdr:col>14</xdr:col>
      <xdr:colOff>315059</xdr:colOff>
      <xdr:row>48</xdr:row>
      <xdr:rowOff>124558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id="{C00C60C5-DDFC-4568-B79C-A5CDD50BE44B}"/>
            </a:ext>
          </a:extLst>
        </xdr:cNvPr>
        <xdr:cNvSpPr/>
      </xdr:nvSpPr>
      <xdr:spPr bwMode="auto">
        <a:xfrm>
          <a:off x="9395070" y="8160727"/>
          <a:ext cx="241789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198245</xdr:colOff>
      <xdr:row>51</xdr:row>
      <xdr:rowOff>153454</xdr:rowOff>
    </xdr:from>
    <xdr:to>
      <xdr:col>6</xdr:col>
      <xdr:colOff>479019</xdr:colOff>
      <xdr:row>53</xdr:row>
      <xdr:rowOff>35113</xdr:rowOff>
    </xdr:to>
    <xdr:grpSp>
      <xdr:nvGrpSpPr>
        <xdr:cNvPr id="718" name="Group 6672">
          <a:extLst>
            <a:ext uri="{FF2B5EF4-FFF2-40B4-BE49-F238E27FC236}">
              <a16:creationId xmlns:a16="http://schemas.microsoft.com/office/drawing/2014/main" id="{E2CE7EA5-9B45-41A6-AF1B-856EB26C9977}"/>
            </a:ext>
          </a:extLst>
        </xdr:cNvPr>
        <xdr:cNvGrpSpPr>
          <a:grpSpLocks/>
        </xdr:cNvGrpSpPr>
      </xdr:nvGrpSpPr>
      <xdr:grpSpPr bwMode="auto">
        <a:xfrm>
          <a:off x="3893945" y="9005354"/>
          <a:ext cx="280774" cy="228792"/>
          <a:chOff x="536" y="110"/>
          <a:chExt cx="38" cy="36"/>
        </a:xfrm>
      </xdr:grpSpPr>
      <xdr:pic>
        <xdr:nvPicPr>
          <xdr:cNvPr id="719" name="Picture 6673" descr="route2">
            <a:extLst>
              <a:ext uri="{FF2B5EF4-FFF2-40B4-BE49-F238E27FC236}">
                <a16:creationId xmlns:a16="http://schemas.microsoft.com/office/drawing/2014/main" id="{6543B691-46AD-4CD0-9862-55D975C840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0" name="Text Box 6674">
            <a:extLst>
              <a:ext uri="{FF2B5EF4-FFF2-40B4-BE49-F238E27FC236}">
                <a16:creationId xmlns:a16="http://schemas.microsoft.com/office/drawing/2014/main" id="{124A4DD2-DB0C-4B7D-A62A-83E70D0D18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571500</xdr:colOff>
      <xdr:row>18</xdr:row>
      <xdr:rowOff>156482</xdr:rowOff>
    </xdr:from>
    <xdr:to>
      <xdr:col>13</xdr:col>
      <xdr:colOff>574478</xdr:colOff>
      <xdr:row>21</xdr:row>
      <xdr:rowOff>114506</xdr:rowOff>
    </xdr:to>
    <xdr:sp macro="" textlink="">
      <xdr:nvSpPr>
        <xdr:cNvPr id="721" name="Line 742">
          <a:extLst>
            <a:ext uri="{FF2B5EF4-FFF2-40B4-BE49-F238E27FC236}">
              <a16:creationId xmlns:a16="http://schemas.microsoft.com/office/drawing/2014/main" id="{633990A0-FFC7-45FC-ACA8-0FBD0FAF169A}"/>
            </a:ext>
          </a:extLst>
        </xdr:cNvPr>
        <xdr:cNvSpPr>
          <a:spLocks noChangeShapeType="1"/>
        </xdr:cNvSpPr>
      </xdr:nvSpPr>
      <xdr:spPr bwMode="auto">
        <a:xfrm flipH="1" flipV="1">
          <a:off x="9188450" y="3242582"/>
          <a:ext cx="2978" cy="472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224518</xdr:colOff>
      <xdr:row>20</xdr:row>
      <xdr:rowOff>149680</xdr:rowOff>
    </xdr:from>
    <xdr:to>
      <xdr:col>14</xdr:col>
      <xdr:colOff>272145</xdr:colOff>
      <xdr:row>23</xdr:row>
      <xdr:rowOff>27214</xdr:rowOff>
    </xdr:to>
    <xdr:sp macro="" textlink="">
      <xdr:nvSpPr>
        <xdr:cNvPr id="722" name="Line 923">
          <a:extLst>
            <a:ext uri="{FF2B5EF4-FFF2-40B4-BE49-F238E27FC236}">
              <a16:creationId xmlns:a16="http://schemas.microsoft.com/office/drawing/2014/main" id="{F03F2F87-5601-4563-BAF1-DD4CC90F1F58}"/>
            </a:ext>
          </a:extLst>
        </xdr:cNvPr>
        <xdr:cNvSpPr>
          <a:spLocks noChangeShapeType="1"/>
        </xdr:cNvSpPr>
      </xdr:nvSpPr>
      <xdr:spPr bwMode="auto">
        <a:xfrm flipH="1">
          <a:off x="8841468" y="3578680"/>
          <a:ext cx="752477" cy="391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172315</xdr:colOff>
      <xdr:row>17</xdr:row>
      <xdr:rowOff>161925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5B9F4091-59EF-4578-9F5E-017077BE907F}"/>
            </a:ext>
          </a:extLst>
        </xdr:cNvPr>
        <xdr:cNvSpPr/>
      </xdr:nvSpPr>
      <xdr:spPr bwMode="auto">
        <a:xfrm>
          <a:off x="861695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258545</xdr:colOff>
      <xdr:row>19</xdr:row>
      <xdr:rowOff>61144</xdr:rowOff>
    </xdr:from>
    <xdr:to>
      <xdr:col>13</xdr:col>
      <xdr:colOff>589051</xdr:colOff>
      <xdr:row>24</xdr:row>
      <xdr:rowOff>142875</xdr:rowOff>
    </xdr:to>
    <xdr:sp macro="" textlink="">
      <xdr:nvSpPr>
        <xdr:cNvPr id="724" name="Freeform 459">
          <a:extLst>
            <a:ext uri="{FF2B5EF4-FFF2-40B4-BE49-F238E27FC236}">
              <a16:creationId xmlns:a16="http://schemas.microsoft.com/office/drawing/2014/main" id="{A310B6DC-FEC2-4A0C-BBED-3DF1EF35462E}"/>
            </a:ext>
          </a:extLst>
        </xdr:cNvPr>
        <xdr:cNvSpPr>
          <a:spLocks/>
        </xdr:cNvSpPr>
      </xdr:nvSpPr>
      <xdr:spPr bwMode="auto">
        <a:xfrm flipH="1">
          <a:off x="8875495" y="3318694"/>
          <a:ext cx="330506" cy="938981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573 w 5168"/>
            <a:gd name="connsiteY0" fmla="*/ 18577 h 18577"/>
            <a:gd name="connsiteX1" fmla="*/ 920 w 5168"/>
            <a:gd name="connsiteY1" fmla="*/ 9009 h 18577"/>
            <a:gd name="connsiteX2" fmla="*/ 1310 w 5168"/>
            <a:gd name="connsiteY2" fmla="*/ 7623 h 18577"/>
            <a:gd name="connsiteX3" fmla="*/ 2544 w 5168"/>
            <a:gd name="connsiteY3" fmla="*/ 6739 h 18577"/>
            <a:gd name="connsiteX4" fmla="*/ 4873 w 5168"/>
            <a:gd name="connsiteY4" fmla="*/ 5751 h 18577"/>
            <a:gd name="connsiteX5" fmla="*/ 295 w 5168"/>
            <a:gd name="connsiteY5" fmla="*/ 0 h 18577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538 w 4352"/>
            <a:gd name="connsiteY0" fmla="*/ 10000 h 10000"/>
            <a:gd name="connsiteX1" fmla="*/ 1209 w 4352"/>
            <a:gd name="connsiteY1" fmla="*/ 4850 h 10000"/>
            <a:gd name="connsiteX2" fmla="*/ 1964 w 4352"/>
            <a:gd name="connsiteY2" fmla="*/ 4103 h 10000"/>
            <a:gd name="connsiteX3" fmla="*/ 4352 w 4352"/>
            <a:gd name="connsiteY3" fmla="*/ 3628 h 10000"/>
            <a:gd name="connsiteX4" fmla="*/ 0 w 4352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9226"/>
            <a:gd name="connsiteY0" fmla="*/ 10000 h 10000"/>
            <a:gd name="connsiteX1" fmla="*/ 2778 w 9226"/>
            <a:gd name="connsiteY1" fmla="*/ 4850 h 10000"/>
            <a:gd name="connsiteX2" fmla="*/ 4513 w 9226"/>
            <a:gd name="connsiteY2" fmla="*/ 4103 h 10000"/>
            <a:gd name="connsiteX3" fmla="*/ 9226 w 9226"/>
            <a:gd name="connsiteY3" fmla="*/ 3628 h 10000"/>
            <a:gd name="connsiteX4" fmla="*/ 0 w 9226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4103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3934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28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4348"/>
            <a:gd name="connsiteY0" fmla="*/ 10000 h 10000"/>
            <a:gd name="connsiteX1" fmla="*/ 3011 w 4348"/>
            <a:gd name="connsiteY1" fmla="*/ 4850 h 10000"/>
            <a:gd name="connsiteX2" fmla="*/ 2445 w 4348"/>
            <a:gd name="connsiteY2" fmla="*/ 3571 h 10000"/>
            <a:gd name="connsiteX3" fmla="*/ 0 w 4348"/>
            <a:gd name="connsiteY3" fmla="*/ 0 h 10000"/>
            <a:gd name="connsiteX0" fmla="*/ 3082 w 12480"/>
            <a:gd name="connsiteY0" fmla="*/ 10000 h 10000"/>
            <a:gd name="connsiteX1" fmla="*/ 12335 w 12480"/>
            <a:gd name="connsiteY1" fmla="*/ 5984 h 10000"/>
            <a:gd name="connsiteX2" fmla="*/ 5623 w 12480"/>
            <a:gd name="connsiteY2" fmla="*/ 3571 h 10000"/>
            <a:gd name="connsiteX3" fmla="*/ 0 w 12480"/>
            <a:gd name="connsiteY3" fmla="*/ 0 h 10000"/>
            <a:gd name="connsiteX0" fmla="*/ 3082 w 12480"/>
            <a:gd name="connsiteY0" fmla="*/ 10000 h 10000"/>
            <a:gd name="connsiteX1" fmla="*/ 12335 w 12480"/>
            <a:gd name="connsiteY1" fmla="*/ 5984 h 10000"/>
            <a:gd name="connsiteX2" fmla="*/ 0 w 12480"/>
            <a:gd name="connsiteY2" fmla="*/ 0 h 10000"/>
            <a:gd name="connsiteX0" fmla="*/ 0 w 38393"/>
            <a:gd name="connsiteY0" fmla="*/ 7990 h 7990"/>
            <a:gd name="connsiteX1" fmla="*/ 9253 w 38393"/>
            <a:gd name="connsiteY1" fmla="*/ 3974 h 7990"/>
            <a:gd name="connsiteX2" fmla="*/ 38393 w 38393"/>
            <a:gd name="connsiteY2" fmla="*/ 0 h 7990"/>
            <a:gd name="connsiteX0" fmla="*/ 0 w 9765"/>
            <a:gd name="connsiteY0" fmla="*/ 9226 h 9226"/>
            <a:gd name="connsiteX1" fmla="*/ 2175 w 9765"/>
            <a:gd name="connsiteY1" fmla="*/ 4974 h 9226"/>
            <a:gd name="connsiteX2" fmla="*/ 9765 w 9765"/>
            <a:gd name="connsiteY2" fmla="*/ 0 h 9226"/>
            <a:gd name="connsiteX0" fmla="*/ 0 w 8557"/>
            <a:gd name="connsiteY0" fmla="*/ 9930 h 9930"/>
            <a:gd name="connsiteX1" fmla="*/ 784 w 8557"/>
            <a:gd name="connsiteY1" fmla="*/ 5391 h 9930"/>
            <a:gd name="connsiteX2" fmla="*/ 8557 w 8557"/>
            <a:gd name="connsiteY2" fmla="*/ 0 h 9930"/>
            <a:gd name="connsiteX0" fmla="*/ 0 w 10000"/>
            <a:gd name="connsiteY0" fmla="*/ 10000 h 10000"/>
            <a:gd name="connsiteX1" fmla="*/ 916 w 10000"/>
            <a:gd name="connsiteY1" fmla="*/ 5429 h 10000"/>
            <a:gd name="connsiteX2" fmla="*/ 10000 w 10000"/>
            <a:gd name="connsiteY2" fmla="*/ 0 h 10000"/>
            <a:gd name="connsiteX0" fmla="*/ 0 w 11405"/>
            <a:gd name="connsiteY0" fmla="*/ 9648 h 9648"/>
            <a:gd name="connsiteX1" fmla="*/ 916 w 11405"/>
            <a:gd name="connsiteY1" fmla="*/ 5077 h 9648"/>
            <a:gd name="connsiteX2" fmla="*/ 11405 w 11405"/>
            <a:gd name="connsiteY2" fmla="*/ 0 h 9648"/>
            <a:gd name="connsiteX0" fmla="*/ 0 w 10000"/>
            <a:gd name="connsiteY0" fmla="*/ 10000 h 10000"/>
            <a:gd name="connsiteX1" fmla="*/ 803 w 10000"/>
            <a:gd name="connsiteY1" fmla="*/ 5262 h 10000"/>
            <a:gd name="connsiteX2" fmla="*/ 10000 w 10000"/>
            <a:gd name="connsiteY2" fmla="*/ 0 h 10000"/>
            <a:gd name="connsiteX0" fmla="*/ 0 w 11971"/>
            <a:gd name="connsiteY0" fmla="*/ 10000 h 10000"/>
            <a:gd name="connsiteX1" fmla="*/ 803 w 11971"/>
            <a:gd name="connsiteY1" fmla="*/ 5262 h 10000"/>
            <a:gd name="connsiteX2" fmla="*/ 11971 w 1197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71" h="10000">
              <a:moveTo>
                <a:pt x="0" y="10000"/>
              </a:moveTo>
              <a:cubicBezTo>
                <a:pt x="1535" y="7575"/>
                <a:pt x="453" y="7691"/>
                <a:pt x="803" y="5262"/>
              </a:cubicBezTo>
              <a:cubicBezTo>
                <a:pt x="3869" y="3508"/>
                <a:pt x="11862" y="3141"/>
                <a:pt x="119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510613</xdr:colOff>
      <xdr:row>22</xdr:row>
      <xdr:rowOff>127420</xdr:rowOff>
    </xdr:from>
    <xdr:to>
      <xdr:col>13</xdr:col>
      <xdr:colOff>638805</xdr:colOff>
      <xdr:row>23</xdr:row>
      <xdr:rowOff>73741</xdr:rowOff>
    </xdr:to>
    <xdr:sp macro="" textlink="">
      <xdr:nvSpPr>
        <xdr:cNvPr id="725" name="AutoShape 191">
          <a:extLst>
            <a:ext uri="{FF2B5EF4-FFF2-40B4-BE49-F238E27FC236}">
              <a16:creationId xmlns:a16="http://schemas.microsoft.com/office/drawing/2014/main" id="{EB844DED-D7EE-42BE-85DE-9849C3723374}"/>
            </a:ext>
          </a:extLst>
        </xdr:cNvPr>
        <xdr:cNvSpPr>
          <a:spLocks noChangeArrowheads="1"/>
        </xdr:cNvSpPr>
      </xdr:nvSpPr>
      <xdr:spPr bwMode="auto">
        <a:xfrm>
          <a:off x="9127563" y="3899320"/>
          <a:ext cx="128192" cy="1177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489888</xdr:colOff>
      <xdr:row>21</xdr:row>
      <xdr:rowOff>116052</xdr:rowOff>
    </xdr:from>
    <xdr:to>
      <xdr:col>13</xdr:col>
      <xdr:colOff>645951</xdr:colOff>
      <xdr:row>22</xdr:row>
      <xdr:rowOff>106528</xdr:rowOff>
    </xdr:to>
    <xdr:sp macro="" textlink="">
      <xdr:nvSpPr>
        <xdr:cNvPr id="726" name="Oval 460">
          <a:extLst>
            <a:ext uri="{FF2B5EF4-FFF2-40B4-BE49-F238E27FC236}">
              <a16:creationId xmlns:a16="http://schemas.microsoft.com/office/drawing/2014/main" id="{15327070-29EE-4E6F-8C5F-66B5B3AB9178}"/>
            </a:ext>
          </a:extLst>
        </xdr:cNvPr>
        <xdr:cNvSpPr>
          <a:spLocks noChangeArrowheads="1"/>
        </xdr:cNvSpPr>
      </xdr:nvSpPr>
      <xdr:spPr bwMode="auto">
        <a:xfrm>
          <a:off x="9106838" y="3716502"/>
          <a:ext cx="156063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244944</xdr:colOff>
      <xdr:row>20</xdr:row>
      <xdr:rowOff>95256</xdr:rowOff>
    </xdr:from>
    <xdr:to>
      <xdr:col>13</xdr:col>
      <xdr:colOff>425262</xdr:colOff>
      <xdr:row>21</xdr:row>
      <xdr:rowOff>102550</xdr:rowOff>
    </xdr:to>
    <xdr:sp macro="" textlink="">
      <xdr:nvSpPr>
        <xdr:cNvPr id="727" name="六角形 726">
          <a:extLst>
            <a:ext uri="{FF2B5EF4-FFF2-40B4-BE49-F238E27FC236}">
              <a16:creationId xmlns:a16="http://schemas.microsoft.com/office/drawing/2014/main" id="{F586FCF8-28FB-418D-A9CB-971517ACE082}"/>
            </a:ext>
          </a:extLst>
        </xdr:cNvPr>
        <xdr:cNvSpPr/>
      </xdr:nvSpPr>
      <xdr:spPr bwMode="auto">
        <a:xfrm>
          <a:off x="8861894" y="3524256"/>
          <a:ext cx="180318" cy="178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700764</xdr:colOff>
      <xdr:row>21</xdr:row>
      <xdr:rowOff>11</xdr:rowOff>
    </xdr:from>
    <xdr:to>
      <xdr:col>14</xdr:col>
      <xdr:colOff>161636</xdr:colOff>
      <xdr:row>21</xdr:row>
      <xdr:rowOff>144318</xdr:rowOff>
    </xdr:to>
    <xdr:sp macro="" textlink="">
      <xdr:nvSpPr>
        <xdr:cNvPr id="728" name="六角形 727">
          <a:extLst>
            <a:ext uri="{FF2B5EF4-FFF2-40B4-BE49-F238E27FC236}">
              <a16:creationId xmlns:a16="http://schemas.microsoft.com/office/drawing/2014/main" id="{85FDFB82-945E-4108-BB6C-512A1808208E}"/>
            </a:ext>
          </a:extLst>
        </xdr:cNvPr>
        <xdr:cNvSpPr/>
      </xdr:nvSpPr>
      <xdr:spPr bwMode="auto">
        <a:xfrm>
          <a:off x="9317714" y="3600461"/>
          <a:ext cx="165722" cy="144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142469</xdr:colOff>
      <xdr:row>23</xdr:row>
      <xdr:rowOff>51955</xdr:rowOff>
    </xdr:from>
    <xdr:to>
      <xdr:col>13</xdr:col>
      <xdr:colOff>362277</xdr:colOff>
      <xdr:row>24</xdr:row>
      <xdr:rowOff>59283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1C17E7F7-CCFE-4A08-B7D9-2BEEAAF3203B}"/>
            </a:ext>
          </a:extLst>
        </xdr:cNvPr>
        <xdr:cNvSpPr/>
      </xdr:nvSpPr>
      <xdr:spPr bwMode="auto">
        <a:xfrm>
          <a:off x="8759419" y="3995305"/>
          <a:ext cx="219808" cy="178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266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149677</xdr:colOff>
      <xdr:row>19</xdr:row>
      <xdr:rowOff>68035</xdr:rowOff>
    </xdr:from>
    <xdr:to>
      <xdr:col>14</xdr:col>
      <xdr:colOff>374195</xdr:colOff>
      <xdr:row>22</xdr:row>
      <xdr:rowOff>108856</xdr:rowOff>
    </xdr:to>
    <xdr:sp macro="" textlink="">
      <xdr:nvSpPr>
        <xdr:cNvPr id="730" name="Line 742">
          <a:extLst>
            <a:ext uri="{FF2B5EF4-FFF2-40B4-BE49-F238E27FC236}">
              <a16:creationId xmlns:a16="http://schemas.microsoft.com/office/drawing/2014/main" id="{7E51131C-6382-436F-A9C4-4C90631E031F}"/>
            </a:ext>
          </a:extLst>
        </xdr:cNvPr>
        <xdr:cNvSpPr>
          <a:spLocks noChangeShapeType="1"/>
        </xdr:cNvSpPr>
      </xdr:nvSpPr>
      <xdr:spPr bwMode="auto">
        <a:xfrm flipH="1" flipV="1">
          <a:off x="9471477" y="3325585"/>
          <a:ext cx="224518" cy="5551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191782</xdr:colOff>
      <xdr:row>23</xdr:row>
      <xdr:rowOff>99676</xdr:rowOff>
    </xdr:from>
    <xdr:to>
      <xdr:col>16</xdr:col>
      <xdr:colOff>411590</xdr:colOff>
      <xdr:row>24</xdr:row>
      <xdr:rowOff>107004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id="{1604C575-46D8-4228-AEF0-340EF876CDD1}"/>
            </a:ext>
          </a:extLst>
        </xdr:cNvPr>
        <xdr:cNvSpPr/>
      </xdr:nvSpPr>
      <xdr:spPr bwMode="auto">
        <a:xfrm>
          <a:off x="10896068" y="4063890"/>
          <a:ext cx="219808" cy="179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78777</xdr:colOff>
      <xdr:row>43</xdr:row>
      <xdr:rowOff>51355</xdr:rowOff>
    </xdr:from>
    <xdr:to>
      <xdr:col>17</xdr:col>
      <xdr:colOff>274415</xdr:colOff>
      <xdr:row>44</xdr:row>
      <xdr:rowOff>29482</xdr:rowOff>
    </xdr:to>
    <xdr:sp macro="" textlink="">
      <xdr:nvSpPr>
        <xdr:cNvPr id="732" name="六角形 731">
          <a:extLst>
            <a:ext uri="{FF2B5EF4-FFF2-40B4-BE49-F238E27FC236}">
              <a16:creationId xmlns:a16="http://schemas.microsoft.com/office/drawing/2014/main" id="{FD969942-E27C-46B2-A4E4-2106701C1A95}"/>
            </a:ext>
          </a:extLst>
        </xdr:cNvPr>
        <xdr:cNvSpPr/>
      </xdr:nvSpPr>
      <xdr:spPr bwMode="auto">
        <a:xfrm>
          <a:off x="11522384" y="7462712"/>
          <a:ext cx="195638" cy="1504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</a:p>
      </xdr:txBody>
    </xdr:sp>
    <xdr:clientData/>
  </xdr:twoCellAnchor>
  <xdr:oneCellAnchor>
    <xdr:from>
      <xdr:col>17</xdr:col>
      <xdr:colOff>490402</xdr:colOff>
      <xdr:row>45</xdr:row>
      <xdr:rowOff>144530</xdr:rowOff>
    </xdr:from>
    <xdr:ext cx="322382" cy="139212"/>
    <xdr:sp macro="" textlink="">
      <xdr:nvSpPr>
        <xdr:cNvPr id="733" name="Text Box 1004">
          <a:extLst>
            <a:ext uri="{FF2B5EF4-FFF2-40B4-BE49-F238E27FC236}">
              <a16:creationId xmlns:a16="http://schemas.microsoft.com/office/drawing/2014/main" id="{E60904D3-A983-4C07-ADFE-0ADA997A9DDB}"/>
            </a:ext>
          </a:extLst>
        </xdr:cNvPr>
        <xdr:cNvSpPr txBox="1">
          <a:spLocks noChangeArrowheads="1"/>
        </xdr:cNvSpPr>
      </xdr:nvSpPr>
      <xdr:spPr bwMode="auto">
        <a:xfrm>
          <a:off x="11926752" y="7859780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12</xdr:col>
      <xdr:colOff>346033</xdr:colOff>
      <xdr:row>55</xdr:row>
      <xdr:rowOff>153361</xdr:rowOff>
    </xdr:from>
    <xdr:to>
      <xdr:col>12</xdr:col>
      <xdr:colOff>469858</xdr:colOff>
      <xdr:row>56</xdr:row>
      <xdr:rowOff>76011</xdr:rowOff>
    </xdr:to>
    <xdr:sp macro="" textlink="">
      <xdr:nvSpPr>
        <xdr:cNvPr id="734" name="AutoShape 510">
          <a:extLst>
            <a:ext uri="{FF2B5EF4-FFF2-40B4-BE49-F238E27FC236}">
              <a16:creationId xmlns:a16="http://schemas.microsoft.com/office/drawing/2014/main" id="{505CC899-E5A9-4234-8A76-5A188B311D9B}"/>
            </a:ext>
          </a:extLst>
        </xdr:cNvPr>
        <xdr:cNvSpPr>
          <a:spLocks noChangeArrowheads="1"/>
        </xdr:cNvSpPr>
      </xdr:nvSpPr>
      <xdr:spPr bwMode="auto">
        <a:xfrm>
          <a:off x="8258133" y="9583111"/>
          <a:ext cx="123825" cy="941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42126</xdr:colOff>
      <xdr:row>44</xdr:row>
      <xdr:rowOff>16249</xdr:rowOff>
    </xdr:from>
    <xdr:to>
      <xdr:col>18</xdr:col>
      <xdr:colOff>254006</xdr:colOff>
      <xdr:row>45</xdr:row>
      <xdr:rowOff>27215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9513FCF8-EEC0-4DC1-80EA-51179BF4E3FB}"/>
            </a:ext>
          </a:extLst>
        </xdr:cNvPr>
        <xdr:cNvSpPr/>
      </xdr:nvSpPr>
      <xdr:spPr bwMode="auto">
        <a:xfrm>
          <a:off x="12191037" y="7599963"/>
          <a:ext cx="211880" cy="1833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</a:p>
      </xdr:txBody>
    </xdr:sp>
    <xdr:clientData/>
  </xdr:twoCellAnchor>
  <xdr:twoCellAnchor>
    <xdr:from>
      <xdr:col>19</xdr:col>
      <xdr:colOff>5065</xdr:colOff>
      <xdr:row>41</xdr:row>
      <xdr:rowOff>724</xdr:rowOff>
    </xdr:from>
    <xdr:to>
      <xdr:col>21</xdr:col>
      <xdr:colOff>0</xdr:colOff>
      <xdr:row>48</xdr:row>
      <xdr:rowOff>102799</xdr:rowOff>
    </xdr:to>
    <xdr:grpSp>
      <xdr:nvGrpSpPr>
        <xdr:cNvPr id="736" name="グループ化 735">
          <a:extLst>
            <a:ext uri="{FF2B5EF4-FFF2-40B4-BE49-F238E27FC236}">
              <a16:creationId xmlns:a16="http://schemas.microsoft.com/office/drawing/2014/main" id="{D9E4A475-F17D-44FE-83DE-D87450BCF824}"/>
            </a:ext>
          </a:extLst>
        </xdr:cNvPr>
        <xdr:cNvGrpSpPr/>
      </xdr:nvGrpSpPr>
      <xdr:grpSpPr>
        <a:xfrm rot="-5400000">
          <a:off x="12943595" y="7064694"/>
          <a:ext cx="1317042" cy="1421568"/>
          <a:chOff x="190210" y="2909965"/>
          <a:chExt cx="1315798" cy="1472839"/>
        </a:xfrm>
      </xdr:grpSpPr>
      <xdr:sp macro="" textlink="">
        <xdr:nvSpPr>
          <xdr:cNvPr id="737" name="Line 218">
            <a:extLst>
              <a:ext uri="{FF2B5EF4-FFF2-40B4-BE49-F238E27FC236}">
                <a16:creationId xmlns:a16="http://schemas.microsoft.com/office/drawing/2014/main" id="{AB1E5BA8-AD8C-4BCC-8DA9-71439250E5E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13586" y="3278386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8" name="Freeform 219">
            <a:extLst>
              <a:ext uri="{FF2B5EF4-FFF2-40B4-BE49-F238E27FC236}">
                <a16:creationId xmlns:a16="http://schemas.microsoft.com/office/drawing/2014/main" id="{0AC9C1ED-2549-4C01-836F-C61CBFA1C47F}"/>
              </a:ext>
            </a:extLst>
          </xdr:cNvPr>
          <xdr:cNvSpPr>
            <a:spLocks/>
          </xdr:cNvSpPr>
        </xdr:nvSpPr>
        <xdr:spPr bwMode="auto">
          <a:xfrm flipH="1">
            <a:off x="190210" y="3558626"/>
            <a:ext cx="1132311" cy="603622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219 h 10219"/>
              <a:gd name="connsiteX1" fmla="*/ 0 w 10000"/>
              <a:gd name="connsiteY1" fmla="*/ 4261 h 10219"/>
              <a:gd name="connsiteX2" fmla="*/ 3264 w 10000"/>
              <a:gd name="connsiteY2" fmla="*/ 6760 h 10219"/>
              <a:gd name="connsiteX3" fmla="*/ 10000 w 10000"/>
              <a:gd name="connsiteY3" fmla="*/ 0 h 102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219">
                <a:moveTo>
                  <a:pt x="65" y="10219"/>
                </a:moveTo>
                <a:cubicBezTo>
                  <a:pt x="43" y="8306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9" name="Text Box 222">
            <a:extLst>
              <a:ext uri="{FF2B5EF4-FFF2-40B4-BE49-F238E27FC236}">
                <a16:creationId xmlns:a16="http://schemas.microsoft.com/office/drawing/2014/main" id="{902AA9CF-FAB8-40D0-B6F5-8823534F03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368" y="3255055"/>
            <a:ext cx="345640" cy="548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へ上る</a:t>
            </a:r>
          </a:p>
        </xdr:txBody>
      </xdr:sp>
      <xdr:sp macro="" textlink="">
        <xdr:nvSpPr>
          <xdr:cNvPr id="740" name="Oval 215">
            <a:extLst>
              <a:ext uri="{FF2B5EF4-FFF2-40B4-BE49-F238E27FC236}">
                <a16:creationId xmlns:a16="http://schemas.microsoft.com/office/drawing/2014/main" id="{A1E9DCE4-EEC6-439C-8D48-227EEEA523ED}"/>
              </a:ext>
            </a:extLst>
          </xdr:cNvPr>
          <xdr:cNvSpPr>
            <a:spLocks noChangeArrowheads="1"/>
          </xdr:cNvSpPr>
        </xdr:nvSpPr>
        <xdr:spPr bwMode="auto">
          <a:xfrm>
            <a:off x="1246675" y="3701848"/>
            <a:ext cx="134123" cy="15174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41" name="AutoShape 1122">
            <a:extLst>
              <a:ext uri="{FF2B5EF4-FFF2-40B4-BE49-F238E27FC236}">
                <a16:creationId xmlns:a16="http://schemas.microsoft.com/office/drawing/2014/main" id="{4D588DA0-FFE0-4B6D-9C40-DF4DAD5DDA90}"/>
              </a:ext>
            </a:extLst>
          </xdr:cNvPr>
          <xdr:cNvSpPr>
            <a:spLocks/>
          </xdr:cNvSpPr>
        </xdr:nvSpPr>
        <xdr:spPr bwMode="auto">
          <a:xfrm rot="3836773" flipH="1">
            <a:off x="896260" y="3543554"/>
            <a:ext cx="332313" cy="397095"/>
          </a:xfrm>
          <a:prstGeom prst="rightBrace">
            <a:avLst>
              <a:gd name="adj1" fmla="val 16597"/>
              <a:gd name="adj2" fmla="val 679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42" name="Group 994">
            <a:extLst>
              <a:ext uri="{FF2B5EF4-FFF2-40B4-BE49-F238E27FC236}">
                <a16:creationId xmlns:a16="http://schemas.microsoft.com/office/drawing/2014/main" id="{74BF6F4E-68D7-49CB-B676-691184B0C1EC}"/>
              </a:ext>
            </a:extLst>
          </xdr:cNvPr>
          <xdr:cNvGrpSpPr>
            <a:grpSpLocks/>
          </xdr:cNvGrpSpPr>
        </xdr:nvGrpSpPr>
        <xdr:grpSpPr bwMode="auto">
          <a:xfrm rot="5400000">
            <a:off x="-387964" y="3622572"/>
            <a:ext cx="1472839" cy="47625"/>
            <a:chOff x="382" y="441"/>
            <a:chExt cx="151" cy="5"/>
          </a:xfrm>
        </xdr:grpSpPr>
        <xdr:cxnSp macro="">
          <xdr:nvCxnSpPr>
            <xdr:cNvPr id="743" name="AutoShape 995">
              <a:extLst>
                <a:ext uri="{FF2B5EF4-FFF2-40B4-BE49-F238E27FC236}">
                  <a16:creationId xmlns:a16="http://schemas.microsoft.com/office/drawing/2014/main" id="{C51BABFC-A350-422C-8CFE-22919BD132E7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383" y="443"/>
              <a:ext cx="150" cy="1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44" name="Group 996">
              <a:extLst>
                <a:ext uri="{FF2B5EF4-FFF2-40B4-BE49-F238E27FC236}">
                  <a16:creationId xmlns:a16="http://schemas.microsoft.com/office/drawing/2014/main" id="{63ADA92D-E5D6-4064-B72F-B1364E79707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2" y="441"/>
              <a:ext cx="144" cy="5"/>
              <a:chOff x="330" y="420"/>
              <a:chExt cx="118" cy="5"/>
            </a:xfrm>
          </xdr:grpSpPr>
          <xdr:cxnSp macro="">
            <xdr:nvCxnSpPr>
              <xdr:cNvPr id="745" name="AutoShape 997">
                <a:extLst>
                  <a:ext uri="{FF2B5EF4-FFF2-40B4-BE49-F238E27FC236}">
                    <a16:creationId xmlns:a16="http://schemas.microsoft.com/office/drawing/2014/main" id="{1141540B-FFE4-4A15-ADC1-CEE6955B8F0B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1" y="420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746" name="AutoShape 998">
                <a:extLst>
                  <a:ext uri="{FF2B5EF4-FFF2-40B4-BE49-F238E27FC236}">
                    <a16:creationId xmlns:a16="http://schemas.microsoft.com/office/drawing/2014/main" id="{590047C5-33D9-419D-931A-7E6388C8887F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0" y="425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</xdr:grpSp>
    <xdr:clientData/>
  </xdr:twoCellAnchor>
  <xdr:twoCellAnchor>
    <xdr:from>
      <xdr:col>20</xdr:col>
      <xdr:colOff>80000</xdr:colOff>
      <xdr:row>42</xdr:row>
      <xdr:rowOff>85393</xdr:rowOff>
    </xdr:from>
    <xdr:to>
      <xdr:col>20</xdr:col>
      <xdr:colOff>203825</xdr:colOff>
      <xdr:row>43</xdr:row>
      <xdr:rowOff>18718</xdr:rowOff>
    </xdr:to>
    <xdr:sp macro="" textlink="">
      <xdr:nvSpPr>
        <xdr:cNvPr id="747" name="AutoShape 496">
          <a:extLst>
            <a:ext uri="{FF2B5EF4-FFF2-40B4-BE49-F238E27FC236}">
              <a16:creationId xmlns:a16="http://schemas.microsoft.com/office/drawing/2014/main" id="{4639CC16-6D4A-4B60-BA87-9DF377B7F806}"/>
            </a:ext>
          </a:extLst>
        </xdr:cNvPr>
        <xdr:cNvSpPr>
          <a:spLocks noChangeArrowheads="1"/>
        </xdr:cNvSpPr>
      </xdr:nvSpPr>
      <xdr:spPr bwMode="auto">
        <a:xfrm>
          <a:off x="13643600" y="7286293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285033</xdr:colOff>
      <xdr:row>44</xdr:row>
      <xdr:rowOff>21649</xdr:rowOff>
    </xdr:from>
    <xdr:to>
      <xdr:col>20</xdr:col>
      <xdr:colOff>693136</xdr:colOff>
      <xdr:row>46</xdr:row>
      <xdr:rowOff>34640</xdr:rowOff>
    </xdr:to>
    <xdr:sp macro="" textlink="">
      <xdr:nvSpPr>
        <xdr:cNvPr id="748" name="Line 841">
          <a:extLst>
            <a:ext uri="{FF2B5EF4-FFF2-40B4-BE49-F238E27FC236}">
              <a16:creationId xmlns:a16="http://schemas.microsoft.com/office/drawing/2014/main" id="{3CF72E6C-1596-4044-9873-D7EBC70D4740}"/>
            </a:ext>
          </a:extLst>
        </xdr:cNvPr>
        <xdr:cNvSpPr>
          <a:spLocks noChangeShapeType="1"/>
        </xdr:cNvSpPr>
      </xdr:nvSpPr>
      <xdr:spPr bwMode="auto">
        <a:xfrm flipH="1" flipV="1">
          <a:off x="13855890" y="7605363"/>
          <a:ext cx="408103" cy="357706"/>
        </a:xfrm>
        <a:custGeom>
          <a:avLst/>
          <a:gdLst>
            <a:gd name="connsiteX0" fmla="*/ 0 w 458903"/>
            <a:gd name="connsiteY0" fmla="*/ 0 h 359355"/>
            <a:gd name="connsiteX1" fmla="*/ 458903 w 458903"/>
            <a:gd name="connsiteY1" fmla="*/ 359355 h 359355"/>
            <a:gd name="connsiteX0" fmla="*/ 0 w 458903"/>
            <a:gd name="connsiteY0" fmla="*/ 0 h 359355"/>
            <a:gd name="connsiteX1" fmla="*/ 458903 w 458903"/>
            <a:gd name="connsiteY1" fmla="*/ 359355 h 3593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903" h="359355">
              <a:moveTo>
                <a:pt x="0" y="0"/>
              </a:moveTo>
              <a:cubicBezTo>
                <a:pt x="200593" y="98137"/>
                <a:pt x="305935" y="239570"/>
                <a:pt x="458903" y="3593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405363</xdr:colOff>
      <xdr:row>44</xdr:row>
      <xdr:rowOff>15666</xdr:rowOff>
    </xdr:from>
    <xdr:ext cx="552450" cy="165173"/>
    <xdr:sp macro="" textlink="">
      <xdr:nvSpPr>
        <xdr:cNvPr id="749" name="Text Box 1123">
          <a:extLst>
            <a:ext uri="{FF2B5EF4-FFF2-40B4-BE49-F238E27FC236}">
              <a16:creationId xmlns:a16="http://schemas.microsoft.com/office/drawing/2014/main" id="{F13D34C1-86A6-4784-A701-A7E3B39BBC3F}"/>
            </a:ext>
          </a:extLst>
        </xdr:cNvPr>
        <xdr:cNvSpPr txBox="1">
          <a:spLocks noChangeArrowheads="1"/>
        </xdr:cNvSpPr>
      </xdr:nvSpPr>
      <xdr:spPr bwMode="auto">
        <a:xfrm>
          <a:off x="13251413" y="7559466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19</xdr:col>
      <xdr:colOff>227642</xdr:colOff>
      <xdr:row>41</xdr:row>
      <xdr:rowOff>43300</xdr:rowOff>
    </xdr:from>
    <xdr:to>
      <xdr:col>19</xdr:col>
      <xdr:colOff>395534</xdr:colOff>
      <xdr:row>42</xdr:row>
      <xdr:rowOff>12949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FDBAB030-33B2-4530-BEC5-558A5B69B3A7}"/>
            </a:ext>
          </a:extLst>
        </xdr:cNvPr>
        <xdr:cNvSpPr/>
      </xdr:nvSpPr>
      <xdr:spPr bwMode="auto">
        <a:xfrm>
          <a:off x="13073692" y="7072750"/>
          <a:ext cx="167892" cy="141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355850</xdr:colOff>
      <xdr:row>46</xdr:row>
      <xdr:rowOff>121258</xdr:rowOff>
    </xdr:from>
    <xdr:ext cx="334873" cy="146104"/>
    <xdr:sp macro="" textlink="">
      <xdr:nvSpPr>
        <xdr:cNvPr id="751" name="Text Box 1004">
          <a:extLst>
            <a:ext uri="{FF2B5EF4-FFF2-40B4-BE49-F238E27FC236}">
              <a16:creationId xmlns:a16="http://schemas.microsoft.com/office/drawing/2014/main" id="{30899DD9-DB34-4564-8026-1032E7714A62}"/>
            </a:ext>
          </a:extLst>
        </xdr:cNvPr>
        <xdr:cNvSpPr txBox="1">
          <a:spLocks noChangeArrowheads="1"/>
        </xdr:cNvSpPr>
      </xdr:nvSpPr>
      <xdr:spPr bwMode="auto">
        <a:xfrm>
          <a:off x="13201900" y="8007958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11</xdr:col>
      <xdr:colOff>467641</xdr:colOff>
      <xdr:row>50</xdr:row>
      <xdr:rowOff>25962</xdr:rowOff>
    </xdr:from>
    <xdr:to>
      <xdr:col>11</xdr:col>
      <xdr:colOff>643943</xdr:colOff>
      <xdr:row>52</xdr:row>
      <xdr:rowOff>40247</xdr:rowOff>
    </xdr:to>
    <xdr:sp macro="" textlink="">
      <xdr:nvSpPr>
        <xdr:cNvPr id="752" name="Text Box 1209">
          <a:extLst>
            <a:ext uri="{FF2B5EF4-FFF2-40B4-BE49-F238E27FC236}">
              <a16:creationId xmlns:a16="http://schemas.microsoft.com/office/drawing/2014/main" id="{2C7306E3-BE81-4015-92AA-BB5320593074}"/>
            </a:ext>
          </a:extLst>
        </xdr:cNvPr>
        <xdr:cNvSpPr txBox="1">
          <a:spLocks noChangeArrowheads="1"/>
        </xdr:cNvSpPr>
      </xdr:nvSpPr>
      <xdr:spPr bwMode="auto">
        <a:xfrm>
          <a:off x="7674891" y="8598462"/>
          <a:ext cx="176302" cy="357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19</xdr:col>
      <xdr:colOff>21766</xdr:colOff>
      <xdr:row>61</xdr:row>
      <xdr:rowOff>148123</xdr:rowOff>
    </xdr:from>
    <xdr:to>
      <xdr:col>20</xdr:col>
      <xdr:colOff>683079</xdr:colOff>
      <xdr:row>61</xdr:row>
      <xdr:rowOff>153601</xdr:rowOff>
    </xdr:to>
    <xdr:sp macro="" textlink="">
      <xdr:nvSpPr>
        <xdr:cNvPr id="753" name="Line 1098">
          <a:extLst>
            <a:ext uri="{FF2B5EF4-FFF2-40B4-BE49-F238E27FC236}">
              <a16:creationId xmlns:a16="http://schemas.microsoft.com/office/drawing/2014/main" id="{766F69E7-DC9B-483C-BAB3-70EE5673D782}"/>
            </a:ext>
          </a:extLst>
        </xdr:cNvPr>
        <xdr:cNvSpPr>
          <a:spLocks noChangeShapeType="1"/>
        </xdr:cNvSpPr>
      </xdr:nvSpPr>
      <xdr:spPr bwMode="auto">
        <a:xfrm flipV="1">
          <a:off x="12835159" y="10661909"/>
          <a:ext cx="1377956" cy="5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265340</xdr:colOff>
      <xdr:row>61</xdr:row>
      <xdr:rowOff>61975</xdr:rowOff>
    </xdr:from>
    <xdr:to>
      <xdr:col>19</xdr:col>
      <xdr:colOff>443271</xdr:colOff>
      <xdr:row>62</xdr:row>
      <xdr:rowOff>63500</xdr:rowOff>
    </xdr:to>
    <xdr:sp macro="" textlink="">
      <xdr:nvSpPr>
        <xdr:cNvPr id="754" name="Oval 1103">
          <a:extLst>
            <a:ext uri="{FF2B5EF4-FFF2-40B4-BE49-F238E27FC236}">
              <a16:creationId xmlns:a16="http://schemas.microsoft.com/office/drawing/2014/main" id="{936740CF-FAB0-4522-89E9-B2FA6D98A044}"/>
            </a:ext>
          </a:extLst>
        </xdr:cNvPr>
        <xdr:cNvSpPr>
          <a:spLocks noChangeArrowheads="1"/>
        </xdr:cNvSpPr>
      </xdr:nvSpPr>
      <xdr:spPr bwMode="auto">
        <a:xfrm>
          <a:off x="13078733" y="10575761"/>
          <a:ext cx="177931" cy="1738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0</xdr:row>
      <xdr:rowOff>174401</xdr:rowOff>
    </xdr:from>
    <xdr:to>
      <xdr:col>13</xdr:col>
      <xdr:colOff>172315</xdr:colOff>
      <xdr:row>1</xdr:row>
      <xdr:rowOff>161925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BD8C205E-BF1C-49C4-B9D0-5310FE84B73B}"/>
            </a:ext>
          </a:extLst>
        </xdr:cNvPr>
        <xdr:cNvSpPr/>
      </xdr:nvSpPr>
      <xdr:spPr bwMode="auto">
        <a:xfrm>
          <a:off x="8616950" y="174401"/>
          <a:ext cx="172315" cy="158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402664</xdr:colOff>
      <xdr:row>41</xdr:row>
      <xdr:rowOff>35550</xdr:rowOff>
    </xdr:from>
    <xdr:ext cx="234464" cy="256444"/>
    <xdr:sp macro="" textlink="">
      <xdr:nvSpPr>
        <xdr:cNvPr id="756" name="Text Box 1004">
          <a:extLst>
            <a:ext uri="{FF2B5EF4-FFF2-40B4-BE49-F238E27FC236}">
              <a16:creationId xmlns:a16="http://schemas.microsoft.com/office/drawing/2014/main" id="{EDD20419-0A5F-4230-99A2-E6AD70B9CFA2}"/>
            </a:ext>
          </a:extLst>
        </xdr:cNvPr>
        <xdr:cNvSpPr txBox="1">
          <a:spLocks noChangeArrowheads="1"/>
        </xdr:cNvSpPr>
      </xdr:nvSpPr>
      <xdr:spPr bwMode="auto">
        <a:xfrm>
          <a:off x="11839014" y="7065000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oneCellAnchor>
    <xdr:from>
      <xdr:col>19</xdr:col>
      <xdr:colOff>522908</xdr:colOff>
      <xdr:row>45</xdr:row>
      <xdr:rowOff>20118</xdr:rowOff>
    </xdr:from>
    <xdr:ext cx="234464" cy="256444"/>
    <xdr:sp macro="" textlink="">
      <xdr:nvSpPr>
        <xdr:cNvPr id="757" name="Text Box 1004">
          <a:extLst>
            <a:ext uri="{FF2B5EF4-FFF2-40B4-BE49-F238E27FC236}">
              <a16:creationId xmlns:a16="http://schemas.microsoft.com/office/drawing/2014/main" id="{1000A637-008F-407B-A74E-F551E3B79AA9}"/>
            </a:ext>
          </a:extLst>
        </xdr:cNvPr>
        <xdr:cNvSpPr txBox="1">
          <a:spLocks noChangeArrowheads="1"/>
        </xdr:cNvSpPr>
      </xdr:nvSpPr>
      <xdr:spPr bwMode="auto">
        <a:xfrm>
          <a:off x="13368958" y="7735368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20</xdr:col>
      <xdr:colOff>76735</xdr:colOff>
      <xdr:row>44</xdr:row>
      <xdr:rowOff>42978</xdr:rowOff>
    </xdr:from>
    <xdr:to>
      <xdr:col>20</xdr:col>
      <xdr:colOff>412704</xdr:colOff>
      <xdr:row>48</xdr:row>
      <xdr:rowOff>64147</xdr:rowOff>
    </xdr:to>
    <xdr:sp macro="" textlink="">
      <xdr:nvSpPr>
        <xdr:cNvPr id="758" name="AutoShape 1122">
          <a:extLst>
            <a:ext uri="{FF2B5EF4-FFF2-40B4-BE49-F238E27FC236}">
              <a16:creationId xmlns:a16="http://schemas.microsoft.com/office/drawing/2014/main" id="{2A8D986A-BCF9-43F3-96F3-D96CDECC2834}"/>
            </a:ext>
          </a:extLst>
        </xdr:cNvPr>
        <xdr:cNvSpPr>
          <a:spLocks/>
        </xdr:cNvSpPr>
      </xdr:nvSpPr>
      <xdr:spPr bwMode="auto">
        <a:xfrm rot="12604017" flipH="1">
          <a:off x="13640335" y="7586778"/>
          <a:ext cx="335969" cy="706969"/>
        </a:xfrm>
        <a:prstGeom prst="rightBrace">
          <a:avLst>
            <a:gd name="adj1" fmla="val 16597"/>
            <a:gd name="adj2" fmla="val 530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136137</xdr:colOff>
      <xdr:row>63</xdr:row>
      <xdr:rowOff>121255</xdr:rowOff>
    </xdr:from>
    <xdr:ext cx="402454" cy="165173"/>
    <xdr:sp macro="" textlink="">
      <xdr:nvSpPr>
        <xdr:cNvPr id="759" name="Text Box 1123">
          <a:extLst>
            <a:ext uri="{FF2B5EF4-FFF2-40B4-BE49-F238E27FC236}">
              <a16:creationId xmlns:a16="http://schemas.microsoft.com/office/drawing/2014/main" id="{5C3BF9F5-054C-45B2-A844-188AA9027908}"/>
            </a:ext>
          </a:extLst>
        </xdr:cNvPr>
        <xdr:cNvSpPr txBox="1">
          <a:spLocks noChangeArrowheads="1"/>
        </xdr:cNvSpPr>
      </xdr:nvSpPr>
      <xdr:spPr bwMode="auto">
        <a:xfrm>
          <a:off x="999737" y="10922605"/>
          <a:ext cx="40245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13</xdr:col>
      <xdr:colOff>566993</xdr:colOff>
      <xdr:row>45</xdr:row>
      <xdr:rowOff>104263</xdr:rowOff>
    </xdr:from>
    <xdr:to>
      <xdr:col>14</xdr:col>
      <xdr:colOff>46182</xdr:colOff>
      <xdr:row>46</xdr:row>
      <xdr:rowOff>86591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F22AFBDA-9CB2-4BD3-A573-06207C3100AE}"/>
            </a:ext>
          </a:extLst>
        </xdr:cNvPr>
        <xdr:cNvSpPr/>
      </xdr:nvSpPr>
      <xdr:spPr bwMode="auto">
        <a:xfrm>
          <a:off x="9183943" y="7819513"/>
          <a:ext cx="184039" cy="1537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700228</xdr:colOff>
      <xdr:row>46</xdr:row>
      <xdr:rowOff>119713</xdr:rowOff>
    </xdr:from>
    <xdr:to>
      <xdr:col>20</xdr:col>
      <xdr:colOff>127523</xdr:colOff>
      <xdr:row>47</xdr:row>
      <xdr:rowOff>67664</xdr:rowOff>
    </xdr:to>
    <xdr:sp macro="" textlink="">
      <xdr:nvSpPr>
        <xdr:cNvPr id="761" name="六角形 760">
          <a:extLst>
            <a:ext uri="{FF2B5EF4-FFF2-40B4-BE49-F238E27FC236}">
              <a16:creationId xmlns:a16="http://schemas.microsoft.com/office/drawing/2014/main" id="{D8E52475-A68C-4DFA-BC2D-2A12435A3240}"/>
            </a:ext>
          </a:extLst>
        </xdr:cNvPr>
        <xdr:cNvSpPr/>
      </xdr:nvSpPr>
      <xdr:spPr bwMode="auto">
        <a:xfrm>
          <a:off x="13546278" y="8006413"/>
          <a:ext cx="144845" cy="119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342108</xdr:colOff>
      <xdr:row>43</xdr:row>
      <xdr:rowOff>87684</xdr:rowOff>
    </xdr:from>
    <xdr:to>
      <xdr:col>20</xdr:col>
      <xdr:colOff>514423</xdr:colOff>
      <xdr:row>44</xdr:row>
      <xdr:rowOff>75208</xdr:rowOff>
    </xdr:to>
    <xdr:sp macro="" textlink="">
      <xdr:nvSpPr>
        <xdr:cNvPr id="762" name="六角形 761">
          <a:extLst>
            <a:ext uri="{FF2B5EF4-FFF2-40B4-BE49-F238E27FC236}">
              <a16:creationId xmlns:a16="http://schemas.microsoft.com/office/drawing/2014/main" id="{43C2839A-DDFE-4EDF-957F-81278FC4D5B1}"/>
            </a:ext>
          </a:extLst>
        </xdr:cNvPr>
        <xdr:cNvSpPr/>
      </xdr:nvSpPr>
      <xdr:spPr bwMode="auto">
        <a:xfrm>
          <a:off x="13912965" y="7499041"/>
          <a:ext cx="172315" cy="1598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618999</xdr:colOff>
      <xdr:row>52</xdr:row>
      <xdr:rowOff>43958</xdr:rowOff>
    </xdr:from>
    <xdr:to>
      <xdr:col>12</xdr:col>
      <xdr:colOff>355511</xdr:colOff>
      <xdr:row>53</xdr:row>
      <xdr:rowOff>13416</xdr:rowOff>
    </xdr:to>
    <xdr:sp macro="" textlink="">
      <xdr:nvSpPr>
        <xdr:cNvPr id="763" name="Text Box 528">
          <a:extLst>
            <a:ext uri="{FF2B5EF4-FFF2-40B4-BE49-F238E27FC236}">
              <a16:creationId xmlns:a16="http://schemas.microsoft.com/office/drawing/2014/main" id="{329F77B5-E6ED-4B6E-ADE7-1903637F4087}"/>
            </a:ext>
          </a:extLst>
        </xdr:cNvPr>
        <xdr:cNvSpPr txBox="1">
          <a:spLocks noChangeArrowheads="1"/>
        </xdr:cNvSpPr>
      </xdr:nvSpPr>
      <xdr:spPr bwMode="auto">
        <a:xfrm>
          <a:off x="7826249" y="8959358"/>
          <a:ext cx="441362" cy="1409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645950</xdr:colOff>
      <xdr:row>22</xdr:row>
      <xdr:rowOff>170089</xdr:rowOff>
    </xdr:from>
    <xdr:to>
      <xdr:col>17</xdr:col>
      <xdr:colOff>81639</xdr:colOff>
      <xdr:row>23</xdr:row>
      <xdr:rowOff>131536</xdr:rowOff>
    </xdr:to>
    <xdr:sp macro="" textlink="">
      <xdr:nvSpPr>
        <xdr:cNvPr id="764" name="六角形 763">
          <a:extLst>
            <a:ext uri="{FF2B5EF4-FFF2-40B4-BE49-F238E27FC236}">
              <a16:creationId xmlns:a16="http://schemas.microsoft.com/office/drawing/2014/main" id="{5C4A1F19-4857-4348-8CE5-A35B9C8335A9}"/>
            </a:ext>
          </a:extLst>
        </xdr:cNvPr>
        <xdr:cNvSpPr/>
      </xdr:nvSpPr>
      <xdr:spPr bwMode="auto">
        <a:xfrm>
          <a:off x="11350236" y="3961946"/>
          <a:ext cx="138724" cy="1338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248780</xdr:colOff>
      <xdr:row>45</xdr:row>
      <xdr:rowOff>53315</xdr:rowOff>
    </xdr:from>
    <xdr:ext cx="234464" cy="256444"/>
    <xdr:sp macro="" textlink="">
      <xdr:nvSpPr>
        <xdr:cNvPr id="765" name="Text Box 1004">
          <a:extLst>
            <a:ext uri="{FF2B5EF4-FFF2-40B4-BE49-F238E27FC236}">
              <a16:creationId xmlns:a16="http://schemas.microsoft.com/office/drawing/2014/main" id="{1A316F3D-BCA5-473D-87EC-3C62E8FAD02C}"/>
            </a:ext>
          </a:extLst>
        </xdr:cNvPr>
        <xdr:cNvSpPr txBox="1">
          <a:spLocks noChangeArrowheads="1"/>
        </xdr:cNvSpPr>
      </xdr:nvSpPr>
      <xdr:spPr bwMode="auto">
        <a:xfrm>
          <a:off x="11685130" y="7768565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18</xdr:col>
      <xdr:colOff>272698</xdr:colOff>
      <xdr:row>46</xdr:row>
      <xdr:rowOff>69657</xdr:rowOff>
    </xdr:from>
    <xdr:to>
      <xdr:col>18</xdr:col>
      <xdr:colOff>429180</xdr:colOff>
      <xdr:row>47</xdr:row>
      <xdr:rowOff>62861</xdr:rowOff>
    </xdr:to>
    <xdr:sp macro="" textlink="">
      <xdr:nvSpPr>
        <xdr:cNvPr id="766" name="Oval 550">
          <a:extLst>
            <a:ext uri="{FF2B5EF4-FFF2-40B4-BE49-F238E27FC236}">
              <a16:creationId xmlns:a16="http://schemas.microsoft.com/office/drawing/2014/main" id="{52AD5917-E790-40D3-842E-3CEF83D72DC7}"/>
            </a:ext>
          </a:extLst>
        </xdr:cNvPr>
        <xdr:cNvSpPr>
          <a:spLocks noChangeArrowheads="1"/>
        </xdr:cNvSpPr>
      </xdr:nvSpPr>
      <xdr:spPr bwMode="auto">
        <a:xfrm>
          <a:off x="12413898" y="7956357"/>
          <a:ext cx="156482" cy="1646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497938</xdr:colOff>
      <xdr:row>42</xdr:row>
      <xdr:rowOff>107885</xdr:rowOff>
    </xdr:from>
    <xdr:to>
      <xdr:col>18</xdr:col>
      <xdr:colOff>408159</xdr:colOff>
      <xdr:row>48</xdr:row>
      <xdr:rowOff>125249</xdr:rowOff>
    </xdr:to>
    <xdr:sp macro="" textlink="">
      <xdr:nvSpPr>
        <xdr:cNvPr id="767" name="Freeform 866">
          <a:extLst>
            <a:ext uri="{FF2B5EF4-FFF2-40B4-BE49-F238E27FC236}">
              <a16:creationId xmlns:a16="http://schemas.microsoft.com/office/drawing/2014/main" id="{553C52DE-DBAE-4D09-9813-8A9C90AE98A9}"/>
            </a:ext>
          </a:extLst>
        </xdr:cNvPr>
        <xdr:cNvSpPr>
          <a:spLocks/>
        </xdr:cNvSpPr>
      </xdr:nvSpPr>
      <xdr:spPr bwMode="auto">
        <a:xfrm rot="10800000" flipH="1" flipV="1">
          <a:off x="11934288" y="7308785"/>
          <a:ext cx="615071" cy="1046064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185 w 185"/>
            <a:gd name="connsiteY0" fmla="*/ 0 h 10000"/>
            <a:gd name="connsiteX1" fmla="*/ 0 w 185"/>
            <a:gd name="connsiteY1" fmla="*/ 10000 h 10000"/>
            <a:gd name="connsiteX0" fmla="*/ 10000 w 10000"/>
            <a:gd name="connsiteY0" fmla="*/ 0 h 20179"/>
            <a:gd name="connsiteX1" fmla="*/ 0 w 10000"/>
            <a:gd name="connsiteY1" fmla="*/ 20179 h 20179"/>
            <a:gd name="connsiteX0" fmla="*/ 53 w 2244741"/>
            <a:gd name="connsiteY0" fmla="*/ 0 h 46468"/>
            <a:gd name="connsiteX1" fmla="*/ 2244687 w 2244741"/>
            <a:gd name="connsiteY1" fmla="*/ 46468 h 46468"/>
            <a:gd name="connsiteX0" fmla="*/ 0 w 2244716"/>
            <a:gd name="connsiteY0" fmla="*/ 0 h 46468"/>
            <a:gd name="connsiteX1" fmla="*/ 2109113 w 2244716"/>
            <a:gd name="connsiteY1" fmla="*/ 31362 h 46468"/>
            <a:gd name="connsiteX2" fmla="*/ 2244634 w 2244716"/>
            <a:gd name="connsiteY2" fmla="*/ 46468 h 46468"/>
            <a:gd name="connsiteX0" fmla="*/ 0 w 2244716"/>
            <a:gd name="connsiteY0" fmla="*/ 0 h 46468"/>
            <a:gd name="connsiteX1" fmla="*/ 2109113 w 2244716"/>
            <a:gd name="connsiteY1" fmla="*/ 31362 h 46468"/>
            <a:gd name="connsiteX2" fmla="*/ 2244634 w 2244716"/>
            <a:gd name="connsiteY2" fmla="*/ 46468 h 46468"/>
            <a:gd name="connsiteX0" fmla="*/ 0 w 2166975"/>
            <a:gd name="connsiteY0" fmla="*/ 0 h 44865"/>
            <a:gd name="connsiteX1" fmla="*/ 2109113 w 2166975"/>
            <a:gd name="connsiteY1" fmla="*/ 31362 h 44865"/>
            <a:gd name="connsiteX2" fmla="*/ 2166888 w 2166975"/>
            <a:gd name="connsiteY2" fmla="*/ 44865 h 44865"/>
            <a:gd name="connsiteX0" fmla="*/ 11828 w 2178803"/>
            <a:gd name="connsiteY0" fmla="*/ 0 h 44865"/>
            <a:gd name="connsiteX1" fmla="*/ 2120941 w 2178803"/>
            <a:gd name="connsiteY1" fmla="*/ 31362 h 44865"/>
            <a:gd name="connsiteX2" fmla="*/ 2178716 w 2178803"/>
            <a:gd name="connsiteY2" fmla="*/ 44865 h 44865"/>
            <a:gd name="connsiteX0" fmla="*/ 8487 w 2175462"/>
            <a:gd name="connsiteY0" fmla="*/ 0 h 44865"/>
            <a:gd name="connsiteX1" fmla="*/ 2117600 w 2175462"/>
            <a:gd name="connsiteY1" fmla="*/ 31362 h 44865"/>
            <a:gd name="connsiteX2" fmla="*/ 2175375 w 2175462"/>
            <a:gd name="connsiteY2" fmla="*/ 44865 h 44865"/>
            <a:gd name="connsiteX0" fmla="*/ 8487 w 2177456"/>
            <a:gd name="connsiteY0" fmla="*/ 0 h 44865"/>
            <a:gd name="connsiteX1" fmla="*/ 2117600 w 2177456"/>
            <a:gd name="connsiteY1" fmla="*/ 31362 h 44865"/>
            <a:gd name="connsiteX2" fmla="*/ 2175375 w 2177456"/>
            <a:gd name="connsiteY2" fmla="*/ 44865 h 44865"/>
            <a:gd name="connsiteX0" fmla="*/ 10662 w 2179631"/>
            <a:gd name="connsiteY0" fmla="*/ 0 h 44865"/>
            <a:gd name="connsiteX1" fmla="*/ 2119775 w 2179631"/>
            <a:gd name="connsiteY1" fmla="*/ 31362 h 44865"/>
            <a:gd name="connsiteX2" fmla="*/ 2177550 w 2179631"/>
            <a:gd name="connsiteY2" fmla="*/ 44865 h 44865"/>
            <a:gd name="connsiteX0" fmla="*/ 163924 w 2332893"/>
            <a:gd name="connsiteY0" fmla="*/ 0 h 44865"/>
            <a:gd name="connsiteX1" fmla="*/ 140571 w 2332893"/>
            <a:gd name="connsiteY1" fmla="*/ 29438 h 44865"/>
            <a:gd name="connsiteX2" fmla="*/ 2273037 w 2332893"/>
            <a:gd name="connsiteY2" fmla="*/ 31362 h 44865"/>
            <a:gd name="connsiteX3" fmla="*/ 2330812 w 2332893"/>
            <a:gd name="connsiteY3" fmla="*/ 44865 h 44865"/>
            <a:gd name="connsiteX0" fmla="*/ 89144 w 2358071"/>
            <a:gd name="connsiteY0" fmla="*/ 0 h 45987"/>
            <a:gd name="connsiteX1" fmla="*/ 165749 w 2358071"/>
            <a:gd name="connsiteY1" fmla="*/ 30560 h 45987"/>
            <a:gd name="connsiteX2" fmla="*/ 2298215 w 2358071"/>
            <a:gd name="connsiteY2" fmla="*/ 32484 h 45987"/>
            <a:gd name="connsiteX3" fmla="*/ 2355990 w 2358071"/>
            <a:gd name="connsiteY3" fmla="*/ 45987 h 45987"/>
            <a:gd name="connsiteX0" fmla="*/ 94838 w 2363765"/>
            <a:gd name="connsiteY0" fmla="*/ 0 h 45987"/>
            <a:gd name="connsiteX1" fmla="*/ 171443 w 2363765"/>
            <a:gd name="connsiteY1" fmla="*/ 30560 h 45987"/>
            <a:gd name="connsiteX2" fmla="*/ 2303909 w 2363765"/>
            <a:gd name="connsiteY2" fmla="*/ 32484 h 45987"/>
            <a:gd name="connsiteX3" fmla="*/ 2361684 w 2363765"/>
            <a:gd name="connsiteY3" fmla="*/ 45987 h 45987"/>
            <a:gd name="connsiteX0" fmla="*/ 1 w 2268928"/>
            <a:gd name="connsiteY0" fmla="*/ 0 h 45987"/>
            <a:gd name="connsiteX1" fmla="*/ 76606 w 2268928"/>
            <a:gd name="connsiteY1" fmla="*/ 3056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928"/>
            <a:gd name="connsiteY0" fmla="*/ 0 h 45987"/>
            <a:gd name="connsiteX1" fmla="*/ 9966 w 2268928"/>
            <a:gd name="connsiteY1" fmla="*/ 3040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928"/>
            <a:gd name="connsiteY0" fmla="*/ 0 h 45987"/>
            <a:gd name="connsiteX1" fmla="*/ 9966 w 2268928"/>
            <a:gd name="connsiteY1" fmla="*/ 3040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359"/>
            <a:gd name="connsiteY0" fmla="*/ 0 h 45987"/>
            <a:gd name="connsiteX1" fmla="*/ 9966 w 2268359"/>
            <a:gd name="connsiteY1" fmla="*/ 30400 h 45987"/>
            <a:gd name="connsiteX2" fmla="*/ 2186859 w 2268359"/>
            <a:gd name="connsiteY2" fmla="*/ 30881 h 45987"/>
            <a:gd name="connsiteX3" fmla="*/ 2266847 w 2268359"/>
            <a:gd name="connsiteY3" fmla="*/ 45987 h 45987"/>
            <a:gd name="connsiteX0" fmla="*/ 1 w 2197075"/>
            <a:gd name="connsiteY0" fmla="*/ 0 h 45025"/>
            <a:gd name="connsiteX1" fmla="*/ 9966 w 2197075"/>
            <a:gd name="connsiteY1" fmla="*/ 30400 h 45025"/>
            <a:gd name="connsiteX2" fmla="*/ 2186859 w 2197075"/>
            <a:gd name="connsiteY2" fmla="*/ 30881 h 45025"/>
            <a:gd name="connsiteX3" fmla="*/ 2177993 w 2197075"/>
            <a:gd name="connsiteY3" fmla="*/ 45025 h 45025"/>
            <a:gd name="connsiteX0" fmla="*/ 1 w 2179178"/>
            <a:gd name="connsiteY0" fmla="*/ 0 h 45025"/>
            <a:gd name="connsiteX1" fmla="*/ 9966 w 2179178"/>
            <a:gd name="connsiteY1" fmla="*/ 30400 h 45025"/>
            <a:gd name="connsiteX2" fmla="*/ 2075794 w 2179178"/>
            <a:gd name="connsiteY2" fmla="*/ 31202 h 45025"/>
            <a:gd name="connsiteX3" fmla="*/ 2177993 w 2179178"/>
            <a:gd name="connsiteY3" fmla="*/ 45025 h 45025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1202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0 w 2129569"/>
            <a:gd name="connsiteY0" fmla="*/ 0 h 46949"/>
            <a:gd name="connsiteX1" fmla="*/ 43285 w 2129569"/>
            <a:gd name="connsiteY1" fmla="*/ 31522 h 46949"/>
            <a:gd name="connsiteX2" fmla="*/ 2109113 w 2129569"/>
            <a:gd name="connsiteY2" fmla="*/ 31522 h 46949"/>
            <a:gd name="connsiteX3" fmla="*/ 2122460 w 2129569"/>
            <a:gd name="connsiteY3" fmla="*/ 46949 h 46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29569" h="46949">
              <a:moveTo>
                <a:pt x="0" y="0"/>
              </a:moveTo>
              <a:cubicBezTo>
                <a:pt x="16465" y="17783"/>
                <a:pt x="24960" y="19242"/>
                <a:pt x="43285" y="31522"/>
              </a:cubicBezTo>
              <a:lnTo>
                <a:pt x="2109113" y="31522"/>
              </a:lnTo>
              <a:cubicBezTo>
                <a:pt x="2130916" y="36974"/>
                <a:pt x="2135163" y="43317"/>
                <a:pt x="2122460" y="4694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391914</xdr:colOff>
      <xdr:row>45</xdr:row>
      <xdr:rowOff>60613</xdr:rowOff>
    </xdr:from>
    <xdr:to>
      <xdr:col>18</xdr:col>
      <xdr:colOff>578303</xdr:colOff>
      <xdr:row>46</xdr:row>
      <xdr:rowOff>65767</xdr:rowOff>
    </xdr:to>
    <xdr:sp macro="" textlink="">
      <xdr:nvSpPr>
        <xdr:cNvPr id="768" name="六角形 767">
          <a:extLst>
            <a:ext uri="{FF2B5EF4-FFF2-40B4-BE49-F238E27FC236}">
              <a16:creationId xmlns:a16="http://schemas.microsoft.com/office/drawing/2014/main" id="{39A43F9B-F567-439F-BD58-BD70F2338EB2}"/>
            </a:ext>
          </a:extLst>
        </xdr:cNvPr>
        <xdr:cNvSpPr/>
      </xdr:nvSpPr>
      <xdr:spPr bwMode="auto">
        <a:xfrm>
          <a:off x="12540825" y="7816684"/>
          <a:ext cx="186389" cy="177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301448</xdr:colOff>
      <xdr:row>44</xdr:row>
      <xdr:rowOff>105841</xdr:rowOff>
    </xdr:from>
    <xdr:to>
      <xdr:col>18</xdr:col>
      <xdr:colOff>422552</xdr:colOff>
      <xdr:row>45</xdr:row>
      <xdr:rowOff>48692</xdr:rowOff>
    </xdr:to>
    <xdr:sp macro="" textlink="">
      <xdr:nvSpPr>
        <xdr:cNvPr id="769" name="AutoShape 804">
          <a:extLst>
            <a:ext uri="{FF2B5EF4-FFF2-40B4-BE49-F238E27FC236}">
              <a16:creationId xmlns:a16="http://schemas.microsoft.com/office/drawing/2014/main" id="{9F1B4DC4-B418-451A-A0F9-F48C60D176D9}"/>
            </a:ext>
          </a:extLst>
        </xdr:cNvPr>
        <xdr:cNvSpPr>
          <a:spLocks noChangeArrowheads="1"/>
        </xdr:cNvSpPr>
      </xdr:nvSpPr>
      <xdr:spPr bwMode="auto">
        <a:xfrm>
          <a:off x="12442648" y="7649641"/>
          <a:ext cx="121104" cy="114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424079</xdr:colOff>
      <xdr:row>51</xdr:row>
      <xdr:rowOff>159387</xdr:rowOff>
    </xdr:from>
    <xdr:to>
      <xdr:col>8</xdr:col>
      <xdr:colOff>696705</xdr:colOff>
      <xdr:row>53</xdr:row>
      <xdr:rowOff>80092</xdr:rowOff>
    </xdr:to>
    <xdr:grpSp>
      <xdr:nvGrpSpPr>
        <xdr:cNvPr id="770" name="Group 6672">
          <a:extLst>
            <a:ext uri="{FF2B5EF4-FFF2-40B4-BE49-F238E27FC236}">
              <a16:creationId xmlns:a16="http://schemas.microsoft.com/office/drawing/2014/main" id="{3A8089E4-F884-4C2F-9CB5-CDD6C1976556}"/>
            </a:ext>
          </a:extLst>
        </xdr:cNvPr>
        <xdr:cNvGrpSpPr>
          <a:grpSpLocks/>
        </xdr:cNvGrpSpPr>
      </xdr:nvGrpSpPr>
      <xdr:grpSpPr bwMode="auto">
        <a:xfrm>
          <a:off x="5533712" y="9011287"/>
          <a:ext cx="272626" cy="267838"/>
          <a:chOff x="536" y="110"/>
          <a:chExt cx="38" cy="36"/>
        </a:xfrm>
      </xdr:grpSpPr>
      <xdr:pic>
        <xdr:nvPicPr>
          <xdr:cNvPr id="771" name="Picture 6673" descr="route2">
            <a:extLst>
              <a:ext uri="{FF2B5EF4-FFF2-40B4-BE49-F238E27FC236}">
                <a16:creationId xmlns:a16="http://schemas.microsoft.com/office/drawing/2014/main" id="{C58280F1-F632-4D7C-9EDB-ADAD6BBDE9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>
            <a:extLst>
              <a:ext uri="{FF2B5EF4-FFF2-40B4-BE49-F238E27FC236}">
                <a16:creationId xmlns:a16="http://schemas.microsoft.com/office/drawing/2014/main" id="{25564BE3-80A1-4BF1-B551-AEC7D92056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416193</xdr:colOff>
      <xdr:row>58</xdr:row>
      <xdr:rowOff>1390</xdr:rowOff>
    </xdr:from>
    <xdr:to>
      <xdr:col>2</xdr:col>
      <xdr:colOff>138359</xdr:colOff>
      <xdr:row>58</xdr:row>
      <xdr:rowOff>126946</xdr:rowOff>
    </xdr:to>
    <xdr:sp macro="" textlink="">
      <xdr:nvSpPr>
        <xdr:cNvPr id="773" name="Text Box 1023">
          <a:extLst>
            <a:ext uri="{FF2B5EF4-FFF2-40B4-BE49-F238E27FC236}">
              <a16:creationId xmlns:a16="http://schemas.microsoft.com/office/drawing/2014/main" id="{B5202024-8690-47FD-B7DE-4FC8F35CAE93}"/>
            </a:ext>
          </a:extLst>
        </xdr:cNvPr>
        <xdr:cNvSpPr txBox="1">
          <a:spLocks noChangeArrowheads="1"/>
        </xdr:cNvSpPr>
      </xdr:nvSpPr>
      <xdr:spPr bwMode="auto">
        <a:xfrm>
          <a:off x="574943" y="9945490"/>
          <a:ext cx="427016" cy="1255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20.3-18.5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</xdr:col>
      <xdr:colOff>35718</xdr:colOff>
      <xdr:row>51</xdr:row>
      <xdr:rowOff>11906</xdr:rowOff>
    </xdr:from>
    <xdr:to>
      <xdr:col>1</xdr:col>
      <xdr:colOff>432593</xdr:colOff>
      <xdr:row>51</xdr:row>
      <xdr:rowOff>91286</xdr:rowOff>
    </xdr:to>
    <xdr:sp macro="" textlink="">
      <xdr:nvSpPr>
        <xdr:cNvPr id="774" name="Text Box 1023">
          <a:extLst>
            <a:ext uri="{FF2B5EF4-FFF2-40B4-BE49-F238E27FC236}">
              <a16:creationId xmlns:a16="http://schemas.microsoft.com/office/drawing/2014/main" id="{4B41BBD7-2833-4590-8C2C-8B12FE392421}"/>
            </a:ext>
          </a:extLst>
        </xdr:cNvPr>
        <xdr:cNvSpPr txBox="1">
          <a:spLocks noChangeArrowheads="1"/>
        </xdr:cNvSpPr>
      </xdr:nvSpPr>
      <xdr:spPr bwMode="auto">
        <a:xfrm>
          <a:off x="194468" y="8755856"/>
          <a:ext cx="396875" cy="793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3.0</a:t>
          </a:r>
        </a:p>
      </xdr:txBody>
    </xdr:sp>
    <xdr:clientData/>
  </xdr:twoCellAnchor>
  <xdr:twoCellAnchor>
    <xdr:from>
      <xdr:col>4</xdr:col>
      <xdr:colOff>487372</xdr:colOff>
      <xdr:row>54</xdr:row>
      <xdr:rowOff>77100</xdr:rowOff>
    </xdr:from>
    <xdr:to>
      <xdr:col>4</xdr:col>
      <xdr:colOff>639123</xdr:colOff>
      <xdr:row>55</xdr:row>
      <xdr:rowOff>28560</xdr:rowOff>
    </xdr:to>
    <xdr:sp macro="" textlink="">
      <xdr:nvSpPr>
        <xdr:cNvPr id="775" name="六角形 774">
          <a:extLst>
            <a:ext uri="{FF2B5EF4-FFF2-40B4-BE49-F238E27FC236}">
              <a16:creationId xmlns:a16="http://schemas.microsoft.com/office/drawing/2014/main" id="{BBDE29CD-A872-490F-A799-F559E1899264}"/>
            </a:ext>
          </a:extLst>
        </xdr:cNvPr>
        <xdr:cNvSpPr/>
      </xdr:nvSpPr>
      <xdr:spPr bwMode="auto">
        <a:xfrm>
          <a:off x="2755229" y="9384386"/>
          <a:ext cx="151751" cy="1238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17860</xdr:colOff>
      <xdr:row>60</xdr:row>
      <xdr:rowOff>136944</xdr:rowOff>
    </xdr:from>
    <xdr:to>
      <xdr:col>6</xdr:col>
      <xdr:colOff>458392</xdr:colOff>
      <xdr:row>62</xdr:row>
      <xdr:rowOff>78966</xdr:rowOff>
    </xdr:to>
    <xdr:pic>
      <xdr:nvPicPr>
        <xdr:cNvPr id="776" name="図 775">
          <a:extLst>
            <a:ext uri="{FF2B5EF4-FFF2-40B4-BE49-F238E27FC236}">
              <a16:creationId xmlns:a16="http://schemas.microsoft.com/office/drawing/2014/main" id="{1C1E324F-88F6-43AE-919F-16A79820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700860" y="10423944"/>
          <a:ext cx="440532" cy="284922"/>
        </a:xfrm>
        <a:prstGeom prst="rect">
          <a:avLst/>
        </a:prstGeom>
      </xdr:spPr>
    </xdr:pic>
    <xdr:clientData/>
  </xdr:twoCellAnchor>
  <xdr:twoCellAnchor>
    <xdr:from>
      <xdr:col>11</xdr:col>
      <xdr:colOff>28121</xdr:colOff>
      <xdr:row>14</xdr:row>
      <xdr:rowOff>64864</xdr:rowOff>
    </xdr:from>
    <xdr:to>
      <xdr:col>11</xdr:col>
      <xdr:colOff>535668</xdr:colOff>
      <xdr:row>15</xdr:row>
      <xdr:rowOff>22680</xdr:rowOff>
    </xdr:to>
    <xdr:sp macro="" textlink="">
      <xdr:nvSpPr>
        <xdr:cNvPr id="777" name="Text Box 1118">
          <a:extLst>
            <a:ext uri="{FF2B5EF4-FFF2-40B4-BE49-F238E27FC236}">
              <a16:creationId xmlns:a16="http://schemas.microsoft.com/office/drawing/2014/main" id="{688E089B-73B4-4B0E-946D-EA003ADCAC9F}"/>
            </a:ext>
          </a:extLst>
        </xdr:cNvPr>
        <xdr:cNvSpPr txBox="1">
          <a:spLocks noChangeArrowheads="1"/>
        </xdr:cNvSpPr>
      </xdr:nvSpPr>
      <xdr:spPr bwMode="auto">
        <a:xfrm>
          <a:off x="7235371" y="2465164"/>
          <a:ext cx="507547" cy="1292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15</xdr:col>
      <xdr:colOff>13274</xdr:colOff>
      <xdr:row>20</xdr:row>
      <xdr:rowOff>41773</xdr:rowOff>
    </xdr:from>
    <xdr:to>
      <xdr:col>15</xdr:col>
      <xdr:colOff>288254</xdr:colOff>
      <xdr:row>21</xdr:row>
      <xdr:rowOff>130281</xdr:rowOff>
    </xdr:to>
    <xdr:grpSp>
      <xdr:nvGrpSpPr>
        <xdr:cNvPr id="778" name="Group 6672">
          <a:extLst>
            <a:ext uri="{FF2B5EF4-FFF2-40B4-BE49-F238E27FC236}">
              <a16:creationId xmlns:a16="http://schemas.microsoft.com/office/drawing/2014/main" id="{F75C611F-DB72-4832-A872-5C55F1332C5C}"/>
            </a:ext>
          </a:extLst>
        </xdr:cNvPr>
        <xdr:cNvGrpSpPr>
          <a:grpSpLocks/>
        </xdr:cNvGrpSpPr>
      </xdr:nvGrpSpPr>
      <xdr:grpSpPr bwMode="auto">
        <a:xfrm>
          <a:off x="10071674" y="3513106"/>
          <a:ext cx="274980" cy="262075"/>
          <a:chOff x="536" y="110"/>
          <a:chExt cx="46" cy="44"/>
        </a:xfrm>
      </xdr:grpSpPr>
      <xdr:pic>
        <xdr:nvPicPr>
          <xdr:cNvPr id="779" name="Picture 6673" descr="route2">
            <a:extLst>
              <a:ext uri="{FF2B5EF4-FFF2-40B4-BE49-F238E27FC236}">
                <a16:creationId xmlns:a16="http://schemas.microsoft.com/office/drawing/2014/main" id="{F05D3900-CE82-4EA6-880C-777F608896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0" name="Text Box 6674">
            <a:extLst>
              <a:ext uri="{FF2B5EF4-FFF2-40B4-BE49-F238E27FC236}">
                <a16:creationId xmlns:a16="http://schemas.microsoft.com/office/drawing/2014/main" id="{FF1184A7-C686-434E-A61D-1091F5EFBE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11</xdr:col>
      <xdr:colOff>199596</xdr:colOff>
      <xdr:row>55</xdr:row>
      <xdr:rowOff>62776</xdr:rowOff>
    </xdr:from>
    <xdr:to>
      <xdr:col>12</xdr:col>
      <xdr:colOff>266718</xdr:colOff>
      <xdr:row>55</xdr:row>
      <xdr:rowOff>114550</xdr:rowOff>
    </xdr:to>
    <xdr:sp macro="" textlink="">
      <xdr:nvSpPr>
        <xdr:cNvPr id="781" name="Freeform 518">
          <a:extLst>
            <a:ext uri="{FF2B5EF4-FFF2-40B4-BE49-F238E27FC236}">
              <a16:creationId xmlns:a16="http://schemas.microsoft.com/office/drawing/2014/main" id="{20F2A48B-8504-4F2C-9A78-A7A35277FFBD}"/>
            </a:ext>
          </a:extLst>
        </xdr:cNvPr>
        <xdr:cNvSpPr>
          <a:spLocks/>
        </xdr:cNvSpPr>
      </xdr:nvSpPr>
      <xdr:spPr bwMode="auto">
        <a:xfrm rot="10800000">
          <a:off x="7406846" y="9492526"/>
          <a:ext cx="771972" cy="51774"/>
        </a:xfrm>
        <a:custGeom>
          <a:avLst/>
          <a:gdLst>
            <a:gd name="T0" fmla="*/ 0 w 43"/>
            <a:gd name="T1" fmla="*/ 0 h 5"/>
            <a:gd name="T2" fmla="*/ 4 w 43"/>
            <a:gd name="T3" fmla="*/ 5 h 5"/>
            <a:gd name="T4" fmla="*/ 38 w 43"/>
            <a:gd name="T5" fmla="*/ 5 h 5"/>
            <a:gd name="T6" fmla="*/ 43 w 43"/>
            <a:gd name="T7" fmla="*/ 0 h 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" h="5">
              <a:moveTo>
                <a:pt x="0" y="0"/>
              </a:moveTo>
              <a:lnTo>
                <a:pt x="4" y="5"/>
              </a:lnTo>
              <a:lnTo>
                <a:pt x="38" y="5"/>
              </a:lnTo>
              <a:lnTo>
                <a:pt x="4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199596</xdr:colOff>
      <xdr:row>54</xdr:row>
      <xdr:rowOff>115410</xdr:rowOff>
    </xdr:from>
    <xdr:to>
      <xdr:col>12</xdr:col>
      <xdr:colOff>266718</xdr:colOff>
      <xdr:row>55</xdr:row>
      <xdr:rowOff>7450</xdr:rowOff>
    </xdr:to>
    <xdr:sp macro="" textlink="">
      <xdr:nvSpPr>
        <xdr:cNvPr id="782" name="Freeform 519">
          <a:extLst>
            <a:ext uri="{FF2B5EF4-FFF2-40B4-BE49-F238E27FC236}">
              <a16:creationId xmlns:a16="http://schemas.microsoft.com/office/drawing/2014/main" id="{560F5644-E00F-4961-91E6-08CAE80DF3D2}"/>
            </a:ext>
          </a:extLst>
        </xdr:cNvPr>
        <xdr:cNvSpPr>
          <a:spLocks/>
        </xdr:cNvSpPr>
      </xdr:nvSpPr>
      <xdr:spPr bwMode="auto">
        <a:xfrm rot="10800000">
          <a:off x="7406846" y="9373710"/>
          <a:ext cx="771972" cy="63490"/>
        </a:xfrm>
        <a:custGeom>
          <a:avLst/>
          <a:gdLst>
            <a:gd name="T0" fmla="*/ 0 w 43"/>
            <a:gd name="T1" fmla="*/ 6 h 6"/>
            <a:gd name="T2" fmla="*/ 6 w 43"/>
            <a:gd name="T3" fmla="*/ 0 h 6"/>
            <a:gd name="T4" fmla="*/ 38 w 43"/>
            <a:gd name="T5" fmla="*/ 0 h 6"/>
            <a:gd name="T6" fmla="*/ 43 w 43"/>
            <a:gd name="T7" fmla="*/ 5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" h="6">
              <a:moveTo>
                <a:pt x="0" y="6"/>
              </a:moveTo>
              <a:lnTo>
                <a:pt x="6" y="0"/>
              </a:lnTo>
              <a:lnTo>
                <a:pt x="38" y="0"/>
              </a:lnTo>
              <a:lnTo>
                <a:pt x="43" y="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598713</xdr:colOff>
      <xdr:row>55</xdr:row>
      <xdr:rowOff>81640</xdr:rowOff>
    </xdr:from>
    <xdr:to>
      <xdr:col>12</xdr:col>
      <xdr:colOff>197303</xdr:colOff>
      <xdr:row>56</xdr:row>
      <xdr:rowOff>20407</xdr:rowOff>
    </xdr:to>
    <xdr:sp macro="" textlink="">
      <xdr:nvSpPr>
        <xdr:cNvPr id="783" name="Text Box 528">
          <a:extLst>
            <a:ext uri="{FF2B5EF4-FFF2-40B4-BE49-F238E27FC236}">
              <a16:creationId xmlns:a16="http://schemas.microsoft.com/office/drawing/2014/main" id="{F0E99745-4C87-4630-883F-84C6302AA113}"/>
            </a:ext>
          </a:extLst>
        </xdr:cNvPr>
        <xdr:cNvSpPr txBox="1">
          <a:spLocks noChangeArrowheads="1"/>
        </xdr:cNvSpPr>
      </xdr:nvSpPr>
      <xdr:spPr bwMode="auto">
        <a:xfrm>
          <a:off x="7805963" y="9511390"/>
          <a:ext cx="303440" cy="1102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16</xdr:col>
      <xdr:colOff>238125</xdr:colOff>
      <xdr:row>59</xdr:row>
      <xdr:rowOff>95250</xdr:rowOff>
    </xdr:from>
    <xdr:to>
      <xdr:col>16</xdr:col>
      <xdr:colOff>323850</xdr:colOff>
      <xdr:row>59</xdr:row>
      <xdr:rowOff>142875</xdr:rowOff>
    </xdr:to>
    <xdr:sp macro="" textlink="">
      <xdr:nvSpPr>
        <xdr:cNvPr id="784" name="Freeform 770">
          <a:extLst>
            <a:ext uri="{FF2B5EF4-FFF2-40B4-BE49-F238E27FC236}">
              <a16:creationId xmlns:a16="http://schemas.microsoft.com/office/drawing/2014/main" id="{80893D17-B8F3-4DE5-B641-16E8AB79E37D}"/>
            </a:ext>
          </a:extLst>
        </xdr:cNvPr>
        <xdr:cNvSpPr>
          <a:spLocks/>
        </xdr:cNvSpPr>
      </xdr:nvSpPr>
      <xdr:spPr bwMode="auto">
        <a:xfrm>
          <a:off x="1096962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328677</xdr:colOff>
      <xdr:row>60</xdr:row>
      <xdr:rowOff>15289</xdr:rowOff>
    </xdr:from>
    <xdr:to>
      <xdr:col>15</xdr:col>
      <xdr:colOff>476250</xdr:colOff>
      <xdr:row>60</xdr:row>
      <xdr:rowOff>158751</xdr:rowOff>
    </xdr:to>
    <xdr:sp macro="" textlink="">
      <xdr:nvSpPr>
        <xdr:cNvPr id="785" name="六角形 784">
          <a:extLst>
            <a:ext uri="{FF2B5EF4-FFF2-40B4-BE49-F238E27FC236}">
              <a16:creationId xmlns:a16="http://schemas.microsoft.com/office/drawing/2014/main" id="{D345E469-57EA-47E6-B8DB-DCFB6F418614}"/>
            </a:ext>
          </a:extLst>
        </xdr:cNvPr>
        <xdr:cNvSpPr/>
      </xdr:nvSpPr>
      <xdr:spPr bwMode="auto">
        <a:xfrm>
          <a:off x="10355327" y="10302289"/>
          <a:ext cx="147573" cy="1434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41939</xdr:colOff>
      <xdr:row>59</xdr:row>
      <xdr:rowOff>168090</xdr:rowOff>
    </xdr:from>
    <xdr:to>
      <xdr:col>15</xdr:col>
      <xdr:colOff>208883</xdr:colOff>
      <xdr:row>60</xdr:row>
      <xdr:rowOff>158750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id="{F8B9883E-73FD-4171-8DEA-AF730E23E477}"/>
            </a:ext>
          </a:extLst>
        </xdr:cNvPr>
        <xdr:cNvSpPr/>
      </xdr:nvSpPr>
      <xdr:spPr bwMode="auto">
        <a:xfrm>
          <a:off x="10068589" y="10283640"/>
          <a:ext cx="166944" cy="1621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449185</xdr:colOff>
      <xdr:row>62</xdr:row>
      <xdr:rowOff>7647</xdr:rowOff>
    </xdr:from>
    <xdr:to>
      <xdr:col>18</xdr:col>
      <xdr:colOff>641445</xdr:colOff>
      <xdr:row>63</xdr:row>
      <xdr:rowOff>3198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E1548301-4649-49F1-B08B-42B3574EA1E8}"/>
            </a:ext>
          </a:extLst>
        </xdr:cNvPr>
        <xdr:cNvSpPr/>
      </xdr:nvSpPr>
      <xdr:spPr bwMode="auto">
        <a:xfrm>
          <a:off x="12598096" y="10693790"/>
          <a:ext cx="192260" cy="1679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349249</xdr:colOff>
      <xdr:row>60</xdr:row>
      <xdr:rowOff>29929</xdr:rowOff>
    </xdr:from>
    <xdr:to>
      <xdr:col>19</xdr:col>
      <xdr:colOff>358796</xdr:colOff>
      <xdr:row>64</xdr:row>
      <xdr:rowOff>133350</xdr:rowOff>
    </xdr:to>
    <xdr:sp macro="" textlink="">
      <xdr:nvSpPr>
        <xdr:cNvPr id="788" name="Line 76">
          <a:extLst>
            <a:ext uri="{FF2B5EF4-FFF2-40B4-BE49-F238E27FC236}">
              <a16:creationId xmlns:a16="http://schemas.microsoft.com/office/drawing/2014/main" id="{7999980E-7752-4BC5-97A9-6B326EAEE281}"/>
            </a:ext>
          </a:extLst>
        </xdr:cNvPr>
        <xdr:cNvSpPr>
          <a:spLocks noChangeShapeType="1"/>
        </xdr:cNvSpPr>
      </xdr:nvSpPr>
      <xdr:spPr bwMode="auto">
        <a:xfrm flipH="1">
          <a:off x="13195299" y="10316929"/>
          <a:ext cx="9547" cy="789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403712</xdr:colOff>
      <xdr:row>59</xdr:row>
      <xdr:rowOff>154179</xdr:rowOff>
    </xdr:from>
    <xdr:ext cx="654513" cy="227134"/>
    <xdr:sp macro="" textlink="">
      <xdr:nvSpPr>
        <xdr:cNvPr id="789" name="Text Box 1620">
          <a:extLst>
            <a:ext uri="{FF2B5EF4-FFF2-40B4-BE49-F238E27FC236}">
              <a16:creationId xmlns:a16="http://schemas.microsoft.com/office/drawing/2014/main" id="{C5546EB0-5758-4BDF-967D-C1AED1CBDDFB}"/>
            </a:ext>
          </a:extLst>
        </xdr:cNvPr>
        <xdr:cNvSpPr txBox="1">
          <a:spLocks noChangeArrowheads="1"/>
        </xdr:cNvSpPr>
      </xdr:nvSpPr>
      <xdr:spPr bwMode="auto">
        <a:xfrm>
          <a:off x="13217105" y="10323250"/>
          <a:ext cx="654513" cy="227134"/>
        </a:xfrm>
        <a:prstGeom prst="rect">
          <a:avLst/>
        </a:prstGeom>
        <a:solidFill>
          <a:schemeClr val="bg1">
            <a:alpha val="98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２６号泉南店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338910</xdr:colOff>
      <xdr:row>61</xdr:row>
      <xdr:rowOff>43767</xdr:rowOff>
    </xdr:from>
    <xdr:to>
      <xdr:col>20</xdr:col>
      <xdr:colOff>205852</xdr:colOff>
      <xdr:row>65</xdr:row>
      <xdr:rowOff>2791</xdr:rowOff>
    </xdr:to>
    <xdr:sp macro="" textlink="">
      <xdr:nvSpPr>
        <xdr:cNvPr id="790" name="Freeform 527">
          <a:extLst>
            <a:ext uri="{FF2B5EF4-FFF2-40B4-BE49-F238E27FC236}">
              <a16:creationId xmlns:a16="http://schemas.microsoft.com/office/drawing/2014/main" id="{CA1F8BC0-A640-4105-BA2F-A4C11AC87A53}"/>
            </a:ext>
          </a:extLst>
        </xdr:cNvPr>
        <xdr:cNvSpPr>
          <a:spLocks/>
        </xdr:cNvSpPr>
      </xdr:nvSpPr>
      <xdr:spPr bwMode="auto">
        <a:xfrm flipH="1">
          <a:off x="13152303" y="10557553"/>
          <a:ext cx="583585" cy="64845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43"/>
            <a:gd name="connsiteY0" fmla="*/ 12792 h 12792"/>
            <a:gd name="connsiteX1" fmla="*/ 0 w 12043"/>
            <a:gd name="connsiteY1" fmla="*/ 2792 h 12792"/>
            <a:gd name="connsiteX2" fmla="*/ 12043 w 12043"/>
            <a:gd name="connsiteY2" fmla="*/ 0 h 12792"/>
            <a:gd name="connsiteX0" fmla="*/ 0 w 12473"/>
            <a:gd name="connsiteY0" fmla="*/ 12792 h 12792"/>
            <a:gd name="connsiteX1" fmla="*/ 0 w 12473"/>
            <a:gd name="connsiteY1" fmla="*/ 2792 h 12792"/>
            <a:gd name="connsiteX2" fmla="*/ 11732 w 12473"/>
            <a:gd name="connsiteY2" fmla="*/ 2933 h 12792"/>
            <a:gd name="connsiteX3" fmla="*/ 12043 w 12473"/>
            <a:gd name="connsiteY3" fmla="*/ 0 h 12792"/>
            <a:gd name="connsiteX0" fmla="*/ 0 w 12823"/>
            <a:gd name="connsiteY0" fmla="*/ 12792 h 12792"/>
            <a:gd name="connsiteX1" fmla="*/ 0 w 12823"/>
            <a:gd name="connsiteY1" fmla="*/ 2792 h 12792"/>
            <a:gd name="connsiteX2" fmla="*/ 12153 w 12823"/>
            <a:gd name="connsiteY2" fmla="*/ 2843 h 12792"/>
            <a:gd name="connsiteX3" fmla="*/ 12043 w 12823"/>
            <a:gd name="connsiteY3" fmla="*/ 0 h 12792"/>
            <a:gd name="connsiteX0" fmla="*/ 0 w 12985"/>
            <a:gd name="connsiteY0" fmla="*/ 15224 h 15224"/>
            <a:gd name="connsiteX1" fmla="*/ 0 w 12985"/>
            <a:gd name="connsiteY1" fmla="*/ 5224 h 15224"/>
            <a:gd name="connsiteX2" fmla="*/ 12153 w 12985"/>
            <a:gd name="connsiteY2" fmla="*/ 5275 h 15224"/>
            <a:gd name="connsiteX3" fmla="*/ 11972 w 12985"/>
            <a:gd name="connsiteY3" fmla="*/ 52 h 15224"/>
            <a:gd name="connsiteX4" fmla="*/ 12043 w 12985"/>
            <a:gd name="connsiteY4" fmla="*/ 2432 h 15224"/>
            <a:gd name="connsiteX0" fmla="*/ 0 w 12985"/>
            <a:gd name="connsiteY0" fmla="*/ 15368 h 15368"/>
            <a:gd name="connsiteX1" fmla="*/ 0 w 12985"/>
            <a:gd name="connsiteY1" fmla="*/ 5368 h 15368"/>
            <a:gd name="connsiteX2" fmla="*/ 12153 w 12985"/>
            <a:gd name="connsiteY2" fmla="*/ 5419 h 15368"/>
            <a:gd name="connsiteX3" fmla="*/ 11972 w 12985"/>
            <a:gd name="connsiteY3" fmla="*/ 196 h 15368"/>
            <a:gd name="connsiteX4" fmla="*/ 9940 w 12985"/>
            <a:gd name="connsiteY4" fmla="*/ 234 h 15368"/>
            <a:gd name="connsiteX0" fmla="*/ 0 w 12985"/>
            <a:gd name="connsiteY0" fmla="*/ 15551 h 15551"/>
            <a:gd name="connsiteX1" fmla="*/ 0 w 12985"/>
            <a:gd name="connsiteY1" fmla="*/ 5551 h 15551"/>
            <a:gd name="connsiteX2" fmla="*/ 12153 w 12985"/>
            <a:gd name="connsiteY2" fmla="*/ 5602 h 15551"/>
            <a:gd name="connsiteX3" fmla="*/ 11972 w 12985"/>
            <a:gd name="connsiteY3" fmla="*/ 379 h 15551"/>
            <a:gd name="connsiteX4" fmla="*/ 12273 w 12985"/>
            <a:gd name="connsiteY4" fmla="*/ 469 h 15551"/>
            <a:gd name="connsiteX5" fmla="*/ 9940 w 12985"/>
            <a:gd name="connsiteY5" fmla="*/ 417 h 15551"/>
            <a:gd name="connsiteX0" fmla="*/ 0 w 12366"/>
            <a:gd name="connsiteY0" fmla="*/ 15551 h 15551"/>
            <a:gd name="connsiteX1" fmla="*/ 0 w 12366"/>
            <a:gd name="connsiteY1" fmla="*/ 5551 h 15551"/>
            <a:gd name="connsiteX2" fmla="*/ 12153 w 12366"/>
            <a:gd name="connsiteY2" fmla="*/ 5602 h 15551"/>
            <a:gd name="connsiteX3" fmla="*/ 11972 w 12366"/>
            <a:gd name="connsiteY3" fmla="*/ 379 h 15551"/>
            <a:gd name="connsiteX4" fmla="*/ 12273 w 12366"/>
            <a:gd name="connsiteY4" fmla="*/ 469 h 15551"/>
            <a:gd name="connsiteX5" fmla="*/ 9940 w 12366"/>
            <a:gd name="connsiteY5" fmla="*/ 417 h 15551"/>
            <a:gd name="connsiteX0" fmla="*/ 0 w 13187"/>
            <a:gd name="connsiteY0" fmla="*/ 15143 h 15143"/>
            <a:gd name="connsiteX1" fmla="*/ 0 w 13187"/>
            <a:gd name="connsiteY1" fmla="*/ 5143 h 15143"/>
            <a:gd name="connsiteX2" fmla="*/ 12153 w 13187"/>
            <a:gd name="connsiteY2" fmla="*/ 5194 h 15143"/>
            <a:gd name="connsiteX3" fmla="*/ 12273 w 13187"/>
            <a:gd name="connsiteY3" fmla="*/ 61 h 15143"/>
            <a:gd name="connsiteX4" fmla="*/ 9940 w 13187"/>
            <a:gd name="connsiteY4" fmla="*/ 9 h 15143"/>
            <a:gd name="connsiteX0" fmla="*/ 0 w 12411"/>
            <a:gd name="connsiteY0" fmla="*/ 15143 h 15143"/>
            <a:gd name="connsiteX1" fmla="*/ 0 w 12411"/>
            <a:gd name="connsiteY1" fmla="*/ 5143 h 15143"/>
            <a:gd name="connsiteX2" fmla="*/ 12153 w 12411"/>
            <a:gd name="connsiteY2" fmla="*/ 5194 h 15143"/>
            <a:gd name="connsiteX3" fmla="*/ 12273 w 12411"/>
            <a:gd name="connsiteY3" fmla="*/ 61 h 15143"/>
            <a:gd name="connsiteX4" fmla="*/ 9940 w 12411"/>
            <a:gd name="connsiteY4" fmla="*/ 9 h 15143"/>
            <a:gd name="connsiteX0" fmla="*/ 0 w 12273"/>
            <a:gd name="connsiteY0" fmla="*/ 15143 h 15143"/>
            <a:gd name="connsiteX1" fmla="*/ 0 w 12273"/>
            <a:gd name="connsiteY1" fmla="*/ 5143 h 15143"/>
            <a:gd name="connsiteX2" fmla="*/ 12153 w 12273"/>
            <a:gd name="connsiteY2" fmla="*/ 5194 h 15143"/>
            <a:gd name="connsiteX3" fmla="*/ 12273 w 12273"/>
            <a:gd name="connsiteY3" fmla="*/ 61 h 15143"/>
            <a:gd name="connsiteX4" fmla="*/ 9940 w 12273"/>
            <a:gd name="connsiteY4" fmla="*/ 9 h 15143"/>
            <a:gd name="connsiteX0" fmla="*/ 0 w 12153"/>
            <a:gd name="connsiteY0" fmla="*/ 15137 h 15137"/>
            <a:gd name="connsiteX1" fmla="*/ 0 w 12153"/>
            <a:gd name="connsiteY1" fmla="*/ 5137 h 15137"/>
            <a:gd name="connsiteX2" fmla="*/ 12153 w 12153"/>
            <a:gd name="connsiteY2" fmla="*/ 5188 h 15137"/>
            <a:gd name="connsiteX3" fmla="*/ 12093 w 12153"/>
            <a:gd name="connsiteY3" fmla="*/ 325 h 15137"/>
            <a:gd name="connsiteX4" fmla="*/ 9940 w 12153"/>
            <a:gd name="connsiteY4" fmla="*/ 3 h 15137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378 w 12154"/>
            <a:gd name="connsiteY1" fmla="*/ 4668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614 w 12768"/>
            <a:gd name="connsiteY0" fmla="*/ 14812 h 14812"/>
            <a:gd name="connsiteX1" fmla="*/ 562 w 12768"/>
            <a:gd name="connsiteY1" fmla="*/ 7594 h 14812"/>
            <a:gd name="connsiteX2" fmla="*/ 992 w 12768"/>
            <a:gd name="connsiteY2" fmla="*/ 4668 h 14812"/>
            <a:gd name="connsiteX3" fmla="*/ 12767 w 12768"/>
            <a:gd name="connsiteY3" fmla="*/ 4863 h 14812"/>
            <a:gd name="connsiteX4" fmla="*/ 12707 w 12768"/>
            <a:gd name="connsiteY4" fmla="*/ 0 h 14812"/>
            <a:gd name="connsiteX5" fmla="*/ 10674 w 12768"/>
            <a:gd name="connsiteY5" fmla="*/ 218 h 14812"/>
            <a:gd name="connsiteX0" fmla="*/ 528 w 12682"/>
            <a:gd name="connsiteY0" fmla="*/ 14812 h 14812"/>
            <a:gd name="connsiteX1" fmla="*/ 476 w 12682"/>
            <a:gd name="connsiteY1" fmla="*/ 7594 h 14812"/>
            <a:gd name="connsiteX2" fmla="*/ 949 w 12682"/>
            <a:gd name="connsiteY2" fmla="*/ 7450 h 14812"/>
            <a:gd name="connsiteX3" fmla="*/ 906 w 12682"/>
            <a:gd name="connsiteY3" fmla="*/ 4668 h 14812"/>
            <a:gd name="connsiteX4" fmla="*/ 12681 w 12682"/>
            <a:gd name="connsiteY4" fmla="*/ 4863 h 14812"/>
            <a:gd name="connsiteX5" fmla="*/ 12621 w 12682"/>
            <a:gd name="connsiteY5" fmla="*/ 0 h 14812"/>
            <a:gd name="connsiteX6" fmla="*/ 10588 w 12682"/>
            <a:gd name="connsiteY6" fmla="*/ 218 h 14812"/>
            <a:gd name="connsiteX0" fmla="*/ 68 w 12222"/>
            <a:gd name="connsiteY0" fmla="*/ 14812 h 14812"/>
            <a:gd name="connsiteX1" fmla="*/ 16 w 12222"/>
            <a:gd name="connsiteY1" fmla="*/ 7594 h 14812"/>
            <a:gd name="connsiteX2" fmla="*/ 489 w 12222"/>
            <a:gd name="connsiteY2" fmla="*/ 7450 h 14812"/>
            <a:gd name="connsiteX3" fmla="*/ 446 w 12222"/>
            <a:gd name="connsiteY3" fmla="*/ 4668 h 14812"/>
            <a:gd name="connsiteX4" fmla="*/ 12221 w 12222"/>
            <a:gd name="connsiteY4" fmla="*/ 4863 h 14812"/>
            <a:gd name="connsiteX5" fmla="*/ 12161 w 12222"/>
            <a:gd name="connsiteY5" fmla="*/ 0 h 14812"/>
            <a:gd name="connsiteX6" fmla="*/ 10128 w 12222"/>
            <a:gd name="connsiteY6" fmla="*/ 218 h 14812"/>
            <a:gd name="connsiteX0" fmla="*/ 8 w 12214"/>
            <a:gd name="connsiteY0" fmla="*/ 7594 h 7594"/>
            <a:gd name="connsiteX1" fmla="*/ 481 w 12214"/>
            <a:gd name="connsiteY1" fmla="*/ 7450 h 7594"/>
            <a:gd name="connsiteX2" fmla="*/ 438 w 12214"/>
            <a:gd name="connsiteY2" fmla="*/ 4668 h 7594"/>
            <a:gd name="connsiteX3" fmla="*/ 12213 w 12214"/>
            <a:gd name="connsiteY3" fmla="*/ 4863 h 7594"/>
            <a:gd name="connsiteX4" fmla="*/ 12153 w 12214"/>
            <a:gd name="connsiteY4" fmla="*/ 0 h 7594"/>
            <a:gd name="connsiteX5" fmla="*/ 10120 w 12214"/>
            <a:gd name="connsiteY5" fmla="*/ 218 h 7594"/>
            <a:gd name="connsiteX0" fmla="*/ 61 w 9667"/>
            <a:gd name="connsiteY0" fmla="*/ 9810 h 9810"/>
            <a:gd name="connsiteX1" fmla="*/ 26 w 9667"/>
            <a:gd name="connsiteY1" fmla="*/ 6147 h 9810"/>
            <a:gd name="connsiteX2" fmla="*/ 9666 w 9667"/>
            <a:gd name="connsiteY2" fmla="*/ 6404 h 9810"/>
            <a:gd name="connsiteX3" fmla="*/ 9617 w 9667"/>
            <a:gd name="connsiteY3" fmla="*/ 0 h 9810"/>
            <a:gd name="connsiteX4" fmla="*/ 7953 w 9667"/>
            <a:gd name="connsiteY4" fmla="*/ 287 h 9810"/>
            <a:gd name="connsiteX0" fmla="*/ 167 w 9991"/>
            <a:gd name="connsiteY0" fmla="*/ 19633 h 19633"/>
            <a:gd name="connsiteX1" fmla="*/ 18 w 9991"/>
            <a:gd name="connsiteY1" fmla="*/ 6266 h 19633"/>
            <a:gd name="connsiteX2" fmla="*/ 9990 w 9991"/>
            <a:gd name="connsiteY2" fmla="*/ 6528 h 19633"/>
            <a:gd name="connsiteX3" fmla="*/ 9939 w 9991"/>
            <a:gd name="connsiteY3" fmla="*/ 0 h 19633"/>
            <a:gd name="connsiteX4" fmla="*/ 8218 w 9991"/>
            <a:gd name="connsiteY4" fmla="*/ 293 h 19633"/>
            <a:gd name="connsiteX0" fmla="*/ 167 w 10000"/>
            <a:gd name="connsiteY0" fmla="*/ 10701 h 10701"/>
            <a:gd name="connsiteX1" fmla="*/ 18 w 10000"/>
            <a:gd name="connsiteY1" fmla="*/ 3192 h 10701"/>
            <a:gd name="connsiteX2" fmla="*/ 9999 w 10000"/>
            <a:gd name="connsiteY2" fmla="*/ 3325 h 10701"/>
            <a:gd name="connsiteX3" fmla="*/ 9948 w 10000"/>
            <a:gd name="connsiteY3" fmla="*/ 0 h 10701"/>
            <a:gd name="connsiteX4" fmla="*/ 8225 w 10000"/>
            <a:gd name="connsiteY4" fmla="*/ 149 h 10701"/>
            <a:gd name="connsiteX0" fmla="*/ 5686 w 15467"/>
            <a:gd name="connsiteY0" fmla="*/ 10701 h 10701"/>
            <a:gd name="connsiteX1" fmla="*/ 5537 w 15467"/>
            <a:gd name="connsiteY1" fmla="*/ 3192 h 10701"/>
            <a:gd name="connsiteX2" fmla="*/ 491 w 15467"/>
            <a:gd name="connsiteY2" fmla="*/ 3369 h 10701"/>
            <a:gd name="connsiteX3" fmla="*/ 15467 w 15467"/>
            <a:gd name="connsiteY3" fmla="*/ 0 h 10701"/>
            <a:gd name="connsiteX4" fmla="*/ 13744 w 15467"/>
            <a:gd name="connsiteY4" fmla="*/ 149 h 10701"/>
            <a:gd name="connsiteX0" fmla="*/ 6113 w 15894"/>
            <a:gd name="connsiteY0" fmla="*/ 10701 h 10701"/>
            <a:gd name="connsiteX1" fmla="*/ 5964 w 15894"/>
            <a:gd name="connsiteY1" fmla="*/ 3192 h 10701"/>
            <a:gd name="connsiteX2" fmla="*/ 918 w 15894"/>
            <a:gd name="connsiteY2" fmla="*/ 3369 h 10701"/>
            <a:gd name="connsiteX3" fmla="*/ 15894 w 15894"/>
            <a:gd name="connsiteY3" fmla="*/ 0 h 10701"/>
            <a:gd name="connsiteX4" fmla="*/ 14171 w 15894"/>
            <a:gd name="connsiteY4" fmla="*/ 149 h 10701"/>
            <a:gd name="connsiteX0" fmla="*/ 6113 w 15894"/>
            <a:gd name="connsiteY0" fmla="*/ 10701 h 10701"/>
            <a:gd name="connsiteX1" fmla="*/ 5964 w 15894"/>
            <a:gd name="connsiteY1" fmla="*/ 3192 h 10701"/>
            <a:gd name="connsiteX2" fmla="*/ 918 w 15894"/>
            <a:gd name="connsiteY2" fmla="*/ 3369 h 10701"/>
            <a:gd name="connsiteX3" fmla="*/ 15894 w 15894"/>
            <a:gd name="connsiteY3" fmla="*/ 0 h 10701"/>
            <a:gd name="connsiteX0" fmla="*/ 5195 w 14976"/>
            <a:gd name="connsiteY0" fmla="*/ 10701 h 10701"/>
            <a:gd name="connsiteX1" fmla="*/ 5046 w 14976"/>
            <a:gd name="connsiteY1" fmla="*/ 3192 h 10701"/>
            <a:gd name="connsiteX2" fmla="*/ 0 w 14976"/>
            <a:gd name="connsiteY2" fmla="*/ 3369 h 10701"/>
            <a:gd name="connsiteX3" fmla="*/ 14976 w 14976"/>
            <a:gd name="connsiteY3" fmla="*/ 0 h 10701"/>
            <a:gd name="connsiteX0" fmla="*/ 5195 w 14976"/>
            <a:gd name="connsiteY0" fmla="*/ 10701 h 10701"/>
            <a:gd name="connsiteX1" fmla="*/ 5046 w 14976"/>
            <a:gd name="connsiteY1" fmla="*/ 3192 h 10701"/>
            <a:gd name="connsiteX2" fmla="*/ 0 w 14976"/>
            <a:gd name="connsiteY2" fmla="*/ 3106 h 10701"/>
            <a:gd name="connsiteX3" fmla="*/ 14976 w 14976"/>
            <a:gd name="connsiteY3" fmla="*/ 0 h 10701"/>
            <a:gd name="connsiteX0" fmla="*/ 4970 w 14751"/>
            <a:gd name="connsiteY0" fmla="*/ 10701 h 10701"/>
            <a:gd name="connsiteX1" fmla="*/ 4821 w 14751"/>
            <a:gd name="connsiteY1" fmla="*/ 3192 h 10701"/>
            <a:gd name="connsiteX2" fmla="*/ 0 w 14751"/>
            <a:gd name="connsiteY2" fmla="*/ 3150 h 10701"/>
            <a:gd name="connsiteX3" fmla="*/ 14751 w 14751"/>
            <a:gd name="connsiteY3" fmla="*/ 0 h 10701"/>
            <a:gd name="connsiteX0" fmla="*/ 4970 w 14751"/>
            <a:gd name="connsiteY0" fmla="*/ 10701 h 10701"/>
            <a:gd name="connsiteX1" fmla="*/ 4821 w 14751"/>
            <a:gd name="connsiteY1" fmla="*/ 3192 h 10701"/>
            <a:gd name="connsiteX2" fmla="*/ 0 w 14751"/>
            <a:gd name="connsiteY2" fmla="*/ 3150 h 10701"/>
            <a:gd name="connsiteX3" fmla="*/ 14751 w 14751"/>
            <a:gd name="connsiteY3" fmla="*/ 0 h 10701"/>
            <a:gd name="connsiteX0" fmla="*/ 4970 w 4978"/>
            <a:gd name="connsiteY0" fmla="*/ 8642 h 8642"/>
            <a:gd name="connsiteX1" fmla="*/ 4821 w 4978"/>
            <a:gd name="connsiteY1" fmla="*/ 1133 h 8642"/>
            <a:gd name="connsiteX2" fmla="*/ 0 w 4978"/>
            <a:gd name="connsiteY2" fmla="*/ 1091 h 8642"/>
            <a:gd name="connsiteX3" fmla="*/ 25 w 4978"/>
            <a:gd name="connsiteY3" fmla="*/ 0 h 8642"/>
            <a:gd name="connsiteX0" fmla="*/ 9984 w 10000"/>
            <a:gd name="connsiteY0" fmla="*/ 8757 h 8757"/>
            <a:gd name="connsiteX1" fmla="*/ 9685 w 10000"/>
            <a:gd name="connsiteY1" fmla="*/ 68 h 8757"/>
            <a:gd name="connsiteX2" fmla="*/ 0 w 10000"/>
            <a:gd name="connsiteY2" fmla="*/ 19 h 8757"/>
            <a:gd name="connsiteX0" fmla="*/ 10286 w 10302"/>
            <a:gd name="connsiteY0" fmla="*/ 10968 h 10968"/>
            <a:gd name="connsiteX1" fmla="*/ 9987 w 10302"/>
            <a:gd name="connsiteY1" fmla="*/ 1046 h 10968"/>
            <a:gd name="connsiteX2" fmla="*/ 0 w 10302"/>
            <a:gd name="connsiteY2" fmla="*/ 6 h 10968"/>
            <a:gd name="connsiteX0" fmla="*/ 10311 w 10327"/>
            <a:gd name="connsiteY0" fmla="*/ 10962 h 10962"/>
            <a:gd name="connsiteX1" fmla="*/ 10012 w 10327"/>
            <a:gd name="connsiteY1" fmla="*/ 1040 h 10962"/>
            <a:gd name="connsiteX2" fmla="*/ 25 w 10327"/>
            <a:gd name="connsiteY2" fmla="*/ 0 h 10962"/>
            <a:gd name="connsiteX0" fmla="*/ 10668 w 10684"/>
            <a:gd name="connsiteY0" fmla="*/ 10962 h 10962"/>
            <a:gd name="connsiteX1" fmla="*/ 10369 w 10684"/>
            <a:gd name="connsiteY1" fmla="*/ 1040 h 10962"/>
            <a:gd name="connsiteX2" fmla="*/ 768 w 10684"/>
            <a:gd name="connsiteY2" fmla="*/ 1239 h 10962"/>
            <a:gd name="connsiteX3" fmla="*/ 382 w 10684"/>
            <a:gd name="connsiteY3" fmla="*/ 0 h 10962"/>
            <a:gd name="connsiteX0" fmla="*/ 10668 w 10684"/>
            <a:gd name="connsiteY0" fmla="*/ 10962 h 10962"/>
            <a:gd name="connsiteX1" fmla="*/ 10369 w 10684"/>
            <a:gd name="connsiteY1" fmla="*/ 1040 h 10962"/>
            <a:gd name="connsiteX2" fmla="*/ 768 w 10684"/>
            <a:gd name="connsiteY2" fmla="*/ 1239 h 10962"/>
            <a:gd name="connsiteX3" fmla="*/ 382 w 10684"/>
            <a:gd name="connsiteY3" fmla="*/ 0 h 10962"/>
            <a:gd name="connsiteX0" fmla="*/ 10488 w 10504"/>
            <a:gd name="connsiteY0" fmla="*/ 11483 h 11483"/>
            <a:gd name="connsiteX1" fmla="*/ 10189 w 10504"/>
            <a:gd name="connsiteY1" fmla="*/ 1561 h 11483"/>
            <a:gd name="connsiteX2" fmla="*/ 588 w 10504"/>
            <a:gd name="connsiteY2" fmla="*/ 1760 h 11483"/>
            <a:gd name="connsiteX3" fmla="*/ 1032 w 10504"/>
            <a:gd name="connsiteY3" fmla="*/ 0 h 11483"/>
            <a:gd name="connsiteX0" fmla="*/ 10627 w 10643"/>
            <a:gd name="connsiteY0" fmla="*/ 11425 h 11425"/>
            <a:gd name="connsiteX1" fmla="*/ 10328 w 10643"/>
            <a:gd name="connsiteY1" fmla="*/ 1503 h 11425"/>
            <a:gd name="connsiteX2" fmla="*/ 727 w 10643"/>
            <a:gd name="connsiteY2" fmla="*/ 1702 h 11425"/>
            <a:gd name="connsiteX3" fmla="*/ 492 w 10643"/>
            <a:gd name="connsiteY3" fmla="*/ 0 h 11425"/>
            <a:gd name="connsiteX0" fmla="*/ 10759 w 10775"/>
            <a:gd name="connsiteY0" fmla="*/ 11425 h 11425"/>
            <a:gd name="connsiteX1" fmla="*/ 10460 w 10775"/>
            <a:gd name="connsiteY1" fmla="*/ 1503 h 11425"/>
            <a:gd name="connsiteX2" fmla="*/ 859 w 10775"/>
            <a:gd name="connsiteY2" fmla="*/ 1702 h 11425"/>
            <a:gd name="connsiteX3" fmla="*/ 624 w 10775"/>
            <a:gd name="connsiteY3" fmla="*/ 0 h 11425"/>
            <a:gd name="connsiteX0" fmla="*/ 10689 w 10705"/>
            <a:gd name="connsiteY0" fmla="*/ 11367 h 11367"/>
            <a:gd name="connsiteX1" fmla="*/ 10390 w 10705"/>
            <a:gd name="connsiteY1" fmla="*/ 1445 h 11367"/>
            <a:gd name="connsiteX2" fmla="*/ 789 w 10705"/>
            <a:gd name="connsiteY2" fmla="*/ 1644 h 11367"/>
            <a:gd name="connsiteX3" fmla="*/ 780 w 10705"/>
            <a:gd name="connsiteY3" fmla="*/ 0 h 11367"/>
            <a:gd name="connsiteX0" fmla="*/ 10127 w 10143"/>
            <a:gd name="connsiteY0" fmla="*/ 11367 h 11367"/>
            <a:gd name="connsiteX1" fmla="*/ 9828 w 10143"/>
            <a:gd name="connsiteY1" fmla="*/ 1445 h 11367"/>
            <a:gd name="connsiteX2" fmla="*/ 227 w 10143"/>
            <a:gd name="connsiteY2" fmla="*/ 1644 h 11367"/>
            <a:gd name="connsiteX3" fmla="*/ 218 w 10143"/>
            <a:gd name="connsiteY3" fmla="*/ 0 h 11367"/>
            <a:gd name="connsiteX0" fmla="*/ 10127 w 10143"/>
            <a:gd name="connsiteY0" fmla="*/ 11772 h 11772"/>
            <a:gd name="connsiteX1" fmla="*/ 9828 w 10143"/>
            <a:gd name="connsiteY1" fmla="*/ 1850 h 11772"/>
            <a:gd name="connsiteX2" fmla="*/ 227 w 10143"/>
            <a:gd name="connsiteY2" fmla="*/ 2049 h 11772"/>
            <a:gd name="connsiteX3" fmla="*/ 218 w 10143"/>
            <a:gd name="connsiteY3" fmla="*/ 0 h 11772"/>
            <a:gd name="connsiteX0" fmla="*/ 10012 w 10028"/>
            <a:gd name="connsiteY0" fmla="*/ 11772 h 11772"/>
            <a:gd name="connsiteX1" fmla="*/ 9713 w 10028"/>
            <a:gd name="connsiteY1" fmla="*/ 1850 h 11772"/>
            <a:gd name="connsiteX2" fmla="*/ 112 w 10028"/>
            <a:gd name="connsiteY2" fmla="*/ 2049 h 11772"/>
            <a:gd name="connsiteX3" fmla="*/ 631 w 10028"/>
            <a:gd name="connsiteY3" fmla="*/ 0 h 11772"/>
            <a:gd name="connsiteX0" fmla="*/ 10126 w 10142"/>
            <a:gd name="connsiteY0" fmla="*/ 11772 h 11772"/>
            <a:gd name="connsiteX1" fmla="*/ 9827 w 10142"/>
            <a:gd name="connsiteY1" fmla="*/ 1850 h 11772"/>
            <a:gd name="connsiteX2" fmla="*/ 226 w 10142"/>
            <a:gd name="connsiteY2" fmla="*/ 2049 h 11772"/>
            <a:gd name="connsiteX3" fmla="*/ 217 w 10142"/>
            <a:gd name="connsiteY3" fmla="*/ 0 h 11772"/>
            <a:gd name="connsiteX0" fmla="*/ 10016 w 10032"/>
            <a:gd name="connsiteY0" fmla="*/ 11772 h 11772"/>
            <a:gd name="connsiteX1" fmla="*/ 9717 w 10032"/>
            <a:gd name="connsiteY1" fmla="*/ 1850 h 11772"/>
            <a:gd name="connsiteX2" fmla="*/ 116 w 10032"/>
            <a:gd name="connsiteY2" fmla="*/ 2049 h 11772"/>
            <a:gd name="connsiteX3" fmla="*/ 107 w 10032"/>
            <a:gd name="connsiteY3" fmla="*/ 0 h 11772"/>
            <a:gd name="connsiteX0" fmla="*/ 10016 w 10032"/>
            <a:gd name="connsiteY0" fmla="*/ 11772 h 11772"/>
            <a:gd name="connsiteX1" fmla="*/ 9717 w 10032"/>
            <a:gd name="connsiteY1" fmla="*/ 1850 h 11772"/>
            <a:gd name="connsiteX2" fmla="*/ 116 w 10032"/>
            <a:gd name="connsiteY2" fmla="*/ 1817 h 11772"/>
            <a:gd name="connsiteX3" fmla="*/ 107 w 10032"/>
            <a:gd name="connsiteY3" fmla="*/ 0 h 117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32" h="11772">
              <a:moveTo>
                <a:pt x="10016" y="11772"/>
              </a:moveTo>
              <a:cubicBezTo>
                <a:pt x="10138" y="11332"/>
                <a:pt x="9530" y="4754"/>
                <a:pt x="9717" y="1850"/>
              </a:cubicBezTo>
              <a:cubicBezTo>
                <a:pt x="4482" y="1880"/>
                <a:pt x="1780" y="1990"/>
                <a:pt x="116" y="1817"/>
              </a:cubicBezTo>
              <a:cubicBezTo>
                <a:pt x="37" y="718"/>
                <a:pt x="-93" y="873"/>
                <a:pt x="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186590</xdr:colOff>
      <xdr:row>63</xdr:row>
      <xdr:rowOff>51289</xdr:rowOff>
    </xdr:from>
    <xdr:to>
      <xdr:col>16</xdr:col>
      <xdr:colOff>432039</xdr:colOff>
      <xdr:row>64</xdr:row>
      <xdr:rowOff>90452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C6F856D2-7CDD-47C1-8EF5-52780372B900}"/>
            </a:ext>
          </a:extLst>
        </xdr:cNvPr>
        <xdr:cNvSpPr/>
      </xdr:nvSpPr>
      <xdr:spPr bwMode="auto">
        <a:xfrm>
          <a:off x="10918090" y="10852639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44569</xdr:colOff>
      <xdr:row>61</xdr:row>
      <xdr:rowOff>126202</xdr:rowOff>
    </xdr:from>
    <xdr:to>
      <xdr:col>14</xdr:col>
      <xdr:colOff>53759</xdr:colOff>
      <xdr:row>64</xdr:row>
      <xdr:rowOff>147416</xdr:rowOff>
    </xdr:to>
    <xdr:sp macro="" textlink="">
      <xdr:nvSpPr>
        <xdr:cNvPr id="792" name="Freeform 979">
          <a:extLst>
            <a:ext uri="{FF2B5EF4-FFF2-40B4-BE49-F238E27FC236}">
              <a16:creationId xmlns:a16="http://schemas.microsoft.com/office/drawing/2014/main" id="{327F731C-8F08-4AFA-8185-E35FE25FB9B0}"/>
            </a:ext>
          </a:extLst>
        </xdr:cNvPr>
        <xdr:cNvSpPr>
          <a:spLocks/>
        </xdr:cNvSpPr>
      </xdr:nvSpPr>
      <xdr:spPr bwMode="auto">
        <a:xfrm flipH="1">
          <a:off x="8661519" y="10584652"/>
          <a:ext cx="714040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282575</xdr:colOff>
      <xdr:row>61</xdr:row>
      <xdr:rowOff>136525</xdr:rowOff>
    </xdr:from>
    <xdr:to>
      <xdr:col>13</xdr:col>
      <xdr:colOff>528024</xdr:colOff>
      <xdr:row>63</xdr:row>
      <xdr:rowOff>4238</xdr:rowOff>
    </xdr:to>
    <xdr:sp macro="" textlink="">
      <xdr:nvSpPr>
        <xdr:cNvPr id="793" name="六角形 792">
          <a:extLst>
            <a:ext uri="{FF2B5EF4-FFF2-40B4-BE49-F238E27FC236}">
              <a16:creationId xmlns:a16="http://schemas.microsoft.com/office/drawing/2014/main" id="{7D6490F9-FB7C-4856-8442-1E46519D00AB}"/>
            </a:ext>
          </a:extLst>
        </xdr:cNvPr>
        <xdr:cNvSpPr/>
      </xdr:nvSpPr>
      <xdr:spPr bwMode="auto">
        <a:xfrm>
          <a:off x="8899525" y="1059497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755650</xdr:colOff>
      <xdr:row>62</xdr:row>
      <xdr:rowOff>131436</xdr:rowOff>
    </xdr:from>
    <xdr:to>
      <xdr:col>14</xdr:col>
      <xdr:colOff>117475</xdr:colOff>
      <xdr:row>63</xdr:row>
      <xdr:rowOff>86261</xdr:rowOff>
    </xdr:to>
    <xdr:sp macro="" textlink="">
      <xdr:nvSpPr>
        <xdr:cNvPr id="794" name="AutoShape 978">
          <a:extLst>
            <a:ext uri="{FF2B5EF4-FFF2-40B4-BE49-F238E27FC236}">
              <a16:creationId xmlns:a16="http://schemas.microsoft.com/office/drawing/2014/main" id="{4242ABE5-7A30-4C15-AB08-77C99E393F49}"/>
            </a:ext>
          </a:extLst>
        </xdr:cNvPr>
        <xdr:cNvSpPr>
          <a:spLocks noChangeArrowheads="1"/>
        </xdr:cNvSpPr>
      </xdr:nvSpPr>
      <xdr:spPr bwMode="auto">
        <a:xfrm>
          <a:off x="9321800" y="10761336"/>
          <a:ext cx="117475" cy="126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99289</xdr:colOff>
      <xdr:row>61</xdr:row>
      <xdr:rowOff>63211</xdr:rowOff>
    </xdr:from>
    <xdr:to>
      <xdr:col>14</xdr:col>
      <xdr:colOff>242163</xdr:colOff>
      <xdr:row>63</xdr:row>
      <xdr:rowOff>117186</xdr:rowOff>
    </xdr:to>
    <xdr:sp macro="" textlink="">
      <xdr:nvSpPr>
        <xdr:cNvPr id="795" name="Text Box 1132">
          <a:extLst>
            <a:ext uri="{FF2B5EF4-FFF2-40B4-BE49-F238E27FC236}">
              <a16:creationId xmlns:a16="http://schemas.microsoft.com/office/drawing/2014/main" id="{C613E332-2335-40D0-A506-4D64A5448973}"/>
            </a:ext>
          </a:extLst>
        </xdr:cNvPr>
        <xdr:cNvSpPr txBox="1">
          <a:spLocks noChangeArrowheads="1"/>
        </xdr:cNvSpPr>
      </xdr:nvSpPr>
      <xdr:spPr bwMode="auto">
        <a:xfrm>
          <a:off x="9421089" y="10521661"/>
          <a:ext cx="142874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51289</xdr:colOff>
      <xdr:row>63</xdr:row>
      <xdr:rowOff>43962</xdr:rowOff>
    </xdr:from>
    <xdr:to>
      <xdr:col>19</xdr:col>
      <xdr:colOff>294540</xdr:colOff>
      <xdr:row>64</xdr:row>
      <xdr:rowOff>83125</xdr:rowOff>
    </xdr:to>
    <xdr:sp macro="" textlink="">
      <xdr:nvSpPr>
        <xdr:cNvPr id="796" name="六角形 795">
          <a:extLst>
            <a:ext uri="{FF2B5EF4-FFF2-40B4-BE49-F238E27FC236}">
              <a16:creationId xmlns:a16="http://schemas.microsoft.com/office/drawing/2014/main" id="{669F5B12-38EA-4893-B6C1-6099E13CC16D}"/>
            </a:ext>
          </a:extLst>
        </xdr:cNvPr>
        <xdr:cNvSpPr/>
      </xdr:nvSpPr>
      <xdr:spPr bwMode="auto">
        <a:xfrm>
          <a:off x="12897339" y="10845312"/>
          <a:ext cx="243251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277668</xdr:colOff>
      <xdr:row>62</xdr:row>
      <xdr:rowOff>91040</xdr:rowOff>
    </xdr:from>
    <xdr:to>
      <xdr:col>19</xdr:col>
      <xdr:colOff>437395</xdr:colOff>
      <xdr:row>63</xdr:row>
      <xdr:rowOff>71591</xdr:rowOff>
    </xdr:to>
    <xdr:sp macro="" textlink="">
      <xdr:nvSpPr>
        <xdr:cNvPr id="797" name="AutoShape 526">
          <a:extLst>
            <a:ext uri="{FF2B5EF4-FFF2-40B4-BE49-F238E27FC236}">
              <a16:creationId xmlns:a16="http://schemas.microsoft.com/office/drawing/2014/main" id="{28876D0D-E8AA-42C0-BCC3-E81D80B290EF}"/>
            </a:ext>
          </a:extLst>
        </xdr:cNvPr>
        <xdr:cNvSpPr>
          <a:spLocks noChangeArrowheads="1"/>
        </xdr:cNvSpPr>
      </xdr:nvSpPr>
      <xdr:spPr bwMode="auto">
        <a:xfrm>
          <a:off x="13091061" y="10777183"/>
          <a:ext cx="159727" cy="1529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35589</xdr:colOff>
      <xdr:row>61</xdr:row>
      <xdr:rowOff>109903</xdr:rowOff>
    </xdr:from>
    <xdr:to>
      <xdr:col>19</xdr:col>
      <xdr:colOff>226786</xdr:colOff>
      <xdr:row>62</xdr:row>
      <xdr:rowOff>81644</xdr:rowOff>
    </xdr:to>
    <xdr:sp macro="" textlink="">
      <xdr:nvSpPr>
        <xdr:cNvPr id="798" name="六角形 797">
          <a:extLst>
            <a:ext uri="{FF2B5EF4-FFF2-40B4-BE49-F238E27FC236}">
              <a16:creationId xmlns:a16="http://schemas.microsoft.com/office/drawing/2014/main" id="{332B6AC8-AF46-4BBA-9E79-1AF28642D50C}"/>
            </a:ext>
          </a:extLst>
        </xdr:cNvPr>
        <xdr:cNvSpPr/>
      </xdr:nvSpPr>
      <xdr:spPr bwMode="auto">
        <a:xfrm>
          <a:off x="12848982" y="10623689"/>
          <a:ext cx="191197" cy="1440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51289</xdr:colOff>
      <xdr:row>60</xdr:row>
      <xdr:rowOff>2791</xdr:rowOff>
    </xdr:from>
    <xdr:to>
      <xdr:col>18</xdr:col>
      <xdr:colOff>243549</xdr:colOff>
      <xdr:row>60</xdr:row>
      <xdr:rowOff>170701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B4F79F82-BCF9-41BC-B35C-2E2923D124CC}"/>
            </a:ext>
          </a:extLst>
        </xdr:cNvPr>
        <xdr:cNvSpPr/>
      </xdr:nvSpPr>
      <xdr:spPr bwMode="auto">
        <a:xfrm>
          <a:off x="12200200" y="10344220"/>
          <a:ext cx="192260" cy="167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498220</xdr:colOff>
      <xdr:row>61</xdr:row>
      <xdr:rowOff>46751</xdr:rowOff>
    </xdr:from>
    <xdr:ext cx="439615" cy="117231"/>
    <xdr:sp macro="" textlink="">
      <xdr:nvSpPr>
        <xdr:cNvPr id="800" name="Text Box 972">
          <a:extLst>
            <a:ext uri="{FF2B5EF4-FFF2-40B4-BE49-F238E27FC236}">
              <a16:creationId xmlns:a16="http://schemas.microsoft.com/office/drawing/2014/main" id="{B8450161-3DE0-4544-8546-95C6FB02485E}"/>
            </a:ext>
          </a:extLst>
        </xdr:cNvPr>
        <xdr:cNvSpPr txBox="1">
          <a:spLocks noChangeArrowheads="1"/>
        </xdr:cNvSpPr>
      </xdr:nvSpPr>
      <xdr:spPr bwMode="auto">
        <a:xfrm>
          <a:off x="13311613" y="10560537"/>
          <a:ext cx="439615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131886</xdr:colOff>
      <xdr:row>60</xdr:row>
      <xdr:rowOff>4536</xdr:rowOff>
    </xdr:from>
    <xdr:to>
      <xdr:col>19</xdr:col>
      <xdr:colOff>324146</xdr:colOff>
      <xdr:row>60</xdr:row>
      <xdr:rowOff>168607</xdr:rowOff>
    </xdr:to>
    <xdr:sp macro="" textlink="">
      <xdr:nvSpPr>
        <xdr:cNvPr id="801" name="六角形 800">
          <a:extLst>
            <a:ext uri="{FF2B5EF4-FFF2-40B4-BE49-F238E27FC236}">
              <a16:creationId xmlns:a16="http://schemas.microsoft.com/office/drawing/2014/main" id="{0BC98E87-CB69-4035-95AB-95FF94AF10C1}"/>
            </a:ext>
          </a:extLst>
        </xdr:cNvPr>
        <xdr:cNvSpPr/>
      </xdr:nvSpPr>
      <xdr:spPr bwMode="auto">
        <a:xfrm>
          <a:off x="12986100" y="10345965"/>
          <a:ext cx="192260" cy="1640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309566</xdr:colOff>
      <xdr:row>61</xdr:row>
      <xdr:rowOff>78763</xdr:rowOff>
    </xdr:from>
    <xdr:to>
      <xdr:col>16</xdr:col>
      <xdr:colOff>449510</xdr:colOff>
      <xdr:row>62</xdr:row>
      <xdr:rowOff>127121</xdr:rowOff>
    </xdr:to>
    <xdr:grpSp>
      <xdr:nvGrpSpPr>
        <xdr:cNvPr id="802" name="Group 690">
          <a:extLst>
            <a:ext uri="{FF2B5EF4-FFF2-40B4-BE49-F238E27FC236}">
              <a16:creationId xmlns:a16="http://schemas.microsoft.com/office/drawing/2014/main" id="{DC704A15-4FC2-4E2A-B355-A42BA05C56E5}"/>
            </a:ext>
          </a:extLst>
        </xdr:cNvPr>
        <xdr:cNvGrpSpPr>
          <a:grpSpLocks/>
        </xdr:cNvGrpSpPr>
      </xdr:nvGrpSpPr>
      <xdr:grpSpPr bwMode="auto">
        <a:xfrm rot="5400000">
          <a:off x="11033943" y="10707320"/>
          <a:ext cx="221924" cy="139944"/>
          <a:chOff x="718" y="97"/>
          <a:chExt cx="23" cy="15"/>
        </a:xfrm>
      </xdr:grpSpPr>
      <xdr:sp macro="" textlink="">
        <xdr:nvSpPr>
          <xdr:cNvPr id="803" name="Freeform 691">
            <a:extLst>
              <a:ext uri="{FF2B5EF4-FFF2-40B4-BE49-F238E27FC236}">
                <a16:creationId xmlns:a16="http://schemas.microsoft.com/office/drawing/2014/main" id="{C6B434CB-D5A6-4613-8480-7B19B9C5421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4" name="Freeform 692">
            <a:extLst>
              <a:ext uri="{FF2B5EF4-FFF2-40B4-BE49-F238E27FC236}">
                <a16:creationId xmlns:a16="http://schemas.microsoft.com/office/drawing/2014/main" id="{B7853B75-4A9A-4DDF-8B2F-70578E5F308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193178</xdr:colOff>
      <xdr:row>29</xdr:row>
      <xdr:rowOff>103931</xdr:rowOff>
    </xdr:from>
    <xdr:to>
      <xdr:col>18</xdr:col>
      <xdr:colOff>352431</xdr:colOff>
      <xdr:row>32</xdr:row>
      <xdr:rowOff>117116</xdr:rowOff>
    </xdr:to>
    <xdr:sp macro="" textlink="">
      <xdr:nvSpPr>
        <xdr:cNvPr id="805" name="Line 72">
          <a:extLst>
            <a:ext uri="{FF2B5EF4-FFF2-40B4-BE49-F238E27FC236}">
              <a16:creationId xmlns:a16="http://schemas.microsoft.com/office/drawing/2014/main" id="{6D10B052-E97C-44FE-9716-A88EB7F47F89}"/>
            </a:ext>
          </a:extLst>
        </xdr:cNvPr>
        <xdr:cNvSpPr>
          <a:spLocks noChangeShapeType="1"/>
        </xdr:cNvSpPr>
      </xdr:nvSpPr>
      <xdr:spPr bwMode="auto">
        <a:xfrm rot="4351086" flipV="1">
          <a:off x="12150237" y="5260122"/>
          <a:ext cx="527535" cy="159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662611</xdr:colOff>
      <xdr:row>25</xdr:row>
      <xdr:rowOff>25401</xdr:rowOff>
    </xdr:from>
    <xdr:to>
      <xdr:col>18</xdr:col>
      <xdr:colOff>197082</xdr:colOff>
      <xdr:row>31</xdr:row>
      <xdr:rowOff>108527</xdr:rowOff>
    </xdr:to>
    <xdr:sp macro="" textlink="">
      <xdr:nvSpPr>
        <xdr:cNvPr id="806" name="Line 72">
          <a:extLst>
            <a:ext uri="{FF2B5EF4-FFF2-40B4-BE49-F238E27FC236}">
              <a16:creationId xmlns:a16="http://schemas.microsoft.com/office/drawing/2014/main" id="{382BC771-6CD6-40B3-86B7-2E84A11CDC84}"/>
            </a:ext>
          </a:extLst>
        </xdr:cNvPr>
        <xdr:cNvSpPr>
          <a:spLocks noChangeShapeType="1"/>
        </xdr:cNvSpPr>
      </xdr:nvSpPr>
      <xdr:spPr bwMode="auto">
        <a:xfrm flipH="1" flipV="1">
          <a:off x="12085709" y="4339260"/>
          <a:ext cx="238493" cy="1118452"/>
        </a:xfrm>
        <a:custGeom>
          <a:avLst/>
          <a:gdLst>
            <a:gd name="connsiteX0" fmla="*/ 0 w 43779"/>
            <a:gd name="connsiteY0" fmla="*/ 0 h 420716"/>
            <a:gd name="connsiteX1" fmla="*/ 43779 w 43779"/>
            <a:gd name="connsiteY1" fmla="*/ 420716 h 420716"/>
            <a:gd name="connsiteX0" fmla="*/ 0 w 58760"/>
            <a:gd name="connsiteY0" fmla="*/ 0 h 420716"/>
            <a:gd name="connsiteX1" fmla="*/ 43779 w 58760"/>
            <a:gd name="connsiteY1" fmla="*/ 420716 h 420716"/>
            <a:gd name="connsiteX0" fmla="*/ 0 w 66864"/>
            <a:gd name="connsiteY0" fmla="*/ 0 h 466402"/>
            <a:gd name="connsiteX1" fmla="*/ 62291 w 66864"/>
            <a:gd name="connsiteY1" fmla="*/ 466402 h 466402"/>
            <a:gd name="connsiteX0" fmla="*/ 0 w 75615"/>
            <a:gd name="connsiteY0" fmla="*/ 0 h 466402"/>
            <a:gd name="connsiteX1" fmla="*/ 62291 w 75615"/>
            <a:gd name="connsiteY1" fmla="*/ 466402 h 466402"/>
            <a:gd name="connsiteX0" fmla="*/ 0 w 71768"/>
            <a:gd name="connsiteY0" fmla="*/ 0 h 615928"/>
            <a:gd name="connsiteX1" fmla="*/ 55323 w 71768"/>
            <a:gd name="connsiteY1" fmla="*/ 615928 h 615928"/>
            <a:gd name="connsiteX0" fmla="*/ 0 w 71768"/>
            <a:gd name="connsiteY0" fmla="*/ 0 h 680010"/>
            <a:gd name="connsiteX1" fmla="*/ 55323 w 71768"/>
            <a:gd name="connsiteY1" fmla="*/ 680010 h 680010"/>
            <a:gd name="connsiteX0" fmla="*/ 39114 w 80756"/>
            <a:gd name="connsiteY0" fmla="*/ 0 h 1008837"/>
            <a:gd name="connsiteX1" fmla="*/ 0 w 80756"/>
            <a:gd name="connsiteY1" fmla="*/ 1008837 h 1008837"/>
            <a:gd name="connsiteX0" fmla="*/ 39114 w 94065"/>
            <a:gd name="connsiteY0" fmla="*/ 0 h 1008837"/>
            <a:gd name="connsiteX1" fmla="*/ 0 w 94065"/>
            <a:gd name="connsiteY1" fmla="*/ 1008837 h 1008837"/>
            <a:gd name="connsiteX0" fmla="*/ 39114 w 103880"/>
            <a:gd name="connsiteY0" fmla="*/ 0 h 1008837"/>
            <a:gd name="connsiteX1" fmla="*/ 0 w 103880"/>
            <a:gd name="connsiteY1" fmla="*/ 1008837 h 1008837"/>
            <a:gd name="connsiteX0" fmla="*/ 39114 w 111875"/>
            <a:gd name="connsiteY0" fmla="*/ 0 h 1008837"/>
            <a:gd name="connsiteX1" fmla="*/ 0 w 111875"/>
            <a:gd name="connsiteY1" fmla="*/ 1008837 h 1008837"/>
            <a:gd name="connsiteX0" fmla="*/ 39114 w 134909"/>
            <a:gd name="connsiteY0" fmla="*/ 0 h 1008837"/>
            <a:gd name="connsiteX1" fmla="*/ 108687 w 134909"/>
            <a:gd name="connsiteY1" fmla="*/ 578583 h 1008837"/>
            <a:gd name="connsiteX2" fmla="*/ 0 w 134909"/>
            <a:gd name="connsiteY2" fmla="*/ 1008837 h 1008837"/>
            <a:gd name="connsiteX0" fmla="*/ 49130 w 143182"/>
            <a:gd name="connsiteY0" fmla="*/ 0 h 1064009"/>
            <a:gd name="connsiteX1" fmla="*/ 118703 w 143182"/>
            <a:gd name="connsiteY1" fmla="*/ 578583 h 1064009"/>
            <a:gd name="connsiteX2" fmla="*/ 0 w 143182"/>
            <a:gd name="connsiteY2" fmla="*/ 1064009 h 1064009"/>
            <a:gd name="connsiteX0" fmla="*/ 49130 w 133071"/>
            <a:gd name="connsiteY0" fmla="*/ 0 h 1064009"/>
            <a:gd name="connsiteX1" fmla="*/ 118703 w 133071"/>
            <a:gd name="connsiteY1" fmla="*/ 578583 h 1064009"/>
            <a:gd name="connsiteX2" fmla="*/ 0 w 133071"/>
            <a:gd name="connsiteY2" fmla="*/ 1064009 h 1064009"/>
            <a:gd name="connsiteX0" fmla="*/ 49130 w 118703"/>
            <a:gd name="connsiteY0" fmla="*/ 0 h 1064009"/>
            <a:gd name="connsiteX1" fmla="*/ 118703 w 118703"/>
            <a:gd name="connsiteY1" fmla="*/ 578583 h 1064009"/>
            <a:gd name="connsiteX2" fmla="*/ 27128 w 118703"/>
            <a:gd name="connsiteY2" fmla="*/ 933892 h 1064009"/>
            <a:gd name="connsiteX3" fmla="*/ 0 w 118703"/>
            <a:gd name="connsiteY3" fmla="*/ 1064009 h 1064009"/>
            <a:gd name="connsiteX0" fmla="*/ 44837 w 114410"/>
            <a:gd name="connsiteY0" fmla="*/ 0 h 1072837"/>
            <a:gd name="connsiteX1" fmla="*/ 114410 w 114410"/>
            <a:gd name="connsiteY1" fmla="*/ 578583 h 1072837"/>
            <a:gd name="connsiteX2" fmla="*/ 22835 w 114410"/>
            <a:gd name="connsiteY2" fmla="*/ 933892 h 1072837"/>
            <a:gd name="connsiteX3" fmla="*/ 0 w 114410"/>
            <a:gd name="connsiteY3" fmla="*/ 1072837 h 1072837"/>
            <a:gd name="connsiteX0" fmla="*/ 45842 w 115415"/>
            <a:gd name="connsiteY0" fmla="*/ 0 h 1072837"/>
            <a:gd name="connsiteX1" fmla="*/ 115415 w 115415"/>
            <a:gd name="connsiteY1" fmla="*/ 578583 h 1072837"/>
            <a:gd name="connsiteX2" fmla="*/ 10962 w 115415"/>
            <a:gd name="connsiteY2" fmla="*/ 936099 h 1072837"/>
            <a:gd name="connsiteX3" fmla="*/ 1005 w 115415"/>
            <a:gd name="connsiteY3" fmla="*/ 1072837 h 1072837"/>
            <a:gd name="connsiteX0" fmla="*/ 45842 w 128066"/>
            <a:gd name="connsiteY0" fmla="*/ 0 h 1072837"/>
            <a:gd name="connsiteX1" fmla="*/ 115415 w 128066"/>
            <a:gd name="connsiteY1" fmla="*/ 578583 h 1072837"/>
            <a:gd name="connsiteX2" fmla="*/ 10962 w 128066"/>
            <a:gd name="connsiteY2" fmla="*/ 936099 h 1072837"/>
            <a:gd name="connsiteX3" fmla="*/ 1005 w 128066"/>
            <a:gd name="connsiteY3" fmla="*/ 1072837 h 1072837"/>
            <a:gd name="connsiteX0" fmla="*/ 45842 w 148324"/>
            <a:gd name="connsiteY0" fmla="*/ 0 h 1072837"/>
            <a:gd name="connsiteX1" fmla="*/ 148324 w 148324"/>
            <a:gd name="connsiteY1" fmla="*/ 693340 h 1072837"/>
            <a:gd name="connsiteX2" fmla="*/ 10962 w 148324"/>
            <a:gd name="connsiteY2" fmla="*/ 936099 h 1072837"/>
            <a:gd name="connsiteX3" fmla="*/ 1005 w 148324"/>
            <a:gd name="connsiteY3" fmla="*/ 1072837 h 1072837"/>
            <a:gd name="connsiteX0" fmla="*/ 45842 w 148324"/>
            <a:gd name="connsiteY0" fmla="*/ 0 h 1072837"/>
            <a:gd name="connsiteX1" fmla="*/ 148324 w 148324"/>
            <a:gd name="connsiteY1" fmla="*/ 693340 h 1072837"/>
            <a:gd name="connsiteX2" fmla="*/ 10962 w 148324"/>
            <a:gd name="connsiteY2" fmla="*/ 936099 h 1072837"/>
            <a:gd name="connsiteX3" fmla="*/ 1005 w 148324"/>
            <a:gd name="connsiteY3" fmla="*/ 1072837 h 1072837"/>
            <a:gd name="connsiteX0" fmla="*/ 45842 w 148324"/>
            <a:gd name="connsiteY0" fmla="*/ 0 h 1072837"/>
            <a:gd name="connsiteX1" fmla="*/ 148324 w 148324"/>
            <a:gd name="connsiteY1" fmla="*/ 693340 h 1072837"/>
            <a:gd name="connsiteX2" fmla="*/ 10962 w 148324"/>
            <a:gd name="connsiteY2" fmla="*/ 982443 h 1072837"/>
            <a:gd name="connsiteX3" fmla="*/ 1005 w 148324"/>
            <a:gd name="connsiteY3" fmla="*/ 1072837 h 1072837"/>
            <a:gd name="connsiteX0" fmla="*/ 45842 w 148324"/>
            <a:gd name="connsiteY0" fmla="*/ 0 h 1072837"/>
            <a:gd name="connsiteX1" fmla="*/ 148324 w 148324"/>
            <a:gd name="connsiteY1" fmla="*/ 693340 h 1072837"/>
            <a:gd name="connsiteX2" fmla="*/ 10962 w 148324"/>
            <a:gd name="connsiteY2" fmla="*/ 982443 h 1072837"/>
            <a:gd name="connsiteX3" fmla="*/ 1005 w 148324"/>
            <a:gd name="connsiteY3" fmla="*/ 1072837 h 1072837"/>
            <a:gd name="connsiteX0" fmla="*/ 45842 w 148324"/>
            <a:gd name="connsiteY0" fmla="*/ 0 h 1072837"/>
            <a:gd name="connsiteX1" fmla="*/ 148324 w 148324"/>
            <a:gd name="connsiteY1" fmla="*/ 693340 h 1072837"/>
            <a:gd name="connsiteX2" fmla="*/ 10962 w 148324"/>
            <a:gd name="connsiteY2" fmla="*/ 982443 h 1072837"/>
            <a:gd name="connsiteX3" fmla="*/ 1005 w 148324"/>
            <a:gd name="connsiteY3" fmla="*/ 1072837 h 10728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8324" h="1072837">
              <a:moveTo>
                <a:pt x="45842" y="0"/>
              </a:moveTo>
              <a:cubicBezTo>
                <a:pt x="152113" y="69213"/>
                <a:pt x="135320" y="581997"/>
                <a:pt x="148324" y="693340"/>
              </a:cubicBezTo>
              <a:cubicBezTo>
                <a:pt x="144180" y="845310"/>
                <a:pt x="30746" y="901539"/>
                <a:pt x="10962" y="982443"/>
              </a:cubicBezTo>
              <a:cubicBezTo>
                <a:pt x="-8822" y="1063347"/>
                <a:pt x="5049" y="1047473"/>
                <a:pt x="1005" y="10728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86961</xdr:colOff>
      <xdr:row>27</xdr:row>
      <xdr:rowOff>92899</xdr:rowOff>
    </xdr:from>
    <xdr:ext cx="330200" cy="304800"/>
    <xdr:grpSp>
      <xdr:nvGrpSpPr>
        <xdr:cNvPr id="807" name="Group 6672">
          <a:extLst>
            <a:ext uri="{FF2B5EF4-FFF2-40B4-BE49-F238E27FC236}">
              <a16:creationId xmlns:a16="http://schemas.microsoft.com/office/drawing/2014/main" id="{7C0B95B2-668F-4E51-8319-DB2BB6FBADCE}"/>
            </a:ext>
          </a:extLst>
        </xdr:cNvPr>
        <xdr:cNvGrpSpPr>
          <a:grpSpLocks/>
        </xdr:cNvGrpSpPr>
      </xdr:nvGrpSpPr>
      <xdr:grpSpPr bwMode="auto">
        <a:xfrm>
          <a:off x="12266261" y="4779199"/>
          <a:ext cx="330200" cy="304800"/>
          <a:chOff x="536" y="110"/>
          <a:chExt cx="46" cy="44"/>
        </a:xfrm>
      </xdr:grpSpPr>
      <xdr:pic>
        <xdr:nvPicPr>
          <xdr:cNvPr id="808" name="Picture 6673" descr="route2">
            <a:extLst>
              <a:ext uri="{FF2B5EF4-FFF2-40B4-BE49-F238E27FC236}">
                <a16:creationId xmlns:a16="http://schemas.microsoft.com/office/drawing/2014/main" id="{B2B99B8C-38ED-4D3E-B59B-B8B6AC7749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9" name="Text Box 6674">
            <a:extLst>
              <a:ext uri="{FF2B5EF4-FFF2-40B4-BE49-F238E27FC236}">
                <a16:creationId xmlns:a16="http://schemas.microsoft.com/office/drawing/2014/main" id="{51153DF5-BEE7-4179-9C74-CB91F546D4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456991</xdr:colOff>
      <xdr:row>25</xdr:row>
      <xdr:rowOff>20518</xdr:rowOff>
    </xdr:from>
    <xdr:to>
      <xdr:col>17</xdr:col>
      <xdr:colOff>676252</xdr:colOff>
      <xdr:row>30</xdr:row>
      <xdr:rowOff>21127</xdr:rowOff>
    </xdr:to>
    <xdr:sp macro="" textlink="">
      <xdr:nvSpPr>
        <xdr:cNvPr id="811" name="Freeform 601">
          <a:extLst>
            <a:ext uri="{FF2B5EF4-FFF2-40B4-BE49-F238E27FC236}">
              <a16:creationId xmlns:a16="http://schemas.microsoft.com/office/drawing/2014/main" id="{5ACF50FF-3E8F-47D5-AD38-FD96546A0964}"/>
            </a:ext>
          </a:extLst>
        </xdr:cNvPr>
        <xdr:cNvSpPr>
          <a:spLocks/>
        </xdr:cNvSpPr>
      </xdr:nvSpPr>
      <xdr:spPr bwMode="auto">
        <a:xfrm rot="4351086">
          <a:off x="11582305" y="4624082"/>
          <a:ext cx="857498" cy="21926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  <a:gd name="connsiteX0" fmla="*/ 30553 w 30553"/>
            <a:gd name="connsiteY0" fmla="*/ 3763 h 5618"/>
            <a:gd name="connsiteX1" fmla="*/ 0 w 30553"/>
            <a:gd name="connsiteY1" fmla="*/ 5618 h 5618"/>
            <a:gd name="connsiteX0" fmla="*/ 11379 w 11379"/>
            <a:gd name="connsiteY0" fmla="*/ 9149 h 9149"/>
            <a:gd name="connsiteX1" fmla="*/ 0 w 11379"/>
            <a:gd name="connsiteY1" fmla="*/ 8928 h 9149"/>
            <a:gd name="connsiteX0" fmla="*/ 10000 w 10000"/>
            <a:gd name="connsiteY0" fmla="*/ 10544 h 10544"/>
            <a:gd name="connsiteX1" fmla="*/ 0 w 10000"/>
            <a:gd name="connsiteY1" fmla="*/ 10302 h 10544"/>
            <a:gd name="connsiteX0" fmla="*/ 10077 w 10077"/>
            <a:gd name="connsiteY0" fmla="*/ 9963 h 10558"/>
            <a:gd name="connsiteX1" fmla="*/ 0 w 10077"/>
            <a:gd name="connsiteY1" fmla="*/ 10558 h 10558"/>
            <a:gd name="connsiteX0" fmla="*/ 10077 w 10077"/>
            <a:gd name="connsiteY0" fmla="*/ 11877 h 12472"/>
            <a:gd name="connsiteX1" fmla="*/ 0 w 10077"/>
            <a:gd name="connsiteY1" fmla="*/ 12472 h 12472"/>
            <a:gd name="connsiteX0" fmla="*/ 8867 w 8867"/>
            <a:gd name="connsiteY0" fmla="*/ 10018 h 13871"/>
            <a:gd name="connsiteX1" fmla="*/ 0 w 8867"/>
            <a:gd name="connsiteY1" fmla="*/ 13871 h 13871"/>
            <a:gd name="connsiteX0" fmla="*/ 10000 w 10000"/>
            <a:gd name="connsiteY0" fmla="*/ 6889 h 9667"/>
            <a:gd name="connsiteX1" fmla="*/ 0 w 10000"/>
            <a:gd name="connsiteY1" fmla="*/ 9667 h 9667"/>
            <a:gd name="connsiteX0" fmla="*/ 10116 w 10116"/>
            <a:gd name="connsiteY0" fmla="*/ 6722 h 10343"/>
            <a:gd name="connsiteX1" fmla="*/ 0 w 10116"/>
            <a:gd name="connsiteY1" fmla="*/ 10343 h 10343"/>
            <a:gd name="connsiteX0" fmla="*/ 10116 w 10116"/>
            <a:gd name="connsiteY0" fmla="*/ 3972 h 7593"/>
            <a:gd name="connsiteX1" fmla="*/ 0 w 10116"/>
            <a:gd name="connsiteY1" fmla="*/ 7593 h 7593"/>
            <a:gd name="connsiteX0" fmla="*/ 10000 w 10000"/>
            <a:gd name="connsiteY0" fmla="*/ 5404 h 10173"/>
            <a:gd name="connsiteX1" fmla="*/ 1949 w 10000"/>
            <a:gd name="connsiteY1" fmla="*/ 2091 h 10173"/>
            <a:gd name="connsiteX2" fmla="*/ 0 w 10000"/>
            <a:gd name="connsiteY2" fmla="*/ 10173 h 10173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9880 w 9880"/>
            <a:gd name="connsiteY0" fmla="*/ 6082 h 11637"/>
            <a:gd name="connsiteX1" fmla="*/ 6408 w 9880"/>
            <a:gd name="connsiteY1" fmla="*/ 2456 h 11637"/>
            <a:gd name="connsiteX2" fmla="*/ 0 w 9880"/>
            <a:gd name="connsiteY2" fmla="*/ 11637 h 11637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3115 h 7889"/>
            <a:gd name="connsiteX1" fmla="*/ 6486 w 10000"/>
            <a:gd name="connsiteY1" fmla="*/ 0 h 7889"/>
            <a:gd name="connsiteX2" fmla="*/ 0 w 10000"/>
            <a:gd name="connsiteY2" fmla="*/ 7889 h 7889"/>
            <a:gd name="connsiteX0" fmla="*/ 12861 w 12861"/>
            <a:gd name="connsiteY0" fmla="*/ 3949 h 12872"/>
            <a:gd name="connsiteX1" fmla="*/ 9347 w 12861"/>
            <a:gd name="connsiteY1" fmla="*/ 0 h 12872"/>
            <a:gd name="connsiteX2" fmla="*/ 0 w 12861"/>
            <a:gd name="connsiteY2" fmla="*/ 12872 h 12872"/>
            <a:gd name="connsiteX0" fmla="*/ 10358 w 10358"/>
            <a:gd name="connsiteY0" fmla="*/ 3949 h 9359"/>
            <a:gd name="connsiteX1" fmla="*/ 6844 w 10358"/>
            <a:gd name="connsiteY1" fmla="*/ 0 h 9359"/>
            <a:gd name="connsiteX2" fmla="*/ 0 w 10358"/>
            <a:gd name="connsiteY2" fmla="*/ 9359 h 9359"/>
            <a:gd name="connsiteX0" fmla="*/ 8954 w 8954"/>
            <a:gd name="connsiteY0" fmla="*/ 4219 h 8655"/>
            <a:gd name="connsiteX1" fmla="*/ 5561 w 8954"/>
            <a:gd name="connsiteY1" fmla="*/ 0 h 8655"/>
            <a:gd name="connsiteX2" fmla="*/ 0 w 8954"/>
            <a:gd name="connsiteY2" fmla="*/ 8655 h 8655"/>
            <a:gd name="connsiteX0" fmla="*/ 11272 w 11272"/>
            <a:gd name="connsiteY0" fmla="*/ 5491 h 10000"/>
            <a:gd name="connsiteX1" fmla="*/ 6211 w 11272"/>
            <a:gd name="connsiteY1" fmla="*/ 0 h 10000"/>
            <a:gd name="connsiteX2" fmla="*/ 0 w 11272"/>
            <a:gd name="connsiteY2" fmla="*/ 10000 h 10000"/>
            <a:gd name="connsiteX0" fmla="*/ 11393 w 11393"/>
            <a:gd name="connsiteY0" fmla="*/ 7740 h 10000"/>
            <a:gd name="connsiteX1" fmla="*/ 6211 w 11393"/>
            <a:gd name="connsiteY1" fmla="*/ 0 h 10000"/>
            <a:gd name="connsiteX2" fmla="*/ 0 w 11393"/>
            <a:gd name="connsiteY2" fmla="*/ 10000 h 10000"/>
            <a:gd name="connsiteX0" fmla="*/ 11393 w 11393"/>
            <a:gd name="connsiteY0" fmla="*/ 2424 h 4684"/>
            <a:gd name="connsiteX1" fmla="*/ 9575 w 11393"/>
            <a:gd name="connsiteY1" fmla="*/ 1104 h 4684"/>
            <a:gd name="connsiteX2" fmla="*/ 0 w 11393"/>
            <a:gd name="connsiteY2" fmla="*/ 4684 h 4684"/>
            <a:gd name="connsiteX0" fmla="*/ 10000 w 10000"/>
            <a:gd name="connsiteY0" fmla="*/ 5174 h 9999"/>
            <a:gd name="connsiteX1" fmla="*/ 8404 w 10000"/>
            <a:gd name="connsiteY1" fmla="*/ 2356 h 9999"/>
            <a:gd name="connsiteX2" fmla="*/ 0 w 10000"/>
            <a:gd name="connsiteY2" fmla="*/ 9999 h 9999"/>
            <a:gd name="connsiteX0" fmla="*/ 10000 w 10000"/>
            <a:gd name="connsiteY0" fmla="*/ 3220 h 8045"/>
            <a:gd name="connsiteX1" fmla="*/ 8404 w 10000"/>
            <a:gd name="connsiteY1" fmla="*/ 401 h 8045"/>
            <a:gd name="connsiteX2" fmla="*/ 0 w 10000"/>
            <a:gd name="connsiteY2" fmla="*/ 8045 h 8045"/>
            <a:gd name="connsiteX0" fmla="*/ 10000 w 10000"/>
            <a:gd name="connsiteY0" fmla="*/ 8260 h 14258"/>
            <a:gd name="connsiteX1" fmla="*/ 8404 w 10000"/>
            <a:gd name="connsiteY1" fmla="*/ 4756 h 14258"/>
            <a:gd name="connsiteX2" fmla="*/ 4692 w 10000"/>
            <a:gd name="connsiteY2" fmla="*/ 262 h 14258"/>
            <a:gd name="connsiteX3" fmla="*/ 0 w 10000"/>
            <a:gd name="connsiteY3" fmla="*/ 14258 h 14258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1868 w 11868"/>
            <a:gd name="connsiteY0" fmla="*/ 7998 h 34220"/>
            <a:gd name="connsiteX1" fmla="*/ 10272 w 11868"/>
            <a:gd name="connsiteY1" fmla="*/ 4494 h 34220"/>
            <a:gd name="connsiteX2" fmla="*/ 6560 w 11868"/>
            <a:gd name="connsiteY2" fmla="*/ 0 h 34220"/>
            <a:gd name="connsiteX3" fmla="*/ 0 w 11868"/>
            <a:gd name="connsiteY3" fmla="*/ 34220 h 34220"/>
            <a:gd name="connsiteX0" fmla="*/ 12312 w 12312"/>
            <a:gd name="connsiteY0" fmla="*/ 7998 h 36767"/>
            <a:gd name="connsiteX1" fmla="*/ 10716 w 12312"/>
            <a:gd name="connsiteY1" fmla="*/ 4494 h 36767"/>
            <a:gd name="connsiteX2" fmla="*/ 7004 w 12312"/>
            <a:gd name="connsiteY2" fmla="*/ 0 h 36767"/>
            <a:gd name="connsiteX3" fmla="*/ 0 w 12312"/>
            <a:gd name="connsiteY3" fmla="*/ 36767 h 36767"/>
            <a:gd name="connsiteX0" fmla="*/ 11111 w 11111"/>
            <a:gd name="connsiteY0" fmla="*/ 7998 h 31192"/>
            <a:gd name="connsiteX1" fmla="*/ 9515 w 11111"/>
            <a:gd name="connsiteY1" fmla="*/ 4494 h 31192"/>
            <a:gd name="connsiteX2" fmla="*/ 5803 w 11111"/>
            <a:gd name="connsiteY2" fmla="*/ 0 h 31192"/>
            <a:gd name="connsiteX3" fmla="*/ 0 w 11111"/>
            <a:gd name="connsiteY3" fmla="*/ 31192 h 31192"/>
            <a:gd name="connsiteX0" fmla="*/ 11111 w 11111"/>
            <a:gd name="connsiteY0" fmla="*/ 7998 h 31192"/>
            <a:gd name="connsiteX1" fmla="*/ 9477 w 11111"/>
            <a:gd name="connsiteY1" fmla="*/ 5268 h 31192"/>
            <a:gd name="connsiteX2" fmla="*/ 5803 w 11111"/>
            <a:gd name="connsiteY2" fmla="*/ 0 h 31192"/>
            <a:gd name="connsiteX3" fmla="*/ 0 w 11111"/>
            <a:gd name="connsiteY3" fmla="*/ 31192 h 31192"/>
            <a:gd name="connsiteX0" fmla="*/ 11111 w 11111"/>
            <a:gd name="connsiteY0" fmla="*/ 8866 h 32060"/>
            <a:gd name="connsiteX1" fmla="*/ 5803 w 11111"/>
            <a:gd name="connsiteY1" fmla="*/ 868 h 32060"/>
            <a:gd name="connsiteX2" fmla="*/ 0 w 11111"/>
            <a:gd name="connsiteY2" fmla="*/ 32060 h 32060"/>
            <a:gd name="connsiteX0" fmla="*/ 5803 w 5803"/>
            <a:gd name="connsiteY0" fmla="*/ 0 h 31192"/>
            <a:gd name="connsiteX1" fmla="*/ 0 w 5803"/>
            <a:gd name="connsiteY1" fmla="*/ 31192 h 31192"/>
            <a:gd name="connsiteX0" fmla="*/ 11840 w 11840"/>
            <a:gd name="connsiteY0" fmla="*/ 0 h 13189"/>
            <a:gd name="connsiteX1" fmla="*/ 0 w 11840"/>
            <a:gd name="connsiteY1" fmla="*/ 13189 h 13189"/>
            <a:gd name="connsiteX0" fmla="*/ 11840 w 11840"/>
            <a:gd name="connsiteY0" fmla="*/ 0 h 13189"/>
            <a:gd name="connsiteX1" fmla="*/ 0 w 11840"/>
            <a:gd name="connsiteY1" fmla="*/ 13189 h 13189"/>
            <a:gd name="connsiteX0" fmla="*/ 12590 w 12590"/>
            <a:gd name="connsiteY0" fmla="*/ 0 h 13542"/>
            <a:gd name="connsiteX1" fmla="*/ 0 w 12590"/>
            <a:gd name="connsiteY1" fmla="*/ 13542 h 13542"/>
            <a:gd name="connsiteX0" fmla="*/ 12747 w 12747"/>
            <a:gd name="connsiteY0" fmla="*/ 0 h 14679"/>
            <a:gd name="connsiteX1" fmla="*/ 0 w 12747"/>
            <a:gd name="connsiteY1" fmla="*/ 14679 h 14679"/>
            <a:gd name="connsiteX0" fmla="*/ 12747 w 12747"/>
            <a:gd name="connsiteY0" fmla="*/ 0 h 14679"/>
            <a:gd name="connsiteX1" fmla="*/ 0 w 12747"/>
            <a:gd name="connsiteY1" fmla="*/ 14679 h 14679"/>
            <a:gd name="connsiteX0" fmla="*/ 12692 w 12692"/>
            <a:gd name="connsiteY0" fmla="*/ 0 h 16007"/>
            <a:gd name="connsiteX1" fmla="*/ 0 w 12692"/>
            <a:gd name="connsiteY1" fmla="*/ 16007 h 16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692" h="16007">
              <a:moveTo>
                <a:pt x="12692" y="0"/>
              </a:moveTo>
              <a:cubicBezTo>
                <a:pt x="10631" y="3024"/>
                <a:pt x="1327" y="14672"/>
                <a:pt x="0" y="160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39583</xdr:colOff>
      <xdr:row>29</xdr:row>
      <xdr:rowOff>55644</xdr:rowOff>
    </xdr:from>
    <xdr:to>
      <xdr:col>18</xdr:col>
      <xdr:colOff>213713</xdr:colOff>
      <xdr:row>30</xdr:row>
      <xdr:rowOff>50162</xdr:rowOff>
    </xdr:to>
    <xdr:sp macro="" textlink="">
      <xdr:nvSpPr>
        <xdr:cNvPr id="812" name="Oval 1295">
          <a:extLst>
            <a:ext uri="{FF2B5EF4-FFF2-40B4-BE49-F238E27FC236}">
              <a16:creationId xmlns:a16="http://schemas.microsoft.com/office/drawing/2014/main" id="{03A85EDF-1A9D-404B-AC8D-9B0EAF540722}"/>
            </a:ext>
          </a:extLst>
        </xdr:cNvPr>
        <xdr:cNvSpPr>
          <a:spLocks noChangeArrowheads="1"/>
        </xdr:cNvSpPr>
      </xdr:nvSpPr>
      <xdr:spPr bwMode="auto">
        <a:xfrm rot="5400000">
          <a:off x="12184864" y="5023613"/>
          <a:ext cx="165968" cy="1741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50124</xdr:colOff>
      <xdr:row>30</xdr:row>
      <xdr:rowOff>69940</xdr:rowOff>
    </xdr:from>
    <xdr:to>
      <xdr:col>18</xdr:col>
      <xdr:colOff>186503</xdr:colOff>
      <xdr:row>31</xdr:row>
      <xdr:rowOff>18136</xdr:rowOff>
    </xdr:to>
    <xdr:sp macro="" textlink="">
      <xdr:nvSpPr>
        <xdr:cNvPr id="814" name="AutoShape 605">
          <a:extLst>
            <a:ext uri="{FF2B5EF4-FFF2-40B4-BE49-F238E27FC236}">
              <a16:creationId xmlns:a16="http://schemas.microsoft.com/office/drawing/2014/main" id="{BD438630-E64A-4938-B730-B836A816A002}"/>
            </a:ext>
          </a:extLst>
        </xdr:cNvPr>
        <xdr:cNvSpPr>
          <a:spLocks noChangeArrowheads="1"/>
        </xdr:cNvSpPr>
      </xdr:nvSpPr>
      <xdr:spPr bwMode="auto">
        <a:xfrm>
          <a:off x="12191324" y="5213440"/>
          <a:ext cx="136379" cy="1196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11873</xdr:colOff>
      <xdr:row>25</xdr:row>
      <xdr:rowOff>0</xdr:rowOff>
    </xdr:from>
    <xdr:to>
      <xdr:col>19</xdr:col>
      <xdr:colOff>187112</xdr:colOff>
      <xdr:row>25</xdr:row>
      <xdr:rowOff>165823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id="{186283AC-BD4A-4E23-913E-75B6DBAFDFE3}"/>
            </a:ext>
          </a:extLst>
        </xdr:cNvPr>
        <xdr:cNvSpPr/>
      </xdr:nvSpPr>
      <xdr:spPr bwMode="auto">
        <a:xfrm>
          <a:off x="12857923" y="42862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607278</xdr:colOff>
      <xdr:row>30</xdr:row>
      <xdr:rowOff>104850</xdr:rowOff>
    </xdr:from>
    <xdr:ext cx="148947" cy="299240"/>
    <xdr:sp macro="" textlink="">
      <xdr:nvSpPr>
        <xdr:cNvPr id="816" name="Text Box 972">
          <a:extLst>
            <a:ext uri="{FF2B5EF4-FFF2-40B4-BE49-F238E27FC236}">
              <a16:creationId xmlns:a16="http://schemas.microsoft.com/office/drawing/2014/main" id="{F11657A5-7BD5-43C6-B6F3-2C6C1CF96879}"/>
            </a:ext>
          </a:extLst>
        </xdr:cNvPr>
        <xdr:cNvSpPr txBox="1">
          <a:spLocks noChangeArrowheads="1"/>
        </xdr:cNvSpPr>
      </xdr:nvSpPr>
      <xdr:spPr bwMode="auto">
        <a:xfrm>
          <a:off x="12043628" y="5248350"/>
          <a:ext cx="148947" cy="29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509290</xdr:colOff>
      <xdr:row>26</xdr:row>
      <xdr:rowOff>638</xdr:rowOff>
    </xdr:from>
    <xdr:to>
      <xdr:col>17</xdr:col>
      <xdr:colOff>603066</xdr:colOff>
      <xdr:row>30</xdr:row>
      <xdr:rowOff>136921</xdr:rowOff>
    </xdr:to>
    <xdr:grpSp>
      <xdr:nvGrpSpPr>
        <xdr:cNvPr id="817" name="グループ化 816">
          <a:extLst>
            <a:ext uri="{FF2B5EF4-FFF2-40B4-BE49-F238E27FC236}">
              <a16:creationId xmlns:a16="http://schemas.microsoft.com/office/drawing/2014/main" id="{88882268-8DB8-4C29-8412-DD6074E0F84C}"/>
            </a:ext>
          </a:extLst>
        </xdr:cNvPr>
        <xdr:cNvGrpSpPr/>
      </xdr:nvGrpSpPr>
      <xdr:grpSpPr>
        <a:xfrm>
          <a:off x="11981623" y="4513371"/>
          <a:ext cx="93776" cy="830550"/>
          <a:chOff x="11508023" y="4395333"/>
          <a:chExt cx="93776" cy="819281"/>
        </a:xfrm>
      </xdr:grpSpPr>
      <xdr:sp macro="" textlink="">
        <xdr:nvSpPr>
          <xdr:cNvPr id="818" name="Line 1000">
            <a:extLst>
              <a:ext uri="{FF2B5EF4-FFF2-40B4-BE49-F238E27FC236}">
                <a16:creationId xmlns:a16="http://schemas.microsoft.com/office/drawing/2014/main" id="{608BAEDD-550A-4C2D-AAF1-92221741C9CF}"/>
              </a:ext>
            </a:extLst>
          </xdr:cNvPr>
          <xdr:cNvSpPr>
            <a:spLocks noChangeShapeType="1"/>
          </xdr:cNvSpPr>
        </xdr:nvSpPr>
        <xdr:spPr bwMode="auto">
          <a:xfrm flipH="1">
            <a:off x="11525471" y="4396800"/>
            <a:ext cx="65942" cy="817814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819" name="グループ化 818">
            <a:extLst>
              <a:ext uri="{FF2B5EF4-FFF2-40B4-BE49-F238E27FC236}">
                <a16:creationId xmlns:a16="http://schemas.microsoft.com/office/drawing/2014/main" id="{1163151F-4321-4F58-8B9F-B582EDB3F822}"/>
              </a:ext>
            </a:extLst>
          </xdr:cNvPr>
          <xdr:cNvGrpSpPr/>
        </xdr:nvGrpSpPr>
        <xdr:grpSpPr>
          <a:xfrm>
            <a:off x="11508023" y="4395333"/>
            <a:ext cx="93776" cy="819276"/>
            <a:chOff x="11550038" y="4395333"/>
            <a:chExt cx="93776" cy="819276"/>
          </a:xfrm>
        </xdr:grpSpPr>
        <xdr:sp macro="" textlink="">
          <xdr:nvSpPr>
            <xdr:cNvPr id="820" name="Line 1000">
              <a:extLst>
                <a:ext uri="{FF2B5EF4-FFF2-40B4-BE49-F238E27FC236}">
                  <a16:creationId xmlns:a16="http://schemas.microsoft.com/office/drawing/2014/main" id="{B8F1E628-A762-4031-8F3B-04D0CE1E5C3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1577872" y="4395333"/>
              <a:ext cx="65942" cy="81781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1" name="Line 1000">
              <a:extLst>
                <a:ext uri="{FF2B5EF4-FFF2-40B4-BE49-F238E27FC236}">
                  <a16:creationId xmlns:a16="http://schemas.microsoft.com/office/drawing/2014/main" id="{2A1999AE-C126-4E9D-929D-5EC9F29E1F48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1550038" y="4396795"/>
              <a:ext cx="65942" cy="81781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17</xdr:col>
      <xdr:colOff>367991</xdr:colOff>
      <xdr:row>25</xdr:row>
      <xdr:rowOff>49593</xdr:rowOff>
    </xdr:from>
    <xdr:to>
      <xdr:col>17</xdr:col>
      <xdr:colOff>445364</xdr:colOff>
      <xdr:row>30</xdr:row>
      <xdr:rowOff>162359</xdr:rowOff>
    </xdr:to>
    <xdr:sp macro="" textlink="">
      <xdr:nvSpPr>
        <xdr:cNvPr id="822" name="Line 1000">
          <a:extLst>
            <a:ext uri="{FF2B5EF4-FFF2-40B4-BE49-F238E27FC236}">
              <a16:creationId xmlns:a16="http://schemas.microsoft.com/office/drawing/2014/main" id="{D3461838-BC18-4984-A50E-CED27BF5F177}"/>
            </a:ext>
          </a:extLst>
        </xdr:cNvPr>
        <xdr:cNvSpPr>
          <a:spLocks noChangeShapeType="1"/>
        </xdr:cNvSpPr>
      </xdr:nvSpPr>
      <xdr:spPr bwMode="auto">
        <a:xfrm flipH="1">
          <a:off x="11812423" y="4334039"/>
          <a:ext cx="77373" cy="9696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400916</xdr:colOff>
      <xdr:row>27</xdr:row>
      <xdr:rowOff>65384</xdr:rowOff>
    </xdr:from>
    <xdr:ext cx="213739" cy="294889"/>
    <xdr:sp macro="" textlink="">
      <xdr:nvSpPr>
        <xdr:cNvPr id="823" name="Text Box 972">
          <a:extLst>
            <a:ext uri="{FF2B5EF4-FFF2-40B4-BE49-F238E27FC236}">
              <a16:creationId xmlns:a16="http://schemas.microsoft.com/office/drawing/2014/main" id="{3A563B4D-137D-4CF5-B252-BAA47740736A}"/>
            </a:ext>
          </a:extLst>
        </xdr:cNvPr>
        <xdr:cNvSpPr txBox="1">
          <a:spLocks noChangeArrowheads="1"/>
        </xdr:cNvSpPr>
      </xdr:nvSpPr>
      <xdr:spPr bwMode="auto">
        <a:xfrm>
          <a:off x="11824014" y="4724351"/>
          <a:ext cx="213739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176651</xdr:colOff>
      <xdr:row>28</xdr:row>
      <xdr:rowOff>152496</xdr:rowOff>
    </xdr:from>
    <xdr:to>
      <xdr:col>17</xdr:col>
      <xdr:colOff>455072</xdr:colOff>
      <xdr:row>30</xdr:row>
      <xdr:rowOff>63242</xdr:rowOff>
    </xdr:to>
    <xdr:sp macro="" textlink="">
      <xdr:nvSpPr>
        <xdr:cNvPr id="824" name="六角形 823">
          <a:extLst>
            <a:ext uri="{FF2B5EF4-FFF2-40B4-BE49-F238E27FC236}">
              <a16:creationId xmlns:a16="http://schemas.microsoft.com/office/drawing/2014/main" id="{0F4D0FBF-881E-4641-ABD6-4DC744D218FC}"/>
            </a:ext>
          </a:extLst>
        </xdr:cNvPr>
        <xdr:cNvSpPr/>
      </xdr:nvSpPr>
      <xdr:spPr bwMode="auto">
        <a:xfrm>
          <a:off x="11613001" y="4953096"/>
          <a:ext cx="278421" cy="2536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203381</xdr:colOff>
      <xdr:row>32</xdr:row>
      <xdr:rowOff>35891</xdr:rowOff>
    </xdr:from>
    <xdr:ext cx="619169" cy="117656"/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CDDDA61D-1F16-417F-BB13-941EEB739A99}"/>
            </a:ext>
          </a:extLst>
        </xdr:cNvPr>
        <xdr:cNvSpPr txBox="1">
          <a:spLocks noChangeArrowheads="1"/>
        </xdr:cNvSpPr>
      </xdr:nvSpPr>
      <xdr:spPr bwMode="auto">
        <a:xfrm>
          <a:off x="11647813" y="5519982"/>
          <a:ext cx="619169" cy="1176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前山仏壇店</a:t>
          </a:r>
        </a:p>
      </xdr:txBody>
    </xdr:sp>
    <xdr:clientData/>
  </xdr:oneCellAnchor>
  <xdr:oneCellAnchor>
    <xdr:from>
      <xdr:col>18</xdr:col>
      <xdr:colOff>137250</xdr:colOff>
      <xdr:row>31</xdr:row>
      <xdr:rowOff>29974</xdr:rowOff>
    </xdr:from>
    <xdr:ext cx="605434" cy="132498"/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id="{1DEA8CD7-9D4C-43DD-8F63-8B447958DCCE}"/>
            </a:ext>
          </a:extLst>
        </xdr:cNvPr>
        <xdr:cNvSpPr txBox="1">
          <a:spLocks noChangeArrowheads="1"/>
        </xdr:cNvSpPr>
      </xdr:nvSpPr>
      <xdr:spPr bwMode="auto">
        <a:xfrm>
          <a:off x="12278450" y="5344924"/>
          <a:ext cx="605434" cy="1324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←加茂郷駅</a:t>
          </a:r>
        </a:p>
      </xdr:txBody>
    </xdr:sp>
    <xdr:clientData/>
  </xdr:oneCellAnchor>
  <xdr:oneCellAnchor>
    <xdr:from>
      <xdr:col>19</xdr:col>
      <xdr:colOff>635001</xdr:colOff>
      <xdr:row>31</xdr:row>
      <xdr:rowOff>126998</xdr:rowOff>
    </xdr:from>
    <xdr:ext cx="728130" cy="110067"/>
    <xdr:sp macro="" textlink="">
      <xdr:nvSpPr>
        <xdr:cNvPr id="828" name="Text Box 972">
          <a:extLst>
            <a:ext uri="{FF2B5EF4-FFF2-40B4-BE49-F238E27FC236}">
              <a16:creationId xmlns:a16="http://schemas.microsoft.com/office/drawing/2014/main" id="{1BB5C9B1-28FD-43E4-B3A5-6BB0399B477B}"/>
            </a:ext>
          </a:extLst>
        </xdr:cNvPr>
        <xdr:cNvSpPr txBox="1">
          <a:spLocks noChangeArrowheads="1"/>
        </xdr:cNvSpPr>
      </xdr:nvSpPr>
      <xdr:spPr bwMode="auto">
        <a:xfrm>
          <a:off x="13521268" y="5507565"/>
          <a:ext cx="728130" cy="11006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藤白神社入口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686166</xdr:colOff>
      <xdr:row>31</xdr:row>
      <xdr:rowOff>34636</xdr:rowOff>
    </xdr:from>
    <xdr:to>
      <xdr:col>20</xdr:col>
      <xdr:colOff>90056</xdr:colOff>
      <xdr:row>31</xdr:row>
      <xdr:rowOff>141963</xdr:rowOff>
    </xdr:to>
    <xdr:sp macro="" textlink="">
      <xdr:nvSpPr>
        <xdr:cNvPr id="829" name="Oval 1295">
          <a:extLst>
            <a:ext uri="{FF2B5EF4-FFF2-40B4-BE49-F238E27FC236}">
              <a16:creationId xmlns:a16="http://schemas.microsoft.com/office/drawing/2014/main" id="{DE7F5F90-F94C-4A4E-8B86-CF22B6AC6B87}"/>
            </a:ext>
          </a:extLst>
        </xdr:cNvPr>
        <xdr:cNvSpPr>
          <a:spLocks noChangeArrowheads="1"/>
        </xdr:cNvSpPr>
      </xdr:nvSpPr>
      <xdr:spPr bwMode="auto">
        <a:xfrm>
          <a:off x="13572433" y="5415203"/>
          <a:ext cx="123556" cy="1073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205424</xdr:colOff>
      <xdr:row>31</xdr:row>
      <xdr:rowOff>89944</xdr:rowOff>
    </xdr:from>
    <xdr:to>
      <xdr:col>19</xdr:col>
      <xdr:colOff>723696</xdr:colOff>
      <xdr:row>32</xdr:row>
      <xdr:rowOff>12008</xdr:rowOff>
    </xdr:to>
    <xdr:sp macro="" textlink="">
      <xdr:nvSpPr>
        <xdr:cNvPr id="830" name="Line 468">
          <a:extLst>
            <a:ext uri="{FF2B5EF4-FFF2-40B4-BE49-F238E27FC236}">
              <a16:creationId xmlns:a16="http://schemas.microsoft.com/office/drawing/2014/main" id="{B460FA33-D83B-4AF6-B7CC-90A051EDFA9D}"/>
            </a:ext>
          </a:extLst>
        </xdr:cNvPr>
        <xdr:cNvSpPr>
          <a:spLocks noChangeShapeType="1"/>
        </xdr:cNvSpPr>
      </xdr:nvSpPr>
      <xdr:spPr bwMode="auto">
        <a:xfrm flipV="1">
          <a:off x="13051474" y="5404894"/>
          <a:ext cx="511922" cy="93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99308</xdr:colOff>
      <xdr:row>26</xdr:row>
      <xdr:rowOff>161636</xdr:rowOff>
    </xdr:from>
    <xdr:ext cx="330200" cy="304800"/>
    <xdr:grpSp>
      <xdr:nvGrpSpPr>
        <xdr:cNvPr id="831" name="Group 6672">
          <a:extLst>
            <a:ext uri="{FF2B5EF4-FFF2-40B4-BE49-F238E27FC236}">
              <a16:creationId xmlns:a16="http://schemas.microsoft.com/office/drawing/2014/main" id="{96E53617-9E99-41B6-B9B3-E75632EF1A86}"/>
            </a:ext>
          </a:extLst>
        </xdr:cNvPr>
        <xdr:cNvGrpSpPr>
          <a:grpSpLocks/>
        </xdr:cNvGrpSpPr>
      </xdr:nvGrpSpPr>
      <xdr:grpSpPr bwMode="auto">
        <a:xfrm>
          <a:off x="12985575" y="4674369"/>
          <a:ext cx="330200" cy="304800"/>
          <a:chOff x="536" y="110"/>
          <a:chExt cx="46" cy="44"/>
        </a:xfrm>
      </xdr:grpSpPr>
      <xdr:pic>
        <xdr:nvPicPr>
          <xdr:cNvPr id="832" name="Picture 6673" descr="route2">
            <a:extLst>
              <a:ext uri="{FF2B5EF4-FFF2-40B4-BE49-F238E27FC236}">
                <a16:creationId xmlns:a16="http://schemas.microsoft.com/office/drawing/2014/main" id="{A3635E88-3C1A-4CB0-A5B3-D9E43E31EC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3" name="Text Box 6674">
            <a:extLst>
              <a:ext uri="{FF2B5EF4-FFF2-40B4-BE49-F238E27FC236}">
                <a16:creationId xmlns:a16="http://schemas.microsoft.com/office/drawing/2014/main" id="{25DA5830-614C-407C-8534-A0AC614F37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20407</xdr:colOff>
      <xdr:row>29</xdr:row>
      <xdr:rowOff>104611</xdr:rowOff>
    </xdr:from>
    <xdr:ext cx="285038" cy="221960"/>
    <xdr:sp macro="" textlink="">
      <xdr:nvSpPr>
        <xdr:cNvPr id="834" name="Text Box 1123">
          <a:extLst>
            <a:ext uri="{FF2B5EF4-FFF2-40B4-BE49-F238E27FC236}">
              <a16:creationId xmlns:a16="http://schemas.microsoft.com/office/drawing/2014/main" id="{1863712F-3134-4C47-B652-BBAB9A0ED2E0}"/>
            </a:ext>
          </a:extLst>
        </xdr:cNvPr>
        <xdr:cNvSpPr txBox="1">
          <a:spLocks noChangeArrowheads="1"/>
        </xdr:cNvSpPr>
      </xdr:nvSpPr>
      <xdr:spPr bwMode="auto">
        <a:xfrm>
          <a:off x="12866457" y="5076661"/>
          <a:ext cx="285038" cy="22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20</xdr:col>
      <xdr:colOff>60027</xdr:colOff>
      <xdr:row>29</xdr:row>
      <xdr:rowOff>64576</xdr:rowOff>
    </xdr:from>
    <xdr:ext cx="330200" cy="304800"/>
    <xdr:grpSp>
      <xdr:nvGrpSpPr>
        <xdr:cNvPr id="835" name="Group 6672">
          <a:extLst>
            <a:ext uri="{FF2B5EF4-FFF2-40B4-BE49-F238E27FC236}">
              <a16:creationId xmlns:a16="http://schemas.microsoft.com/office/drawing/2014/main" id="{F84B5B44-CFED-45F4-9EB3-F9CCAA84A089}"/>
            </a:ext>
          </a:extLst>
        </xdr:cNvPr>
        <xdr:cNvGrpSpPr>
          <a:grpSpLocks/>
        </xdr:cNvGrpSpPr>
      </xdr:nvGrpSpPr>
      <xdr:grpSpPr bwMode="auto">
        <a:xfrm>
          <a:off x="13665960" y="5098009"/>
          <a:ext cx="330200" cy="304800"/>
          <a:chOff x="536" y="110"/>
          <a:chExt cx="46" cy="44"/>
        </a:xfrm>
      </xdr:grpSpPr>
      <xdr:pic>
        <xdr:nvPicPr>
          <xdr:cNvPr id="836" name="Picture 6673" descr="route2">
            <a:extLst>
              <a:ext uri="{FF2B5EF4-FFF2-40B4-BE49-F238E27FC236}">
                <a16:creationId xmlns:a16="http://schemas.microsoft.com/office/drawing/2014/main" id="{496F6B0D-0BC2-4CC4-88C8-D5F6AD9F66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>
            <a:extLst>
              <a:ext uri="{FF2B5EF4-FFF2-40B4-BE49-F238E27FC236}">
                <a16:creationId xmlns:a16="http://schemas.microsoft.com/office/drawing/2014/main" id="{3C151187-45D2-480D-873C-A51732F6DC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16</xdr:col>
      <xdr:colOff>67299</xdr:colOff>
      <xdr:row>29</xdr:row>
      <xdr:rowOff>153571</xdr:rowOff>
    </xdr:from>
    <xdr:to>
      <xdr:col>16</xdr:col>
      <xdr:colOff>403910</xdr:colOff>
      <xdr:row>30</xdr:row>
      <xdr:rowOff>113968</xdr:rowOff>
    </xdr:to>
    <xdr:grpSp>
      <xdr:nvGrpSpPr>
        <xdr:cNvPr id="930" name="Group 825">
          <a:extLst>
            <a:ext uri="{FF2B5EF4-FFF2-40B4-BE49-F238E27FC236}">
              <a16:creationId xmlns:a16="http://schemas.microsoft.com/office/drawing/2014/main" id="{3BEA7DFA-B8E5-4BA4-B897-B6C4B750CED8}"/>
            </a:ext>
          </a:extLst>
        </xdr:cNvPr>
        <xdr:cNvGrpSpPr>
          <a:grpSpLocks/>
        </xdr:cNvGrpSpPr>
      </xdr:nvGrpSpPr>
      <xdr:grpSpPr bwMode="auto">
        <a:xfrm rot="5051122">
          <a:off x="10933990" y="5085680"/>
          <a:ext cx="133964" cy="336611"/>
          <a:chOff x="718" y="97"/>
          <a:chExt cx="23" cy="15"/>
        </a:xfrm>
      </xdr:grpSpPr>
      <xdr:sp macro="" textlink="">
        <xdr:nvSpPr>
          <xdr:cNvPr id="931" name="Freeform 826">
            <a:extLst>
              <a:ext uri="{FF2B5EF4-FFF2-40B4-BE49-F238E27FC236}">
                <a16:creationId xmlns:a16="http://schemas.microsoft.com/office/drawing/2014/main" id="{42D58D6D-ED5A-41C6-8EC1-0C33511667C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2" name="Freeform 827">
            <a:extLst>
              <a:ext uri="{FF2B5EF4-FFF2-40B4-BE49-F238E27FC236}">
                <a16:creationId xmlns:a16="http://schemas.microsoft.com/office/drawing/2014/main" id="{FC4F684B-9C91-4915-B9FB-C6F61340B8C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16</xdr:col>
      <xdr:colOff>160754</xdr:colOff>
      <xdr:row>30</xdr:row>
      <xdr:rowOff>13594</xdr:rowOff>
    </xdr:from>
    <xdr:ext cx="136273" cy="68467"/>
    <xdr:sp macro="" textlink="">
      <xdr:nvSpPr>
        <xdr:cNvPr id="933" name="Text Box 16">
          <a:extLst>
            <a:ext uri="{FF2B5EF4-FFF2-40B4-BE49-F238E27FC236}">
              <a16:creationId xmlns:a16="http://schemas.microsoft.com/office/drawing/2014/main" id="{0CF4C050-2EBF-4830-8B1A-2F53C817D58A}"/>
            </a:ext>
          </a:extLst>
        </xdr:cNvPr>
        <xdr:cNvSpPr txBox="1">
          <a:spLocks noChangeArrowheads="1"/>
        </xdr:cNvSpPr>
      </xdr:nvSpPr>
      <xdr:spPr bwMode="auto">
        <a:xfrm rot="21240000">
          <a:off x="10892254" y="5157094"/>
          <a:ext cx="136273" cy="684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123210</xdr:colOff>
      <xdr:row>30</xdr:row>
      <xdr:rowOff>0</xdr:rowOff>
    </xdr:from>
    <xdr:ext cx="330200" cy="304800"/>
    <xdr:grpSp>
      <xdr:nvGrpSpPr>
        <xdr:cNvPr id="934" name="Group 6672">
          <a:extLst>
            <a:ext uri="{FF2B5EF4-FFF2-40B4-BE49-F238E27FC236}">
              <a16:creationId xmlns:a16="http://schemas.microsoft.com/office/drawing/2014/main" id="{67139336-B2A3-4CDD-9839-B395F36EED0F}"/>
            </a:ext>
          </a:extLst>
        </xdr:cNvPr>
        <xdr:cNvGrpSpPr>
          <a:grpSpLocks/>
        </xdr:cNvGrpSpPr>
      </xdr:nvGrpSpPr>
      <xdr:grpSpPr bwMode="auto">
        <a:xfrm>
          <a:off x="10181610" y="5207000"/>
          <a:ext cx="330200" cy="304800"/>
          <a:chOff x="536" y="110"/>
          <a:chExt cx="46" cy="44"/>
        </a:xfrm>
      </xdr:grpSpPr>
      <xdr:pic>
        <xdr:nvPicPr>
          <xdr:cNvPr id="935" name="Picture 6673" descr="route2">
            <a:extLst>
              <a:ext uri="{FF2B5EF4-FFF2-40B4-BE49-F238E27FC236}">
                <a16:creationId xmlns:a16="http://schemas.microsoft.com/office/drawing/2014/main" id="{A220BD0E-653B-492B-B5BC-642E521A2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>
            <a:extLst>
              <a:ext uri="{FF2B5EF4-FFF2-40B4-BE49-F238E27FC236}">
                <a16:creationId xmlns:a16="http://schemas.microsoft.com/office/drawing/2014/main" id="{41D65045-FB26-417E-B941-F279CB15C0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661602</xdr:colOff>
      <xdr:row>27</xdr:row>
      <xdr:rowOff>167372</xdr:rowOff>
    </xdr:from>
    <xdr:ext cx="330200" cy="304800"/>
    <xdr:grpSp>
      <xdr:nvGrpSpPr>
        <xdr:cNvPr id="937" name="Group 6672">
          <a:extLst>
            <a:ext uri="{FF2B5EF4-FFF2-40B4-BE49-F238E27FC236}">
              <a16:creationId xmlns:a16="http://schemas.microsoft.com/office/drawing/2014/main" id="{384F88FB-B44E-4D2A-BC37-DC95A83EB0D9}"/>
            </a:ext>
          </a:extLst>
        </xdr:cNvPr>
        <xdr:cNvGrpSpPr>
          <a:grpSpLocks/>
        </xdr:cNvGrpSpPr>
      </xdr:nvGrpSpPr>
      <xdr:grpSpPr bwMode="auto">
        <a:xfrm>
          <a:off x="10720002" y="4853672"/>
          <a:ext cx="330200" cy="304800"/>
          <a:chOff x="536" y="110"/>
          <a:chExt cx="46" cy="44"/>
        </a:xfrm>
      </xdr:grpSpPr>
      <xdr:pic>
        <xdr:nvPicPr>
          <xdr:cNvPr id="938" name="Picture 6673" descr="route2">
            <a:extLst>
              <a:ext uri="{FF2B5EF4-FFF2-40B4-BE49-F238E27FC236}">
                <a16:creationId xmlns:a16="http://schemas.microsoft.com/office/drawing/2014/main" id="{386A75C7-A0FC-4B49-99E7-12454D8006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9" name="Text Box 6674">
            <a:extLst>
              <a:ext uri="{FF2B5EF4-FFF2-40B4-BE49-F238E27FC236}">
                <a16:creationId xmlns:a16="http://schemas.microsoft.com/office/drawing/2014/main" id="{9D1B54C3-0867-46F4-BB7E-4F10683E91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547001</xdr:colOff>
      <xdr:row>28</xdr:row>
      <xdr:rowOff>67006</xdr:rowOff>
    </xdr:from>
    <xdr:ext cx="151500" cy="423129"/>
    <xdr:sp macro="" textlink="">
      <xdr:nvSpPr>
        <xdr:cNvPr id="940" name="Text Box 972">
          <a:extLst>
            <a:ext uri="{FF2B5EF4-FFF2-40B4-BE49-F238E27FC236}">
              <a16:creationId xmlns:a16="http://schemas.microsoft.com/office/drawing/2014/main" id="{7A5BA38E-B622-4818-A134-3A3658D80131}"/>
            </a:ext>
          </a:extLst>
        </xdr:cNvPr>
        <xdr:cNvSpPr txBox="1">
          <a:spLocks noChangeArrowheads="1"/>
        </xdr:cNvSpPr>
      </xdr:nvSpPr>
      <xdr:spPr bwMode="auto">
        <a:xfrm>
          <a:off x="11983351" y="4867606"/>
          <a:ext cx="151500" cy="42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108814</xdr:colOff>
      <xdr:row>55</xdr:row>
      <xdr:rowOff>34020</xdr:rowOff>
    </xdr:from>
    <xdr:to>
      <xdr:col>12</xdr:col>
      <xdr:colOff>354720</xdr:colOff>
      <xdr:row>55</xdr:row>
      <xdr:rowOff>34020</xdr:rowOff>
    </xdr:to>
    <xdr:sp macro="" textlink="">
      <xdr:nvSpPr>
        <xdr:cNvPr id="970" name="Line 512">
          <a:extLst>
            <a:ext uri="{FF2B5EF4-FFF2-40B4-BE49-F238E27FC236}">
              <a16:creationId xmlns:a16="http://schemas.microsoft.com/office/drawing/2014/main" id="{9A351F8E-89BC-4694-9894-B29EA24087B1}"/>
            </a:ext>
          </a:extLst>
        </xdr:cNvPr>
        <xdr:cNvSpPr>
          <a:spLocks noChangeShapeType="1"/>
        </xdr:cNvSpPr>
      </xdr:nvSpPr>
      <xdr:spPr bwMode="auto">
        <a:xfrm rot="10800000">
          <a:off x="7316064" y="9463770"/>
          <a:ext cx="95075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187100</xdr:colOff>
      <xdr:row>4</xdr:row>
      <xdr:rowOff>137861</xdr:rowOff>
    </xdr:from>
    <xdr:ext cx="807176" cy="381338"/>
    <xdr:sp macro="" textlink="">
      <xdr:nvSpPr>
        <xdr:cNvPr id="971" name="Text Box 972">
          <a:extLst>
            <a:ext uri="{FF2B5EF4-FFF2-40B4-BE49-F238E27FC236}">
              <a16:creationId xmlns:a16="http://schemas.microsoft.com/office/drawing/2014/main" id="{463C8E8D-798F-4CC7-AA70-CF690B66FFB4}"/>
            </a:ext>
          </a:extLst>
        </xdr:cNvPr>
        <xdr:cNvSpPr txBox="1">
          <a:spLocks noChangeArrowheads="1"/>
        </xdr:cNvSpPr>
      </xdr:nvSpPr>
      <xdr:spPr bwMode="auto">
        <a:xfrm>
          <a:off x="1050700" y="823661"/>
          <a:ext cx="807176" cy="3813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7</xdr:col>
      <xdr:colOff>59538</xdr:colOff>
      <xdr:row>5</xdr:row>
      <xdr:rowOff>821</xdr:rowOff>
    </xdr:from>
    <xdr:to>
      <xdr:col>8</xdr:col>
      <xdr:colOff>116688</xdr:colOff>
      <xdr:row>5</xdr:row>
      <xdr:rowOff>10346</xdr:rowOff>
    </xdr:to>
    <xdr:sp macro="" textlink="">
      <xdr:nvSpPr>
        <xdr:cNvPr id="972" name="Line 666">
          <a:extLst>
            <a:ext uri="{FF2B5EF4-FFF2-40B4-BE49-F238E27FC236}">
              <a16:creationId xmlns:a16="http://schemas.microsoft.com/office/drawing/2014/main" id="{FE26A862-CB78-4BA2-A8E6-4CD2B51A0025}"/>
            </a:ext>
          </a:extLst>
        </xdr:cNvPr>
        <xdr:cNvSpPr>
          <a:spLocks noChangeShapeType="1"/>
        </xdr:cNvSpPr>
      </xdr:nvSpPr>
      <xdr:spPr bwMode="auto">
        <a:xfrm>
          <a:off x="4447388" y="858071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689430</xdr:colOff>
      <xdr:row>2</xdr:row>
      <xdr:rowOff>136074</xdr:rowOff>
    </xdr:from>
    <xdr:to>
      <xdr:col>7</xdr:col>
      <xdr:colOff>698550</xdr:colOff>
      <xdr:row>4</xdr:row>
      <xdr:rowOff>160024</xdr:rowOff>
    </xdr:to>
    <xdr:sp macro="" textlink="">
      <xdr:nvSpPr>
        <xdr:cNvPr id="973" name="Line 859">
          <a:extLst>
            <a:ext uri="{FF2B5EF4-FFF2-40B4-BE49-F238E27FC236}">
              <a16:creationId xmlns:a16="http://schemas.microsoft.com/office/drawing/2014/main" id="{F44551C6-A48B-4B92-8990-150172B816B5}"/>
            </a:ext>
          </a:extLst>
        </xdr:cNvPr>
        <xdr:cNvSpPr>
          <a:spLocks noChangeShapeType="1"/>
        </xdr:cNvSpPr>
      </xdr:nvSpPr>
      <xdr:spPr bwMode="auto">
        <a:xfrm flipH="1" flipV="1">
          <a:off x="5077280" y="478974"/>
          <a:ext cx="9120" cy="36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12534</xdr:colOff>
      <xdr:row>4</xdr:row>
      <xdr:rowOff>116973</xdr:rowOff>
    </xdr:from>
    <xdr:ext cx="643356" cy="718554"/>
    <xdr:sp macro="" textlink="">
      <xdr:nvSpPr>
        <xdr:cNvPr id="974" name="Text Box 860">
          <a:extLst>
            <a:ext uri="{FF2B5EF4-FFF2-40B4-BE49-F238E27FC236}">
              <a16:creationId xmlns:a16="http://schemas.microsoft.com/office/drawing/2014/main" id="{256FE343-190B-4113-8541-43269CACBA2F}"/>
            </a:ext>
          </a:extLst>
        </xdr:cNvPr>
        <xdr:cNvSpPr txBox="1">
          <a:spLocks noChangeArrowheads="1"/>
        </xdr:cNvSpPr>
      </xdr:nvSpPr>
      <xdr:spPr bwMode="auto">
        <a:xfrm>
          <a:off x="2285834" y="802773"/>
          <a:ext cx="643356" cy="7185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975" name="Line 120">
          <a:extLst>
            <a:ext uri="{FF2B5EF4-FFF2-40B4-BE49-F238E27FC236}">
              <a16:creationId xmlns:a16="http://schemas.microsoft.com/office/drawing/2014/main" id="{893A8556-24D7-409A-8F78-221F222DAA6F}"/>
            </a:ext>
          </a:extLst>
        </xdr:cNvPr>
        <xdr:cNvSpPr>
          <a:spLocks noChangeShapeType="1"/>
        </xdr:cNvSpPr>
      </xdr:nvSpPr>
      <xdr:spPr bwMode="auto">
        <a:xfrm flipV="1">
          <a:off x="650240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645974</xdr:colOff>
      <xdr:row>1</xdr:row>
      <xdr:rowOff>114300</xdr:rowOff>
    </xdr:from>
    <xdr:to>
      <xdr:col>4</xdr:col>
      <xdr:colOff>26849</xdr:colOff>
      <xdr:row>6</xdr:row>
      <xdr:rowOff>161925</xdr:rowOff>
    </xdr:to>
    <xdr:sp macro="" textlink="">
      <xdr:nvSpPr>
        <xdr:cNvPr id="976" name="Freeform 66">
          <a:extLst>
            <a:ext uri="{FF2B5EF4-FFF2-40B4-BE49-F238E27FC236}">
              <a16:creationId xmlns:a16="http://schemas.microsoft.com/office/drawing/2014/main" id="{297793C9-0F29-4E64-ACA5-F4735BB386E2}"/>
            </a:ext>
          </a:extLst>
        </xdr:cNvPr>
        <xdr:cNvSpPr>
          <a:spLocks/>
        </xdr:cNvSpPr>
      </xdr:nvSpPr>
      <xdr:spPr bwMode="auto">
        <a:xfrm flipH="1" flipV="1">
          <a:off x="2214424" y="285750"/>
          <a:ext cx="8572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414056</xdr:colOff>
      <xdr:row>5</xdr:row>
      <xdr:rowOff>9525</xdr:rowOff>
    </xdr:from>
    <xdr:to>
      <xdr:col>2</xdr:col>
      <xdr:colOff>204506</xdr:colOff>
      <xdr:row>5</xdr:row>
      <xdr:rowOff>9525</xdr:rowOff>
    </xdr:to>
    <xdr:sp macro="" textlink="">
      <xdr:nvSpPr>
        <xdr:cNvPr id="977" name="Line 74">
          <a:extLst>
            <a:ext uri="{FF2B5EF4-FFF2-40B4-BE49-F238E27FC236}">
              <a16:creationId xmlns:a16="http://schemas.microsoft.com/office/drawing/2014/main" id="{7B98E48E-FD2F-44B8-819B-4181C1C0D5E5}"/>
            </a:ext>
          </a:extLst>
        </xdr:cNvPr>
        <xdr:cNvSpPr>
          <a:spLocks noChangeShapeType="1"/>
        </xdr:cNvSpPr>
      </xdr:nvSpPr>
      <xdr:spPr bwMode="auto">
        <a:xfrm>
          <a:off x="572806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978" name="Line 75">
          <a:extLst>
            <a:ext uri="{FF2B5EF4-FFF2-40B4-BE49-F238E27FC236}">
              <a16:creationId xmlns:a16="http://schemas.microsoft.com/office/drawing/2014/main" id="{3ECC67A8-8FF3-4FA7-9A23-12F194194F1B}"/>
            </a:ext>
          </a:extLst>
        </xdr:cNvPr>
        <xdr:cNvSpPr>
          <a:spLocks noChangeShapeType="1"/>
        </xdr:cNvSpPr>
      </xdr:nvSpPr>
      <xdr:spPr bwMode="auto">
        <a:xfrm>
          <a:off x="673100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979" name="Freeform 92">
          <a:extLst>
            <a:ext uri="{FF2B5EF4-FFF2-40B4-BE49-F238E27FC236}">
              <a16:creationId xmlns:a16="http://schemas.microsoft.com/office/drawing/2014/main" id="{8D64BC21-4353-4B87-941E-69301761F553}"/>
            </a:ext>
          </a:extLst>
        </xdr:cNvPr>
        <xdr:cNvSpPr>
          <a:spLocks/>
        </xdr:cNvSpPr>
      </xdr:nvSpPr>
      <xdr:spPr bwMode="auto">
        <a:xfrm>
          <a:off x="5092700" y="857250"/>
          <a:ext cx="70167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102850</xdr:rowOff>
    </xdr:from>
    <xdr:to>
      <xdr:col>2</xdr:col>
      <xdr:colOff>0</xdr:colOff>
      <xdr:row>8</xdr:row>
      <xdr:rowOff>64750</xdr:rowOff>
    </xdr:to>
    <xdr:sp macro="" textlink="">
      <xdr:nvSpPr>
        <xdr:cNvPr id="980" name="Line 128">
          <a:extLst>
            <a:ext uri="{FF2B5EF4-FFF2-40B4-BE49-F238E27FC236}">
              <a16:creationId xmlns:a16="http://schemas.microsoft.com/office/drawing/2014/main" id="{D24B9CA2-76B2-4B4E-9F59-6067B667790B}"/>
            </a:ext>
          </a:extLst>
        </xdr:cNvPr>
        <xdr:cNvSpPr>
          <a:spLocks noChangeShapeType="1"/>
        </xdr:cNvSpPr>
      </xdr:nvSpPr>
      <xdr:spPr bwMode="auto">
        <a:xfrm flipV="1">
          <a:off x="863600" y="6172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981" name="Text Box 183">
          <a:extLst>
            <a:ext uri="{FF2B5EF4-FFF2-40B4-BE49-F238E27FC236}">
              <a16:creationId xmlns:a16="http://schemas.microsoft.com/office/drawing/2014/main" id="{978498FF-C789-421A-B004-A9601495E7B8}"/>
            </a:ext>
          </a:extLst>
        </xdr:cNvPr>
        <xdr:cNvSpPr txBox="1">
          <a:spLocks noChangeArrowheads="1"/>
        </xdr:cNvSpPr>
      </xdr:nvSpPr>
      <xdr:spPr bwMode="auto">
        <a:xfrm>
          <a:off x="367982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982" name="Freeform 652">
          <a:extLst>
            <a:ext uri="{FF2B5EF4-FFF2-40B4-BE49-F238E27FC236}">
              <a16:creationId xmlns:a16="http://schemas.microsoft.com/office/drawing/2014/main" id="{D8DFCFFD-C676-47AE-9F80-ECE6D7FC84B2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983" name="Freeform 653">
          <a:extLst>
            <a:ext uri="{FF2B5EF4-FFF2-40B4-BE49-F238E27FC236}">
              <a16:creationId xmlns:a16="http://schemas.microsoft.com/office/drawing/2014/main" id="{D86E8704-A0A1-487A-88CD-05F35FED2F4E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984" name="Freeform 654">
          <a:extLst>
            <a:ext uri="{FF2B5EF4-FFF2-40B4-BE49-F238E27FC236}">
              <a16:creationId xmlns:a16="http://schemas.microsoft.com/office/drawing/2014/main" id="{90835F47-8EF7-4A78-AC99-E3CEB0DEF0CC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122985</xdr:colOff>
      <xdr:row>3</xdr:row>
      <xdr:rowOff>169284</xdr:rowOff>
    </xdr:from>
    <xdr:to>
      <xdr:col>4</xdr:col>
      <xdr:colOff>378437</xdr:colOff>
      <xdr:row>4</xdr:row>
      <xdr:rowOff>142038</xdr:rowOff>
    </xdr:to>
    <xdr:sp macro="" textlink="">
      <xdr:nvSpPr>
        <xdr:cNvPr id="985" name="Freeform 657">
          <a:extLst>
            <a:ext uri="{FF2B5EF4-FFF2-40B4-BE49-F238E27FC236}">
              <a16:creationId xmlns:a16="http://schemas.microsoft.com/office/drawing/2014/main" id="{EA80B4B1-635C-4181-B853-1768B410421E}"/>
            </a:ext>
          </a:extLst>
        </xdr:cNvPr>
        <xdr:cNvSpPr>
          <a:spLocks/>
        </xdr:cNvSpPr>
      </xdr:nvSpPr>
      <xdr:spPr bwMode="auto">
        <a:xfrm>
          <a:off x="2396285" y="683634"/>
          <a:ext cx="255452" cy="144204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33 w 9933"/>
            <a:gd name="connsiteY0" fmla="*/ 9460 h 9460"/>
            <a:gd name="connsiteX1" fmla="*/ 9600 w 9933"/>
            <a:gd name="connsiteY1" fmla="*/ 5342 h 9460"/>
            <a:gd name="connsiteX2" fmla="*/ 2933 w 9933"/>
            <a:gd name="connsiteY2" fmla="*/ 5342 h 9460"/>
            <a:gd name="connsiteX3" fmla="*/ 2933 w 9933"/>
            <a:gd name="connsiteY3" fmla="*/ 48 h 9460"/>
            <a:gd name="connsiteX4" fmla="*/ 0 w 9933"/>
            <a:gd name="connsiteY4" fmla="*/ 142 h 9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33" h="9460">
              <a:moveTo>
                <a:pt x="9933" y="9460"/>
              </a:moveTo>
              <a:lnTo>
                <a:pt x="9600" y="5342"/>
              </a:lnTo>
              <a:lnTo>
                <a:pt x="2933" y="5342"/>
              </a:lnTo>
              <a:lnTo>
                <a:pt x="2933" y="48"/>
              </a:lnTo>
              <a:cubicBezTo>
                <a:pt x="1933" y="-148"/>
                <a:pt x="1000" y="338"/>
                <a:pt x="0" y="1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372233</xdr:colOff>
      <xdr:row>4</xdr:row>
      <xdr:rowOff>1727</xdr:rowOff>
    </xdr:from>
    <xdr:to>
      <xdr:col>4</xdr:col>
      <xdr:colOff>108708</xdr:colOff>
      <xdr:row>4</xdr:row>
      <xdr:rowOff>3451</xdr:rowOff>
    </xdr:to>
    <xdr:sp macro="" textlink="">
      <xdr:nvSpPr>
        <xdr:cNvPr id="986" name="Line 658">
          <a:extLst>
            <a:ext uri="{FF2B5EF4-FFF2-40B4-BE49-F238E27FC236}">
              <a16:creationId xmlns:a16="http://schemas.microsoft.com/office/drawing/2014/main" id="{43C66235-48CB-4A5E-BD3C-AE2D9357F948}"/>
            </a:ext>
          </a:extLst>
        </xdr:cNvPr>
        <xdr:cNvSpPr>
          <a:spLocks noChangeShapeType="1"/>
        </xdr:cNvSpPr>
      </xdr:nvSpPr>
      <xdr:spPr bwMode="auto">
        <a:xfrm flipV="1">
          <a:off x="1940683" y="687527"/>
          <a:ext cx="441325" cy="17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987" name="Freeform 659">
          <a:extLst>
            <a:ext uri="{FF2B5EF4-FFF2-40B4-BE49-F238E27FC236}">
              <a16:creationId xmlns:a16="http://schemas.microsoft.com/office/drawing/2014/main" id="{3EBE75DE-F5AB-42FA-B384-050F74164B17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988" name="Freeform 661">
          <a:extLst>
            <a:ext uri="{FF2B5EF4-FFF2-40B4-BE49-F238E27FC236}">
              <a16:creationId xmlns:a16="http://schemas.microsoft.com/office/drawing/2014/main" id="{3893AD3F-8EF9-4F6F-9800-257C11ADCF3E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99597</xdr:colOff>
      <xdr:row>3</xdr:row>
      <xdr:rowOff>131933</xdr:rowOff>
    </xdr:from>
    <xdr:to>
      <xdr:col>4</xdr:col>
      <xdr:colOff>147222</xdr:colOff>
      <xdr:row>4</xdr:row>
      <xdr:rowOff>108227</xdr:rowOff>
    </xdr:to>
    <xdr:sp macro="" textlink="">
      <xdr:nvSpPr>
        <xdr:cNvPr id="989" name="Freeform 662">
          <a:extLst>
            <a:ext uri="{FF2B5EF4-FFF2-40B4-BE49-F238E27FC236}">
              <a16:creationId xmlns:a16="http://schemas.microsoft.com/office/drawing/2014/main" id="{7FB1297C-0519-4B0F-BF11-477DBF61FB82}"/>
            </a:ext>
          </a:extLst>
        </xdr:cNvPr>
        <xdr:cNvSpPr>
          <a:spLocks/>
        </xdr:cNvSpPr>
      </xdr:nvSpPr>
      <xdr:spPr bwMode="auto">
        <a:xfrm>
          <a:off x="2372897" y="646283"/>
          <a:ext cx="47625" cy="147744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171 h 10171"/>
            <a:gd name="connsiteX1" fmla="*/ 0 w 10000"/>
            <a:gd name="connsiteY1" fmla="*/ 9262 h 10171"/>
            <a:gd name="connsiteX2" fmla="*/ 0 w 10000"/>
            <a:gd name="connsiteY2" fmla="*/ 1686 h 10171"/>
            <a:gd name="connsiteX3" fmla="*/ 1638 w 10000"/>
            <a:gd name="connsiteY3" fmla="*/ 0 h 10171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000 w 10000"/>
            <a:gd name="connsiteY0" fmla="*/ 5712 h 5712"/>
            <a:gd name="connsiteX1" fmla="*/ 0 w 10000"/>
            <a:gd name="connsiteY1" fmla="*/ 4641 h 5712"/>
            <a:gd name="connsiteX2" fmla="*/ 725 w 10000"/>
            <a:gd name="connsiteY2" fmla="*/ 0 h 5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712">
              <a:moveTo>
                <a:pt x="10000" y="5712"/>
              </a:moveTo>
              <a:lnTo>
                <a:pt x="0" y="4641"/>
              </a:lnTo>
              <a:lnTo>
                <a:pt x="7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990" name="Freeform 665">
          <a:extLst>
            <a:ext uri="{FF2B5EF4-FFF2-40B4-BE49-F238E27FC236}">
              <a16:creationId xmlns:a16="http://schemas.microsoft.com/office/drawing/2014/main" id="{BE300AD1-736A-4BBD-9824-C4C58CA2AC67}"/>
            </a:ext>
          </a:extLst>
        </xdr:cNvPr>
        <xdr:cNvSpPr>
          <a:spLocks/>
        </xdr:cNvSpPr>
      </xdr:nvSpPr>
      <xdr:spPr bwMode="auto">
        <a:xfrm>
          <a:off x="157797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991" name="Line 666">
          <a:extLst>
            <a:ext uri="{FF2B5EF4-FFF2-40B4-BE49-F238E27FC236}">
              <a16:creationId xmlns:a16="http://schemas.microsoft.com/office/drawing/2014/main" id="{962747D3-4FB4-4EB9-AD3B-633E95F8958D}"/>
            </a:ext>
          </a:extLst>
        </xdr:cNvPr>
        <xdr:cNvSpPr>
          <a:spLocks noChangeShapeType="1"/>
        </xdr:cNvSpPr>
      </xdr:nvSpPr>
      <xdr:spPr bwMode="auto">
        <a:xfrm>
          <a:off x="1593850" y="11811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992" name="Freeform 669">
          <a:extLst>
            <a:ext uri="{FF2B5EF4-FFF2-40B4-BE49-F238E27FC236}">
              <a16:creationId xmlns:a16="http://schemas.microsoft.com/office/drawing/2014/main" id="{82EE1C6C-368D-4D60-8851-3580D1975A34}"/>
            </a:ext>
          </a:extLst>
        </xdr:cNvPr>
        <xdr:cNvSpPr>
          <a:spLocks/>
        </xdr:cNvSpPr>
      </xdr:nvSpPr>
      <xdr:spPr bwMode="auto">
        <a:xfrm>
          <a:off x="156845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993" name="Freeform 670">
          <a:extLst>
            <a:ext uri="{FF2B5EF4-FFF2-40B4-BE49-F238E27FC236}">
              <a16:creationId xmlns:a16="http://schemas.microsoft.com/office/drawing/2014/main" id="{2E18A30F-3349-4064-B259-7E4EBBE91E30}"/>
            </a:ext>
          </a:extLst>
        </xdr:cNvPr>
        <xdr:cNvSpPr>
          <a:spLocks/>
        </xdr:cNvSpPr>
      </xdr:nvSpPr>
      <xdr:spPr bwMode="auto">
        <a:xfrm>
          <a:off x="213042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994" name="Freeform 671">
          <a:extLst>
            <a:ext uri="{FF2B5EF4-FFF2-40B4-BE49-F238E27FC236}">
              <a16:creationId xmlns:a16="http://schemas.microsoft.com/office/drawing/2014/main" id="{71837F74-F4A5-4089-912E-B5134953878D}"/>
            </a:ext>
          </a:extLst>
        </xdr:cNvPr>
        <xdr:cNvSpPr>
          <a:spLocks/>
        </xdr:cNvSpPr>
      </xdr:nvSpPr>
      <xdr:spPr bwMode="auto">
        <a:xfrm>
          <a:off x="226377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995" name="Freeform 672">
          <a:extLst>
            <a:ext uri="{FF2B5EF4-FFF2-40B4-BE49-F238E27FC236}">
              <a16:creationId xmlns:a16="http://schemas.microsoft.com/office/drawing/2014/main" id="{4CBFEC47-329F-4FF7-90D8-1321138873F3}"/>
            </a:ext>
          </a:extLst>
        </xdr:cNvPr>
        <xdr:cNvSpPr>
          <a:spLocks/>
        </xdr:cNvSpPr>
      </xdr:nvSpPr>
      <xdr:spPr bwMode="auto">
        <a:xfrm>
          <a:off x="2416175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996" name="Freeform 675">
          <a:extLst>
            <a:ext uri="{FF2B5EF4-FFF2-40B4-BE49-F238E27FC236}">
              <a16:creationId xmlns:a16="http://schemas.microsoft.com/office/drawing/2014/main" id="{5759FF7A-3075-4BA5-BE57-735F66B0DFBF}"/>
            </a:ext>
          </a:extLst>
        </xdr:cNvPr>
        <xdr:cNvSpPr>
          <a:spLocks/>
        </xdr:cNvSpPr>
      </xdr:nvSpPr>
      <xdr:spPr bwMode="auto">
        <a:xfrm>
          <a:off x="19494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484949</xdr:colOff>
      <xdr:row>2</xdr:row>
      <xdr:rowOff>157087</xdr:rowOff>
    </xdr:from>
    <xdr:to>
      <xdr:col>3</xdr:col>
      <xdr:colOff>531468</xdr:colOff>
      <xdr:row>4</xdr:row>
      <xdr:rowOff>93177</xdr:rowOff>
    </xdr:to>
    <xdr:sp macro="" textlink="">
      <xdr:nvSpPr>
        <xdr:cNvPr id="997" name="Freeform 676">
          <a:extLst>
            <a:ext uri="{FF2B5EF4-FFF2-40B4-BE49-F238E27FC236}">
              <a16:creationId xmlns:a16="http://schemas.microsoft.com/office/drawing/2014/main" id="{140F3439-00BB-46E5-A215-9419FC3D81F8}"/>
            </a:ext>
          </a:extLst>
        </xdr:cNvPr>
        <xdr:cNvSpPr>
          <a:spLocks/>
        </xdr:cNvSpPr>
      </xdr:nvSpPr>
      <xdr:spPr bwMode="auto">
        <a:xfrm>
          <a:off x="2053399" y="499987"/>
          <a:ext cx="46519" cy="278990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998" name="Freeform 677">
          <a:extLst>
            <a:ext uri="{FF2B5EF4-FFF2-40B4-BE49-F238E27FC236}">
              <a16:creationId xmlns:a16="http://schemas.microsoft.com/office/drawing/2014/main" id="{812EC610-9998-4C00-9021-7224F792859A}"/>
            </a:ext>
          </a:extLst>
        </xdr:cNvPr>
        <xdr:cNvSpPr>
          <a:spLocks/>
        </xdr:cNvSpPr>
      </xdr:nvSpPr>
      <xdr:spPr bwMode="auto">
        <a:xfrm>
          <a:off x="227330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23333</xdr:colOff>
      <xdr:row>3</xdr:row>
      <xdr:rowOff>133350</xdr:rowOff>
    </xdr:from>
    <xdr:to>
      <xdr:col>3</xdr:col>
      <xdr:colOff>375758</xdr:colOff>
      <xdr:row>3</xdr:row>
      <xdr:rowOff>161925</xdr:rowOff>
    </xdr:to>
    <xdr:sp macro="" textlink="">
      <xdr:nvSpPr>
        <xdr:cNvPr id="999" name="Freeform 680">
          <a:extLst>
            <a:ext uri="{FF2B5EF4-FFF2-40B4-BE49-F238E27FC236}">
              <a16:creationId xmlns:a16="http://schemas.microsoft.com/office/drawing/2014/main" id="{63B60074-1DE0-4DEE-914F-3CCC4931FF7F}"/>
            </a:ext>
          </a:extLst>
        </xdr:cNvPr>
        <xdr:cNvSpPr>
          <a:spLocks/>
        </xdr:cNvSpPr>
      </xdr:nvSpPr>
      <xdr:spPr bwMode="auto">
        <a:xfrm>
          <a:off x="1591783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000" name="Group 681">
          <a:extLst>
            <a:ext uri="{FF2B5EF4-FFF2-40B4-BE49-F238E27FC236}">
              <a16:creationId xmlns:a16="http://schemas.microsoft.com/office/drawing/2014/main" id="{B4F94BB5-7E8A-42F5-A6E6-7C7BD19C998D}"/>
            </a:ext>
          </a:extLst>
        </xdr:cNvPr>
        <xdr:cNvGrpSpPr>
          <a:grpSpLocks/>
        </xdr:cNvGrpSpPr>
      </xdr:nvGrpSpPr>
      <xdr:grpSpPr bwMode="auto">
        <a:xfrm>
          <a:off x="5931633" y="1029026"/>
          <a:ext cx="504825" cy="78317"/>
          <a:chOff x="667" y="101"/>
          <a:chExt cx="53" cy="8"/>
        </a:xfrm>
      </xdr:grpSpPr>
      <xdr:sp macro="" textlink="">
        <xdr:nvSpPr>
          <xdr:cNvPr id="1001" name="Freeform 682">
            <a:extLst>
              <a:ext uri="{FF2B5EF4-FFF2-40B4-BE49-F238E27FC236}">
                <a16:creationId xmlns:a16="http://schemas.microsoft.com/office/drawing/2014/main" id="{20EF8E87-1139-483D-90A1-CC007C7AC32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02" name="Freeform 683">
            <a:extLst>
              <a:ext uri="{FF2B5EF4-FFF2-40B4-BE49-F238E27FC236}">
                <a16:creationId xmlns:a16="http://schemas.microsoft.com/office/drawing/2014/main" id="{D30E25C5-BC2F-48CC-B610-7A0415B603D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693487</xdr:colOff>
      <xdr:row>2</xdr:row>
      <xdr:rowOff>51288</xdr:rowOff>
    </xdr:from>
    <xdr:to>
      <xdr:col>10</xdr:col>
      <xdr:colOff>1271</xdr:colOff>
      <xdr:row>5</xdr:row>
      <xdr:rowOff>54309</xdr:rowOff>
    </xdr:to>
    <xdr:sp macro="" textlink="">
      <xdr:nvSpPr>
        <xdr:cNvPr id="1003" name="Line 685">
          <a:extLst>
            <a:ext uri="{FF2B5EF4-FFF2-40B4-BE49-F238E27FC236}">
              <a16:creationId xmlns:a16="http://schemas.microsoft.com/office/drawing/2014/main" id="{B6A194AA-CC43-4267-80A5-DCAEA429A26D}"/>
            </a:ext>
          </a:extLst>
        </xdr:cNvPr>
        <xdr:cNvSpPr>
          <a:spLocks noChangeShapeType="1"/>
        </xdr:cNvSpPr>
      </xdr:nvSpPr>
      <xdr:spPr bwMode="auto">
        <a:xfrm flipH="1">
          <a:off x="6491037" y="394188"/>
          <a:ext cx="12634" cy="517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611502</xdr:colOff>
      <xdr:row>5</xdr:row>
      <xdr:rowOff>127193</xdr:rowOff>
    </xdr:from>
    <xdr:to>
      <xdr:col>10</xdr:col>
      <xdr:colOff>59052</xdr:colOff>
      <xdr:row>6</xdr:row>
      <xdr:rowOff>98618</xdr:rowOff>
    </xdr:to>
    <xdr:grpSp>
      <xdr:nvGrpSpPr>
        <xdr:cNvPr id="1004" name="Group 690">
          <a:extLst>
            <a:ext uri="{FF2B5EF4-FFF2-40B4-BE49-F238E27FC236}">
              <a16:creationId xmlns:a16="http://schemas.microsoft.com/office/drawing/2014/main" id="{95E6E495-B928-42A5-AE24-59DF45156839}"/>
            </a:ext>
          </a:extLst>
        </xdr:cNvPr>
        <xdr:cNvGrpSpPr>
          <a:grpSpLocks/>
        </xdr:cNvGrpSpPr>
      </xdr:nvGrpSpPr>
      <xdr:grpSpPr bwMode="auto">
        <a:xfrm>
          <a:off x="6428102" y="995026"/>
          <a:ext cx="154517" cy="144992"/>
          <a:chOff x="718" y="97"/>
          <a:chExt cx="23" cy="15"/>
        </a:xfrm>
      </xdr:grpSpPr>
      <xdr:sp macro="" textlink="">
        <xdr:nvSpPr>
          <xdr:cNvPr id="1005" name="Freeform 691">
            <a:extLst>
              <a:ext uri="{FF2B5EF4-FFF2-40B4-BE49-F238E27FC236}">
                <a16:creationId xmlns:a16="http://schemas.microsoft.com/office/drawing/2014/main" id="{80689E2B-1683-4D82-A3A8-23A0934C024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6" name="Freeform 692">
            <a:extLst>
              <a:ext uri="{FF2B5EF4-FFF2-40B4-BE49-F238E27FC236}">
                <a16:creationId xmlns:a16="http://schemas.microsoft.com/office/drawing/2014/main" id="{9C439F36-969B-4599-AA96-7793E29E77D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1007" name="Freeform 694">
          <a:extLst>
            <a:ext uri="{FF2B5EF4-FFF2-40B4-BE49-F238E27FC236}">
              <a16:creationId xmlns:a16="http://schemas.microsoft.com/office/drawing/2014/main" id="{D30E7992-30A9-421A-858F-1520D5AF526C}"/>
            </a:ext>
          </a:extLst>
        </xdr:cNvPr>
        <xdr:cNvSpPr>
          <a:spLocks/>
        </xdr:cNvSpPr>
      </xdr:nvSpPr>
      <xdr:spPr bwMode="auto">
        <a:xfrm>
          <a:off x="6531708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1008" name="Freeform 695">
          <a:extLst>
            <a:ext uri="{FF2B5EF4-FFF2-40B4-BE49-F238E27FC236}">
              <a16:creationId xmlns:a16="http://schemas.microsoft.com/office/drawing/2014/main" id="{D23DCC40-3733-4D20-ABAF-8EEA653F3DBA}"/>
            </a:ext>
          </a:extLst>
        </xdr:cNvPr>
        <xdr:cNvSpPr>
          <a:spLocks/>
        </xdr:cNvSpPr>
      </xdr:nvSpPr>
      <xdr:spPr bwMode="auto">
        <a:xfrm>
          <a:off x="6549257" y="104133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1009" name="Line 697">
          <a:extLst>
            <a:ext uri="{FF2B5EF4-FFF2-40B4-BE49-F238E27FC236}">
              <a16:creationId xmlns:a16="http://schemas.microsoft.com/office/drawing/2014/main" id="{C31E1347-355A-443D-8C69-02977BCA6BF3}"/>
            </a:ext>
          </a:extLst>
        </xdr:cNvPr>
        <xdr:cNvSpPr>
          <a:spLocks noChangeShapeType="1"/>
        </xdr:cNvSpPr>
      </xdr:nvSpPr>
      <xdr:spPr bwMode="auto">
        <a:xfrm>
          <a:off x="5950683" y="122283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701380</xdr:colOff>
      <xdr:row>7</xdr:row>
      <xdr:rowOff>41206</xdr:rowOff>
    </xdr:from>
    <xdr:ext cx="702423" cy="143344"/>
    <xdr:sp macro="" textlink="">
      <xdr:nvSpPr>
        <xdr:cNvPr id="1010" name="Text Box 699">
          <a:extLst>
            <a:ext uri="{FF2B5EF4-FFF2-40B4-BE49-F238E27FC236}">
              <a16:creationId xmlns:a16="http://schemas.microsoft.com/office/drawing/2014/main" id="{5837D70C-3324-4CF9-9A78-99FDCD544A99}"/>
            </a:ext>
          </a:extLst>
        </xdr:cNvPr>
        <xdr:cNvSpPr txBox="1">
          <a:spLocks noChangeArrowheads="1"/>
        </xdr:cNvSpPr>
      </xdr:nvSpPr>
      <xdr:spPr bwMode="auto">
        <a:xfrm>
          <a:off x="6498930" y="1241356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3</xdr:col>
      <xdr:colOff>643457</xdr:colOff>
      <xdr:row>7</xdr:row>
      <xdr:rowOff>9525</xdr:rowOff>
    </xdr:from>
    <xdr:to>
      <xdr:col>3</xdr:col>
      <xdr:colOff>643457</xdr:colOff>
      <xdr:row>8</xdr:row>
      <xdr:rowOff>66675</xdr:rowOff>
    </xdr:to>
    <xdr:sp macro="" textlink="">
      <xdr:nvSpPr>
        <xdr:cNvPr id="1011" name="Line 859">
          <a:extLst>
            <a:ext uri="{FF2B5EF4-FFF2-40B4-BE49-F238E27FC236}">
              <a16:creationId xmlns:a16="http://schemas.microsoft.com/office/drawing/2014/main" id="{1A1CBEF1-B8B0-4925-941F-3FE7895FF80B}"/>
            </a:ext>
          </a:extLst>
        </xdr:cNvPr>
        <xdr:cNvSpPr>
          <a:spLocks noChangeShapeType="1"/>
        </xdr:cNvSpPr>
      </xdr:nvSpPr>
      <xdr:spPr bwMode="auto">
        <a:xfrm flipV="1">
          <a:off x="2211907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357320</xdr:colOff>
      <xdr:row>5</xdr:row>
      <xdr:rowOff>86906</xdr:rowOff>
    </xdr:from>
    <xdr:ext cx="228517" cy="145713"/>
    <xdr:sp macro="" textlink="">
      <xdr:nvSpPr>
        <xdr:cNvPr id="1012" name="Text Box 863">
          <a:extLst>
            <a:ext uri="{FF2B5EF4-FFF2-40B4-BE49-F238E27FC236}">
              <a16:creationId xmlns:a16="http://schemas.microsoft.com/office/drawing/2014/main" id="{A3BB29FC-41BD-44C3-B2C5-F0A583174D8A}"/>
            </a:ext>
          </a:extLst>
        </xdr:cNvPr>
        <xdr:cNvSpPr txBox="1">
          <a:spLocks noChangeArrowheads="1"/>
        </xdr:cNvSpPr>
      </xdr:nvSpPr>
      <xdr:spPr bwMode="auto">
        <a:xfrm>
          <a:off x="2630620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10</xdr:col>
      <xdr:colOff>23899</xdr:colOff>
      <xdr:row>3</xdr:row>
      <xdr:rowOff>41274</xdr:rowOff>
    </xdr:from>
    <xdr:to>
      <xdr:col>10</xdr:col>
      <xdr:colOff>409410</xdr:colOff>
      <xdr:row>4</xdr:row>
      <xdr:rowOff>8355</xdr:rowOff>
    </xdr:to>
    <xdr:sp macro="" textlink="">
      <xdr:nvSpPr>
        <xdr:cNvPr id="1013" name="Text Box 1152">
          <a:extLst>
            <a:ext uri="{FF2B5EF4-FFF2-40B4-BE49-F238E27FC236}">
              <a16:creationId xmlns:a16="http://schemas.microsoft.com/office/drawing/2014/main" id="{748A8A94-2ACC-4B82-AFDB-D2A61E1B30EF}"/>
            </a:ext>
          </a:extLst>
        </xdr:cNvPr>
        <xdr:cNvSpPr txBox="1">
          <a:spLocks noChangeArrowheads="1"/>
        </xdr:cNvSpPr>
      </xdr:nvSpPr>
      <xdr:spPr bwMode="auto">
        <a:xfrm>
          <a:off x="6526299" y="555624"/>
          <a:ext cx="385511" cy="138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1014" name="Text Box 1153">
          <a:extLst>
            <a:ext uri="{FF2B5EF4-FFF2-40B4-BE49-F238E27FC236}">
              <a16:creationId xmlns:a16="http://schemas.microsoft.com/office/drawing/2014/main" id="{16EEE32E-896C-4303-9D27-FDB9C688C316}"/>
            </a:ext>
          </a:extLst>
        </xdr:cNvPr>
        <xdr:cNvSpPr txBox="1">
          <a:spLocks noChangeArrowheads="1"/>
        </xdr:cNvSpPr>
      </xdr:nvSpPr>
      <xdr:spPr bwMode="auto">
        <a:xfrm>
          <a:off x="579852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50130</xdr:colOff>
      <xdr:row>5</xdr:row>
      <xdr:rowOff>75390</xdr:rowOff>
    </xdr:from>
    <xdr:to>
      <xdr:col>9</xdr:col>
      <xdr:colOff>679066</xdr:colOff>
      <xdr:row>8</xdr:row>
      <xdr:rowOff>104440</xdr:rowOff>
    </xdr:to>
    <xdr:sp macro="" textlink="">
      <xdr:nvSpPr>
        <xdr:cNvPr id="1015" name="Freeform 689">
          <a:extLst>
            <a:ext uri="{FF2B5EF4-FFF2-40B4-BE49-F238E27FC236}">
              <a16:creationId xmlns:a16="http://schemas.microsoft.com/office/drawing/2014/main" id="{147E8BB9-8EF9-415C-B7E5-618D815A3019}"/>
            </a:ext>
          </a:extLst>
        </xdr:cNvPr>
        <xdr:cNvSpPr>
          <a:spLocks/>
        </xdr:cNvSpPr>
      </xdr:nvSpPr>
      <xdr:spPr bwMode="auto">
        <a:xfrm>
          <a:off x="5847680" y="932640"/>
          <a:ext cx="628936" cy="54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1016" name="六角形 1015">
          <a:extLst>
            <a:ext uri="{FF2B5EF4-FFF2-40B4-BE49-F238E27FC236}">
              <a16:creationId xmlns:a16="http://schemas.microsoft.com/office/drawing/2014/main" id="{35DCBD2B-B4DC-413A-A090-FBB357D9C1F0}"/>
            </a:ext>
          </a:extLst>
        </xdr:cNvPr>
        <xdr:cNvSpPr/>
      </xdr:nvSpPr>
      <xdr:spPr bwMode="auto">
        <a:xfrm>
          <a:off x="527780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410107</xdr:colOff>
      <xdr:row>7</xdr:row>
      <xdr:rowOff>107086</xdr:rowOff>
    </xdr:from>
    <xdr:to>
      <xdr:col>9</xdr:col>
      <xdr:colOff>651711</xdr:colOff>
      <xdr:row>8</xdr:row>
      <xdr:rowOff>121155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id="{9D04009D-0A04-41C5-8023-6145EA337F6D}"/>
            </a:ext>
          </a:extLst>
        </xdr:cNvPr>
        <xdr:cNvSpPr/>
      </xdr:nvSpPr>
      <xdr:spPr bwMode="auto">
        <a:xfrm>
          <a:off x="6207657" y="1307236"/>
          <a:ext cx="241604" cy="185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10E3EFDB-70C6-4611-85C1-235E239C4657}"/>
            </a:ext>
          </a:extLst>
        </xdr:cNvPr>
        <xdr:cNvSpPr/>
      </xdr:nvSpPr>
      <xdr:spPr bwMode="auto">
        <a:xfrm>
          <a:off x="593847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198924</xdr:colOff>
      <xdr:row>2</xdr:row>
      <xdr:rowOff>838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371BCC49-7193-4D49-8562-6EB2151D918B}"/>
            </a:ext>
          </a:extLst>
        </xdr:cNvPr>
        <xdr:cNvSpPr/>
      </xdr:nvSpPr>
      <xdr:spPr bwMode="auto">
        <a:xfrm>
          <a:off x="1579072" y="179614"/>
          <a:ext cx="18830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CF4245C3-E89A-4816-B1B0-0D4A2AFF1CDD}"/>
            </a:ext>
          </a:extLst>
        </xdr:cNvPr>
        <xdr:cNvSpPr/>
      </xdr:nvSpPr>
      <xdr:spPr bwMode="auto">
        <a:xfrm>
          <a:off x="1587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17472</xdr:colOff>
      <xdr:row>1</xdr:row>
      <xdr:rowOff>15492</xdr:rowOff>
    </xdr:from>
    <xdr:to>
      <xdr:col>5</xdr:col>
      <xdr:colOff>168301</xdr:colOff>
      <xdr:row>1</xdr:row>
      <xdr:rowOff>167892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id="{15697593-CF01-4BC4-BEE1-DE1575881AFC}"/>
            </a:ext>
          </a:extLst>
        </xdr:cNvPr>
        <xdr:cNvSpPr/>
      </xdr:nvSpPr>
      <xdr:spPr bwMode="auto">
        <a:xfrm>
          <a:off x="2995622" y="186942"/>
          <a:ext cx="150829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761175</xdr:colOff>
      <xdr:row>1</xdr:row>
      <xdr:rowOff>15492</xdr:rowOff>
    </xdr:from>
    <xdr:to>
      <xdr:col>7</xdr:col>
      <xdr:colOff>173542</xdr:colOff>
      <xdr:row>1</xdr:row>
      <xdr:rowOff>167892</xdr:rowOff>
    </xdr:to>
    <xdr:sp macro="" textlink="">
      <xdr:nvSpPr>
        <xdr:cNvPr id="1022" name="六角形 1021">
          <a:extLst>
            <a:ext uri="{FF2B5EF4-FFF2-40B4-BE49-F238E27FC236}">
              <a16:creationId xmlns:a16="http://schemas.microsoft.com/office/drawing/2014/main" id="{CC6F63DA-37B7-43EE-8FA7-DE510D3998AD}"/>
            </a:ext>
          </a:extLst>
        </xdr:cNvPr>
        <xdr:cNvSpPr/>
      </xdr:nvSpPr>
      <xdr:spPr bwMode="auto">
        <a:xfrm>
          <a:off x="4387025" y="186942"/>
          <a:ext cx="174367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7327</xdr:rowOff>
    </xdr:from>
    <xdr:to>
      <xdr:col>9</xdr:col>
      <xdr:colOff>186869</xdr:colOff>
      <xdr:row>2</xdr:row>
      <xdr:rowOff>1362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6B448A3A-7528-40FF-BD60-A51E15CBE52A}"/>
            </a:ext>
          </a:extLst>
        </xdr:cNvPr>
        <xdr:cNvSpPr/>
      </xdr:nvSpPr>
      <xdr:spPr bwMode="auto">
        <a:xfrm>
          <a:off x="5798526" y="178777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024" name="Line 120">
          <a:extLst>
            <a:ext uri="{FF2B5EF4-FFF2-40B4-BE49-F238E27FC236}">
              <a16:creationId xmlns:a16="http://schemas.microsoft.com/office/drawing/2014/main" id="{F8134923-A47A-417A-BE09-3F02791B55B4}"/>
            </a:ext>
          </a:extLst>
        </xdr:cNvPr>
        <xdr:cNvSpPr>
          <a:spLocks noChangeShapeType="1"/>
        </xdr:cNvSpPr>
      </xdr:nvSpPr>
      <xdr:spPr bwMode="auto">
        <a:xfrm flipV="1">
          <a:off x="58166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216721</xdr:colOff>
      <xdr:row>3</xdr:row>
      <xdr:rowOff>128511</xdr:rowOff>
    </xdr:from>
    <xdr:ext cx="254620" cy="165173"/>
    <xdr:sp macro="" textlink="">
      <xdr:nvSpPr>
        <xdr:cNvPr id="1025" name="Text Box 972">
          <a:extLst>
            <a:ext uri="{FF2B5EF4-FFF2-40B4-BE49-F238E27FC236}">
              <a16:creationId xmlns:a16="http://schemas.microsoft.com/office/drawing/2014/main" id="{A4454CBB-956D-4870-BF7F-BB5802D812C0}"/>
            </a:ext>
          </a:extLst>
        </xdr:cNvPr>
        <xdr:cNvSpPr txBox="1">
          <a:spLocks noChangeArrowheads="1"/>
        </xdr:cNvSpPr>
      </xdr:nvSpPr>
      <xdr:spPr bwMode="auto">
        <a:xfrm>
          <a:off x="2490021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233628</xdr:colOff>
      <xdr:row>4</xdr:row>
      <xdr:rowOff>7592</xdr:rowOff>
    </xdr:from>
    <xdr:to>
      <xdr:col>4</xdr:col>
      <xdr:colOff>233628</xdr:colOff>
      <xdr:row>4</xdr:row>
      <xdr:rowOff>150467</xdr:rowOff>
    </xdr:to>
    <xdr:sp macro="" textlink="">
      <xdr:nvSpPr>
        <xdr:cNvPr id="1026" name="Line 674">
          <a:extLst>
            <a:ext uri="{FF2B5EF4-FFF2-40B4-BE49-F238E27FC236}">
              <a16:creationId xmlns:a16="http://schemas.microsoft.com/office/drawing/2014/main" id="{44874726-876E-4823-9E0C-79A9C3274AF6}"/>
            </a:ext>
          </a:extLst>
        </xdr:cNvPr>
        <xdr:cNvSpPr>
          <a:spLocks noChangeShapeType="1"/>
        </xdr:cNvSpPr>
      </xdr:nvSpPr>
      <xdr:spPr bwMode="auto">
        <a:xfrm flipH="1">
          <a:off x="2506928" y="693392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1027" name="Text Box 849">
          <a:extLst>
            <a:ext uri="{FF2B5EF4-FFF2-40B4-BE49-F238E27FC236}">
              <a16:creationId xmlns:a16="http://schemas.microsoft.com/office/drawing/2014/main" id="{673DA6C6-F996-47C6-9B7B-41DF6FBD6D21}"/>
            </a:ext>
          </a:extLst>
        </xdr:cNvPr>
        <xdr:cNvSpPr txBox="1">
          <a:spLocks noChangeArrowheads="1"/>
        </xdr:cNvSpPr>
      </xdr:nvSpPr>
      <xdr:spPr bwMode="auto">
        <a:xfrm>
          <a:off x="227170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156911</xdr:colOff>
      <xdr:row>3</xdr:row>
      <xdr:rowOff>137030</xdr:rowOff>
    </xdr:from>
    <xdr:to>
      <xdr:col>4</xdr:col>
      <xdr:colOff>662940</xdr:colOff>
      <xdr:row>6</xdr:row>
      <xdr:rowOff>154617</xdr:rowOff>
    </xdr:to>
    <xdr:sp macro="" textlink="">
      <xdr:nvSpPr>
        <xdr:cNvPr id="1028" name="Freeform 679">
          <a:extLst>
            <a:ext uri="{FF2B5EF4-FFF2-40B4-BE49-F238E27FC236}">
              <a16:creationId xmlns:a16="http://schemas.microsoft.com/office/drawing/2014/main" id="{545F2E8E-4343-4BD9-8991-A93DDF8CB889}"/>
            </a:ext>
          </a:extLst>
        </xdr:cNvPr>
        <xdr:cNvSpPr>
          <a:spLocks/>
        </xdr:cNvSpPr>
      </xdr:nvSpPr>
      <xdr:spPr bwMode="auto">
        <a:xfrm>
          <a:off x="2430211" y="651380"/>
          <a:ext cx="506029" cy="5319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0729 w 10729"/>
            <a:gd name="connsiteY0" fmla="*/ 20370 h 20370"/>
            <a:gd name="connsiteX1" fmla="*/ 9167 w 10729"/>
            <a:gd name="connsiteY1" fmla="*/ 1915 h 20370"/>
            <a:gd name="connsiteX2" fmla="*/ 6382 w 10729"/>
            <a:gd name="connsiteY2" fmla="*/ 581 h 20370"/>
            <a:gd name="connsiteX3" fmla="*/ 3125 w 10729"/>
            <a:gd name="connsiteY3" fmla="*/ 881 h 20370"/>
            <a:gd name="connsiteX4" fmla="*/ 0 w 10729"/>
            <a:gd name="connsiteY4" fmla="*/ 536 h 20370"/>
            <a:gd name="connsiteX0" fmla="*/ 10729 w 10729"/>
            <a:gd name="connsiteY0" fmla="*/ 20003 h 20003"/>
            <a:gd name="connsiteX1" fmla="*/ 9242 w 10729"/>
            <a:gd name="connsiteY1" fmla="*/ 2067 h 20003"/>
            <a:gd name="connsiteX2" fmla="*/ 6382 w 10729"/>
            <a:gd name="connsiteY2" fmla="*/ 214 h 20003"/>
            <a:gd name="connsiteX3" fmla="*/ 3125 w 10729"/>
            <a:gd name="connsiteY3" fmla="*/ 514 h 20003"/>
            <a:gd name="connsiteX4" fmla="*/ 0 w 10729"/>
            <a:gd name="connsiteY4" fmla="*/ 169 h 20003"/>
            <a:gd name="connsiteX0" fmla="*/ 10729 w 10729"/>
            <a:gd name="connsiteY0" fmla="*/ 19904 h 19904"/>
            <a:gd name="connsiteX1" fmla="*/ 9544 w 10729"/>
            <a:gd name="connsiteY1" fmla="*/ 2682 h 19904"/>
            <a:gd name="connsiteX2" fmla="*/ 6382 w 10729"/>
            <a:gd name="connsiteY2" fmla="*/ 115 h 19904"/>
            <a:gd name="connsiteX3" fmla="*/ 3125 w 10729"/>
            <a:gd name="connsiteY3" fmla="*/ 415 h 19904"/>
            <a:gd name="connsiteX4" fmla="*/ 0 w 10729"/>
            <a:gd name="connsiteY4" fmla="*/ 70 h 19904"/>
            <a:gd name="connsiteX0" fmla="*/ 10729 w 11281"/>
            <a:gd name="connsiteY0" fmla="*/ 19943 h 19943"/>
            <a:gd name="connsiteX1" fmla="*/ 11054 w 11281"/>
            <a:gd name="connsiteY1" fmla="*/ 3305 h 19943"/>
            <a:gd name="connsiteX2" fmla="*/ 6382 w 11281"/>
            <a:gd name="connsiteY2" fmla="*/ 154 h 19943"/>
            <a:gd name="connsiteX3" fmla="*/ 3125 w 11281"/>
            <a:gd name="connsiteY3" fmla="*/ 454 h 19943"/>
            <a:gd name="connsiteX4" fmla="*/ 0 w 11281"/>
            <a:gd name="connsiteY4" fmla="*/ 109 h 19943"/>
            <a:gd name="connsiteX0" fmla="*/ 10729 w 11068"/>
            <a:gd name="connsiteY0" fmla="*/ 19943 h 19943"/>
            <a:gd name="connsiteX1" fmla="*/ 11054 w 11068"/>
            <a:gd name="connsiteY1" fmla="*/ 3305 h 19943"/>
            <a:gd name="connsiteX2" fmla="*/ 6382 w 11068"/>
            <a:gd name="connsiteY2" fmla="*/ 154 h 19943"/>
            <a:gd name="connsiteX3" fmla="*/ 3125 w 11068"/>
            <a:gd name="connsiteY3" fmla="*/ 454 h 19943"/>
            <a:gd name="connsiteX4" fmla="*/ 0 w 11068"/>
            <a:gd name="connsiteY4" fmla="*/ 109 h 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68" h="19943">
              <a:moveTo>
                <a:pt x="10729" y="19943"/>
              </a:moveTo>
              <a:cubicBezTo>
                <a:pt x="10521" y="18564"/>
                <a:pt x="11174" y="8161"/>
                <a:pt x="11054" y="3305"/>
              </a:cubicBezTo>
              <a:cubicBezTo>
                <a:pt x="10934" y="-1551"/>
                <a:pt x="7703" y="629"/>
                <a:pt x="6382" y="154"/>
              </a:cubicBezTo>
              <a:cubicBezTo>
                <a:pt x="5061" y="-321"/>
                <a:pt x="4167" y="454"/>
                <a:pt x="3125" y="454"/>
              </a:cubicBezTo>
              <a:cubicBezTo>
                <a:pt x="2083" y="454"/>
                <a:pt x="1042" y="454"/>
                <a:pt x="0" y="10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1029" name="グループ化 1028">
          <a:extLst>
            <a:ext uri="{FF2B5EF4-FFF2-40B4-BE49-F238E27FC236}">
              <a16:creationId xmlns:a16="http://schemas.microsoft.com/office/drawing/2014/main" id="{ED3D32B7-C4F5-4984-873D-C3701914BF0C}"/>
            </a:ext>
          </a:extLst>
        </xdr:cNvPr>
        <xdr:cNvGrpSpPr/>
      </xdr:nvGrpSpPr>
      <xdr:grpSpPr>
        <a:xfrm>
          <a:off x="2991547" y="794839"/>
          <a:ext cx="1152961" cy="107587"/>
          <a:chOff x="3239124" y="792332"/>
          <a:chExt cx="1228778" cy="104300"/>
        </a:xfrm>
      </xdr:grpSpPr>
      <xdr:grpSp>
        <xdr:nvGrpSpPr>
          <xdr:cNvPr id="1030" name="グループ化 1029">
            <a:extLst>
              <a:ext uri="{FF2B5EF4-FFF2-40B4-BE49-F238E27FC236}">
                <a16:creationId xmlns:a16="http://schemas.microsoft.com/office/drawing/2014/main" id="{816A409B-BB5B-4EBE-ACBD-70C3F4D92863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033" name="Line 77">
              <a:extLst>
                <a:ext uri="{FF2B5EF4-FFF2-40B4-BE49-F238E27FC236}">
                  <a16:creationId xmlns:a16="http://schemas.microsoft.com/office/drawing/2014/main" id="{410500A5-204C-421F-9B90-014A4D6C9FC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4" name="Line 78">
              <a:extLst>
                <a:ext uri="{FF2B5EF4-FFF2-40B4-BE49-F238E27FC236}">
                  <a16:creationId xmlns:a16="http://schemas.microsoft.com/office/drawing/2014/main" id="{25564215-90A4-4BF4-B214-DDA54C11E4A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5" name="Line 79">
              <a:extLst>
                <a:ext uri="{FF2B5EF4-FFF2-40B4-BE49-F238E27FC236}">
                  <a16:creationId xmlns:a16="http://schemas.microsoft.com/office/drawing/2014/main" id="{2047F6BE-0791-4D7A-AD75-77924853F44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6" name="Line 80">
              <a:extLst>
                <a:ext uri="{FF2B5EF4-FFF2-40B4-BE49-F238E27FC236}">
                  <a16:creationId xmlns:a16="http://schemas.microsoft.com/office/drawing/2014/main" id="{D9BE2604-A1D0-4F6D-9F09-A1E0A1D289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7" name="Line 81">
              <a:extLst>
                <a:ext uri="{FF2B5EF4-FFF2-40B4-BE49-F238E27FC236}">
                  <a16:creationId xmlns:a16="http://schemas.microsoft.com/office/drawing/2014/main" id="{EE8B1D86-6812-4CBD-8F68-4B07F6B6B7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8" name="Line 82">
              <a:extLst>
                <a:ext uri="{FF2B5EF4-FFF2-40B4-BE49-F238E27FC236}">
                  <a16:creationId xmlns:a16="http://schemas.microsoft.com/office/drawing/2014/main" id="{D6915A2F-18C3-42CE-AB97-A56DB40D9FE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9" name="Line 83">
              <a:extLst>
                <a:ext uri="{FF2B5EF4-FFF2-40B4-BE49-F238E27FC236}">
                  <a16:creationId xmlns:a16="http://schemas.microsoft.com/office/drawing/2014/main" id="{84FE0BDE-C12E-4361-9D2D-3810FA8996C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0" name="Line 84">
              <a:extLst>
                <a:ext uri="{FF2B5EF4-FFF2-40B4-BE49-F238E27FC236}">
                  <a16:creationId xmlns:a16="http://schemas.microsoft.com/office/drawing/2014/main" id="{CBDB27C4-692B-46C8-BEB5-B960CA81F2E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1" name="Line 85">
              <a:extLst>
                <a:ext uri="{FF2B5EF4-FFF2-40B4-BE49-F238E27FC236}">
                  <a16:creationId xmlns:a16="http://schemas.microsoft.com/office/drawing/2014/main" id="{82DE848D-3744-4446-A510-8ADF9C6F1AD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2" name="Line 86">
              <a:extLst>
                <a:ext uri="{FF2B5EF4-FFF2-40B4-BE49-F238E27FC236}">
                  <a16:creationId xmlns:a16="http://schemas.microsoft.com/office/drawing/2014/main" id="{9712AB86-165F-4C2B-BD2B-E7E059708BE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3" name="Line 87">
              <a:extLst>
                <a:ext uri="{FF2B5EF4-FFF2-40B4-BE49-F238E27FC236}">
                  <a16:creationId xmlns:a16="http://schemas.microsoft.com/office/drawing/2014/main" id="{94966593-E26D-4B38-8AEC-3805710C61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4" name="Line 88">
              <a:extLst>
                <a:ext uri="{FF2B5EF4-FFF2-40B4-BE49-F238E27FC236}">
                  <a16:creationId xmlns:a16="http://schemas.microsoft.com/office/drawing/2014/main" id="{51914000-EE00-4D48-920E-94EDA9EEC4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5" name="Line 91">
              <a:extLst>
                <a:ext uri="{FF2B5EF4-FFF2-40B4-BE49-F238E27FC236}">
                  <a16:creationId xmlns:a16="http://schemas.microsoft.com/office/drawing/2014/main" id="{C373B5EE-4D5C-46A1-99AF-E9A0301F73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6" name="Line 92">
              <a:extLst>
                <a:ext uri="{FF2B5EF4-FFF2-40B4-BE49-F238E27FC236}">
                  <a16:creationId xmlns:a16="http://schemas.microsoft.com/office/drawing/2014/main" id="{E319EC52-5DA9-45FD-AC5D-308DF26AA63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31" name="Line 84">
            <a:extLst>
              <a:ext uri="{FF2B5EF4-FFF2-40B4-BE49-F238E27FC236}">
                <a16:creationId xmlns:a16="http://schemas.microsoft.com/office/drawing/2014/main" id="{4E64CDFC-F78F-4DC7-A566-43836F06D5CA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2" name="Line 84">
            <a:extLst>
              <a:ext uri="{FF2B5EF4-FFF2-40B4-BE49-F238E27FC236}">
                <a16:creationId xmlns:a16="http://schemas.microsoft.com/office/drawing/2014/main" id="{CFF00DC4-218B-44EC-9E03-29D02A4D55B6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1047" name="Line 1048">
          <a:extLst>
            <a:ext uri="{FF2B5EF4-FFF2-40B4-BE49-F238E27FC236}">
              <a16:creationId xmlns:a16="http://schemas.microsoft.com/office/drawing/2014/main" id="{CA3E0B5C-6477-4FC7-B68F-6062724A351E}"/>
            </a:ext>
          </a:extLst>
        </xdr:cNvPr>
        <xdr:cNvSpPr>
          <a:spLocks noChangeShapeType="1"/>
        </xdr:cNvSpPr>
      </xdr:nvSpPr>
      <xdr:spPr bwMode="auto">
        <a:xfrm flipV="1">
          <a:off x="308191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1048" name="Line 1049">
          <a:extLst>
            <a:ext uri="{FF2B5EF4-FFF2-40B4-BE49-F238E27FC236}">
              <a16:creationId xmlns:a16="http://schemas.microsoft.com/office/drawing/2014/main" id="{65C95CC7-7F08-4083-943D-505790D797F9}"/>
            </a:ext>
          </a:extLst>
        </xdr:cNvPr>
        <xdr:cNvSpPr>
          <a:spLocks noChangeShapeType="1"/>
        </xdr:cNvSpPr>
      </xdr:nvSpPr>
      <xdr:spPr bwMode="auto">
        <a:xfrm flipV="1">
          <a:off x="305108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049" name="Line 89">
          <a:extLst>
            <a:ext uri="{FF2B5EF4-FFF2-40B4-BE49-F238E27FC236}">
              <a16:creationId xmlns:a16="http://schemas.microsoft.com/office/drawing/2014/main" id="{DD22E301-9B12-4B4F-956E-9DB4DB8F7FF7}"/>
            </a:ext>
          </a:extLst>
        </xdr:cNvPr>
        <xdr:cNvSpPr>
          <a:spLocks noChangeShapeType="1"/>
        </xdr:cNvSpPr>
      </xdr:nvSpPr>
      <xdr:spPr bwMode="auto">
        <a:xfrm>
          <a:off x="36830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050" name="Line 120">
          <a:extLst>
            <a:ext uri="{FF2B5EF4-FFF2-40B4-BE49-F238E27FC236}">
              <a16:creationId xmlns:a16="http://schemas.microsoft.com/office/drawing/2014/main" id="{EFA692E3-3859-46B5-B05D-3DE1DE50D43D}"/>
            </a:ext>
          </a:extLst>
        </xdr:cNvPr>
        <xdr:cNvSpPr>
          <a:spLocks noChangeShapeType="1"/>
        </xdr:cNvSpPr>
      </xdr:nvSpPr>
      <xdr:spPr bwMode="auto">
        <a:xfrm>
          <a:off x="3330575" y="129540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173700</xdr:colOff>
      <xdr:row>3</xdr:row>
      <xdr:rowOff>168415</xdr:rowOff>
    </xdr:from>
    <xdr:ext cx="481853" cy="156882"/>
    <xdr:sp macro="" textlink="">
      <xdr:nvSpPr>
        <xdr:cNvPr id="1051" name="Text Box 209">
          <a:extLst>
            <a:ext uri="{FF2B5EF4-FFF2-40B4-BE49-F238E27FC236}">
              <a16:creationId xmlns:a16="http://schemas.microsoft.com/office/drawing/2014/main" id="{4FFD5637-4FD2-4A5B-A591-091B604DC7A3}"/>
            </a:ext>
          </a:extLst>
        </xdr:cNvPr>
        <xdr:cNvSpPr txBox="1">
          <a:spLocks noChangeArrowheads="1"/>
        </xdr:cNvSpPr>
      </xdr:nvSpPr>
      <xdr:spPr bwMode="auto">
        <a:xfrm>
          <a:off x="3856700" y="682765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605103</xdr:colOff>
      <xdr:row>2</xdr:row>
      <xdr:rowOff>95250</xdr:rowOff>
    </xdr:from>
    <xdr:to>
      <xdr:col>6</xdr:col>
      <xdr:colOff>33603</xdr:colOff>
      <xdr:row>6</xdr:row>
      <xdr:rowOff>76200</xdr:rowOff>
    </xdr:to>
    <xdr:grpSp>
      <xdr:nvGrpSpPr>
        <xdr:cNvPr id="1052" name="Group 213">
          <a:extLst>
            <a:ext uri="{FF2B5EF4-FFF2-40B4-BE49-F238E27FC236}">
              <a16:creationId xmlns:a16="http://schemas.microsoft.com/office/drawing/2014/main" id="{86A12A05-4C43-4B62-8DE0-CEA69B5CAC1C}"/>
            </a:ext>
          </a:extLst>
        </xdr:cNvPr>
        <xdr:cNvGrpSpPr>
          <a:grpSpLocks/>
        </xdr:cNvGrpSpPr>
      </xdr:nvGrpSpPr>
      <xdr:grpSpPr bwMode="auto">
        <a:xfrm>
          <a:off x="3593836" y="442383"/>
          <a:ext cx="135467" cy="675217"/>
          <a:chOff x="234" y="388"/>
          <a:chExt cx="17" cy="48"/>
        </a:xfrm>
      </xdr:grpSpPr>
      <xdr:sp macro="" textlink="">
        <xdr:nvSpPr>
          <xdr:cNvPr id="1053" name="Freeform 214">
            <a:extLst>
              <a:ext uri="{FF2B5EF4-FFF2-40B4-BE49-F238E27FC236}">
                <a16:creationId xmlns:a16="http://schemas.microsoft.com/office/drawing/2014/main" id="{3EA8B85C-5702-42F6-8D87-69F73F9BAD1F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4" name="Freeform 215">
            <a:extLst>
              <a:ext uri="{FF2B5EF4-FFF2-40B4-BE49-F238E27FC236}">
                <a16:creationId xmlns:a16="http://schemas.microsoft.com/office/drawing/2014/main" id="{12780780-95AF-4023-BC2E-08910EFF0000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545507</xdr:colOff>
      <xdr:row>5</xdr:row>
      <xdr:rowOff>37032</xdr:rowOff>
    </xdr:from>
    <xdr:to>
      <xdr:col>5</xdr:col>
      <xdr:colOff>683444</xdr:colOff>
      <xdr:row>9</xdr:row>
      <xdr:rowOff>517</xdr:rowOff>
    </xdr:to>
    <xdr:sp macro="" textlink="">
      <xdr:nvSpPr>
        <xdr:cNvPr id="1055" name="Freeform 379">
          <a:extLst>
            <a:ext uri="{FF2B5EF4-FFF2-40B4-BE49-F238E27FC236}">
              <a16:creationId xmlns:a16="http://schemas.microsoft.com/office/drawing/2014/main" id="{E164A363-408B-484D-87FB-14C8A0069630}"/>
            </a:ext>
          </a:extLst>
        </xdr:cNvPr>
        <xdr:cNvSpPr>
          <a:spLocks/>
        </xdr:cNvSpPr>
      </xdr:nvSpPr>
      <xdr:spPr bwMode="auto">
        <a:xfrm>
          <a:off x="3523657" y="894282"/>
          <a:ext cx="137937" cy="64928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1056" name="Text Box 380">
          <a:extLst>
            <a:ext uri="{FF2B5EF4-FFF2-40B4-BE49-F238E27FC236}">
              <a16:creationId xmlns:a16="http://schemas.microsoft.com/office/drawing/2014/main" id="{52D98198-E8A2-4CD8-A9B5-378F9EFBEE64}"/>
            </a:ext>
          </a:extLst>
        </xdr:cNvPr>
        <xdr:cNvSpPr txBox="1">
          <a:spLocks noChangeArrowheads="1"/>
        </xdr:cNvSpPr>
      </xdr:nvSpPr>
      <xdr:spPr bwMode="auto">
        <a:xfrm>
          <a:off x="363537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658475</xdr:colOff>
      <xdr:row>1</xdr:row>
      <xdr:rowOff>157636</xdr:rowOff>
    </xdr:from>
    <xdr:to>
      <xdr:col>5</xdr:col>
      <xdr:colOff>665572</xdr:colOff>
      <xdr:row>7</xdr:row>
      <xdr:rowOff>146990</xdr:rowOff>
    </xdr:to>
    <xdr:sp macro="" textlink="">
      <xdr:nvSpPr>
        <xdr:cNvPr id="1057" name="Line 381">
          <a:extLst>
            <a:ext uri="{FF2B5EF4-FFF2-40B4-BE49-F238E27FC236}">
              <a16:creationId xmlns:a16="http://schemas.microsoft.com/office/drawing/2014/main" id="{814351DB-9104-4CFC-BBAE-A0E7120A5C74}"/>
            </a:ext>
          </a:extLst>
        </xdr:cNvPr>
        <xdr:cNvSpPr>
          <a:spLocks noChangeShapeType="1"/>
        </xdr:cNvSpPr>
      </xdr:nvSpPr>
      <xdr:spPr bwMode="auto">
        <a:xfrm flipH="1" flipV="1">
          <a:off x="3636625" y="329086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1058" name="Line 725">
          <a:extLst>
            <a:ext uri="{FF2B5EF4-FFF2-40B4-BE49-F238E27FC236}">
              <a16:creationId xmlns:a16="http://schemas.microsoft.com/office/drawing/2014/main" id="{7A26C0CA-5A69-4815-9869-53EAA11FAFD2}"/>
            </a:ext>
          </a:extLst>
        </xdr:cNvPr>
        <xdr:cNvSpPr>
          <a:spLocks noChangeShapeType="1"/>
        </xdr:cNvSpPr>
      </xdr:nvSpPr>
      <xdr:spPr bwMode="auto">
        <a:xfrm flipH="1" flipV="1">
          <a:off x="378294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20030</xdr:colOff>
      <xdr:row>5</xdr:row>
      <xdr:rowOff>15818</xdr:rowOff>
    </xdr:from>
    <xdr:to>
      <xdr:col>6</xdr:col>
      <xdr:colOff>61278</xdr:colOff>
      <xdr:row>7</xdr:row>
      <xdr:rowOff>87700</xdr:rowOff>
    </xdr:to>
    <xdr:sp macro="" textlink="">
      <xdr:nvSpPr>
        <xdr:cNvPr id="1059" name="Line 184">
          <a:extLst>
            <a:ext uri="{FF2B5EF4-FFF2-40B4-BE49-F238E27FC236}">
              <a16:creationId xmlns:a16="http://schemas.microsoft.com/office/drawing/2014/main" id="{1FD280F4-8DA4-4EC5-9A89-2ADA96937D22}"/>
            </a:ext>
          </a:extLst>
        </xdr:cNvPr>
        <xdr:cNvSpPr>
          <a:spLocks noChangeShapeType="1"/>
        </xdr:cNvSpPr>
      </xdr:nvSpPr>
      <xdr:spPr bwMode="auto">
        <a:xfrm flipV="1">
          <a:off x="3703030" y="873068"/>
          <a:ext cx="41248" cy="414782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594040</xdr:colOff>
      <xdr:row>2</xdr:row>
      <xdr:rowOff>158717</xdr:rowOff>
    </xdr:from>
    <xdr:to>
      <xdr:col>6</xdr:col>
      <xdr:colOff>11206</xdr:colOff>
      <xdr:row>3</xdr:row>
      <xdr:rowOff>154037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5546BBA8-1841-4A89-B9D6-9DF7AF9F3C9B}"/>
            </a:ext>
          </a:extLst>
        </xdr:cNvPr>
        <xdr:cNvSpPr/>
      </xdr:nvSpPr>
      <xdr:spPr bwMode="auto">
        <a:xfrm>
          <a:off x="3572190" y="501617"/>
          <a:ext cx="122016" cy="166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id="{D3CC5AA6-F6FD-44CD-A71D-39B52D0DD5BC}"/>
            </a:ext>
          </a:extLst>
        </xdr:cNvPr>
        <xdr:cNvSpPr/>
      </xdr:nvSpPr>
      <xdr:spPr bwMode="auto">
        <a:xfrm>
          <a:off x="313382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1062" name="Text Box 1300">
          <a:extLst>
            <a:ext uri="{FF2B5EF4-FFF2-40B4-BE49-F238E27FC236}">
              <a16:creationId xmlns:a16="http://schemas.microsoft.com/office/drawing/2014/main" id="{DC81BACB-E319-4CF5-B932-CF995BDF3F08}"/>
            </a:ext>
          </a:extLst>
        </xdr:cNvPr>
        <xdr:cNvSpPr txBox="1">
          <a:spLocks noChangeArrowheads="1"/>
        </xdr:cNvSpPr>
      </xdr:nvSpPr>
      <xdr:spPr bwMode="auto">
        <a:xfrm>
          <a:off x="368860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1063" name="Freeform 382">
          <a:extLst>
            <a:ext uri="{FF2B5EF4-FFF2-40B4-BE49-F238E27FC236}">
              <a16:creationId xmlns:a16="http://schemas.microsoft.com/office/drawing/2014/main" id="{2C550E4F-F70D-496E-A4BB-62FA315B9EAE}"/>
            </a:ext>
          </a:extLst>
        </xdr:cNvPr>
        <xdr:cNvSpPr>
          <a:spLocks/>
        </xdr:cNvSpPr>
      </xdr:nvSpPr>
      <xdr:spPr bwMode="auto">
        <a:xfrm>
          <a:off x="368398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1064" name="AutoShape 1653">
          <a:extLst>
            <a:ext uri="{FF2B5EF4-FFF2-40B4-BE49-F238E27FC236}">
              <a16:creationId xmlns:a16="http://schemas.microsoft.com/office/drawing/2014/main" id="{A353CECD-30F0-46B6-B3BA-4EC07BFABE35}"/>
            </a:ext>
          </a:extLst>
        </xdr:cNvPr>
        <xdr:cNvSpPr>
          <a:spLocks/>
        </xdr:cNvSpPr>
      </xdr:nvSpPr>
      <xdr:spPr bwMode="auto">
        <a:xfrm rot="1163971">
          <a:off x="370338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1065" name="Text Box 1563">
          <a:extLst>
            <a:ext uri="{FF2B5EF4-FFF2-40B4-BE49-F238E27FC236}">
              <a16:creationId xmlns:a16="http://schemas.microsoft.com/office/drawing/2014/main" id="{72BF8E63-46BD-422C-8925-CF500D8C0CDB}"/>
            </a:ext>
          </a:extLst>
        </xdr:cNvPr>
        <xdr:cNvSpPr txBox="1">
          <a:spLocks noChangeArrowheads="1"/>
        </xdr:cNvSpPr>
      </xdr:nvSpPr>
      <xdr:spPr bwMode="auto">
        <a:xfrm>
          <a:off x="387481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243885</xdr:colOff>
      <xdr:row>5</xdr:row>
      <xdr:rowOff>22483</xdr:rowOff>
    </xdr:from>
    <xdr:to>
      <xdr:col>6</xdr:col>
      <xdr:colOff>463715</xdr:colOff>
      <xdr:row>6</xdr:row>
      <xdr:rowOff>45954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6D148A00-9C10-4CB2-BFAB-E2CF187EB8B7}"/>
            </a:ext>
          </a:extLst>
        </xdr:cNvPr>
        <xdr:cNvSpPr/>
      </xdr:nvSpPr>
      <xdr:spPr bwMode="auto">
        <a:xfrm>
          <a:off x="3926885" y="879733"/>
          <a:ext cx="219830" cy="1949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702210</xdr:colOff>
      <xdr:row>2</xdr:row>
      <xdr:rowOff>3475</xdr:rowOff>
    </xdr:from>
    <xdr:to>
      <xdr:col>6</xdr:col>
      <xdr:colOff>52145</xdr:colOff>
      <xdr:row>4</xdr:row>
      <xdr:rowOff>26154</xdr:rowOff>
    </xdr:to>
    <xdr:sp macro="" textlink="">
      <xdr:nvSpPr>
        <xdr:cNvPr id="1067" name="Line 1048">
          <a:extLst>
            <a:ext uri="{FF2B5EF4-FFF2-40B4-BE49-F238E27FC236}">
              <a16:creationId xmlns:a16="http://schemas.microsoft.com/office/drawing/2014/main" id="{227EDCAF-0CDE-45E7-9E75-067CC13F72B0}"/>
            </a:ext>
          </a:extLst>
        </xdr:cNvPr>
        <xdr:cNvSpPr>
          <a:spLocks noChangeShapeType="1"/>
        </xdr:cNvSpPr>
      </xdr:nvSpPr>
      <xdr:spPr bwMode="auto">
        <a:xfrm>
          <a:off x="3680360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1068" name="Freeform 382">
          <a:extLst>
            <a:ext uri="{FF2B5EF4-FFF2-40B4-BE49-F238E27FC236}">
              <a16:creationId xmlns:a16="http://schemas.microsoft.com/office/drawing/2014/main" id="{2397E639-B71E-4A9C-9D35-99F08BCFFD0B}"/>
            </a:ext>
          </a:extLst>
        </xdr:cNvPr>
        <xdr:cNvSpPr>
          <a:spLocks/>
        </xdr:cNvSpPr>
      </xdr:nvSpPr>
      <xdr:spPr bwMode="auto">
        <a:xfrm rot="14440808">
          <a:off x="3386976" y="418949"/>
          <a:ext cx="381007" cy="26308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334756</xdr:colOff>
      <xdr:row>2</xdr:row>
      <xdr:rowOff>152399</xdr:rowOff>
    </xdr:from>
    <xdr:to>
      <xdr:col>3</xdr:col>
      <xdr:colOff>444649</xdr:colOff>
      <xdr:row>5</xdr:row>
      <xdr:rowOff>19049</xdr:rowOff>
    </xdr:to>
    <xdr:sp macro="" textlink="">
      <xdr:nvSpPr>
        <xdr:cNvPr id="1069" name="Freeform 663">
          <a:extLst>
            <a:ext uri="{FF2B5EF4-FFF2-40B4-BE49-F238E27FC236}">
              <a16:creationId xmlns:a16="http://schemas.microsoft.com/office/drawing/2014/main" id="{FA3BD876-CA63-460B-BCCD-6D1BE418A2A2}"/>
            </a:ext>
          </a:extLst>
        </xdr:cNvPr>
        <xdr:cNvSpPr>
          <a:spLocks/>
        </xdr:cNvSpPr>
      </xdr:nvSpPr>
      <xdr:spPr bwMode="auto">
        <a:xfrm>
          <a:off x="1903206" y="495299"/>
          <a:ext cx="109893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4072" y="5110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538100</xdr:colOff>
      <xdr:row>4</xdr:row>
      <xdr:rowOff>51610</xdr:rowOff>
    </xdr:from>
    <xdr:to>
      <xdr:col>4</xdr:col>
      <xdr:colOff>12079</xdr:colOff>
      <xdr:row>5</xdr:row>
      <xdr:rowOff>50043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2996B65E-223D-4F17-98F1-38ED79F469E7}"/>
            </a:ext>
          </a:extLst>
        </xdr:cNvPr>
        <xdr:cNvSpPr/>
      </xdr:nvSpPr>
      <xdr:spPr bwMode="auto">
        <a:xfrm>
          <a:off x="2106550" y="737410"/>
          <a:ext cx="178829" cy="169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220490</xdr:colOff>
      <xdr:row>1</xdr:row>
      <xdr:rowOff>160590</xdr:rowOff>
    </xdr:from>
    <xdr:ext cx="786822" cy="168233"/>
    <xdr:sp macro="" textlink="">
      <xdr:nvSpPr>
        <xdr:cNvPr id="1071" name="Text Box 972">
          <a:extLst>
            <a:ext uri="{FF2B5EF4-FFF2-40B4-BE49-F238E27FC236}">
              <a16:creationId xmlns:a16="http://schemas.microsoft.com/office/drawing/2014/main" id="{F9050618-988F-4C4E-BBC3-CA1F66B978A1}"/>
            </a:ext>
          </a:extLst>
        </xdr:cNvPr>
        <xdr:cNvSpPr txBox="1">
          <a:spLocks noChangeArrowheads="1"/>
        </xdr:cNvSpPr>
      </xdr:nvSpPr>
      <xdr:spPr bwMode="auto">
        <a:xfrm>
          <a:off x="1788940" y="332040"/>
          <a:ext cx="786822" cy="1682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45750</xdr:colOff>
      <xdr:row>2</xdr:row>
      <xdr:rowOff>138439</xdr:rowOff>
    </xdr:from>
    <xdr:to>
      <xdr:col>4</xdr:col>
      <xdr:colOff>199881</xdr:colOff>
      <xdr:row>5</xdr:row>
      <xdr:rowOff>13611</xdr:rowOff>
    </xdr:to>
    <xdr:sp macro="" textlink="">
      <xdr:nvSpPr>
        <xdr:cNvPr id="1072" name="Freeform 663">
          <a:extLst>
            <a:ext uri="{FF2B5EF4-FFF2-40B4-BE49-F238E27FC236}">
              <a16:creationId xmlns:a16="http://schemas.microsoft.com/office/drawing/2014/main" id="{6BC72AF4-926D-4FB2-ACDB-7269A7E91BFF}"/>
            </a:ext>
          </a:extLst>
        </xdr:cNvPr>
        <xdr:cNvSpPr>
          <a:spLocks/>
        </xdr:cNvSpPr>
      </xdr:nvSpPr>
      <xdr:spPr bwMode="auto">
        <a:xfrm flipH="1">
          <a:off x="2319050" y="481339"/>
          <a:ext cx="154131" cy="389522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50 w 11357"/>
            <a:gd name="connsiteY0" fmla="*/ 7707 h 10000"/>
            <a:gd name="connsiteX1" fmla="*/ 1357 w 11357"/>
            <a:gd name="connsiteY1" fmla="*/ 10000 h 10000"/>
            <a:gd name="connsiteX2" fmla="*/ 11357 w 11357"/>
            <a:gd name="connsiteY2" fmla="*/ 10000 h 10000"/>
            <a:gd name="connsiteX3" fmla="*/ 11357 w 113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57" h="10000">
              <a:moveTo>
                <a:pt x="50" y="7707"/>
              </a:moveTo>
              <a:cubicBezTo>
                <a:pt x="-20" y="9666"/>
                <a:pt x="-240" y="9438"/>
                <a:pt x="1357" y="10000"/>
              </a:cubicBezTo>
              <a:lnTo>
                <a:pt x="11357" y="10000"/>
              </a:lnTo>
              <a:lnTo>
                <a:pt x="113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664767</xdr:colOff>
      <xdr:row>5</xdr:row>
      <xdr:rowOff>82960</xdr:rowOff>
    </xdr:from>
    <xdr:ext cx="90368" cy="571884"/>
    <xdr:sp macro="" textlink="">
      <xdr:nvSpPr>
        <xdr:cNvPr id="1073" name="Text Box 1300">
          <a:extLst>
            <a:ext uri="{FF2B5EF4-FFF2-40B4-BE49-F238E27FC236}">
              <a16:creationId xmlns:a16="http://schemas.microsoft.com/office/drawing/2014/main" id="{BCA3B256-FA3A-4A41-BE51-D3913B221B93}"/>
            </a:ext>
          </a:extLst>
        </xdr:cNvPr>
        <xdr:cNvSpPr txBox="1">
          <a:spLocks noChangeArrowheads="1"/>
        </xdr:cNvSpPr>
      </xdr:nvSpPr>
      <xdr:spPr bwMode="auto">
        <a:xfrm>
          <a:off x="2938067" y="940210"/>
          <a:ext cx="90368" cy="571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9060</xdr:colOff>
      <xdr:row>5</xdr:row>
      <xdr:rowOff>160774</xdr:rowOff>
    </xdr:from>
    <xdr:to>
      <xdr:col>8</xdr:col>
      <xdr:colOff>258412</xdr:colOff>
      <xdr:row>7</xdr:row>
      <xdr:rowOff>29758</xdr:rowOff>
    </xdr:to>
    <xdr:sp macro="" textlink="">
      <xdr:nvSpPr>
        <xdr:cNvPr id="1074" name="六角形 1073">
          <a:extLst>
            <a:ext uri="{FF2B5EF4-FFF2-40B4-BE49-F238E27FC236}">
              <a16:creationId xmlns:a16="http://schemas.microsoft.com/office/drawing/2014/main" id="{94BE4ABF-1299-4CD7-95BC-BC58D8F052AD}"/>
            </a:ext>
          </a:extLst>
        </xdr:cNvPr>
        <xdr:cNvSpPr/>
      </xdr:nvSpPr>
      <xdr:spPr bwMode="auto">
        <a:xfrm>
          <a:off x="5101760" y="1018024"/>
          <a:ext cx="249352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624404</xdr:colOff>
      <xdr:row>4</xdr:row>
      <xdr:rowOff>85737</xdr:rowOff>
    </xdr:from>
    <xdr:to>
      <xdr:col>2</xdr:col>
      <xdr:colOff>91853</xdr:colOff>
      <xdr:row>8</xdr:row>
      <xdr:rowOff>15533</xdr:rowOff>
    </xdr:to>
    <xdr:pic>
      <xdr:nvPicPr>
        <xdr:cNvPr id="1075" name="図 1074">
          <a:extLst>
            <a:ext uri="{FF2B5EF4-FFF2-40B4-BE49-F238E27FC236}">
              <a16:creationId xmlns:a16="http://schemas.microsoft.com/office/drawing/2014/main" id="{FDAE3090-4EBF-4DBE-8DFE-1728825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3154" y="771537"/>
          <a:ext cx="172299" cy="615596"/>
        </a:xfrm>
        <a:prstGeom prst="rect">
          <a:avLst/>
        </a:prstGeom>
      </xdr:spPr>
    </xdr:pic>
    <xdr:clientData/>
  </xdr:twoCellAnchor>
  <xdr:twoCellAnchor editAs="oneCell">
    <xdr:from>
      <xdr:col>7</xdr:col>
      <xdr:colOff>621447</xdr:colOff>
      <xdr:row>4</xdr:row>
      <xdr:rowOff>99787</xdr:rowOff>
    </xdr:from>
    <xdr:to>
      <xdr:col>8</xdr:col>
      <xdr:colOff>79820</xdr:colOff>
      <xdr:row>7</xdr:row>
      <xdr:rowOff>167822</xdr:rowOff>
    </xdr:to>
    <xdr:pic>
      <xdr:nvPicPr>
        <xdr:cNvPr id="1076" name="図 1075">
          <a:extLst>
            <a:ext uri="{FF2B5EF4-FFF2-40B4-BE49-F238E27FC236}">
              <a16:creationId xmlns:a16="http://schemas.microsoft.com/office/drawing/2014/main" id="{6A79FB45-61A7-459E-B5D4-AF28C23B8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flipH="1">
          <a:off x="5009297" y="785587"/>
          <a:ext cx="163223" cy="582385"/>
        </a:xfrm>
        <a:prstGeom prst="rect">
          <a:avLst/>
        </a:prstGeom>
      </xdr:spPr>
    </xdr:pic>
    <xdr:clientData/>
  </xdr:twoCellAnchor>
  <xdr:twoCellAnchor editAs="oneCell">
    <xdr:from>
      <xdr:col>5</xdr:col>
      <xdr:colOff>598551</xdr:colOff>
      <xdr:row>8</xdr:row>
      <xdr:rowOff>4535</xdr:rowOff>
    </xdr:from>
    <xdr:to>
      <xdr:col>6</xdr:col>
      <xdr:colOff>53360</xdr:colOff>
      <xdr:row>8</xdr:row>
      <xdr:rowOff>150852</xdr:rowOff>
    </xdr:to>
    <xdr:pic>
      <xdr:nvPicPr>
        <xdr:cNvPr id="1077" name="図 1076">
          <a:extLst>
            <a:ext uri="{FF2B5EF4-FFF2-40B4-BE49-F238E27FC236}">
              <a16:creationId xmlns:a16="http://schemas.microsoft.com/office/drawing/2014/main" id="{E90EF91F-629D-41AD-A5CF-B2E50EFEA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76701" y="1376135"/>
          <a:ext cx="159659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598712</xdr:colOff>
      <xdr:row>7</xdr:row>
      <xdr:rowOff>4535</xdr:rowOff>
    </xdr:from>
    <xdr:to>
      <xdr:col>6</xdr:col>
      <xdr:colOff>58961</xdr:colOff>
      <xdr:row>7</xdr:row>
      <xdr:rowOff>167820</xdr:rowOff>
    </xdr:to>
    <xdr:pic>
      <xdr:nvPicPr>
        <xdr:cNvPr id="1078" name="図 1077">
          <a:extLst>
            <a:ext uri="{FF2B5EF4-FFF2-40B4-BE49-F238E27FC236}">
              <a16:creationId xmlns:a16="http://schemas.microsoft.com/office/drawing/2014/main" id="{16C8FB9A-778D-4843-AC79-20BE2A0E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76862" y="1204685"/>
          <a:ext cx="165099" cy="163285"/>
        </a:xfrm>
        <a:prstGeom prst="rect">
          <a:avLst/>
        </a:prstGeom>
      </xdr:spPr>
    </xdr:pic>
    <xdr:clientData/>
  </xdr:twoCellAnchor>
  <xdr:twoCellAnchor editAs="oneCell">
    <xdr:from>
      <xdr:col>9</xdr:col>
      <xdr:colOff>609148</xdr:colOff>
      <xdr:row>5</xdr:row>
      <xdr:rowOff>161091</xdr:rowOff>
    </xdr:from>
    <xdr:to>
      <xdr:col>10</xdr:col>
      <xdr:colOff>56285</xdr:colOff>
      <xdr:row>6</xdr:row>
      <xdr:rowOff>128428</xdr:rowOff>
    </xdr:to>
    <xdr:pic>
      <xdr:nvPicPr>
        <xdr:cNvPr id="1079" name="図 1078">
          <a:extLst>
            <a:ext uri="{FF2B5EF4-FFF2-40B4-BE49-F238E27FC236}">
              <a16:creationId xmlns:a16="http://schemas.microsoft.com/office/drawing/2014/main" id="{31DF7DEC-947D-43D4-BE18-85A32AB6E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406698" y="1018341"/>
          <a:ext cx="151987" cy="138787"/>
        </a:xfrm>
        <a:prstGeom prst="rect">
          <a:avLst/>
        </a:prstGeom>
      </xdr:spPr>
    </xdr:pic>
    <xdr:clientData/>
  </xdr:twoCellAnchor>
  <xdr:twoCellAnchor editAs="oneCell">
    <xdr:from>
      <xdr:col>9</xdr:col>
      <xdr:colOff>619970</xdr:colOff>
      <xdr:row>5</xdr:row>
      <xdr:rowOff>10767</xdr:rowOff>
    </xdr:from>
    <xdr:to>
      <xdr:col>10</xdr:col>
      <xdr:colOff>53551</xdr:colOff>
      <xdr:row>5</xdr:row>
      <xdr:rowOff>148274</xdr:rowOff>
    </xdr:to>
    <xdr:pic>
      <xdr:nvPicPr>
        <xdr:cNvPr id="1080" name="図 1079">
          <a:extLst>
            <a:ext uri="{FF2B5EF4-FFF2-40B4-BE49-F238E27FC236}">
              <a16:creationId xmlns:a16="http://schemas.microsoft.com/office/drawing/2014/main" id="{2AB57AA1-C7C4-4511-BACA-A44E9838E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417520" y="868017"/>
          <a:ext cx="138431" cy="137507"/>
        </a:xfrm>
        <a:prstGeom prst="rect">
          <a:avLst/>
        </a:prstGeom>
      </xdr:spPr>
    </xdr:pic>
    <xdr:clientData/>
  </xdr:twoCellAnchor>
  <xdr:twoCellAnchor editAs="oneCell">
    <xdr:from>
      <xdr:col>9</xdr:col>
      <xdr:colOff>617582</xdr:colOff>
      <xdr:row>6</xdr:row>
      <xdr:rowOff>129147</xdr:rowOff>
    </xdr:from>
    <xdr:to>
      <xdr:col>10</xdr:col>
      <xdr:colOff>42574</xdr:colOff>
      <xdr:row>7</xdr:row>
      <xdr:rowOff>90914</xdr:rowOff>
    </xdr:to>
    <xdr:pic>
      <xdr:nvPicPr>
        <xdr:cNvPr id="1081" name="図 1080">
          <a:extLst>
            <a:ext uri="{FF2B5EF4-FFF2-40B4-BE49-F238E27FC236}">
              <a16:creationId xmlns:a16="http://schemas.microsoft.com/office/drawing/2014/main" id="{57F6C9A3-5FC0-4155-BB11-F12EDAACA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415132" y="1157847"/>
          <a:ext cx="129842" cy="133217"/>
        </a:xfrm>
        <a:prstGeom prst="rect">
          <a:avLst/>
        </a:prstGeom>
      </xdr:spPr>
    </xdr:pic>
    <xdr:clientData/>
  </xdr:twoCellAnchor>
  <xdr:twoCellAnchor editAs="oneCell">
    <xdr:from>
      <xdr:col>9</xdr:col>
      <xdr:colOff>618285</xdr:colOff>
      <xdr:row>2</xdr:row>
      <xdr:rowOff>113752</xdr:rowOff>
    </xdr:from>
    <xdr:to>
      <xdr:col>10</xdr:col>
      <xdr:colOff>43277</xdr:colOff>
      <xdr:row>3</xdr:row>
      <xdr:rowOff>69422</xdr:rowOff>
    </xdr:to>
    <xdr:pic>
      <xdr:nvPicPr>
        <xdr:cNvPr id="1082" name="図 1081">
          <a:extLst>
            <a:ext uri="{FF2B5EF4-FFF2-40B4-BE49-F238E27FC236}">
              <a16:creationId xmlns:a16="http://schemas.microsoft.com/office/drawing/2014/main" id="{8B4B547C-165B-45CB-9A0D-1FD9433A4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415835" y="456652"/>
          <a:ext cx="129842" cy="127120"/>
        </a:xfrm>
        <a:prstGeom prst="rect">
          <a:avLst/>
        </a:prstGeom>
      </xdr:spPr>
    </xdr:pic>
    <xdr:clientData/>
  </xdr:twoCellAnchor>
  <xdr:twoCellAnchor editAs="oneCell">
    <xdr:from>
      <xdr:col>4</xdr:col>
      <xdr:colOff>296520</xdr:colOff>
      <xdr:row>4</xdr:row>
      <xdr:rowOff>100456</xdr:rowOff>
    </xdr:from>
    <xdr:to>
      <xdr:col>4</xdr:col>
      <xdr:colOff>455030</xdr:colOff>
      <xdr:row>5</xdr:row>
      <xdr:rowOff>74416</xdr:rowOff>
    </xdr:to>
    <xdr:pic>
      <xdr:nvPicPr>
        <xdr:cNvPr id="1083" name="図 1082">
          <a:extLst>
            <a:ext uri="{FF2B5EF4-FFF2-40B4-BE49-F238E27FC236}">
              <a16:creationId xmlns:a16="http://schemas.microsoft.com/office/drawing/2014/main" id="{5CC5B8C8-205E-478E-A521-6528C2EE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569820" y="786256"/>
          <a:ext cx="158510" cy="145410"/>
        </a:xfrm>
        <a:prstGeom prst="rect">
          <a:avLst/>
        </a:prstGeom>
      </xdr:spPr>
    </xdr:pic>
    <xdr:clientData/>
  </xdr:twoCellAnchor>
  <xdr:twoCellAnchor>
    <xdr:from>
      <xdr:col>3</xdr:col>
      <xdr:colOff>1725</xdr:colOff>
      <xdr:row>2</xdr:row>
      <xdr:rowOff>134128</xdr:rowOff>
    </xdr:from>
    <xdr:to>
      <xdr:col>3</xdr:col>
      <xdr:colOff>379621</xdr:colOff>
      <xdr:row>3</xdr:row>
      <xdr:rowOff>19937</xdr:rowOff>
    </xdr:to>
    <xdr:sp macro="" textlink="">
      <xdr:nvSpPr>
        <xdr:cNvPr id="1084" name="Freeform 680">
          <a:extLst>
            <a:ext uri="{FF2B5EF4-FFF2-40B4-BE49-F238E27FC236}">
              <a16:creationId xmlns:a16="http://schemas.microsoft.com/office/drawing/2014/main" id="{7C97F5C3-BB77-4A55-AE8F-966784771BD3}"/>
            </a:ext>
          </a:extLst>
        </xdr:cNvPr>
        <xdr:cNvSpPr>
          <a:spLocks/>
        </xdr:cNvSpPr>
      </xdr:nvSpPr>
      <xdr:spPr bwMode="auto">
        <a:xfrm>
          <a:off x="1570175" y="477028"/>
          <a:ext cx="377896" cy="572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042 w 10529"/>
            <a:gd name="connsiteY2" fmla="*/ 5410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138 w 10529"/>
            <a:gd name="connsiteY2" fmla="*/ 7297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2388"/>
            <a:gd name="connsiteX1" fmla="*/ 8051 w 10529"/>
            <a:gd name="connsiteY1" fmla="*/ 10410 h 12388"/>
            <a:gd name="connsiteX2" fmla="*/ 5138 w 10529"/>
            <a:gd name="connsiteY2" fmla="*/ 7297 h 12388"/>
            <a:gd name="connsiteX3" fmla="*/ 2640 w 10529"/>
            <a:gd name="connsiteY3" fmla="*/ 12233 h 12388"/>
            <a:gd name="connsiteX4" fmla="*/ 0 w 10529"/>
            <a:gd name="connsiteY4" fmla="*/ 0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29" h="12388">
              <a:moveTo>
                <a:pt x="10529" y="7077"/>
              </a:moveTo>
              <a:cubicBezTo>
                <a:pt x="10087" y="7077"/>
                <a:pt x="8949" y="10373"/>
                <a:pt x="8051" y="10410"/>
              </a:cubicBezTo>
              <a:cubicBezTo>
                <a:pt x="7153" y="10447"/>
                <a:pt x="6023" y="7297"/>
                <a:pt x="5138" y="7297"/>
              </a:cubicBezTo>
              <a:cubicBezTo>
                <a:pt x="4253" y="8964"/>
                <a:pt x="3436" y="12233"/>
                <a:pt x="2640" y="12233"/>
              </a:cubicBezTo>
              <a:cubicBezTo>
                <a:pt x="1755" y="13900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569431</xdr:colOff>
      <xdr:row>6</xdr:row>
      <xdr:rowOff>96630</xdr:rowOff>
    </xdr:from>
    <xdr:to>
      <xdr:col>4</xdr:col>
      <xdr:colOff>11726</xdr:colOff>
      <xdr:row>7</xdr:row>
      <xdr:rowOff>72118</xdr:rowOff>
    </xdr:to>
    <xdr:pic>
      <xdr:nvPicPr>
        <xdr:cNvPr id="1085" name="図 1084">
          <a:extLst>
            <a:ext uri="{FF2B5EF4-FFF2-40B4-BE49-F238E27FC236}">
              <a16:creationId xmlns:a16="http://schemas.microsoft.com/office/drawing/2014/main" id="{B7E62270-A2CF-41B8-BA4D-6BF5AFD59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137881" y="1125330"/>
          <a:ext cx="147145" cy="146938"/>
        </a:xfrm>
        <a:prstGeom prst="rect">
          <a:avLst/>
        </a:prstGeom>
      </xdr:spPr>
    </xdr:pic>
    <xdr:clientData/>
  </xdr:twoCellAnchor>
  <xdr:twoCellAnchor>
    <xdr:from>
      <xdr:col>7</xdr:col>
      <xdr:colOff>638272</xdr:colOff>
      <xdr:row>14</xdr:row>
      <xdr:rowOff>9525</xdr:rowOff>
    </xdr:from>
    <xdr:to>
      <xdr:col>8</xdr:col>
      <xdr:colOff>9622</xdr:colOff>
      <xdr:row>17</xdr:row>
      <xdr:rowOff>9525</xdr:rowOff>
    </xdr:to>
    <xdr:sp macro="" textlink="">
      <xdr:nvSpPr>
        <xdr:cNvPr id="1086" name="Freeform 9">
          <a:extLst>
            <a:ext uri="{FF2B5EF4-FFF2-40B4-BE49-F238E27FC236}">
              <a16:creationId xmlns:a16="http://schemas.microsoft.com/office/drawing/2014/main" id="{47BA249D-9243-4F7E-A7FE-F2B14B5DE269}"/>
            </a:ext>
          </a:extLst>
        </xdr:cNvPr>
        <xdr:cNvSpPr>
          <a:spLocks/>
        </xdr:cNvSpPr>
      </xdr:nvSpPr>
      <xdr:spPr bwMode="auto">
        <a:xfrm>
          <a:off x="5026122" y="2409825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1087" name="Freeform 140">
          <a:extLst>
            <a:ext uri="{FF2B5EF4-FFF2-40B4-BE49-F238E27FC236}">
              <a16:creationId xmlns:a16="http://schemas.microsoft.com/office/drawing/2014/main" id="{5B0FE88A-A644-40DE-9536-7C1F1D67E09D}"/>
            </a:ext>
          </a:extLst>
        </xdr:cNvPr>
        <xdr:cNvSpPr>
          <a:spLocks/>
        </xdr:cNvSpPr>
      </xdr:nvSpPr>
      <xdr:spPr bwMode="auto">
        <a:xfrm flipH="1">
          <a:off x="4454525" y="1952625"/>
          <a:ext cx="63817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134090</xdr:rowOff>
    </xdr:from>
    <xdr:to>
      <xdr:col>8</xdr:col>
      <xdr:colOff>38100</xdr:colOff>
      <xdr:row>16</xdr:row>
      <xdr:rowOff>97456</xdr:rowOff>
    </xdr:to>
    <xdr:sp macro="" textlink="">
      <xdr:nvSpPr>
        <xdr:cNvPr id="1088" name="Line 141">
          <a:extLst>
            <a:ext uri="{FF2B5EF4-FFF2-40B4-BE49-F238E27FC236}">
              <a16:creationId xmlns:a16="http://schemas.microsoft.com/office/drawing/2014/main" id="{FCD16E1A-0769-457E-82EC-10B5E21133F6}"/>
            </a:ext>
          </a:extLst>
        </xdr:cNvPr>
        <xdr:cNvSpPr>
          <a:spLocks noChangeShapeType="1"/>
        </xdr:cNvSpPr>
      </xdr:nvSpPr>
      <xdr:spPr bwMode="auto">
        <a:xfrm flipV="1">
          <a:off x="5129334" y="1677140"/>
          <a:ext cx="1466" cy="11635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194094</xdr:colOff>
      <xdr:row>13</xdr:row>
      <xdr:rowOff>28575</xdr:rowOff>
    </xdr:from>
    <xdr:ext cx="448163" cy="257175"/>
    <xdr:sp macro="" textlink="">
      <xdr:nvSpPr>
        <xdr:cNvPr id="1089" name="Text Box 143">
          <a:extLst>
            <a:ext uri="{FF2B5EF4-FFF2-40B4-BE49-F238E27FC236}">
              <a16:creationId xmlns:a16="http://schemas.microsoft.com/office/drawing/2014/main" id="{B3DD0ECE-486C-4E2F-ACA4-FD3004ADDC2F}"/>
            </a:ext>
          </a:extLst>
        </xdr:cNvPr>
        <xdr:cNvSpPr txBox="1">
          <a:spLocks noChangeArrowheads="1"/>
        </xdr:cNvSpPr>
      </xdr:nvSpPr>
      <xdr:spPr bwMode="auto">
        <a:xfrm>
          <a:off x="4581944" y="2257425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15139</xdr:rowOff>
    </xdr:from>
    <xdr:ext cx="468923" cy="168508"/>
    <xdr:sp macro="" textlink="">
      <xdr:nvSpPr>
        <xdr:cNvPr id="1090" name="Text Box 144">
          <a:extLst>
            <a:ext uri="{FF2B5EF4-FFF2-40B4-BE49-F238E27FC236}">
              <a16:creationId xmlns:a16="http://schemas.microsoft.com/office/drawing/2014/main" id="{EDB829B8-8F0B-4043-A0F2-15B9FE2A7F9F}"/>
            </a:ext>
          </a:extLst>
        </xdr:cNvPr>
        <xdr:cNvSpPr txBox="1">
          <a:spLocks noChangeArrowheads="1"/>
        </xdr:cNvSpPr>
      </xdr:nvSpPr>
      <xdr:spPr bwMode="auto">
        <a:xfrm>
          <a:off x="4409831" y="2072539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091" name="Text Box 205">
          <a:extLst>
            <a:ext uri="{FF2B5EF4-FFF2-40B4-BE49-F238E27FC236}">
              <a16:creationId xmlns:a16="http://schemas.microsoft.com/office/drawing/2014/main" id="{5A4EBC99-7D9E-4E02-A258-2A76E39B8EA3}"/>
            </a:ext>
          </a:extLst>
        </xdr:cNvPr>
        <xdr:cNvSpPr txBox="1">
          <a:spLocks noChangeArrowheads="1"/>
        </xdr:cNvSpPr>
      </xdr:nvSpPr>
      <xdr:spPr bwMode="auto">
        <a:xfrm>
          <a:off x="667385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246815</xdr:colOff>
      <xdr:row>11</xdr:row>
      <xdr:rowOff>150394</xdr:rowOff>
    </xdr:from>
    <xdr:to>
      <xdr:col>2</xdr:col>
      <xdr:colOff>74195</xdr:colOff>
      <xdr:row>17</xdr:row>
      <xdr:rowOff>18182</xdr:rowOff>
    </xdr:to>
    <xdr:sp macro="" textlink="">
      <xdr:nvSpPr>
        <xdr:cNvPr id="1092" name="Freeform 703">
          <a:extLst>
            <a:ext uri="{FF2B5EF4-FFF2-40B4-BE49-F238E27FC236}">
              <a16:creationId xmlns:a16="http://schemas.microsoft.com/office/drawing/2014/main" id="{673C4262-8380-4A42-B7E4-9F6B87C966A2}"/>
            </a:ext>
          </a:extLst>
        </xdr:cNvPr>
        <xdr:cNvSpPr>
          <a:spLocks/>
        </xdr:cNvSpPr>
      </xdr:nvSpPr>
      <xdr:spPr bwMode="auto">
        <a:xfrm>
          <a:off x="405565" y="2036344"/>
          <a:ext cx="532230" cy="896488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9225 h 9225"/>
            <a:gd name="connsiteX1" fmla="*/ 6429 w 10000"/>
            <a:gd name="connsiteY1" fmla="*/ 5806 h 9225"/>
            <a:gd name="connsiteX2" fmla="*/ 5893 w 10000"/>
            <a:gd name="connsiteY2" fmla="*/ 4624 h 9225"/>
            <a:gd name="connsiteX3" fmla="*/ 0 w 10000"/>
            <a:gd name="connsiteY3" fmla="*/ 2688 h 9225"/>
            <a:gd name="connsiteX4" fmla="*/ 10000 w 10000"/>
            <a:gd name="connsiteY4" fmla="*/ 2366 h 9225"/>
            <a:gd name="connsiteX5" fmla="*/ 4821 w 10000"/>
            <a:gd name="connsiteY5" fmla="*/ 0 h 9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225">
              <a:moveTo>
                <a:pt x="6250" y="9225"/>
              </a:moveTo>
              <a:cubicBezTo>
                <a:pt x="6310" y="8085"/>
                <a:pt x="6369" y="6946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229053</xdr:colOff>
      <xdr:row>15</xdr:row>
      <xdr:rowOff>5442</xdr:rowOff>
    </xdr:from>
    <xdr:to>
      <xdr:col>7</xdr:col>
      <xdr:colOff>638628</xdr:colOff>
      <xdr:row>16</xdr:row>
      <xdr:rowOff>129267</xdr:rowOff>
    </xdr:to>
    <xdr:sp macro="" textlink="">
      <xdr:nvSpPr>
        <xdr:cNvPr id="1093" name="Line 1087">
          <a:extLst>
            <a:ext uri="{FF2B5EF4-FFF2-40B4-BE49-F238E27FC236}">
              <a16:creationId xmlns:a16="http://schemas.microsoft.com/office/drawing/2014/main" id="{4F814CAA-D897-444B-8F6C-0481FEE2C260}"/>
            </a:ext>
          </a:extLst>
        </xdr:cNvPr>
        <xdr:cNvSpPr>
          <a:spLocks noChangeShapeType="1"/>
        </xdr:cNvSpPr>
      </xdr:nvSpPr>
      <xdr:spPr bwMode="auto">
        <a:xfrm flipV="1">
          <a:off x="4616903" y="2577192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1094" name="Oval 1088">
          <a:extLst>
            <a:ext uri="{FF2B5EF4-FFF2-40B4-BE49-F238E27FC236}">
              <a16:creationId xmlns:a16="http://schemas.microsoft.com/office/drawing/2014/main" id="{91D10108-1492-4ED1-9A80-37DE1BCC0EDD}"/>
            </a:ext>
          </a:extLst>
        </xdr:cNvPr>
        <xdr:cNvSpPr>
          <a:spLocks noChangeArrowheads="1"/>
        </xdr:cNvSpPr>
      </xdr:nvSpPr>
      <xdr:spPr bwMode="auto">
        <a:xfrm>
          <a:off x="5092700" y="2609850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129604</xdr:rowOff>
    </xdr:from>
    <xdr:ext cx="378619" cy="168508"/>
    <xdr:sp macro="" textlink="">
      <xdr:nvSpPr>
        <xdr:cNvPr id="1095" name="Text Box 1089">
          <a:extLst>
            <a:ext uri="{FF2B5EF4-FFF2-40B4-BE49-F238E27FC236}">
              <a16:creationId xmlns:a16="http://schemas.microsoft.com/office/drawing/2014/main" id="{BF2AEAC4-C6FC-4D11-A563-FACC88C18CC7}"/>
            </a:ext>
          </a:extLst>
        </xdr:cNvPr>
        <xdr:cNvSpPr txBox="1">
          <a:spLocks noChangeArrowheads="1"/>
        </xdr:cNvSpPr>
      </xdr:nvSpPr>
      <xdr:spPr bwMode="auto">
        <a:xfrm>
          <a:off x="5196285" y="2701354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</xdr:col>
      <xdr:colOff>41275</xdr:colOff>
      <xdr:row>15</xdr:row>
      <xdr:rowOff>22225</xdr:rowOff>
    </xdr:from>
    <xdr:ext cx="1063625" cy="136525"/>
    <xdr:sp macro="" textlink="">
      <xdr:nvSpPr>
        <xdr:cNvPr id="1096" name="Text Box 817">
          <a:extLst>
            <a:ext uri="{FF2B5EF4-FFF2-40B4-BE49-F238E27FC236}">
              <a16:creationId xmlns:a16="http://schemas.microsoft.com/office/drawing/2014/main" id="{FC89030E-C23E-443C-AF79-9B5C61F800C1}"/>
            </a:ext>
          </a:extLst>
        </xdr:cNvPr>
        <xdr:cNvSpPr txBox="1">
          <a:spLocks noChangeArrowheads="1"/>
        </xdr:cNvSpPr>
      </xdr:nvSpPr>
      <xdr:spPr bwMode="auto">
        <a:xfrm>
          <a:off x="200025" y="2593975"/>
          <a:ext cx="1063625" cy="136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1000"/>
          </a:srgb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31603</xdr:colOff>
      <xdr:row>13</xdr:row>
      <xdr:rowOff>33674</xdr:rowOff>
    </xdr:from>
    <xdr:to>
      <xdr:col>8</xdr:col>
      <xdr:colOff>505655</xdr:colOff>
      <xdr:row>14</xdr:row>
      <xdr:rowOff>19488</xdr:rowOff>
    </xdr:to>
    <xdr:sp macro="" textlink="">
      <xdr:nvSpPr>
        <xdr:cNvPr id="1097" name="Text Box 171">
          <a:extLst>
            <a:ext uri="{FF2B5EF4-FFF2-40B4-BE49-F238E27FC236}">
              <a16:creationId xmlns:a16="http://schemas.microsoft.com/office/drawing/2014/main" id="{2E44E66E-5CC6-46DD-87C5-8479BEE9801D}"/>
            </a:ext>
          </a:extLst>
        </xdr:cNvPr>
        <xdr:cNvSpPr txBox="1">
          <a:spLocks noChangeArrowheads="1"/>
        </xdr:cNvSpPr>
      </xdr:nvSpPr>
      <xdr:spPr bwMode="auto">
        <a:xfrm>
          <a:off x="5124303" y="2262524"/>
          <a:ext cx="474052" cy="15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1</xdr:col>
      <xdr:colOff>505160</xdr:colOff>
      <xdr:row>16</xdr:row>
      <xdr:rowOff>8857</xdr:rowOff>
    </xdr:from>
    <xdr:to>
      <xdr:col>1</xdr:col>
      <xdr:colOff>638510</xdr:colOff>
      <xdr:row>16</xdr:row>
      <xdr:rowOff>123157</xdr:rowOff>
    </xdr:to>
    <xdr:sp macro="" textlink="">
      <xdr:nvSpPr>
        <xdr:cNvPr id="1098" name="AutoShape 702">
          <a:extLst>
            <a:ext uri="{FF2B5EF4-FFF2-40B4-BE49-F238E27FC236}">
              <a16:creationId xmlns:a16="http://schemas.microsoft.com/office/drawing/2014/main" id="{8218A456-0762-451F-8AEB-A0C33B48B9F0}"/>
            </a:ext>
          </a:extLst>
        </xdr:cNvPr>
        <xdr:cNvSpPr>
          <a:spLocks noChangeArrowheads="1"/>
        </xdr:cNvSpPr>
      </xdr:nvSpPr>
      <xdr:spPr bwMode="auto">
        <a:xfrm>
          <a:off x="663910" y="275205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142042</xdr:colOff>
      <xdr:row>14</xdr:row>
      <xdr:rowOff>28991</xdr:rowOff>
    </xdr:from>
    <xdr:ext cx="317500" cy="121407"/>
    <xdr:sp macro="" textlink="">
      <xdr:nvSpPr>
        <xdr:cNvPr id="1099" name="Text Box 222">
          <a:extLst>
            <a:ext uri="{FF2B5EF4-FFF2-40B4-BE49-F238E27FC236}">
              <a16:creationId xmlns:a16="http://schemas.microsoft.com/office/drawing/2014/main" id="{59DEA82B-4E5F-43FF-B796-DB83736C2464}"/>
            </a:ext>
          </a:extLst>
        </xdr:cNvPr>
        <xdr:cNvSpPr txBox="1">
          <a:spLocks noChangeArrowheads="1"/>
        </xdr:cNvSpPr>
      </xdr:nvSpPr>
      <xdr:spPr bwMode="auto">
        <a:xfrm>
          <a:off x="300792" y="2429291"/>
          <a:ext cx="317500" cy="121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1</xdr:col>
      <xdr:colOff>625475</xdr:colOff>
      <xdr:row>13</xdr:row>
      <xdr:rowOff>138005</xdr:rowOff>
    </xdr:from>
    <xdr:to>
      <xdr:col>2</xdr:col>
      <xdr:colOff>155897</xdr:colOff>
      <xdr:row>15</xdr:row>
      <xdr:rowOff>18177</xdr:rowOff>
    </xdr:to>
    <xdr:sp macro="" textlink="">
      <xdr:nvSpPr>
        <xdr:cNvPr id="1100" name="六角形 1099">
          <a:extLst>
            <a:ext uri="{FF2B5EF4-FFF2-40B4-BE49-F238E27FC236}">
              <a16:creationId xmlns:a16="http://schemas.microsoft.com/office/drawing/2014/main" id="{9DD02ED1-707A-4975-A028-692D9E09B6A8}"/>
            </a:ext>
          </a:extLst>
        </xdr:cNvPr>
        <xdr:cNvSpPr/>
      </xdr:nvSpPr>
      <xdr:spPr bwMode="auto">
        <a:xfrm>
          <a:off x="784225" y="2366855"/>
          <a:ext cx="235272" cy="2230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325318</xdr:colOff>
      <xdr:row>11</xdr:row>
      <xdr:rowOff>7002</xdr:rowOff>
    </xdr:from>
    <xdr:to>
      <xdr:col>7</xdr:col>
      <xdr:colOff>570767</xdr:colOff>
      <xdr:row>12</xdr:row>
      <xdr:rowOff>58329</xdr:rowOff>
    </xdr:to>
    <xdr:sp macro="" textlink="">
      <xdr:nvSpPr>
        <xdr:cNvPr id="1101" name="六角形 1100">
          <a:extLst>
            <a:ext uri="{FF2B5EF4-FFF2-40B4-BE49-F238E27FC236}">
              <a16:creationId xmlns:a16="http://schemas.microsoft.com/office/drawing/2014/main" id="{41E62A11-FFC3-4902-B080-E5A804E7D0E7}"/>
            </a:ext>
          </a:extLst>
        </xdr:cNvPr>
        <xdr:cNvSpPr/>
      </xdr:nvSpPr>
      <xdr:spPr bwMode="auto">
        <a:xfrm>
          <a:off x="4713168" y="1892952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237701</xdr:colOff>
      <xdr:row>15</xdr:row>
      <xdr:rowOff>104297</xdr:rowOff>
    </xdr:from>
    <xdr:to>
      <xdr:col>7</xdr:col>
      <xdr:colOff>483150</xdr:colOff>
      <xdr:row>16</xdr:row>
      <xdr:rowOff>146227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id="{222FE07B-8CCB-4617-B6E9-A0E8B6974BF4}"/>
            </a:ext>
          </a:extLst>
        </xdr:cNvPr>
        <xdr:cNvSpPr/>
      </xdr:nvSpPr>
      <xdr:spPr bwMode="auto">
        <a:xfrm>
          <a:off x="4625551" y="2676047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703547</xdr:colOff>
      <xdr:row>10</xdr:row>
      <xdr:rowOff>128954</xdr:rowOff>
    </xdr:from>
    <xdr:to>
      <xdr:col>8</xdr:col>
      <xdr:colOff>319372</xdr:colOff>
      <xdr:row>12</xdr:row>
      <xdr:rowOff>128954</xdr:rowOff>
    </xdr:to>
    <xdr:grpSp>
      <xdr:nvGrpSpPr>
        <xdr:cNvPr id="1103" name="Group 6672">
          <a:extLst>
            <a:ext uri="{FF2B5EF4-FFF2-40B4-BE49-F238E27FC236}">
              <a16:creationId xmlns:a16="http://schemas.microsoft.com/office/drawing/2014/main" id="{AA9BEB5A-BCD9-4654-9351-33639086CCB2}"/>
            </a:ext>
          </a:extLst>
        </xdr:cNvPr>
        <xdr:cNvGrpSpPr>
          <a:grpSpLocks/>
        </xdr:cNvGrpSpPr>
      </xdr:nvGrpSpPr>
      <xdr:grpSpPr bwMode="auto">
        <a:xfrm>
          <a:off x="5106214" y="1864621"/>
          <a:ext cx="322791" cy="347133"/>
          <a:chOff x="536" y="110"/>
          <a:chExt cx="46" cy="44"/>
        </a:xfrm>
      </xdr:grpSpPr>
      <xdr:pic>
        <xdr:nvPicPr>
          <xdr:cNvPr id="1104" name="Picture 6673" descr="route2">
            <a:extLst>
              <a:ext uri="{FF2B5EF4-FFF2-40B4-BE49-F238E27FC236}">
                <a16:creationId xmlns:a16="http://schemas.microsoft.com/office/drawing/2014/main" id="{77BEA026-029B-465F-942C-4C485FDF3D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5" name="Text Box 6674">
            <a:extLst>
              <a:ext uri="{FF2B5EF4-FFF2-40B4-BE49-F238E27FC236}">
                <a16:creationId xmlns:a16="http://schemas.microsoft.com/office/drawing/2014/main" id="{EF5525FF-9ED3-4D0A-8D64-83881CABE0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220716</xdr:colOff>
      <xdr:row>14</xdr:row>
      <xdr:rowOff>95059</xdr:rowOff>
    </xdr:from>
    <xdr:ext cx="295275" cy="168508"/>
    <xdr:sp macro="" textlink="">
      <xdr:nvSpPr>
        <xdr:cNvPr id="1106" name="Text Box 1132">
          <a:extLst>
            <a:ext uri="{FF2B5EF4-FFF2-40B4-BE49-F238E27FC236}">
              <a16:creationId xmlns:a16="http://schemas.microsoft.com/office/drawing/2014/main" id="{B308E33C-CC6B-4578-8643-0C080A44F05E}"/>
            </a:ext>
          </a:extLst>
        </xdr:cNvPr>
        <xdr:cNvSpPr txBox="1">
          <a:spLocks noChangeArrowheads="1"/>
        </xdr:cNvSpPr>
      </xdr:nvSpPr>
      <xdr:spPr bwMode="auto">
        <a:xfrm>
          <a:off x="4608566" y="2495359"/>
          <a:ext cx="295275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0</xdr:col>
      <xdr:colOff>144443</xdr:colOff>
      <xdr:row>9</xdr:row>
      <xdr:rowOff>5965</xdr:rowOff>
    </xdr:from>
    <xdr:to>
      <xdr:col>1</xdr:col>
      <xdr:colOff>143117</xdr:colOff>
      <xdr:row>10</xdr:row>
      <xdr:rowOff>7327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DFA3D2B8-9A38-4970-A86E-CF2BA98D0470}"/>
            </a:ext>
          </a:extLst>
        </xdr:cNvPr>
        <xdr:cNvSpPr/>
      </xdr:nvSpPr>
      <xdr:spPr bwMode="auto">
        <a:xfrm flipH="1" flipV="1">
          <a:off x="144443" y="1549015"/>
          <a:ext cx="157424" cy="1728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2</xdr:col>
      <xdr:colOff>768350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2BC2F9D7-AB2C-40D9-BF40-DC560AA63410}"/>
            </a:ext>
          </a:extLst>
        </xdr:cNvPr>
        <xdr:cNvSpPr/>
      </xdr:nvSpPr>
      <xdr:spPr bwMode="auto">
        <a:xfrm flipH="1" flipV="1">
          <a:off x="1568450" y="1562100"/>
          <a:ext cx="165100" cy="1474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769326</xdr:colOff>
      <xdr:row>9</xdr:row>
      <xdr:rowOff>14654</xdr:rowOff>
    </xdr:from>
    <xdr:to>
      <xdr:col>5</xdr:col>
      <xdr:colOff>168518</xdr:colOff>
      <xdr:row>9</xdr:row>
      <xdr:rowOff>153866</xdr:rowOff>
    </xdr:to>
    <xdr:sp macro="" textlink="">
      <xdr:nvSpPr>
        <xdr:cNvPr id="1109" name="六角形 1108">
          <a:extLst>
            <a:ext uri="{FF2B5EF4-FFF2-40B4-BE49-F238E27FC236}">
              <a16:creationId xmlns:a16="http://schemas.microsoft.com/office/drawing/2014/main" id="{0F6EBFB8-FCCD-4082-A5F3-38F41910FF3D}"/>
            </a:ext>
          </a:extLst>
        </xdr:cNvPr>
        <xdr:cNvSpPr/>
      </xdr:nvSpPr>
      <xdr:spPr bwMode="auto">
        <a:xfrm flipH="1" flipV="1">
          <a:off x="2979126" y="1557704"/>
          <a:ext cx="167542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696313</xdr:colOff>
      <xdr:row>9</xdr:row>
      <xdr:rowOff>6785</xdr:rowOff>
    </xdr:from>
    <xdr:to>
      <xdr:col>9</xdr:col>
      <xdr:colOff>186017</xdr:colOff>
      <xdr:row>9</xdr:row>
      <xdr:rowOff>158532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991FE0A2-4804-4570-BF26-52103DD26D8A}"/>
            </a:ext>
          </a:extLst>
        </xdr:cNvPr>
        <xdr:cNvSpPr/>
      </xdr:nvSpPr>
      <xdr:spPr bwMode="auto">
        <a:xfrm flipH="1" flipV="1">
          <a:off x="5789013" y="1549835"/>
          <a:ext cx="194554" cy="1517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１</a:t>
          </a:r>
        </a:p>
      </xdr:txBody>
    </xdr:sp>
    <xdr:clientData/>
  </xdr:twoCellAnchor>
  <xdr:twoCellAnchor editAs="oneCell">
    <xdr:from>
      <xdr:col>7</xdr:col>
      <xdr:colOff>651887</xdr:colOff>
      <xdr:row>12</xdr:row>
      <xdr:rowOff>40121</xdr:rowOff>
    </xdr:from>
    <xdr:to>
      <xdr:col>8</xdr:col>
      <xdr:colOff>112136</xdr:colOff>
      <xdr:row>13</xdr:row>
      <xdr:rowOff>31048</xdr:rowOff>
    </xdr:to>
    <xdr:pic>
      <xdr:nvPicPr>
        <xdr:cNvPr id="1111" name="図 1110">
          <a:extLst>
            <a:ext uri="{FF2B5EF4-FFF2-40B4-BE49-F238E27FC236}">
              <a16:creationId xmlns:a16="http://schemas.microsoft.com/office/drawing/2014/main" id="{F6C68683-09DD-42A7-857D-E3C7143B2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039737" y="2097521"/>
          <a:ext cx="165099" cy="162377"/>
        </a:xfrm>
        <a:prstGeom prst="rect">
          <a:avLst/>
        </a:prstGeom>
      </xdr:spPr>
    </xdr:pic>
    <xdr:clientData/>
  </xdr:twoCellAnchor>
  <xdr:twoCellAnchor editAs="oneCell">
    <xdr:from>
      <xdr:col>7</xdr:col>
      <xdr:colOff>623498</xdr:colOff>
      <xdr:row>13</xdr:row>
      <xdr:rowOff>59173</xdr:rowOff>
    </xdr:from>
    <xdr:to>
      <xdr:col>8</xdr:col>
      <xdr:colOff>78972</xdr:colOff>
      <xdr:row>14</xdr:row>
      <xdr:rowOff>33133</xdr:rowOff>
    </xdr:to>
    <xdr:pic>
      <xdr:nvPicPr>
        <xdr:cNvPr id="1112" name="図 1111">
          <a:extLst>
            <a:ext uri="{FF2B5EF4-FFF2-40B4-BE49-F238E27FC236}">
              <a16:creationId xmlns:a16="http://schemas.microsoft.com/office/drawing/2014/main" id="{FDB3CAAB-1FC5-43C5-B42D-3F6088862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11348" y="2288023"/>
          <a:ext cx="160324" cy="145410"/>
        </a:xfrm>
        <a:prstGeom prst="rect">
          <a:avLst/>
        </a:prstGeom>
      </xdr:spPr>
    </xdr:pic>
    <xdr:clientData/>
  </xdr:twoCellAnchor>
  <xdr:twoCellAnchor>
    <xdr:from>
      <xdr:col>9</xdr:col>
      <xdr:colOff>386443</xdr:colOff>
      <xdr:row>15</xdr:row>
      <xdr:rowOff>100238</xdr:rowOff>
    </xdr:from>
    <xdr:to>
      <xdr:col>10</xdr:col>
      <xdr:colOff>681718</xdr:colOff>
      <xdr:row>15</xdr:row>
      <xdr:rowOff>116113</xdr:rowOff>
    </xdr:to>
    <xdr:sp macro="" textlink="">
      <xdr:nvSpPr>
        <xdr:cNvPr id="1113" name="Line 275">
          <a:extLst>
            <a:ext uri="{FF2B5EF4-FFF2-40B4-BE49-F238E27FC236}">
              <a16:creationId xmlns:a16="http://schemas.microsoft.com/office/drawing/2014/main" id="{5C318953-3AE2-4EFC-81EC-666240B5CA0C}"/>
            </a:ext>
          </a:extLst>
        </xdr:cNvPr>
        <xdr:cNvSpPr>
          <a:spLocks noChangeShapeType="1"/>
        </xdr:cNvSpPr>
      </xdr:nvSpPr>
      <xdr:spPr bwMode="auto">
        <a:xfrm>
          <a:off x="6183993" y="2671988"/>
          <a:ext cx="1000125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1114" name="Line 277">
          <a:extLst>
            <a:ext uri="{FF2B5EF4-FFF2-40B4-BE49-F238E27FC236}">
              <a16:creationId xmlns:a16="http://schemas.microsoft.com/office/drawing/2014/main" id="{6604CA95-5A9D-4AD1-BE3B-13D53FFB5037}"/>
            </a:ext>
          </a:extLst>
        </xdr:cNvPr>
        <xdr:cNvSpPr>
          <a:spLocks noChangeShapeType="1"/>
        </xdr:cNvSpPr>
      </xdr:nvSpPr>
      <xdr:spPr bwMode="auto">
        <a:xfrm>
          <a:off x="6111875" y="204787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1115" name="Group 283">
          <a:extLst>
            <a:ext uri="{FF2B5EF4-FFF2-40B4-BE49-F238E27FC236}">
              <a16:creationId xmlns:a16="http://schemas.microsoft.com/office/drawing/2014/main" id="{865814C9-A499-4F22-B496-E0908B966E76}"/>
            </a:ext>
          </a:extLst>
        </xdr:cNvPr>
        <xdr:cNvGrpSpPr>
          <a:grpSpLocks/>
        </xdr:cNvGrpSpPr>
      </xdr:nvGrpSpPr>
      <xdr:grpSpPr bwMode="auto">
        <a:xfrm>
          <a:off x="6016625" y="2342092"/>
          <a:ext cx="506942" cy="76200"/>
          <a:chOff x="667" y="101"/>
          <a:chExt cx="53" cy="8"/>
        </a:xfrm>
      </xdr:grpSpPr>
      <xdr:sp macro="" textlink="">
        <xdr:nvSpPr>
          <xdr:cNvPr id="1116" name="Freeform 284">
            <a:extLst>
              <a:ext uri="{FF2B5EF4-FFF2-40B4-BE49-F238E27FC236}">
                <a16:creationId xmlns:a16="http://schemas.microsoft.com/office/drawing/2014/main" id="{649FE658-FB5F-49C7-A464-ED52F154EDD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17" name="Freeform 285">
            <a:extLst>
              <a:ext uri="{FF2B5EF4-FFF2-40B4-BE49-F238E27FC236}">
                <a16:creationId xmlns:a16="http://schemas.microsoft.com/office/drawing/2014/main" id="{FA4F8D48-085E-4A71-90FD-D049C783352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691243</xdr:colOff>
      <xdr:row>14</xdr:row>
      <xdr:rowOff>74839</xdr:rowOff>
    </xdr:to>
    <xdr:grpSp>
      <xdr:nvGrpSpPr>
        <xdr:cNvPr id="1118" name="Group 286">
          <a:extLst>
            <a:ext uri="{FF2B5EF4-FFF2-40B4-BE49-F238E27FC236}">
              <a16:creationId xmlns:a16="http://schemas.microsoft.com/office/drawing/2014/main" id="{12AFEE4C-FB97-40D5-AD6B-E5761756048E}"/>
            </a:ext>
          </a:extLst>
        </xdr:cNvPr>
        <xdr:cNvGrpSpPr>
          <a:grpSpLocks/>
        </xdr:cNvGrpSpPr>
      </xdr:nvGrpSpPr>
      <xdr:grpSpPr bwMode="auto">
        <a:xfrm>
          <a:off x="6003018" y="2425095"/>
          <a:ext cx="504825" cy="79677"/>
          <a:chOff x="667" y="101"/>
          <a:chExt cx="53" cy="8"/>
        </a:xfrm>
      </xdr:grpSpPr>
      <xdr:sp macro="" textlink="">
        <xdr:nvSpPr>
          <xdr:cNvPr id="1119" name="Freeform 287">
            <a:extLst>
              <a:ext uri="{FF2B5EF4-FFF2-40B4-BE49-F238E27FC236}">
                <a16:creationId xmlns:a16="http://schemas.microsoft.com/office/drawing/2014/main" id="{3B25E59D-E169-4788-861A-1D1565165A7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20" name="Freeform 288">
            <a:extLst>
              <a:ext uri="{FF2B5EF4-FFF2-40B4-BE49-F238E27FC236}">
                <a16:creationId xmlns:a16="http://schemas.microsoft.com/office/drawing/2014/main" id="{913A090A-F0F0-4C42-9E1D-F24A182DAC2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121" name="Group 289">
          <a:extLst>
            <a:ext uri="{FF2B5EF4-FFF2-40B4-BE49-F238E27FC236}">
              <a16:creationId xmlns:a16="http://schemas.microsoft.com/office/drawing/2014/main" id="{AEDA15CB-7AB6-40D1-BC28-6D26FCE4B757}"/>
            </a:ext>
          </a:extLst>
        </xdr:cNvPr>
        <xdr:cNvGrpSpPr>
          <a:grpSpLocks/>
        </xdr:cNvGrpSpPr>
      </xdr:nvGrpSpPr>
      <xdr:grpSpPr bwMode="auto">
        <a:xfrm>
          <a:off x="5997575" y="2244725"/>
          <a:ext cx="504825" cy="78317"/>
          <a:chOff x="667" y="101"/>
          <a:chExt cx="53" cy="8"/>
        </a:xfrm>
      </xdr:grpSpPr>
      <xdr:sp macro="" textlink="">
        <xdr:nvSpPr>
          <xdr:cNvPr id="1122" name="Freeform 290">
            <a:extLst>
              <a:ext uri="{FF2B5EF4-FFF2-40B4-BE49-F238E27FC236}">
                <a16:creationId xmlns:a16="http://schemas.microsoft.com/office/drawing/2014/main" id="{A55463DE-7622-4F7B-965B-444D310E347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23" name="Freeform 291">
            <a:extLst>
              <a:ext uri="{FF2B5EF4-FFF2-40B4-BE49-F238E27FC236}">
                <a16:creationId xmlns:a16="http://schemas.microsoft.com/office/drawing/2014/main" id="{13E408C3-45E7-475A-B026-3B1194CF325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701675</xdr:colOff>
      <xdr:row>13</xdr:row>
      <xdr:rowOff>66675</xdr:rowOff>
    </xdr:to>
    <xdr:grpSp>
      <xdr:nvGrpSpPr>
        <xdr:cNvPr id="1124" name="Group 292">
          <a:extLst>
            <a:ext uri="{FF2B5EF4-FFF2-40B4-BE49-F238E27FC236}">
              <a16:creationId xmlns:a16="http://schemas.microsoft.com/office/drawing/2014/main" id="{D84CC679-4ED7-4709-A07D-C9F30EA01152}"/>
            </a:ext>
          </a:extLst>
        </xdr:cNvPr>
        <xdr:cNvGrpSpPr>
          <a:grpSpLocks/>
        </xdr:cNvGrpSpPr>
      </xdr:nvGrpSpPr>
      <xdr:grpSpPr bwMode="auto">
        <a:xfrm>
          <a:off x="6752167" y="2244725"/>
          <a:ext cx="473075" cy="78317"/>
          <a:chOff x="667" y="101"/>
          <a:chExt cx="53" cy="8"/>
        </a:xfrm>
      </xdr:grpSpPr>
      <xdr:sp macro="" textlink="">
        <xdr:nvSpPr>
          <xdr:cNvPr id="1125" name="Freeform 293">
            <a:extLst>
              <a:ext uri="{FF2B5EF4-FFF2-40B4-BE49-F238E27FC236}">
                <a16:creationId xmlns:a16="http://schemas.microsoft.com/office/drawing/2014/main" id="{B806E0EA-02BD-4C50-AAB1-B10CC0AF5B8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26" name="Freeform 294">
            <a:extLst>
              <a:ext uri="{FF2B5EF4-FFF2-40B4-BE49-F238E27FC236}">
                <a16:creationId xmlns:a16="http://schemas.microsoft.com/office/drawing/2014/main" id="{5381231A-57E7-4009-9003-93F993F42FD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14</xdr:row>
      <xdr:rowOff>9525</xdr:rowOff>
    </xdr:from>
    <xdr:to>
      <xdr:col>10</xdr:col>
      <xdr:colOff>676275</xdr:colOff>
      <xdr:row>14</xdr:row>
      <xdr:rowOff>85725</xdr:rowOff>
    </xdr:to>
    <xdr:grpSp>
      <xdr:nvGrpSpPr>
        <xdr:cNvPr id="1127" name="Group 295">
          <a:extLst>
            <a:ext uri="{FF2B5EF4-FFF2-40B4-BE49-F238E27FC236}">
              <a16:creationId xmlns:a16="http://schemas.microsoft.com/office/drawing/2014/main" id="{59940DC7-E9C9-4DAC-BB6F-3821405157A5}"/>
            </a:ext>
          </a:extLst>
        </xdr:cNvPr>
        <xdr:cNvGrpSpPr>
          <a:grpSpLocks/>
        </xdr:cNvGrpSpPr>
      </xdr:nvGrpSpPr>
      <xdr:grpSpPr bwMode="auto">
        <a:xfrm>
          <a:off x="6761692" y="2439458"/>
          <a:ext cx="438150" cy="76200"/>
          <a:chOff x="667" y="101"/>
          <a:chExt cx="53" cy="8"/>
        </a:xfrm>
      </xdr:grpSpPr>
      <xdr:sp macro="" textlink="">
        <xdr:nvSpPr>
          <xdr:cNvPr id="1128" name="Freeform 296">
            <a:extLst>
              <a:ext uri="{FF2B5EF4-FFF2-40B4-BE49-F238E27FC236}">
                <a16:creationId xmlns:a16="http://schemas.microsoft.com/office/drawing/2014/main" id="{F0CB90F8-D7F1-4739-9419-D7455084554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29" name="Freeform 297">
            <a:extLst>
              <a:ext uri="{FF2B5EF4-FFF2-40B4-BE49-F238E27FC236}">
                <a16:creationId xmlns:a16="http://schemas.microsoft.com/office/drawing/2014/main" id="{57FB2378-9ACA-414A-995E-DF8A78B22CE9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13</xdr:row>
      <xdr:rowOff>85725</xdr:rowOff>
    </xdr:from>
    <xdr:to>
      <xdr:col>10</xdr:col>
      <xdr:colOff>676275</xdr:colOff>
      <xdr:row>13</xdr:row>
      <xdr:rowOff>161925</xdr:rowOff>
    </xdr:to>
    <xdr:grpSp>
      <xdr:nvGrpSpPr>
        <xdr:cNvPr id="1130" name="Group 298">
          <a:extLst>
            <a:ext uri="{FF2B5EF4-FFF2-40B4-BE49-F238E27FC236}">
              <a16:creationId xmlns:a16="http://schemas.microsoft.com/office/drawing/2014/main" id="{9711B241-AE97-424F-A009-FC34110BDDE6}"/>
            </a:ext>
          </a:extLst>
        </xdr:cNvPr>
        <xdr:cNvGrpSpPr>
          <a:grpSpLocks/>
        </xdr:cNvGrpSpPr>
      </xdr:nvGrpSpPr>
      <xdr:grpSpPr bwMode="auto">
        <a:xfrm>
          <a:off x="6761692" y="2342092"/>
          <a:ext cx="438150" cy="76200"/>
          <a:chOff x="667" y="101"/>
          <a:chExt cx="53" cy="8"/>
        </a:xfrm>
      </xdr:grpSpPr>
      <xdr:sp macro="" textlink="">
        <xdr:nvSpPr>
          <xdr:cNvPr id="1131" name="Freeform 299">
            <a:extLst>
              <a:ext uri="{FF2B5EF4-FFF2-40B4-BE49-F238E27FC236}">
                <a16:creationId xmlns:a16="http://schemas.microsoft.com/office/drawing/2014/main" id="{ABE03328-F5DA-4FC3-AA1D-A8559742645C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32" name="Freeform 300">
            <a:extLst>
              <a:ext uri="{FF2B5EF4-FFF2-40B4-BE49-F238E27FC236}">
                <a16:creationId xmlns:a16="http://schemas.microsoft.com/office/drawing/2014/main" id="{94978DA4-1982-41B9-9A7F-30D88C2B398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303290</xdr:colOff>
      <xdr:row>16</xdr:row>
      <xdr:rowOff>8250</xdr:rowOff>
    </xdr:from>
    <xdr:ext cx="516059" cy="149698"/>
    <xdr:sp macro="" textlink="">
      <xdr:nvSpPr>
        <xdr:cNvPr id="1133" name="Text Box 777">
          <a:extLst>
            <a:ext uri="{FF2B5EF4-FFF2-40B4-BE49-F238E27FC236}">
              <a16:creationId xmlns:a16="http://schemas.microsoft.com/office/drawing/2014/main" id="{CA124658-DE81-4FBC-9D32-F11B55BF1CBC}"/>
            </a:ext>
          </a:extLst>
        </xdr:cNvPr>
        <xdr:cNvSpPr txBox="1">
          <a:spLocks noChangeArrowheads="1"/>
        </xdr:cNvSpPr>
      </xdr:nvSpPr>
      <xdr:spPr bwMode="auto">
        <a:xfrm>
          <a:off x="6100840" y="2751450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134" name="Text Box 780">
          <a:extLst>
            <a:ext uri="{FF2B5EF4-FFF2-40B4-BE49-F238E27FC236}">
              <a16:creationId xmlns:a16="http://schemas.microsoft.com/office/drawing/2014/main" id="{4AE43FED-858C-43B1-9303-1C154C9B7B4F}"/>
            </a:ext>
          </a:extLst>
        </xdr:cNvPr>
        <xdr:cNvSpPr txBox="1">
          <a:spLocks noChangeArrowheads="1"/>
        </xdr:cNvSpPr>
      </xdr:nvSpPr>
      <xdr:spPr bwMode="auto">
        <a:xfrm>
          <a:off x="667385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222251</xdr:colOff>
      <xdr:row>11</xdr:row>
      <xdr:rowOff>95251</xdr:rowOff>
    </xdr:from>
    <xdr:to>
      <xdr:col>10</xdr:col>
      <xdr:colOff>222251</xdr:colOff>
      <xdr:row>16</xdr:row>
      <xdr:rowOff>154215</xdr:rowOff>
    </xdr:to>
    <xdr:sp macro="" textlink="">
      <xdr:nvSpPr>
        <xdr:cNvPr id="1135" name="Line 781">
          <a:extLst>
            <a:ext uri="{FF2B5EF4-FFF2-40B4-BE49-F238E27FC236}">
              <a16:creationId xmlns:a16="http://schemas.microsoft.com/office/drawing/2014/main" id="{A05BB884-D66F-49D3-973D-85C187C32A88}"/>
            </a:ext>
          </a:extLst>
        </xdr:cNvPr>
        <xdr:cNvSpPr>
          <a:spLocks noChangeShapeType="1"/>
        </xdr:cNvSpPr>
      </xdr:nvSpPr>
      <xdr:spPr bwMode="auto">
        <a:xfrm flipV="1">
          <a:off x="6724651" y="1981201"/>
          <a:ext cx="0" cy="916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138339</xdr:colOff>
      <xdr:row>12</xdr:row>
      <xdr:rowOff>57150</xdr:rowOff>
    </xdr:from>
    <xdr:to>
      <xdr:col>10</xdr:col>
      <xdr:colOff>309789</xdr:colOff>
      <xdr:row>14</xdr:row>
      <xdr:rowOff>161925</xdr:rowOff>
    </xdr:to>
    <xdr:grpSp>
      <xdr:nvGrpSpPr>
        <xdr:cNvPr id="1136" name="Group 795">
          <a:extLst>
            <a:ext uri="{FF2B5EF4-FFF2-40B4-BE49-F238E27FC236}">
              <a16:creationId xmlns:a16="http://schemas.microsoft.com/office/drawing/2014/main" id="{45299945-9814-4D92-9CB0-1D89F8E6C868}"/>
            </a:ext>
          </a:extLst>
        </xdr:cNvPr>
        <xdr:cNvGrpSpPr>
          <a:grpSpLocks/>
        </xdr:cNvGrpSpPr>
      </xdr:nvGrpSpPr>
      <xdr:grpSpPr bwMode="auto">
        <a:xfrm>
          <a:off x="6661906" y="2139950"/>
          <a:ext cx="171450" cy="451908"/>
          <a:chOff x="851" y="295"/>
          <a:chExt cx="18" cy="47"/>
        </a:xfrm>
      </xdr:grpSpPr>
      <xdr:sp macro="" textlink="">
        <xdr:nvSpPr>
          <xdr:cNvPr id="1137" name="Freeform 796">
            <a:extLst>
              <a:ext uri="{FF2B5EF4-FFF2-40B4-BE49-F238E27FC236}">
                <a16:creationId xmlns:a16="http://schemas.microsoft.com/office/drawing/2014/main" id="{760E2916-6AD5-4C1A-B002-B64898BAC3E5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8" name="Freeform 797">
            <a:extLst>
              <a:ext uri="{FF2B5EF4-FFF2-40B4-BE49-F238E27FC236}">
                <a16:creationId xmlns:a16="http://schemas.microsoft.com/office/drawing/2014/main" id="{CB2E2F23-5C76-48E7-87FA-BC5D58EEBE10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676945</xdr:colOff>
      <xdr:row>11</xdr:row>
      <xdr:rowOff>98880</xdr:rowOff>
    </xdr:from>
    <xdr:to>
      <xdr:col>11</xdr:col>
      <xdr:colOff>385</xdr:colOff>
      <xdr:row>16</xdr:row>
      <xdr:rowOff>45357</xdr:rowOff>
    </xdr:to>
    <xdr:grpSp>
      <xdr:nvGrpSpPr>
        <xdr:cNvPr id="1139" name="Group 278">
          <a:extLst>
            <a:ext uri="{FF2B5EF4-FFF2-40B4-BE49-F238E27FC236}">
              <a16:creationId xmlns:a16="http://schemas.microsoft.com/office/drawing/2014/main" id="{90CDD3B2-3B76-488D-91B3-7C4EEC84D152}"/>
            </a:ext>
          </a:extLst>
        </xdr:cNvPr>
        <xdr:cNvGrpSpPr>
          <a:grpSpLocks/>
        </xdr:cNvGrpSpPr>
      </xdr:nvGrpSpPr>
      <xdr:grpSpPr bwMode="auto">
        <a:xfrm>
          <a:off x="6493545" y="2008113"/>
          <a:ext cx="737373" cy="814311"/>
          <a:chOff x="721" y="204"/>
          <a:chExt cx="84" cy="95"/>
        </a:xfrm>
      </xdr:grpSpPr>
      <xdr:sp macro="" textlink="">
        <xdr:nvSpPr>
          <xdr:cNvPr id="1140" name="Freeform 279">
            <a:extLst>
              <a:ext uri="{FF2B5EF4-FFF2-40B4-BE49-F238E27FC236}">
                <a16:creationId xmlns:a16="http://schemas.microsoft.com/office/drawing/2014/main" id="{530E5414-CEA8-443E-979A-F1793C396D20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1" name="Freeform 280">
            <a:extLst>
              <a:ext uri="{FF2B5EF4-FFF2-40B4-BE49-F238E27FC236}">
                <a16:creationId xmlns:a16="http://schemas.microsoft.com/office/drawing/2014/main" id="{8C43159E-78DB-4287-A753-B3B1B48D0159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2" name="Freeform 281">
            <a:extLst>
              <a:ext uri="{FF2B5EF4-FFF2-40B4-BE49-F238E27FC236}">
                <a16:creationId xmlns:a16="http://schemas.microsoft.com/office/drawing/2014/main" id="{ECD1B550-2A28-4332-A67A-384E20A30ADC}"/>
              </a:ext>
            </a:extLst>
          </xdr:cNvPr>
          <xdr:cNvSpPr>
            <a:spLocks/>
          </xdr:cNvSpPr>
        </xdr:nvSpPr>
        <xdr:spPr bwMode="auto">
          <a:xfrm>
            <a:off x="730" y="211"/>
            <a:ext cx="75" cy="88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0 w 14143"/>
              <a:gd name="connsiteY0" fmla="*/ 10000 h 10000"/>
              <a:gd name="connsiteX1" fmla="*/ 0 w 14143"/>
              <a:gd name="connsiteY1" fmla="*/ 0 h 10000"/>
              <a:gd name="connsiteX2" fmla="*/ 14143 w 14143"/>
              <a:gd name="connsiteY2" fmla="*/ 60 h 10000"/>
              <a:gd name="connsiteX0" fmla="*/ 0 w 14143"/>
              <a:gd name="connsiteY0" fmla="*/ 9940 h 9940"/>
              <a:gd name="connsiteX1" fmla="*/ 0 w 14143"/>
              <a:gd name="connsiteY1" fmla="*/ 120 h 9940"/>
              <a:gd name="connsiteX2" fmla="*/ 14143 w 14143"/>
              <a:gd name="connsiteY2" fmla="*/ 0 h 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143" h="9940">
                <a:moveTo>
                  <a:pt x="0" y="9940"/>
                </a:moveTo>
                <a:lnTo>
                  <a:pt x="0" y="120"/>
                </a:lnTo>
                <a:lnTo>
                  <a:pt x="14143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Oval 282">
            <a:extLst>
              <a:ext uri="{FF2B5EF4-FFF2-40B4-BE49-F238E27FC236}">
                <a16:creationId xmlns:a16="http://schemas.microsoft.com/office/drawing/2014/main" id="{05093A41-F438-40D8-96F0-B5F8F819387E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9</xdr:col>
      <xdr:colOff>309207</xdr:colOff>
      <xdr:row>13</xdr:row>
      <xdr:rowOff>57276</xdr:rowOff>
    </xdr:from>
    <xdr:ext cx="330531" cy="131091"/>
    <xdr:sp macro="" textlink="">
      <xdr:nvSpPr>
        <xdr:cNvPr id="1144" name="Text Box 777">
          <a:extLst>
            <a:ext uri="{FF2B5EF4-FFF2-40B4-BE49-F238E27FC236}">
              <a16:creationId xmlns:a16="http://schemas.microsoft.com/office/drawing/2014/main" id="{47A63006-6B29-4AF5-8BB8-0B6BE1DB103B}"/>
            </a:ext>
          </a:extLst>
        </xdr:cNvPr>
        <xdr:cNvSpPr txBox="1">
          <a:spLocks noChangeArrowheads="1"/>
        </xdr:cNvSpPr>
      </xdr:nvSpPr>
      <xdr:spPr bwMode="auto">
        <a:xfrm>
          <a:off x="6106757" y="22861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10</xdr:col>
      <xdr:colOff>61556</xdr:colOff>
      <xdr:row>13</xdr:row>
      <xdr:rowOff>38890</xdr:rowOff>
    </xdr:from>
    <xdr:to>
      <xdr:col>10</xdr:col>
      <xdr:colOff>307005</xdr:colOff>
      <xdr:row>14</xdr:row>
      <xdr:rowOff>80820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17949D6A-16AD-48AD-B28B-90B9C1E14059}"/>
            </a:ext>
          </a:extLst>
        </xdr:cNvPr>
        <xdr:cNvSpPr/>
      </xdr:nvSpPr>
      <xdr:spPr bwMode="auto">
        <a:xfrm>
          <a:off x="6563956" y="22677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10</xdr:col>
      <xdr:colOff>317500</xdr:colOff>
      <xdr:row>12</xdr:row>
      <xdr:rowOff>161925</xdr:rowOff>
    </xdr:from>
    <xdr:ext cx="95250" cy="282576"/>
    <xdr:sp macro="" textlink="">
      <xdr:nvSpPr>
        <xdr:cNvPr id="1146" name="Text Box 777">
          <a:extLst>
            <a:ext uri="{FF2B5EF4-FFF2-40B4-BE49-F238E27FC236}">
              <a16:creationId xmlns:a16="http://schemas.microsoft.com/office/drawing/2014/main" id="{98D0F9F2-7170-4AF3-AB5E-ED517036D023}"/>
            </a:ext>
          </a:extLst>
        </xdr:cNvPr>
        <xdr:cNvSpPr txBox="1">
          <a:spLocks noChangeArrowheads="1"/>
        </xdr:cNvSpPr>
      </xdr:nvSpPr>
      <xdr:spPr bwMode="auto">
        <a:xfrm>
          <a:off x="6819900" y="2219325"/>
          <a:ext cx="95250" cy="282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396875</xdr:colOff>
      <xdr:row>12</xdr:row>
      <xdr:rowOff>50800</xdr:rowOff>
    </xdr:from>
    <xdr:to>
      <xdr:col>10</xdr:col>
      <xdr:colOff>424770</xdr:colOff>
      <xdr:row>14</xdr:row>
      <xdr:rowOff>155575</xdr:rowOff>
    </xdr:to>
    <xdr:sp macro="" textlink="">
      <xdr:nvSpPr>
        <xdr:cNvPr id="1147" name="Freeform 280">
          <a:extLst>
            <a:ext uri="{FF2B5EF4-FFF2-40B4-BE49-F238E27FC236}">
              <a16:creationId xmlns:a16="http://schemas.microsoft.com/office/drawing/2014/main" id="{B84DE12E-7D8B-4A7C-BA27-7ABBB0D4B3D0}"/>
            </a:ext>
          </a:extLst>
        </xdr:cNvPr>
        <xdr:cNvSpPr>
          <a:spLocks/>
        </xdr:cNvSpPr>
      </xdr:nvSpPr>
      <xdr:spPr bwMode="auto">
        <a:xfrm flipH="1" flipV="1">
          <a:off x="6899275" y="210820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292100</xdr:colOff>
      <xdr:row>12</xdr:row>
      <xdr:rowOff>53975</xdr:rowOff>
    </xdr:from>
    <xdr:to>
      <xdr:col>10</xdr:col>
      <xdr:colOff>329293</xdr:colOff>
      <xdr:row>14</xdr:row>
      <xdr:rowOff>149225</xdr:rowOff>
    </xdr:to>
    <xdr:sp macro="" textlink="">
      <xdr:nvSpPr>
        <xdr:cNvPr id="1148" name="Freeform 279">
          <a:extLst>
            <a:ext uri="{FF2B5EF4-FFF2-40B4-BE49-F238E27FC236}">
              <a16:creationId xmlns:a16="http://schemas.microsoft.com/office/drawing/2014/main" id="{716DDA78-F89A-4A9F-8FE5-9D1B79B0D1B0}"/>
            </a:ext>
          </a:extLst>
        </xdr:cNvPr>
        <xdr:cNvSpPr>
          <a:spLocks/>
        </xdr:cNvSpPr>
      </xdr:nvSpPr>
      <xdr:spPr bwMode="auto">
        <a:xfrm>
          <a:off x="6794500" y="211137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656159</xdr:colOff>
      <xdr:row>12</xdr:row>
      <xdr:rowOff>29631</xdr:rowOff>
    </xdr:from>
    <xdr:to>
      <xdr:col>10</xdr:col>
      <xdr:colOff>120402</xdr:colOff>
      <xdr:row>12</xdr:row>
      <xdr:rowOff>157658</xdr:rowOff>
    </xdr:to>
    <xdr:pic>
      <xdr:nvPicPr>
        <xdr:cNvPr id="1149" name="図 1148">
          <a:extLst>
            <a:ext uri="{FF2B5EF4-FFF2-40B4-BE49-F238E27FC236}">
              <a16:creationId xmlns:a16="http://schemas.microsoft.com/office/drawing/2014/main" id="{741D2236-8AFE-449A-87E0-B8C34442B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453709" y="2087031"/>
          <a:ext cx="169093" cy="128027"/>
        </a:xfrm>
        <a:prstGeom prst="rect">
          <a:avLst/>
        </a:prstGeom>
      </xdr:spPr>
    </xdr:pic>
    <xdr:clientData/>
  </xdr:twoCellAnchor>
  <xdr:twoCellAnchor>
    <xdr:from>
      <xdr:col>10</xdr:col>
      <xdr:colOff>359834</xdr:colOff>
      <xdr:row>12</xdr:row>
      <xdr:rowOff>12701</xdr:rowOff>
    </xdr:from>
    <xdr:to>
      <xdr:col>10</xdr:col>
      <xdr:colOff>376765</xdr:colOff>
      <xdr:row>16</xdr:row>
      <xdr:rowOff>122766</xdr:rowOff>
    </xdr:to>
    <xdr:sp macro="" textlink="">
      <xdr:nvSpPr>
        <xdr:cNvPr id="1150" name="Line 781">
          <a:extLst>
            <a:ext uri="{FF2B5EF4-FFF2-40B4-BE49-F238E27FC236}">
              <a16:creationId xmlns:a16="http://schemas.microsoft.com/office/drawing/2014/main" id="{24362EC5-5B67-4EF4-BAE0-7A46AC4F1637}"/>
            </a:ext>
          </a:extLst>
        </xdr:cNvPr>
        <xdr:cNvSpPr>
          <a:spLocks noChangeShapeType="1"/>
        </xdr:cNvSpPr>
      </xdr:nvSpPr>
      <xdr:spPr bwMode="auto">
        <a:xfrm flipH="1" flipV="1">
          <a:off x="6862234" y="2070101"/>
          <a:ext cx="16931" cy="795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683844</xdr:colOff>
      <xdr:row>15</xdr:row>
      <xdr:rowOff>19051</xdr:rowOff>
    </xdr:from>
    <xdr:to>
      <xdr:col>10</xdr:col>
      <xdr:colOff>423005</xdr:colOff>
      <xdr:row>16</xdr:row>
      <xdr:rowOff>19051</xdr:rowOff>
    </xdr:to>
    <xdr:sp macro="" textlink="">
      <xdr:nvSpPr>
        <xdr:cNvPr id="1151" name="Oval 782">
          <a:extLst>
            <a:ext uri="{FF2B5EF4-FFF2-40B4-BE49-F238E27FC236}">
              <a16:creationId xmlns:a16="http://schemas.microsoft.com/office/drawing/2014/main" id="{2B951C67-E786-49C9-A1B6-EF3F717E6219}"/>
            </a:ext>
          </a:extLst>
        </xdr:cNvPr>
        <xdr:cNvSpPr>
          <a:spLocks noChangeArrowheads="1"/>
        </xdr:cNvSpPr>
      </xdr:nvSpPr>
      <xdr:spPr bwMode="auto">
        <a:xfrm>
          <a:off x="6481394" y="2590801"/>
          <a:ext cx="444011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349252</xdr:colOff>
      <xdr:row>11</xdr:row>
      <xdr:rowOff>4535</xdr:rowOff>
    </xdr:from>
    <xdr:to>
      <xdr:col>9</xdr:col>
      <xdr:colOff>594701</xdr:colOff>
      <xdr:row>12</xdr:row>
      <xdr:rowOff>55862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id="{59FD681A-AF69-4D15-94BF-119B14EB3CDD}"/>
            </a:ext>
          </a:extLst>
        </xdr:cNvPr>
        <xdr:cNvSpPr/>
      </xdr:nvSpPr>
      <xdr:spPr bwMode="auto">
        <a:xfrm>
          <a:off x="6146802" y="1890485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515728</xdr:colOff>
      <xdr:row>10</xdr:row>
      <xdr:rowOff>127167</xdr:rowOff>
    </xdr:from>
    <xdr:to>
      <xdr:col>4</xdr:col>
      <xdr:colOff>31279</xdr:colOff>
      <xdr:row>12</xdr:row>
      <xdr:rowOff>57850</xdr:rowOff>
    </xdr:to>
    <xdr:pic>
      <xdr:nvPicPr>
        <xdr:cNvPr id="1153" name="図 1152">
          <a:extLst>
            <a:ext uri="{FF2B5EF4-FFF2-40B4-BE49-F238E27FC236}">
              <a16:creationId xmlns:a16="http://schemas.microsoft.com/office/drawing/2014/main" id="{9BF2E66D-DB56-44F8-B787-D23238442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74478" y="1841667"/>
          <a:ext cx="1630101" cy="273583"/>
        </a:xfrm>
        <a:prstGeom prst="rect">
          <a:avLst/>
        </a:prstGeom>
      </xdr:spPr>
    </xdr:pic>
    <xdr:clientData/>
  </xdr:twoCellAnchor>
  <xdr:oneCellAnchor>
    <xdr:from>
      <xdr:col>1</xdr:col>
      <xdr:colOff>58894</xdr:colOff>
      <xdr:row>11</xdr:row>
      <xdr:rowOff>71025</xdr:rowOff>
    </xdr:from>
    <xdr:ext cx="294450" cy="45719"/>
    <xdr:sp macro="" textlink="">
      <xdr:nvSpPr>
        <xdr:cNvPr id="1154" name="Text Box 1664">
          <a:extLst>
            <a:ext uri="{FF2B5EF4-FFF2-40B4-BE49-F238E27FC236}">
              <a16:creationId xmlns:a16="http://schemas.microsoft.com/office/drawing/2014/main" id="{1B150AC7-AB69-4918-8BD9-0699034A21F6}"/>
            </a:ext>
          </a:extLst>
        </xdr:cNvPr>
        <xdr:cNvSpPr txBox="1">
          <a:spLocks noChangeArrowheads="1"/>
        </xdr:cNvSpPr>
      </xdr:nvSpPr>
      <xdr:spPr bwMode="auto">
        <a:xfrm>
          <a:off x="217644" y="1956975"/>
          <a:ext cx="2944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2.3+3.8</a:t>
          </a:r>
        </a:p>
      </xdr:txBody>
    </xdr:sp>
    <xdr:clientData/>
  </xdr:oneCellAnchor>
  <xdr:twoCellAnchor>
    <xdr:from>
      <xdr:col>1</xdr:col>
      <xdr:colOff>49454</xdr:colOff>
      <xdr:row>11</xdr:row>
      <xdr:rowOff>159266</xdr:rowOff>
    </xdr:from>
    <xdr:to>
      <xdr:col>1</xdr:col>
      <xdr:colOff>184597</xdr:colOff>
      <xdr:row>12</xdr:row>
      <xdr:rowOff>114325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3088F0AC-6091-4FB4-8B78-AE2C1DB2B474}"/>
            </a:ext>
          </a:extLst>
        </xdr:cNvPr>
        <xdr:cNvSpPr/>
      </xdr:nvSpPr>
      <xdr:spPr bwMode="auto">
        <a:xfrm>
          <a:off x="208204" y="2045216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252801</xdr:colOff>
      <xdr:row>11</xdr:row>
      <xdr:rowOff>157883</xdr:rowOff>
    </xdr:from>
    <xdr:to>
      <xdr:col>1</xdr:col>
      <xdr:colOff>395483</xdr:colOff>
      <xdr:row>12</xdr:row>
      <xdr:rowOff>108114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06E63289-40EB-4A2B-BA33-8FC4CB7E2286}"/>
            </a:ext>
          </a:extLst>
        </xdr:cNvPr>
        <xdr:cNvSpPr/>
      </xdr:nvSpPr>
      <xdr:spPr bwMode="auto">
        <a:xfrm>
          <a:off x="411551" y="204383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41774</xdr:colOff>
      <xdr:row>10</xdr:row>
      <xdr:rowOff>121158</xdr:rowOff>
    </xdr:from>
    <xdr:ext cx="238125" cy="83552"/>
    <xdr:sp macro="" textlink="">
      <xdr:nvSpPr>
        <xdr:cNvPr id="1157" name="Text Box 1301">
          <a:extLst>
            <a:ext uri="{FF2B5EF4-FFF2-40B4-BE49-F238E27FC236}">
              <a16:creationId xmlns:a16="http://schemas.microsoft.com/office/drawing/2014/main" id="{F999CF76-5E74-496D-98E8-D1F636FF75BF}"/>
            </a:ext>
          </a:extLst>
        </xdr:cNvPr>
        <xdr:cNvSpPr txBox="1">
          <a:spLocks noChangeArrowheads="1"/>
        </xdr:cNvSpPr>
      </xdr:nvSpPr>
      <xdr:spPr bwMode="auto">
        <a:xfrm>
          <a:off x="200524" y="1835658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10</xdr:col>
      <xdr:colOff>100341</xdr:colOff>
      <xdr:row>19</xdr:row>
      <xdr:rowOff>109427</xdr:rowOff>
    </xdr:from>
    <xdr:to>
      <xdr:col>10</xdr:col>
      <xdr:colOff>345790</xdr:colOff>
      <xdr:row>20</xdr:row>
      <xdr:rowOff>151358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234E04C9-BBDB-4F3F-A982-8CE000A5ED78}"/>
            </a:ext>
          </a:extLst>
        </xdr:cNvPr>
        <xdr:cNvSpPr/>
      </xdr:nvSpPr>
      <xdr:spPr bwMode="auto">
        <a:xfrm>
          <a:off x="6602741" y="336697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73025</xdr:rowOff>
    </xdr:from>
    <xdr:to>
      <xdr:col>10</xdr:col>
      <xdr:colOff>283549</xdr:colOff>
      <xdr:row>23</xdr:row>
      <xdr:rowOff>114955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50EB5BBF-C289-47E6-9614-D4BC335F45C5}"/>
            </a:ext>
          </a:extLst>
        </xdr:cNvPr>
        <xdr:cNvSpPr/>
      </xdr:nvSpPr>
      <xdr:spPr bwMode="auto">
        <a:xfrm>
          <a:off x="6540500" y="38449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764440</xdr:colOff>
      <xdr:row>17</xdr:row>
      <xdr:rowOff>15875</xdr:rowOff>
    </xdr:from>
    <xdr:to>
      <xdr:col>3</xdr:col>
      <xdr:colOff>171450</xdr:colOff>
      <xdr:row>18</xdr:row>
      <xdr:rowOff>0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4A304830-E070-470A-9EAD-890E95DC5B81}"/>
            </a:ext>
          </a:extLst>
        </xdr:cNvPr>
        <xdr:cNvSpPr/>
      </xdr:nvSpPr>
      <xdr:spPr bwMode="auto">
        <a:xfrm>
          <a:off x="1570890" y="2930525"/>
          <a:ext cx="169010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7</xdr:col>
      <xdr:colOff>724</xdr:colOff>
      <xdr:row>17</xdr:row>
      <xdr:rowOff>16119</xdr:rowOff>
    </xdr:from>
    <xdr:to>
      <xdr:col>7</xdr:col>
      <xdr:colOff>173039</xdr:colOff>
      <xdr:row>18</xdr:row>
      <xdr:rowOff>0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947E9563-307D-4D49-B1AD-81B8EE3E2FC7}"/>
            </a:ext>
          </a:extLst>
        </xdr:cNvPr>
        <xdr:cNvSpPr/>
      </xdr:nvSpPr>
      <xdr:spPr bwMode="auto">
        <a:xfrm>
          <a:off x="4388574" y="2930769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3674</xdr:colOff>
      <xdr:row>17</xdr:row>
      <xdr:rowOff>17139</xdr:rowOff>
    </xdr:from>
    <xdr:to>
      <xdr:col>5</xdr:col>
      <xdr:colOff>184150</xdr:colOff>
      <xdr:row>17</xdr:row>
      <xdr:rowOff>163560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10439ABA-723E-4039-8819-D5DF9AE245B8}"/>
            </a:ext>
          </a:extLst>
        </xdr:cNvPr>
        <xdr:cNvSpPr/>
      </xdr:nvSpPr>
      <xdr:spPr bwMode="auto">
        <a:xfrm>
          <a:off x="2981824" y="2931789"/>
          <a:ext cx="180476" cy="1464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7327</xdr:rowOff>
    </xdr:from>
    <xdr:to>
      <xdr:col>9</xdr:col>
      <xdr:colOff>172315</xdr:colOff>
      <xdr:row>17</xdr:row>
      <xdr:rowOff>159727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F8A6A3ED-1E59-40D8-B6F0-B79A3D7310E3}"/>
            </a:ext>
          </a:extLst>
        </xdr:cNvPr>
        <xdr:cNvSpPr/>
      </xdr:nvSpPr>
      <xdr:spPr bwMode="auto">
        <a:xfrm>
          <a:off x="5797550" y="292197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578828</xdr:colOff>
      <xdr:row>21</xdr:row>
      <xdr:rowOff>168515</xdr:rowOff>
    </xdr:from>
    <xdr:to>
      <xdr:col>2</xdr:col>
      <xdr:colOff>73271</xdr:colOff>
      <xdr:row>23</xdr:row>
      <xdr:rowOff>168517</xdr:rowOff>
    </xdr:to>
    <xdr:sp macro="" textlink="">
      <xdr:nvSpPr>
        <xdr:cNvPr id="1164" name="Line 217">
          <a:extLst>
            <a:ext uri="{FF2B5EF4-FFF2-40B4-BE49-F238E27FC236}">
              <a16:creationId xmlns:a16="http://schemas.microsoft.com/office/drawing/2014/main" id="{F0A30A1E-D184-4314-A709-7765AFFAA558}"/>
            </a:ext>
          </a:extLst>
        </xdr:cNvPr>
        <xdr:cNvSpPr>
          <a:spLocks noChangeShapeType="1"/>
        </xdr:cNvSpPr>
      </xdr:nvSpPr>
      <xdr:spPr bwMode="auto">
        <a:xfrm flipV="1">
          <a:off x="737578" y="3768965"/>
          <a:ext cx="199293" cy="342902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185340</xdr:colOff>
      <xdr:row>20</xdr:row>
      <xdr:rowOff>44397</xdr:rowOff>
    </xdr:from>
    <xdr:ext cx="334873" cy="146104"/>
    <xdr:sp macro="" textlink="">
      <xdr:nvSpPr>
        <xdr:cNvPr id="1165" name="Text Box 1004">
          <a:extLst>
            <a:ext uri="{FF2B5EF4-FFF2-40B4-BE49-F238E27FC236}">
              <a16:creationId xmlns:a16="http://schemas.microsoft.com/office/drawing/2014/main" id="{C81DDA5D-C09D-40A1-AD6D-6ED8416308F0}"/>
            </a:ext>
          </a:extLst>
        </xdr:cNvPr>
        <xdr:cNvSpPr txBox="1">
          <a:spLocks noChangeArrowheads="1"/>
        </xdr:cNvSpPr>
      </xdr:nvSpPr>
      <xdr:spPr bwMode="auto">
        <a:xfrm>
          <a:off x="344090" y="3473397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2</xdr:col>
      <xdr:colOff>539041</xdr:colOff>
      <xdr:row>20</xdr:row>
      <xdr:rowOff>3663</xdr:rowOff>
    </xdr:from>
    <xdr:to>
      <xdr:col>2</xdr:col>
      <xdr:colOff>673484</xdr:colOff>
      <xdr:row>20</xdr:row>
      <xdr:rowOff>125075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E7A85855-9535-4B78-86B8-21DCD11126C1}"/>
            </a:ext>
          </a:extLst>
        </xdr:cNvPr>
        <xdr:cNvSpPr/>
      </xdr:nvSpPr>
      <xdr:spPr bwMode="auto">
        <a:xfrm>
          <a:off x="1402641" y="3432663"/>
          <a:ext cx="134443" cy="121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168585</xdr:colOff>
      <xdr:row>17</xdr:row>
      <xdr:rowOff>13337</xdr:rowOff>
    </xdr:from>
    <xdr:to>
      <xdr:col>1</xdr:col>
      <xdr:colOff>164370</xdr:colOff>
      <xdr:row>17</xdr:row>
      <xdr:rowOff>151726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BCE6F3CE-E262-4C53-9A59-46AC88277859}"/>
            </a:ext>
          </a:extLst>
        </xdr:cNvPr>
        <xdr:cNvSpPr/>
      </xdr:nvSpPr>
      <xdr:spPr bwMode="auto">
        <a:xfrm>
          <a:off x="155885" y="2927987"/>
          <a:ext cx="167235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2</xdr:col>
      <xdr:colOff>507515</xdr:colOff>
      <xdr:row>21</xdr:row>
      <xdr:rowOff>74011</xdr:rowOff>
    </xdr:from>
    <xdr:ext cx="298450" cy="293414"/>
    <xdr:sp macro="" textlink="">
      <xdr:nvSpPr>
        <xdr:cNvPr id="1168" name="Text Box 1118">
          <a:extLst>
            <a:ext uri="{FF2B5EF4-FFF2-40B4-BE49-F238E27FC236}">
              <a16:creationId xmlns:a16="http://schemas.microsoft.com/office/drawing/2014/main" id="{2954737D-5005-4661-8704-E53A847233EE}"/>
            </a:ext>
          </a:extLst>
        </xdr:cNvPr>
        <xdr:cNvSpPr txBox="1">
          <a:spLocks noChangeArrowheads="1"/>
        </xdr:cNvSpPr>
      </xdr:nvSpPr>
      <xdr:spPr bwMode="auto">
        <a:xfrm>
          <a:off x="1371115" y="3674461"/>
          <a:ext cx="2984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446948</xdr:colOff>
      <xdr:row>23</xdr:row>
      <xdr:rowOff>43262</xdr:rowOff>
    </xdr:from>
    <xdr:to>
      <xdr:col>2</xdr:col>
      <xdr:colOff>673554</xdr:colOff>
      <xdr:row>24</xdr:row>
      <xdr:rowOff>47625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560609E3-1D1A-498F-8E52-5E24BA8F3647}"/>
            </a:ext>
          </a:extLst>
        </xdr:cNvPr>
        <xdr:cNvSpPr/>
      </xdr:nvSpPr>
      <xdr:spPr bwMode="auto">
        <a:xfrm>
          <a:off x="1311002" y="4007476"/>
          <a:ext cx="226606" cy="1767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656994</xdr:colOff>
      <xdr:row>18</xdr:row>
      <xdr:rowOff>119999</xdr:rowOff>
    </xdr:from>
    <xdr:ext cx="303893" cy="154215"/>
    <xdr:sp macro="" textlink="">
      <xdr:nvSpPr>
        <xdr:cNvPr id="1170" name="Text Box 1123">
          <a:extLst>
            <a:ext uri="{FF2B5EF4-FFF2-40B4-BE49-F238E27FC236}">
              <a16:creationId xmlns:a16="http://schemas.microsoft.com/office/drawing/2014/main" id="{A58588B3-EEF1-4572-B9FF-313D1C0D0D69}"/>
            </a:ext>
          </a:extLst>
        </xdr:cNvPr>
        <xdr:cNvSpPr txBox="1">
          <a:spLocks noChangeArrowheads="1"/>
        </xdr:cNvSpPr>
      </xdr:nvSpPr>
      <xdr:spPr bwMode="auto">
        <a:xfrm>
          <a:off x="815744" y="3206099"/>
          <a:ext cx="303893" cy="15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0</xdr:col>
      <xdr:colOff>153821</xdr:colOff>
      <xdr:row>17</xdr:row>
      <xdr:rowOff>45823</xdr:rowOff>
    </xdr:from>
    <xdr:to>
      <xdr:col>2</xdr:col>
      <xdr:colOff>600807</xdr:colOff>
      <xdr:row>24</xdr:row>
      <xdr:rowOff>165442</xdr:rowOff>
    </xdr:to>
    <xdr:grpSp>
      <xdr:nvGrpSpPr>
        <xdr:cNvPr id="1171" name="グループ化 1170">
          <a:extLst>
            <a:ext uri="{FF2B5EF4-FFF2-40B4-BE49-F238E27FC236}">
              <a16:creationId xmlns:a16="http://schemas.microsoft.com/office/drawing/2014/main" id="{B1C583B6-94B5-4381-B69F-8896B868C4FA}"/>
            </a:ext>
          </a:extLst>
        </xdr:cNvPr>
        <xdr:cNvGrpSpPr/>
      </xdr:nvGrpSpPr>
      <xdr:grpSpPr>
        <a:xfrm>
          <a:off x="153821" y="2996456"/>
          <a:ext cx="1314819" cy="1334586"/>
          <a:chOff x="194539" y="2962227"/>
          <a:chExt cx="1218031" cy="1399682"/>
        </a:xfrm>
      </xdr:grpSpPr>
      <xdr:sp macro="" textlink="">
        <xdr:nvSpPr>
          <xdr:cNvPr id="1172" name="Line 218">
            <a:extLst>
              <a:ext uri="{FF2B5EF4-FFF2-40B4-BE49-F238E27FC236}">
                <a16:creationId xmlns:a16="http://schemas.microsoft.com/office/drawing/2014/main" id="{E8DCA114-A6C2-45AD-89C9-3CE45D3D72D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18183" y="3412324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3" name="Freeform 219">
            <a:extLst>
              <a:ext uri="{FF2B5EF4-FFF2-40B4-BE49-F238E27FC236}">
                <a16:creationId xmlns:a16="http://schemas.microsoft.com/office/drawing/2014/main" id="{FB26B4CF-D59E-44D0-995D-E2413BAFBC76}"/>
              </a:ext>
            </a:extLst>
          </xdr:cNvPr>
          <xdr:cNvSpPr>
            <a:spLocks/>
          </xdr:cNvSpPr>
        </xdr:nvSpPr>
        <xdr:spPr bwMode="auto">
          <a:xfrm flipH="1">
            <a:off x="194539" y="3403812"/>
            <a:ext cx="1132311" cy="882663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214 w 10000"/>
              <a:gd name="connsiteY0" fmla="*/ 14943 h 14943"/>
              <a:gd name="connsiteX1" fmla="*/ 0 w 10000"/>
              <a:gd name="connsiteY1" fmla="*/ 4261 h 14943"/>
              <a:gd name="connsiteX2" fmla="*/ 3264 w 10000"/>
              <a:gd name="connsiteY2" fmla="*/ 6760 h 14943"/>
              <a:gd name="connsiteX3" fmla="*/ 10000 w 10000"/>
              <a:gd name="connsiteY3" fmla="*/ 0 h 149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4943">
                <a:moveTo>
                  <a:pt x="214" y="14943"/>
                </a:moveTo>
                <a:cubicBezTo>
                  <a:pt x="192" y="13030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4" name="Text Box 222">
            <a:extLst>
              <a:ext uri="{FF2B5EF4-FFF2-40B4-BE49-F238E27FC236}">
                <a16:creationId xmlns:a16="http://schemas.microsoft.com/office/drawing/2014/main" id="{C7CF3AFE-E347-4F5C-94D2-1FA819B7D2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175" name="Oval 215">
            <a:extLst>
              <a:ext uri="{FF2B5EF4-FFF2-40B4-BE49-F238E27FC236}">
                <a16:creationId xmlns:a16="http://schemas.microsoft.com/office/drawing/2014/main" id="{0379BD08-648B-4731-B838-9BA6680819EB}"/>
              </a:ext>
            </a:extLst>
          </xdr:cNvPr>
          <xdr:cNvSpPr>
            <a:spLocks noChangeArrowheads="1"/>
          </xdr:cNvSpPr>
        </xdr:nvSpPr>
        <xdr:spPr bwMode="auto">
          <a:xfrm>
            <a:off x="1243318" y="3577524"/>
            <a:ext cx="169252" cy="1821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76" name="AutoShape 1122">
            <a:extLst>
              <a:ext uri="{FF2B5EF4-FFF2-40B4-BE49-F238E27FC236}">
                <a16:creationId xmlns:a16="http://schemas.microsoft.com/office/drawing/2014/main" id="{AE99EBA3-2244-42D1-8215-890BE57EDCA2}"/>
              </a:ext>
            </a:extLst>
          </xdr:cNvPr>
          <xdr:cNvSpPr>
            <a:spLocks/>
          </xdr:cNvSpPr>
        </xdr:nvSpPr>
        <xdr:spPr bwMode="auto">
          <a:xfrm rot="4103840" flipH="1">
            <a:off x="863712" y="3375040"/>
            <a:ext cx="405913" cy="349379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1177" name="AutoShape 995">
            <a:extLst>
              <a:ext uri="{FF2B5EF4-FFF2-40B4-BE49-F238E27FC236}">
                <a16:creationId xmlns:a16="http://schemas.microsoft.com/office/drawing/2014/main" id="{98C0A913-F771-41F4-92EA-89CB3D209CD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2647" y="3261548"/>
            <a:ext cx="3199" cy="110036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</xdr:col>
      <xdr:colOff>498237</xdr:colOff>
      <xdr:row>19</xdr:row>
      <xdr:rowOff>139208</xdr:rowOff>
    </xdr:from>
    <xdr:ext cx="322382" cy="139212"/>
    <xdr:sp macro="" textlink="">
      <xdr:nvSpPr>
        <xdr:cNvPr id="1178" name="Text Box 1004">
          <a:extLst>
            <a:ext uri="{FF2B5EF4-FFF2-40B4-BE49-F238E27FC236}">
              <a16:creationId xmlns:a16="http://schemas.microsoft.com/office/drawing/2014/main" id="{CEEF0FC9-CF0B-472B-8EF3-2D294646BD9E}"/>
            </a:ext>
          </a:extLst>
        </xdr:cNvPr>
        <xdr:cNvSpPr txBox="1">
          <a:spLocks noChangeArrowheads="1"/>
        </xdr:cNvSpPr>
      </xdr:nvSpPr>
      <xdr:spPr bwMode="auto">
        <a:xfrm>
          <a:off x="656987" y="3396758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2</xdr:col>
      <xdr:colOff>427161</xdr:colOff>
      <xdr:row>22</xdr:row>
      <xdr:rowOff>38832</xdr:rowOff>
    </xdr:from>
    <xdr:to>
      <xdr:col>2</xdr:col>
      <xdr:colOff>560511</xdr:colOff>
      <xdr:row>22</xdr:row>
      <xdr:rowOff>162657</xdr:rowOff>
    </xdr:to>
    <xdr:sp macro="" textlink="">
      <xdr:nvSpPr>
        <xdr:cNvPr id="1179" name="AutoShape 220">
          <a:extLst>
            <a:ext uri="{FF2B5EF4-FFF2-40B4-BE49-F238E27FC236}">
              <a16:creationId xmlns:a16="http://schemas.microsoft.com/office/drawing/2014/main" id="{97AF7458-73D6-424A-9C8E-4174499DF2F6}"/>
            </a:ext>
          </a:extLst>
        </xdr:cNvPr>
        <xdr:cNvSpPr>
          <a:spLocks noChangeArrowheads="1"/>
        </xdr:cNvSpPr>
      </xdr:nvSpPr>
      <xdr:spPr bwMode="auto">
        <a:xfrm>
          <a:off x="1290761" y="3810732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60296</xdr:colOff>
      <xdr:row>22</xdr:row>
      <xdr:rowOff>8273</xdr:rowOff>
    </xdr:from>
    <xdr:to>
      <xdr:col>2</xdr:col>
      <xdr:colOff>340807</xdr:colOff>
      <xdr:row>25</xdr:row>
      <xdr:rowOff>514</xdr:rowOff>
    </xdr:to>
    <xdr:pic>
      <xdr:nvPicPr>
        <xdr:cNvPr id="1180" name="図 1179">
          <a:extLst>
            <a:ext uri="{FF2B5EF4-FFF2-40B4-BE49-F238E27FC236}">
              <a16:creationId xmlns:a16="http://schemas.microsoft.com/office/drawing/2014/main" id="{566F6EA4-ED57-4F71-A790-B36D4563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3920757">
          <a:off x="809949" y="3914531"/>
          <a:ext cx="509313" cy="280511"/>
        </a:xfrm>
        <a:prstGeom prst="rect">
          <a:avLst/>
        </a:prstGeom>
      </xdr:spPr>
    </xdr:pic>
    <xdr:clientData/>
  </xdr:twoCellAnchor>
  <xdr:twoCellAnchor>
    <xdr:from>
      <xdr:col>3</xdr:col>
      <xdr:colOff>284702</xdr:colOff>
      <xdr:row>17</xdr:row>
      <xdr:rowOff>121344</xdr:rowOff>
    </xdr:from>
    <xdr:to>
      <xdr:col>4</xdr:col>
      <xdr:colOff>137862</xdr:colOff>
      <xdr:row>24</xdr:row>
      <xdr:rowOff>112797</xdr:rowOff>
    </xdr:to>
    <xdr:sp macro="" textlink="">
      <xdr:nvSpPr>
        <xdr:cNvPr id="1181" name="Freeform 1053">
          <a:extLst>
            <a:ext uri="{FF2B5EF4-FFF2-40B4-BE49-F238E27FC236}">
              <a16:creationId xmlns:a16="http://schemas.microsoft.com/office/drawing/2014/main" id="{9C45DC7B-0604-4AF9-8201-AFD285DA72C9}"/>
            </a:ext>
          </a:extLst>
        </xdr:cNvPr>
        <xdr:cNvSpPr>
          <a:spLocks/>
        </xdr:cNvSpPr>
      </xdr:nvSpPr>
      <xdr:spPr bwMode="auto">
        <a:xfrm flipH="1">
          <a:off x="1853152" y="3035994"/>
          <a:ext cx="558010" cy="119160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153266</xdr:colOff>
      <xdr:row>16</xdr:row>
      <xdr:rowOff>144303</xdr:rowOff>
    </xdr:from>
    <xdr:to>
      <xdr:col>4</xdr:col>
      <xdr:colOff>522988</xdr:colOff>
      <xdr:row>18</xdr:row>
      <xdr:rowOff>101409</xdr:rowOff>
    </xdr:to>
    <xdr:sp macro="" textlink="">
      <xdr:nvSpPr>
        <xdr:cNvPr id="1182" name="Line 1054">
          <a:extLst>
            <a:ext uri="{FF2B5EF4-FFF2-40B4-BE49-F238E27FC236}">
              <a16:creationId xmlns:a16="http://schemas.microsoft.com/office/drawing/2014/main" id="{D8072B56-0A9C-4E7A-AA1E-6CA02092C93D}"/>
            </a:ext>
          </a:extLst>
        </xdr:cNvPr>
        <xdr:cNvSpPr>
          <a:spLocks noChangeShapeType="1"/>
        </xdr:cNvSpPr>
      </xdr:nvSpPr>
      <xdr:spPr bwMode="auto">
        <a:xfrm rot="3000000" flipH="1">
          <a:off x="2461424" y="2852645"/>
          <a:ext cx="300006" cy="369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337823</xdr:colOff>
      <xdr:row>18</xdr:row>
      <xdr:rowOff>161687</xdr:rowOff>
    </xdr:from>
    <xdr:to>
      <xdr:col>4</xdr:col>
      <xdr:colOff>507779</xdr:colOff>
      <xdr:row>23</xdr:row>
      <xdr:rowOff>89749</xdr:rowOff>
    </xdr:to>
    <xdr:sp macro="" textlink="">
      <xdr:nvSpPr>
        <xdr:cNvPr id="1183" name="Line 1055">
          <a:extLst>
            <a:ext uri="{FF2B5EF4-FFF2-40B4-BE49-F238E27FC236}">
              <a16:creationId xmlns:a16="http://schemas.microsoft.com/office/drawing/2014/main" id="{C964944E-A0F6-4B3A-9413-C3E183687A4D}"/>
            </a:ext>
          </a:extLst>
        </xdr:cNvPr>
        <xdr:cNvSpPr>
          <a:spLocks noChangeShapeType="1"/>
        </xdr:cNvSpPr>
      </xdr:nvSpPr>
      <xdr:spPr bwMode="auto">
        <a:xfrm rot="3000000" flipH="1">
          <a:off x="1951020" y="3203040"/>
          <a:ext cx="785312" cy="874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18</xdr:row>
      <xdr:rowOff>9954</xdr:rowOff>
    </xdr:from>
    <xdr:to>
      <xdr:col>4</xdr:col>
      <xdr:colOff>201428</xdr:colOff>
      <xdr:row>18</xdr:row>
      <xdr:rowOff>120612</xdr:rowOff>
    </xdr:to>
    <xdr:sp macro="" textlink="">
      <xdr:nvSpPr>
        <xdr:cNvPr id="1184" name="AutoShape 1059">
          <a:extLst>
            <a:ext uri="{FF2B5EF4-FFF2-40B4-BE49-F238E27FC236}">
              <a16:creationId xmlns:a16="http://schemas.microsoft.com/office/drawing/2014/main" id="{BDD9F63B-6674-4711-BF33-433535280A29}"/>
            </a:ext>
          </a:extLst>
        </xdr:cNvPr>
        <xdr:cNvSpPr>
          <a:spLocks noChangeArrowheads="1"/>
        </xdr:cNvSpPr>
      </xdr:nvSpPr>
      <xdr:spPr bwMode="auto">
        <a:xfrm>
          <a:off x="2353101" y="3096054"/>
          <a:ext cx="121627" cy="1106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258534</xdr:colOff>
      <xdr:row>20</xdr:row>
      <xdr:rowOff>90714</xdr:rowOff>
    </xdr:from>
    <xdr:to>
      <xdr:col>3</xdr:col>
      <xdr:colOff>498927</xdr:colOff>
      <xdr:row>21</xdr:row>
      <xdr:rowOff>138339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D81F9D80-FA62-498B-B49C-C5F4BAA1AE46}"/>
            </a:ext>
          </a:extLst>
        </xdr:cNvPr>
        <xdr:cNvSpPr/>
      </xdr:nvSpPr>
      <xdr:spPr bwMode="auto">
        <a:xfrm>
          <a:off x="1827891" y="3537857"/>
          <a:ext cx="240393" cy="2199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80170</xdr:colOff>
      <xdr:row>20</xdr:row>
      <xdr:rowOff>131765</xdr:rowOff>
    </xdr:from>
    <xdr:to>
      <xdr:col>4</xdr:col>
      <xdr:colOff>215850</xdr:colOff>
      <xdr:row>21</xdr:row>
      <xdr:rowOff>104189</xdr:rowOff>
    </xdr:to>
    <xdr:sp macro="" textlink="">
      <xdr:nvSpPr>
        <xdr:cNvPr id="1186" name="Oval 754">
          <a:extLst>
            <a:ext uri="{FF2B5EF4-FFF2-40B4-BE49-F238E27FC236}">
              <a16:creationId xmlns:a16="http://schemas.microsoft.com/office/drawing/2014/main" id="{53A895DE-1F4C-4599-96FB-3B9601422D89}"/>
            </a:ext>
          </a:extLst>
        </xdr:cNvPr>
        <xdr:cNvSpPr>
          <a:spLocks noChangeArrowheads="1"/>
        </xdr:cNvSpPr>
      </xdr:nvSpPr>
      <xdr:spPr bwMode="auto">
        <a:xfrm>
          <a:off x="2353470" y="3560765"/>
          <a:ext cx="135680" cy="143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22677</xdr:colOff>
      <xdr:row>19</xdr:row>
      <xdr:rowOff>87521</xdr:rowOff>
    </xdr:from>
    <xdr:ext cx="93966" cy="207302"/>
    <xdr:sp macro="" textlink="">
      <xdr:nvSpPr>
        <xdr:cNvPr id="1187" name="Text Box 1004">
          <a:extLst>
            <a:ext uri="{FF2B5EF4-FFF2-40B4-BE49-F238E27FC236}">
              <a16:creationId xmlns:a16="http://schemas.microsoft.com/office/drawing/2014/main" id="{E47E0DCD-5B2B-4E2B-B21F-D9329C0E0E41}"/>
            </a:ext>
          </a:extLst>
        </xdr:cNvPr>
        <xdr:cNvSpPr txBox="1">
          <a:spLocks noChangeArrowheads="1"/>
        </xdr:cNvSpPr>
      </xdr:nvSpPr>
      <xdr:spPr bwMode="auto">
        <a:xfrm>
          <a:off x="2295977" y="334507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3</xdr:col>
      <xdr:colOff>493284</xdr:colOff>
      <xdr:row>17</xdr:row>
      <xdr:rowOff>41499</xdr:rowOff>
    </xdr:from>
    <xdr:to>
      <xdr:col>4</xdr:col>
      <xdr:colOff>4811</xdr:colOff>
      <xdr:row>18</xdr:row>
      <xdr:rowOff>53671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57B60096-E659-40FC-8AC4-31BFF5115CD0}"/>
            </a:ext>
          </a:extLst>
        </xdr:cNvPr>
        <xdr:cNvSpPr/>
      </xdr:nvSpPr>
      <xdr:spPr bwMode="auto">
        <a:xfrm>
          <a:off x="2062641" y="2971570"/>
          <a:ext cx="216831" cy="1845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123729</xdr:colOff>
      <xdr:row>17</xdr:row>
      <xdr:rowOff>119079</xdr:rowOff>
    </xdr:from>
    <xdr:to>
      <xdr:col>4</xdr:col>
      <xdr:colOff>306536</xdr:colOff>
      <xdr:row>21</xdr:row>
      <xdr:rowOff>47621</xdr:rowOff>
    </xdr:to>
    <xdr:sp macro="" textlink="">
      <xdr:nvSpPr>
        <xdr:cNvPr id="1189" name="AutoShape 1122">
          <a:extLst>
            <a:ext uri="{FF2B5EF4-FFF2-40B4-BE49-F238E27FC236}">
              <a16:creationId xmlns:a16="http://schemas.microsoft.com/office/drawing/2014/main" id="{9057A1C3-50D3-44F1-84FA-A23E15E5DE56}"/>
            </a:ext>
          </a:extLst>
        </xdr:cNvPr>
        <xdr:cNvSpPr>
          <a:spLocks/>
        </xdr:cNvSpPr>
      </xdr:nvSpPr>
      <xdr:spPr bwMode="auto">
        <a:xfrm>
          <a:off x="2397029" y="3033729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329713</xdr:colOff>
      <xdr:row>19</xdr:row>
      <xdr:rowOff>133217</xdr:rowOff>
    </xdr:from>
    <xdr:ext cx="381000" cy="176874"/>
    <xdr:sp macro="" textlink="">
      <xdr:nvSpPr>
        <xdr:cNvPr id="1190" name="Text Box 1123">
          <a:extLst>
            <a:ext uri="{FF2B5EF4-FFF2-40B4-BE49-F238E27FC236}">
              <a16:creationId xmlns:a16="http://schemas.microsoft.com/office/drawing/2014/main" id="{719F4C00-79EE-46B3-8D62-95DCC077B9F1}"/>
            </a:ext>
          </a:extLst>
        </xdr:cNvPr>
        <xdr:cNvSpPr txBox="1">
          <a:spLocks noChangeArrowheads="1"/>
        </xdr:cNvSpPr>
      </xdr:nvSpPr>
      <xdr:spPr bwMode="auto">
        <a:xfrm>
          <a:off x="2603013" y="3390767"/>
          <a:ext cx="381000" cy="17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4</xdr:col>
      <xdr:colOff>337498</xdr:colOff>
      <xdr:row>20</xdr:row>
      <xdr:rowOff>161016</xdr:rowOff>
    </xdr:from>
    <xdr:to>
      <xdr:col>4</xdr:col>
      <xdr:colOff>587376</xdr:colOff>
      <xdr:row>22</xdr:row>
      <xdr:rowOff>33054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id="{A289EAC1-B24C-4F78-AF00-3230CC0D7E55}"/>
            </a:ext>
          </a:extLst>
        </xdr:cNvPr>
        <xdr:cNvSpPr/>
      </xdr:nvSpPr>
      <xdr:spPr bwMode="auto">
        <a:xfrm>
          <a:off x="2612159" y="3608159"/>
          <a:ext cx="249878" cy="2167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221363</xdr:colOff>
      <xdr:row>24</xdr:row>
      <xdr:rowOff>46956</xdr:rowOff>
    </xdr:from>
    <xdr:ext cx="382335" cy="134155"/>
    <xdr:sp macro="" textlink="">
      <xdr:nvSpPr>
        <xdr:cNvPr id="1192" name="Text Box 1123">
          <a:extLst>
            <a:ext uri="{FF2B5EF4-FFF2-40B4-BE49-F238E27FC236}">
              <a16:creationId xmlns:a16="http://schemas.microsoft.com/office/drawing/2014/main" id="{C0D6AE85-8972-4832-A794-DF6354C1FF43}"/>
            </a:ext>
          </a:extLst>
        </xdr:cNvPr>
        <xdr:cNvSpPr txBox="1">
          <a:spLocks noChangeArrowheads="1"/>
        </xdr:cNvSpPr>
      </xdr:nvSpPr>
      <xdr:spPr bwMode="auto">
        <a:xfrm>
          <a:off x="2494663" y="416175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114355</xdr:colOff>
      <xdr:row>21</xdr:row>
      <xdr:rowOff>108283</xdr:rowOff>
    </xdr:from>
    <xdr:to>
      <xdr:col>4</xdr:col>
      <xdr:colOff>307879</xdr:colOff>
      <xdr:row>22</xdr:row>
      <xdr:rowOff>101023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id="{E00E646B-281E-4CD6-89E8-A30A95A46A73}"/>
            </a:ext>
          </a:extLst>
        </xdr:cNvPr>
        <xdr:cNvSpPr/>
      </xdr:nvSpPr>
      <xdr:spPr bwMode="auto">
        <a:xfrm>
          <a:off x="2387655" y="3708733"/>
          <a:ext cx="193524" cy="1641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136204</xdr:colOff>
      <xdr:row>21</xdr:row>
      <xdr:rowOff>139163</xdr:rowOff>
    </xdr:from>
    <xdr:to>
      <xdr:col>6</xdr:col>
      <xdr:colOff>40954</xdr:colOff>
      <xdr:row>21</xdr:row>
      <xdr:rowOff>148688</xdr:rowOff>
    </xdr:to>
    <xdr:sp macro="" textlink="">
      <xdr:nvSpPr>
        <xdr:cNvPr id="1194" name="Line 948">
          <a:extLst>
            <a:ext uri="{FF2B5EF4-FFF2-40B4-BE49-F238E27FC236}">
              <a16:creationId xmlns:a16="http://schemas.microsoft.com/office/drawing/2014/main" id="{29B55D36-1E47-4B8F-A9FD-FD4333CF34EB}"/>
            </a:ext>
          </a:extLst>
        </xdr:cNvPr>
        <xdr:cNvSpPr>
          <a:spLocks noChangeShapeType="1"/>
        </xdr:cNvSpPr>
      </xdr:nvSpPr>
      <xdr:spPr bwMode="auto">
        <a:xfrm flipV="1">
          <a:off x="3114354" y="3739613"/>
          <a:ext cx="609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18</xdr:row>
      <xdr:rowOff>162431</xdr:rowOff>
    </xdr:from>
    <xdr:to>
      <xdr:col>5</xdr:col>
      <xdr:colOff>695045</xdr:colOff>
      <xdr:row>21</xdr:row>
      <xdr:rowOff>99647</xdr:rowOff>
    </xdr:to>
    <xdr:sp macro="" textlink="">
      <xdr:nvSpPr>
        <xdr:cNvPr id="1195" name="Line 950">
          <a:extLst>
            <a:ext uri="{FF2B5EF4-FFF2-40B4-BE49-F238E27FC236}">
              <a16:creationId xmlns:a16="http://schemas.microsoft.com/office/drawing/2014/main" id="{DE70EBBC-CCAC-4554-9123-F9461C8D0444}"/>
            </a:ext>
          </a:extLst>
        </xdr:cNvPr>
        <xdr:cNvSpPr>
          <a:spLocks noChangeShapeType="1"/>
        </xdr:cNvSpPr>
      </xdr:nvSpPr>
      <xdr:spPr bwMode="auto">
        <a:xfrm flipH="1" flipV="1">
          <a:off x="3663950" y="3248531"/>
          <a:ext cx="9245" cy="4515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6714"/>
            <a:gd name="connsiteY0" fmla="*/ 0 h 10000"/>
            <a:gd name="connsiteX1" fmla="*/ 10000 w 166714"/>
            <a:gd name="connsiteY1" fmla="*/ 10000 h 10000"/>
            <a:gd name="connsiteX0" fmla="*/ 0 w 166714"/>
            <a:gd name="connsiteY0" fmla="*/ 0 h 11622"/>
            <a:gd name="connsiteX1" fmla="*/ 10000 w 166714"/>
            <a:gd name="connsiteY1" fmla="*/ 11622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714" h="11622">
              <a:moveTo>
                <a:pt x="0" y="0"/>
              </a:moveTo>
              <a:cubicBezTo>
                <a:pt x="370895" y="5947"/>
                <a:pt x="6667" y="8289"/>
                <a:pt x="10000" y="116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696892</xdr:colOff>
      <xdr:row>21</xdr:row>
      <xdr:rowOff>150340</xdr:rowOff>
    </xdr:from>
    <xdr:to>
      <xdr:col>6</xdr:col>
      <xdr:colOff>697931</xdr:colOff>
      <xdr:row>24</xdr:row>
      <xdr:rowOff>137134</xdr:rowOff>
    </xdr:to>
    <xdr:sp macro="" textlink="">
      <xdr:nvSpPr>
        <xdr:cNvPr id="1196" name="Freeform 413">
          <a:extLst>
            <a:ext uri="{FF2B5EF4-FFF2-40B4-BE49-F238E27FC236}">
              <a16:creationId xmlns:a16="http://schemas.microsoft.com/office/drawing/2014/main" id="{753CF88B-0C98-4D89-866C-E7EC9B979DAE}"/>
            </a:ext>
          </a:extLst>
        </xdr:cNvPr>
        <xdr:cNvSpPr>
          <a:spLocks/>
        </xdr:cNvSpPr>
      </xdr:nvSpPr>
      <xdr:spPr bwMode="auto">
        <a:xfrm>
          <a:off x="3675042" y="3750790"/>
          <a:ext cx="705889" cy="50114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701883</xdr:colOff>
      <xdr:row>19</xdr:row>
      <xdr:rowOff>67348</xdr:rowOff>
    </xdr:from>
    <xdr:to>
      <xdr:col>6</xdr:col>
      <xdr:colOff>211667</xdr:colOff>
      <xdr:row>20</xdr:row>
      <xdr:rowOff>41620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id="{792AA320-C548-440D-98D6-6CAE736C05F1}"/>
            </a:ext>
          </a:extLst>
        </xdr:cNvPr>
        <xdr:cNvSpPr/>
      </xdr:nvSpPr>
      <xdr:spPr bwMode="auto">
        <a:xfrm>
          <a:off x="3680033" y="3324898"/>
          <a:ext cx="214634" cy="1457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80069</xdr:colOff>
      <xdr:row>23</xdr:row>
      <xdr:rowOff>35766</xdr:rowOff>
    </xdr:from>
    <xdr:to>
      <xdr:col>6</xdr:col>
      <xdr:colOff>312691</xdr:colOff>
      <xdr:row>24</xdr:row>
      <xdr:rowOff>44941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263C9922-0F27-4489-ABA2-20AA9D5A69F4}"/>
            </a:ext>
          </a:extLst>
        </xdr:cNvPr>
        <xdr:cNvSpPr/>
      </xdr:nvSpPr>
      <xdr:spPr bwMode="auto">
        <a:xfrm>
          <a:off x="3763069" y="3979116"/>
          <a:ext cx="232622" cy="180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334449</xdr:colOff>
      <xdr:row>20</xdr:row>
      <xdr:rowOff>153228</xdr:rowOff>
    </xdr:from>
    <xdr:to>
      <xdr:col>5</xdr:col>
      <xdr:colOff>527547</xdr:colOff>
      <xdr:row>21</xdr:row>
      <xdr:rowOff>150343</xdr:rowOff>
    </xdr:to>
    <xdr:sp macro="" textlink="">
      <xdr:nvSpPr>
        <xdr:cNvPr id="1199" name="六角形 1198">
          <a:extLst>
            <a:ext uri="{FF2B5EF4-FFF2-40B4-BE49-F238E27FC236}">
              <a16:creationId xmlns:a16="http://schemas.microsoft.com/office/drawing/2014/main" id="{737189C8-1607-4036-8F78-2A5E9CCA8CFB}"/>
            </a:ext>
          </a:extLst>
        </xdr:cNvPr>
        <xdr:cNvSpPr/>
      </xdr:nvSpPr>
      <xdr:spPr bwMode="auto">
        <a:xfrm>
          <a:off x="3312599" y="3582228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250128</xdr:colOff>
      <xdr:row>20</xdr:row>
      <xdr:rowOff>140052</xdr:rowOff>
    </xdr:from>
    <xdr:to>
      <xdr:col>6</xdr:col>
      <xdr:colOff>495577</xdr:colOff>
      <xdr:row>22</xdr:row>
      <xdr:rowOff>10699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id="{F0AFCD01-6B83-4472-AA41-6B3D26AD7102}"/>
            </a:ext>
          </a:extLst>
        </xdr:cNvPr>
        <xdr:cNvSpPr/>
      </xdr:nvSpPr>
      <xdr:spPr bwMode="auto">
        <a:xfrm>
          <a:off x="3933128" y="3569052"/>
          <a:ext cx="245449" cy="213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272847</xdr:colOff>
      <xdr:row>17</xdr:row>
      <xdr:rowOff>29372</xdr:rowOff>
    </xdr:from>
    <xdr:to>
      <xdr:col>8</xdr:col>
      <xdr:colOff>168070</xdr:colOff>
      <xdr:row>24</xdr:row>
      <xdr:rowOff>131861</xdr:rowOff>
    </xdr:to>
    <xdr:sp macro="" textlink="">
      <xdr:nvSpPr>
        <xdr:cNvPr id="1201" name="Freeform 214">
          <a:extLst>
            <a:ext uri="{FF2B5EF4-FFF2-40B4-BE49-F238E27FC236}">
              <a16:creationId xmlns:a16="http://schemas.microsoft.com/office/drawing/2014/main" id="{99C6D538-4D5C-4853-85C4-AEED2649E49F}"/>
            </a:ext>
          </a:extLst>
        </xdr:cNvPr>
        <xdr:cNvSpPr>
          <a:spLocks/>
        </xdr:cNvSpPr>
      </xdr:nvSpPr>
      <xdr:spPr bwMode="auto">
        <a:xfrm>
          <a:off x="4660697" y="2944022"/>
          <a:ext cx="600073" cy="1302639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288 w 10000"/>
            <a:gd name="connsiteY1" fmla="*/ 1176 h 10000"/>
            <a:gd name="connsiteX2" fmla="*/ 10000 w 10000"/>
            <a:gd name="connsiteY2" fmla="*/ 0 h 10000"/>
            <a:gd name="connsiteX0" fmla="*/ 0 w 7118"/>
            <a:gd name="connsiteY0" fmla="*/ 11918 h 11918"/>
            <a:gd name="connsiteX1" fmla="*/ 288 w 7118"/>
            <a:gd name="connsiteY1" fmla="*/ 3094 h 11918"/>
            <a:gd name="connsiteX2" fmla="*/ 7118 w 7118"/>
            <a:gd name="connsiteY2" fmla="*/ 0 h 11918"/>
            <a:gd name="connsiteX0" fmla="*/ 0 w 10000"/>
            <a:gd name="connsiteY0" fmla="*/ 10000 h 10000"/>
            <a:gd name="connsiteX1" fmla="*/ 405 w 10000"/>
            <a:gd name="connsiteY1" fmla="*/ 2596 h 10000"/>
            <a:gd name="connsiteX2" fmla="*/ 10000 w 10000"/>
            <a:gd name="connsiteY2" fmla="*/ 0 h 10000"/>
            <a:gd name="connsiteX0" fmla="*/ 0 w 40365"/>
            <a:gd name="connsiteY0" fmla="*/ 10738 h 10738"/>
            <a:gd name="connsiteX1" fmla="*/ 30770 w 40365"/>
            <a:gd name="connsiteY1" fmla="*/ 2596 h 10738"/>
            <a:gd name="connsiteX2" fmla="*/ 40365 w 40365"/>
            <a:gd name="connsiteY2" fmla="*/ 0 h 10738"/>
            <a:gd name="connsiteX0" fmla="*/ 0 w 40365"/>
            <a:gd name="connsiteY0" fmla="*/ 10738 h 10738"/>
            <a:gd name="connsiteX1" fmla="*/ 31580 w 40365"/>
            <a:gd name="connsiteY1" fmla="*/ 8987 h 10738"/>
            <a:gd name="connsiteX2" fmla="*/ 30770 w 40365"/>
            <a:gd name="connsiteY2" fmla="*/ 2596 h 10738"/>
            <a:gd name="connsiteX3" fmla="*/ 40365 w 40365"/>
            <a:gd name="connsiteY3" fmla="*/ 0 h 10738"/>
            <a:gd name="connsiteX0" fmla="*/ 0 w 41580"/>
            <a:gd name="connsiteY0" fmla="*/ 11342 h 11342"/>
            <a:gd name="connsiteX1" fmla="*/ 32795 w 41580"/>
            <a:gd name="connsiteY1" fmla="*/ 8987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2795 w 41580"/>
            <a:gd name="connsiteY1" fmla="*/ 8383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41580"/>
            <a:gd name="connsiteY0" fmla="*/ 11342 h 11342"/>
            <a:gd name="connsiteX1" fmla="*/ 33200 w 41580"/>
            <a:gd name="connsiteY1" fmla="*/ 7645 h 11342"/>
            <a:gd name="connsiteX2" fmla="*/ 31985 w 41580"/>
            <a:gd name="connsiteY2" fmla="*/ 2596 h 11342"/>
            <a:gd name="connsiteX3" fmla="*/ 41580 w 41580"/>
            <a:gd name="connsiteY3" fmla="*/ 0 h 11342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9928"/>
            <a:gd name="connsiteY0" fmla="*/ 11548 h 11548"/>
            <a:gd name="connsiteX1" fmla="*/ 31548 w 39928"/>
            <a:gd name="connsiteY1" fmla="*/ 7645 h 11548"/>
            <a:gd name="connsiteX2" fmla="*/ 30333 w 39928"/>
            <a:gd name="connsiteY2" fmla="*/ 2596 h 11548"/>
            <a:gd name="connsiteX3" fmla="*/ 39928 w 39928"/>
            <a:gd name="connsiteY3" fmla="*/ 0 h 11548"/>
            <a:gd name="connsiteX0" fmla="*/ 0 w 37451"/>
            <a:gd name="connsiteY0" fmla="*/ 12029 h 12029"/>
            <a:gd name="connsiteX1" fmla="*/ 31548 w 37451"/>
            <a:gd name="connsiteY1" fmla="*/ 8126 h 12029"/>
            <a:gd name="connsiteX2" fmla="*/ 30333 w 37451"/>
            <a:gd name="connsiteY2" fmla="*/ 3077 h 12029"/>
            <a:gd name="connsiteX3" fmla="*/ 37451 w 37451"/>
            <a:gd name="connsiteY3" fmla="*/ 0 h 1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51" h="12029">
              <a:moveTo>
                <a:pt x="0" y="12029"/>
              </a:moveTo>
              <a:cubicBezTo>
                <a:pt x="1920" y="9508"/>
                <a:pt x="29523" y="11572"/>
                <a:pt x="31548" y="8126"/>
              </a:cubicBezTo>
              <a:lnTo>
                <a:pt x="30333" y="3077"/>
              </a:lnTo>
              <a:cubicBezTo>
                <a:pt x="31299" y="1264"/>
                <a:pt x="30340" y="1134"/>
                <a:pt x="374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551318</xdr:colOff>
      <xdr:row>19</xdr:row>
      <xdr:rowOff>120089</xdr:rowOff>
    </xdr:from>
    <xdr:to>
      <xdr:col>8</xdr:col>
      <xdr:colOff>31750</xdr:colOff>
      <xdr:row>20</xdr:row>
      <xdr:rowOff>104920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87997AFC-D019-4205-B1F5-C91868BD3AF5}"/>
            </a:ext>
          </a:extLst>
        </xdr:cNvPr>
        <xdr:cNvSpPr/>
      </xdr:nvSpPr>
      <xdr:spPr bwMode="auto">
        <a:xfrm>
          <a:off x="4939168" y="3377639"/>
          <a:ext cx="185282" cy="1562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147072</xdr:colOff>
      <xdr:row>21</xdr:row>
      <xdr:rowOff>53689</xdr:rowOff>
    </xdr:from>
    <xdr:ext cx="647700" cy="165173"/>
    <xdr:sp macro="" textlink="">
      <xdr:nvSpPr>
        <xdr:cNvPr id="1203" name="Text Box 1118">
          <a:extLst>
            <a:ext uri="{FF2B5EF4-FFF2-40B4-BE49-F238E27FC236}">
              <a16:creationId xmlns:a16="http://schemas.microsoft.com/office/drawing/2014/main" id="{42D2D113-7EE3-43B3-9C83-FCDFCDB8DBF3}"/>
            </a:ext>
          </a:extLst>
        </xdr:cNvPr>
        <xdr:cNvSpPr txBox="1">
          <a:spLocks noChangeArrowheads="1"/>
        </xdr:cNvSpPr>
      </xdr:nvSpPr>
      <xdr:spPr bwMode="auto">
        <a:xfrm>
          <a:off x="4534922" y="3654139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44335</xdr:colOff>
      <xdr:row>19</xdr:row>
      <xdr:rowOff>32934</xdr:rowOff>
    </xdr:from>
    <xdr:ext cx="36000" cy="324000"/>
    <xdr:sp macro="" textlink="">
      <xdr:nvSpPr>
        <xdr:cNvPr id="1204" name="Text Box 1118">
          <a:extLst>
            <a:ext uri="{FF2B5EF4-FFF2-40B4-BE49-F238E27FC236}">
              <a16:creationId xmlns:a16="http://schemas.microsoft.com/office/drawing/2014/main" id="{03E1A162-CBAF-40DE-AA2C-CDAFE4416CC7}"/>
            </a:ext>
          </a:extLst>
        </xdr:cNvPr>
        <xdr:cNvSpPr txBox="1">
          <a:spLocks noChangeArrowheads="1"/>
        </xdr:cNvSpPr>
      </xdr:nvSpPr>
      <xdr:spPr bwMode="auto">
        <a:xfrm flipH="1">
          <a:off x="5137035" y="3290484"/>
          <a:ext cx="36000" cy="324000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740027</xdr:colOff>
      <xdr:row>21</xdr:row>
      <xdr:rowOff>0</xdr:rowOff>
    </xdr:from>
    <xdr:to>
      <xdr:col>8</xdr:col>
      <xdr:colOff>123100</xdr:colOff>
      <xdr:row>21</xdr:row>
      <xdr:rowOff>130419</xdr:rowOff>
    </xdr:to>
    <xdr:sp macro="" textlink="">
      <xdr:nvSpPr>
        <xdr:cNvPr id="1205" name="Freeform 435">
          <a:extLst>
            <a:ext uri="{FF2B5EF4-FFF2-40B4-BE49-F238E27FC236}">
              <a16:creationId xmlns:a16="http://schemas.microsoft.com/office/drawing/2014/main" id="{AB5331C2-5DB7-4ED3-B3EC-E22CA5C3F577}"/>
            </a:ext>
          </a:extLst>
        </xdr:cNvPr>
        <xdr:cNvSpPr>
          <a:spLocks/>
        </xdr:cNvSpPr>
      </xdr:nvSpPr>
      <xdr:spPr bwMode="auto">
        <a:xfrm rot="10800000" flipV="1">
          <a:off x="5089777" y="3600450"/>
          <a:ext cx="126023" cy="1304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3278</xdr:colOff>
      <xdr:row>18</xdr:row>
      <xdr:rowOff>56467</xdr:rowOff>
    </xdr:from>
    <xdr:to>
      <xdr:col>8</xdr:col>
      <xdr:colOff>124557</xdr:colOff>
      <xdr:row>19</xdr:row>
      <xdr:rowOff>27159</xdr:rowOff>
    </xdr:to>
    <xdr:sp macro="" textlink="">
      <xdr:nvSpPr>
        <xdr:cNvPr id="1206" name="Freeform 435">
          <a:extLst>
            <a:ext uri="{FF2B5EF4-FFF2-40B4-BE49-F238E27FC236}">
              <a16:creationId xmlns:a16="http://schemas.microsoft.com/office/drawing/2014/main" id="{63387AC2-A823-4728-ACDE-48B8D8AD0927}"/>
            </a:ext>
          </a:extLst>
        </xdr:cNvPr>
        <xdr:cNvSpPr>
          <a:spLocks/>
        </xdr:cNvSpPr>
      </xdr:nvSpPr>
      <xdr:spPr bwMode="auto">
        <a:xfrm rot="10800000">
          <a:off x="5095978" y="3142567"/>
          <a:ext cx="121279" cy="1421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73788</xdr:colOff>
      <xdr:row>19</xdr:row>
      <xdr:rowOff>125352</xdr:rowOff>
    </xdr:from>
    <xdr:ext cx="348803" cy="165173"/>
    <xdr:sp macro="" textlink="">
      <xdr:nvSpPr>
        <xdr:cNvPr id="1207" name="Text Box 1118">
          <a:extLst>
            <a:ext uri="{FF2B5EF4-FFF2-40B4-BE49-F238E27FC236}">
              <a16:creationId xmlns:a16="http://schemas.microsoft.com/office/drawing/2014/main" id="{5602346A-7169-4330-B746-F425EF3FEA6B}"/>
            </a:ext>
          </a:extLst>
        </xdr:cNvPr>
        <xdr:cNvSpPr txBox="1">
          <a:spLocks noChangeArrowheads="1"/>
        </xdr:cNvSpPr>
      </xdr:nvSpPr>
      <xdr:spPr bwMode="auto">
        <a:xfrm>
          <a:off x="5166488" y="3382902"/>
          <a:ext cx="3488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12117</xdr:colOff>
      <xdr:row>19</xdr:row>
      <xdr:rowOff>164524</xdr:rowOff>
    </xdr:from>
    <xdr:to>
      <xdr:col>10</xdr:col>
      <xdr:colOff>12117</xdr:colOff>
      <xdr:row>24</xdr:row>
      <xdr:rowOff>126425</xdr:rowOff>
    </xdr:to>
    <xdr:sp macro="" textlink="">
      <xdr:nvSpPr>
        <xdr:cNvPr id="1208" name="Line 128">
          <a:extLst>
            <a:ext uri="{FF2B5EF4-FFF2-40B4-BE49-F238E27FC236}">
              <a16:creationId xmlns:a16="http://schemas.microsoft.com/office/drawing/2014/main" id="{BE18E4EE-D8F3-4A1C-B2E0-E5BA9683B371}"/>
            </a:ext>
          </a:extLst>
        </xdr:cNvPr>
        <xdr:cNvSpPr>
          <a:spLocks noChangeShapeType="1"/>
        </xdr:cNvSpPr>
      </xdr:nvSpPr>
      <xdr:spPr bwMode="auto">
        <a:xfrm flipV="1">
          <a:off x="6514517" y="3422074"/>
          <a:ext cx="0" cy="8191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346363</xdr:colOff>
      <xdr:row>21</xdr:row>
      <xdr:rowOff>121227</xdr:rowOff>
    </xdr:from>
    <xdr:to>
      <xdr:col>10</xdr:col>
      <xdr:colOff>335967</xdr:colOff>
      <xdr:row>21</xdr:row>
      <xdr:rowOff>126425</xdr:rowOff>
    </xdr:to>
    <xdr:sp macro="" textlink="">
      <xdr:nvSpPr>
        <xdr:cNvPr id="1209" name="Line 129">
          <a:extLst>
            <a:ext uri="{FF2B5EF4-FFF2-40B4-BE49-F238E27FC236}">
              <a16:creationId xmlns:a16="http://schemas.microsoft.com/office/drawing/2014/main" id="{EF01748C-F03B-4352-911E-14A9FA49A6AE}"/>
            </a:ext>
          </a:extLst>
        </xdr:cNvPr>
        <xdr:cNvSpPr>
          <a:spLocks noChangeShapeType="1"/>
        </xdr:cNvSpPr>
      </xdr:nvSpPr>
      <xdr:spPr bwMode="auto">
        <a:xfrm>
          <a:off x="6143913" y="3721677"/>
          <a:ext cx="694454" cy="5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467586</xdr:colOff>
      <xdr:row>21</xdr:row>
      <xdr:rowOff>121228</xdr:rowOff>
    </xdr:from>
    <xdr:to>
      <xdr:col>9</xdr:col>
      <xdr:colOff>628777</xdr:colOff>
      <xdr:row>22</xdr:row>
      <xdr:rowOff>113902</xdr:rowOff>
    </xdr:to>
    <xdr:sp macro="" textlink="">
      <xdr:nvSpPr>
        <xdr:cNvPr id="1210" name="六角形 1209">
          <a:extLst>
            <a:ext uri="{FF2B5EF4-FFF2-40B4-BE49-F238E27FC236}">
              <a16:creationId xmlns:a16="http://schemas.microsoft.com/office/drawing/2014/main" id="{8883C6C3-3AD0-4C45-BCFB-B3E4C1069881}"/>
            </a:ext>
          </a:extLst>
        </xdr:cNvPr>
        <xdr:cNvSpPr/>
      </xdr:nvSpPr>
      <xdr:spPr bwMode="auto">
        <a:xfrm>
          <a:off x="6265136" y="3721678"/>
          <a:ext cx="161191" cy="164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147203</xdr:colOff>
      <xdr:row>23</xdr:row>
      <xdr:rowOff>20649</xdr:rowOff>
    </xdr:from>
    <xdr:ext cx="498224" cy="147569"/>
    <xdr:sp macro="" textlink="">
      <xdr:nvSpPr>
        <xdr:cNvPr id="1211" name="Text Box 1123">
          <a:extLst>
            <a:ext uri="{FF2B5EF4-FFF2-40B4-BE49-F238E27FC236}">
              <a16:creationId xmlns:a16="http://schemas.microsoft.com/office/drawing/2014/main" id="{90EEEF51-3B03-4D8F-A3AA-69435A3DE74E}"/>
            </a:ext>
          </a:extLst>
        </xdr:cNvPr>
        <xdr:cNvSpPr txBox="1">
          <a:spLocks noChangeArrowheads="1"/>
        </xdr:cNvSpPr>
      </xdr:nvSpPr>
      <xdr:spPr bwMode="auto">
        <a:xfrm>
          <a:off x="305953" y="3963999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237402</xdr:colOff>
      <xdr:row>19</xdr:row>
      <xdr:rowOff>12254</xdr:rowOff>
    </xdr:from>
    <xdr:to>
      <xdr:col>1</xdr:col>
      <xdr:colOff>379333</xdr:colOff>
      <xdr:row>19</xdr:row>
      <xdr:rowOff>145270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D2659E08-4170-4829-8E10-B9254556F637}"/>
            </a:ext>
          </a:extLst>
        </xdr:cNvPr>
        <xdr:cNvSpPr/>
      </xdr:nvSpPr>
      <xdr:spPr bwMode="auto">
        <a:xfrm>
          <a:off x="396152" y="3269804"/>
          <a:ext cx="141931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148425</xdr:colOff>
      <xdr:row>20</xdr:row>
      <xdr:rowOff>98861</xdr:rowOff>
    </xdr:from>
    <xdr:to>
      <xdr:col>2</xdr:col>
      <xdr:colOff>59868</xdr:colOff>
      <xdr:row>23</xdr:row>
      <xdr:rowOff>56591</xdr:rowOff>
    </xdr:to>
    <xdr:sp macro="" textlink="">
      <xdr:nvSpPr>
        <xdr:cNvPr id="1213" name="AutoShape 1122">
          <a:extLst>
            <a:ext uri="{FF2B5EF4-FFF2-40B4-BE49-F238E27FC236}">
              <a16:creationId xmlns:a16="http://schemas.microsoft.com/office/drawing/2014/main" id="{B1460AC4-A22C-4AD6-A745-798FB972ED32}"/>
            </a:ext>
          </a:extLst>
        </xdr:cNvPr>
        <xdr:cNvSpPr>
          <a:spLocks/>
        </xdr:cNvSpPr>
      </xdr:nvSpPr>
      <xdr:spPr bwMode="auto">
        <a:xfrm rot="7058794">
          <a:off x="298773" y="3395656"/>
          <a:ext cx="474801" cy="775497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65943</xdr:colOff>
      <xdr:row>20</xdr:row>
      <xdr:rowOff>109903</xdr:rowOff>
    </xdr:from>
    <xdr:ext cx="322382" cy="139212"/>
    <xdr:sp macro="" textlink="">
      <xdr:nvSpPr>
        <xdr:cNvPr id="1214" name="Text Box 1004">
          <a:extLst>
            <a:ext uri="{FF2B5EF4-FFF2-40B4-BE49-F238E27FC236}">
              <a16:creationId xmlns:a16="http://schemas.microsoft.com/office/drawing/2014/main" id="{9FADB897-5C3E-482A-B9A8-CDBC6C9E72A4}"/>
            </a:ext>
          </a:extLst>
        </xdr:cNvPr>
        <xdr:cNvSpPr txBox="1">
          <a:spLocks noChangeArrowheads="1"/>
        </xdr:cNvSpPr>
      </xdr:nvSpPr>
      <xdr:spPr bwMode="auto">
        <a:xfrm>
          <a:off x="929543" y="3538903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 editAs="oneCell">
    <xdr:from>
      <xdr:col>5</xdr:col>
      <xdr:colOff>639701</xdr:colOff>
      <xdr:row>22</xdr:row>
      <xdr:rowOff>84544</xdr:rowOff>
    </xdr:from>
    <xdr:to>
      <xdr:col>6</xdr:col>
      <xdr:colOff>95175</xdr:colOff>
      <xdr:row>23</xdr:row>
      <xdr:rowOff>58504</xdr:rowOff>
    </xdr:to>
    <xdr:pic>
      <xdr:nvPicPr>
        <xdr:cNvPr id="1215" name="図 1214">
          <a:extLst>
            <a:ext uri="{FF2B5EF4-FFF2-40B4-BE49-F238E27FC236}">
              <a16:creationId xmlns:a16="http://schemas.microsoft.com/office/drawing/2014/main" id="{0CDDF2F2-15F7-4C26-A336-CABB621B6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617851" y="3856444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9</xdr:col>
      <xdr:colOff>644072</xdr:colOff>
      <xdr:row>23</xdr:row>
      <xdr:rowOff>81643</xdr:rowOff>
    </xdr:from>
    <xdr:to>
      <xdr:col>10</xdr:col>
      <xdr:colOff>99547</xdr:colOff>
      <xdr:row>24</xdr:row>
      <xdr:rowOff>55603</xdr:rowOff>
    </xdr:to>
    <xdr:pic>
      <xdr:nvPicPr>
        <xdr:cNvPr id="1216" name="図 1215">
          <a:extLst>
            <a:ext uri="{FF2B5EF4-FFF2-40B4-BE49-F238E27FC236}">
              <a16:creationId xmlns:a16="http://schemas.microsoft.com/office/drawing/2014/main" id="{F57E893F-0E6E-4D5F-B1A0-08C60D77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441622" y="4024993"/>
          <a:ext cx="160325" cy="145410"/>
        </a:xfrm>
        <a:prstGeom prst="rect">
          <a:avLst/>
        </a:prstGeom>
      </xdr:spPr>
    </xdr:pic>
    <xdr:clientData/>
  </xdr:twoCellAnchor>
  <xdr:twoCellAnchor editAs="oneCell">
    <xdr:from>
      <xdr:col>1</xdr:col>
      <xdr:colOff>553082</xdr:colOff>
      <xdr:row>21</xdr:row>
      <xdr:rowOff>31751</xdr:rowOff>
    </xdr:from>
    <xdr:to>
      <xdr:col>2</xdr:col>
      <xdr:colOff>100004</xdr:colOff>
      <xdr:row>22</xdr:row>
      <xdr:rowOff>109352</xdr:rowOff>
    </xdr:to>
    <xdr:pic>
      <xdr:nvPicPr>
        <xdr:cNvPr id="1217" name="図 1216">
          <a:extLst>
            <a:ext uri="{FF2B5EF4-FFF2-40B4-BE49-F238E27FC236}">
              <a16:creationId xmlns:a16="http://schemas.microsoft.com/office/drawing/2014/main" id="{2A713A2C-640C-4E68-8EA7-B8BA136AC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11832" y="3632201"/>
          <a:ext cx="251772" cy="249051"/>
        </a:xfrm>
        <a:prstGeom prst="rect">
          <a:avLst/>
        </a:prstGeom>
      </xdr:spPr>
    </xdr:pic>
    <xdr:clientData/>
  </xdr:twoCellAnchor>
  <xdr:twoCellAnchor editAs="oneCell">
    <xdr:from>
      <xdr:col>5</xdr:col>
      <xdr:colOff>622578</xdr:colOff>
      <xdr:row>21</xdr:row>
      <xdr:rowOff>51507</xdr:rowOff>
    </xdr:from>
    <xdr:to>
      <xdr:col>6</xdr:col>
      <xdr:colOff>82827</xdr:colOff>
      <xdr:row>22</xdr:row>
      <xdr:rowOff>42435</xdr:rowOff>
    </xdr:to>
    <xdr:pic>
      <xdr:nvPicPr>
        <xdr:cNvPr id="1218" name="図 1217">
          <a:extLst>
            <a:ext uri="{FF2B5EF4-FFF2-40B4-BE49-F238E27FC236}">
              <a16:creationId xmlns:a16="http://schemas.microsoft.com/office/drawing/2014/main" id="{1587D2C2-BDB8-48FE-B07F-3F9488E2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600728" y="3651957"/>
          <a:ext cx="165099" cy="162378"/>
        </a:xfrm>
        <a:prstGeom prst="rect">
          <a:avLst/>
        </a:prstGeom>
      </xdr:spPr>
    </xdr:pic>
    <xdr:clientData/>
  </xdr:twoCellAnchor>
  <xdr:twoCellAnchor editAs="oneCell">
    <xdr:from>
      <xdr:col>9</xdr:col>
      <xdr:colOff>634996</xdr:colOff>
      <xdr:row>21</xdr:row>
      <xdr:rowOff>31752</xdr:rowOff>
    </xdr:from>
    <xdr:to>
      <xdr:col>10</xdr:col>
      <xdr:colOff>95246</xdr:colOff>
      <xdr:row>22</xdr:row>
      <xdr:rowOff>22680</xdr:rowOff>
    </xdr:to>
    <xdr:pic>
      <xdr:nvPicPr>
        <xdr:cNvPr id="1219" name="図 1218">
          <a:extLst>
            <a:ext uri="{FF2B5EF4-FFF2-40B4-BE49-F238E27FC236}">
              <a16:creationId xmlns:a16="http://schemas.microsoft.com/office/drawing/2014/main" id="{509C31C1-3DD7-4701-8522-9C5354A01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432546" y="3632202"/>
          <a:ext cx="165100" cy="162378"/>
        </a:xfrm>
        <a:prstGeom prst="rect">
          <a:avLst/>
        </a:prstGeom>
      </xdr:spPr>
    </xdr:pic>
    <xdr:clientData/>
  </xdr:twoCellAnchor>
  <xdr:oneCellAnchor>
    <xdr:from>
      <xdr:col>3</xdr:col>
      <xdr:colOff>195038</xdr:colOff>
      <xdr:row>18</xdr:row>
      <xdr:rowOff>163285</xdr:rowOff>
    </xdr:from>
    <xdr:ext cx="373065" cy="103156"/>
    <xdr:sp macro="" textlink="">
      <xdr:nvSpPr>
        <xdr:cNvPr id="1220" name="Text Box 1664">
          <a:extLst>
            <a:ext uri="{FF2B5EF4-FFF2-40B4-BE49-F238E27FC236}">
              <a16:creationId xmlns:a16="http://schemas.microsoft.com/office/drawing/2014/main" id="{0FB51A46-F890-43EA-B3B6-49DE8B239852}"/>
            </a:ext>
          </a:extLst>
        </xdr:cNvPr>
        <xdr:cNvSpPr txBox="1">
          <a:spLocks noChangeArrowheads="1"/>
        </xdr:cNvSpPr>
      </xdr:nvSpPr>
      <xdr:spPr bwMode="auto">
        <a:xfrm>
          <a:off x="1763488" y="3249385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3</xdr:col>
      <xdr:colOff>41008</xdr:colOff>
      <xdr:row>19</xdr:row>
      <xdr:rowOff>93662</xdr:rowOff>
    </xdr:from>
    <xdr:to>
      <xdr:col>3</xdr:col>
      <xdr:colOff>182593</xdr:colOff>
      <xdr:row>20</xdr:row>
      <xdr:rowOff>40659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68DE66FD-1930-4A58-9ABC-E98760F309BF}"/>
            </a:ext>
          </a:extLst>
        </xdr:cNvPr>
        <xdr:cNvSpPr/>
      </xdr:nvSpPr>
      <xdr:spPr bwMode="auto">
        <a:xfrm>
          <a:off x="1609458" y="335121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207428</xdr:colOff>
      <xdr:row>19</xdr:row>
      <xdr:rowOff>85081</xdr:rowOff>
    </xdr:from>
    <xdr:to>
      <xdr:col>3</xdr:col>
      <xdr:colOff>342571</xdr:colOff>
      <xdr:row>20</xdr:row>
      <xdr:rowOff>36906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FDD949C9-00F1-4562-AF71-BBC303493E19}"/>
            </a:ext>
          </a:extLst>
        </xdr:cNvPr>
        <xdr:cNvSpPr/>
      </xdr:nvSpPr>
      <xdr:spPr bwMode="auto">
        <a:xfrm>
          <a:off x="1775878" y="3342631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395620</xdr:colOff>
      <xdr:row>19</xdr:row>
      <xdr:rowOff>81771</xdr:rowOff>
    </xdr:from>
    <xdr:to>
      <xdr:col>3</xdr:col>
      <xdr:colOff>537205</xdr:colOff>
      <xdr:row>20</xdr:row>
      <xdr:rowOff>28768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9008E883-02A7-4E6B-8483-3200605595BD}"/>
            </a:ext>
          </a:extLst>
        </xdr:cNvPr>
        <xdr:cNvSpPr/>
      </xdr:nvSpPr>
      <xdr:spPr bwMode="auto">
        <a:xfrm>
          <a:off x="1964977" y="3356557"/>
          <a:ext cx="141585" cy="1193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156275</xdr:colOff>
      <xdr:row>18</xdr:row>
      <xdr:rowOff>155331</xdr:rowOff>
    </xdr:from>
    <xdr:to>
      <xdr:col>1</xdr:col>
      <xdr:colOff>159712</xdr:colOff>
      <xdr:row>24</xdr:row>
      <xdr:rowOff>162738</xdr:rowOff>
    </xdr:to>
    <xdr:cxnSp macro="">
      <xdr:nvCxnSpPr>
        <xdr:cNvPr id="1224" name="AutoShape 995">
          <a:extLst>
            <a:ext uri="{FF2B5EF4-FFF2-40B4-BE49-F238E27FC236}">
              <a16:creationId xmlns:a16="http://schemas.microsoft.com/office/drawing/2014/main" id="{CF3019A0-C114-432B-A9B9-EB588DFAA29C}"/>
            </a:ext>
          </a:extLst>
        </xdr:cNvPr>
        <xdr:cNvCxnSpPr>
          <a:cxnSpLocks noChangeShapeType="1"/>
        </xdr:cNvCxnSpPr>
      </xdr:nvCxnSpPr>
      <xdr:spPr bwMode="auto">
        <a:xfrm>
          <a:off x="315025" y="3257760"/>
          <a:ext cx="3437" cy="1041549"/>
        </a:xfrm>
        <a:prstGeom prst="straightConnector1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579786</xdr:colOff>
      <xdr:row>19</xdr:row>
      <xdr:rowOff>82979</xdr:rowOff>
    </xdr:from>
    <xdr:to>
      <xdr:col>4</xdr:col>
      <xdr:colOff>18335</xdr:colOff>
      <xdr:row>20</xdr:row>
      <xdr:rowOff>29976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08BC8338-49D6-427D-8976-24B7C56AF291}"/>
            </a:ext>
          </a:extLst>
        </xdr:cNvPr>
        <xdr:cNvSpPr/>
      </xdr:nvSpPr>
      <xdr:spPr bwMode="auto">
        <a:xfrm>
          <a:off x="2149143" y="3357765"/>
          <a:ext cx="143853" cy="1193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19921</xdr:colOff>
      <xdr:row>19</xdr:row>
      <xdr:rowOff>1074</xdr:rowOff>
    </xdr:from>
    <xdr:ext cx="373065" cy="103156"/>
    <xdr:sp macro="" textlink="">
      <xdr:nvSpPr>
        <xdr:cNvPr id="1226" name="Text Box 1664">
          <a:extLst>
            <a:ext uri="{FF2B5EF4-FFF2-40B4-BE49-F238E27FC236}">
              <a16:creationId xmlns:a16="http://schemas.microsoft.com/office/drawing/2014/main" id="{8E4AA23F-E2E9-4496-8370-EE3B4B8AD10A}"/>
            </a:ext>
          </a:extLst>
        </xdr:cNvPr>
        <xdr:cNvSpPr txBox="1">
          <a:spLocks noChangeArrowheads="1"/>
        </xdr:cNvSpPr>
      </xdr:nvSpPr>
      <xdr:spPr bwMode="auto">
        <a:xfrm>
          <a:off x="5817471" y="3258624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4.1-1.6</a:t>
          </a:r>
        </a:p>
      </xdr:txBody>
    </xdr:sp>
    <xdr:clientData/>
  </xdr:oneCellAnchor>
  <xdr:twoCellAnchor>
    <xdr:from>
      <xdr:col>9</xdr:col>
      <xdr:colOff>38248</xdr:colOff>
      <xdr:row>19</xdr:row>
      <xdr:rowOff>93662</xdr:rowOff>
    </xdr:from>
    <xdr:to>
      <xdr:col>9</xdr:col>
      <xdr:colOff>179833</xdr:colOff>
      <xdr:row>20</xdr:row>
      <xdr:rowOff>40659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7D15F321-16AF-4A93-9C57-6D1ED042E39B}"/>
            </a:ext>
          </a:extLst>
        </xdr:cNvPr>
        <xdr:cNvSpPr/>
      </xdr:nvSpPr>
      <xdr:spPr bwMode="auto">
        <a:xfrm>
          <a:off x="5835798" y="335121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</a:p>
      </xdr:txBody>
    </xdr:sp>
    <xdr:clientData/>
  </xdr:twoCellAnchor>
  <xdr:twoCellAnchor>
    <xdr:from>
      <xdr:col>9</xdr:col>
      <xdr:colOff>219495</xdr:colOff>
      <xdr:row>19</xdr:row>
      <xdr:rowOff>95253</xdr:rowOff>
    </xdr:from>
    <xdr:to>
      <xdr:col>9</xdr:col>
      <xdr:colOff>361080</xdr:colOff>
      <xdr:row>20</xdr:row>
      <xdr:rowOff>42250</xdr:rowOff>
    </xdr:to>
    <xdr:sp macro="" textlink="">
      <xdr:nvSpPr>
        <xdr:cNvPr id="1228" name="六角形 1227">
          <a:extLst>
            <a:ext uri="{FF2B5EF4-FFF2-40B4-BE49-F238E27FC236}">
              <a16:creationId xmlns:a16="http://schemas.microsoft.com/office/drawing/2014/main" id="{359EB641-1CAD-4CC7-9435-4ABC22D90ABD}"/>
            </a:ext>
          </a:extLst>
        </xdr:cNvPr>
        <xdr:cNvSpPr/>
      </xdr:nvSpPr>
      <xdr:spPr bwMode="auto">
        <a:xfrm>
          <a:off x="6017045" y="3352803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698501</xdr:colOff>
      <xdr:row>21</xdr:row>
      <xdr:rowOff>113393</xdr:rowOff>
    </xdr:from>
    <xdr:to>
      <xdr:col>8</xdr:col>
      <xdr:colOff>153975</xdr:colOff>
      <xdr:row>22</xdr:row>
      <xdr:rowOff>87353</xdr:rowOff>
    </xdr:to>
    <xdr:pic>
      <xdr:nvPicPr>
        <xdr:cNvPr id="1229" name="図 1228">
          <a:extLst>
            <a:ext uri="{FF2B5EF4-FFF2-40B4-BE49-F238E27FC236}">
              <a16:creationId xmlns:a16="http://schemas.microsoft.com/office/drawing/2014/main" id="{EF546539-C0F0-4872-A3C6-2721B1B04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86351" y="3713843"/>
          <a:ext cx="160324" cy="145410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1230" name="Line 72">
          <a:extLst>
            <a:ext uri="{FF2B5EF4-FFF2-40B4-BE49-F238E27FC236}">
              <a16:creationId xmlns:a16="http://schemas.microsoft.com/office/drawing/2014/main" id="{4B6D477D-5151-47A8-A34F-B2E88FE23A5A}"/>
            </a:ext>
          </a:extLst>
        </xdr:cNvPr>
        <xdr:cNvSpPr>
          <a:spLocks noChangeShapeType="1"/>
        </xdr:cNvSpPr>
      </xdr:nvSpPr>
      <xdr:spPr bwMode="auto">
        <a:xfrm flipV="1">
          <a:off x="2339975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</xdr:colOff>
      <xdr:row>29</xdr:row>
      <xdr:rowOff>64590</xdr:rowOff>
    </xdr:from>
    <xdr:to>
      <xdr:col>4</xdr:col>
      <xdr:colOff>66675</xdr:colOff>
      <xdr:row>31</xdr:row>
      <xdr:rowOff>150315</xdr:rowOff>
    </xdr:to>
    <xdr:sp macro="" textlink="">
      <xdr:nvSpPr>
        <xdr:cNvPr id="1231" name="Freeform 181">
          <a:extLst>
            <a:ext uri="{FF2B5EF4-FFF2-40B4-BE49-F238E27FC236}">
              <a16:creationId xmlns:a16="http://schemas.microsoft.com/office/drawing/2014/main" id="{67FFA58E-942C-4ABF-A8F0-72F10DF361DF}"/>
            </a:ext>
          </a:extLst>
        </xdr:cNvPr>
        <xdr:cNvSpPr>
          <a:spLocks/>
        </xdr:cNvSpPr>
      </xdr:nvSpPr>
      <xdr:spPr bwMode="auto">
        <a:xfrm>
          <a:off x="1616075" y="5036640"/>
          <a:ext cx="723900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232" name="Text Box 209">
          <a:extLst>
            <a:ext uri="{FF2B5EF4-FFF2-40B4-BE49-F238E27FC236}">
              <a16:creationId xmlns:a16="http://schemas.microsoft.com/office/drawing/2014/main" id="{5B5CDFCB-2E56-46E9-8B0A-E6043269A717}"/>
            </a:ext>
          </a:extLst>
        </xdr:cNvPr>
        <xdr:cNvSpPr txBox="1">
          <a:spLocks noChangeArrowheads="1"/>
        </xdr:cNvSpPr>
      </xdr:nvSpPr>
      <xdr:spPr bwMode="auto">
        <a:xfrm>
          <a:off x="29781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130175</xdr:colOff>
      <xdr:row>29</xdr:row>
      <xdr:rowOff>101600</xdr:rowOff>
    </xdr:from>
    <xdr:to>
      <xdr:col>2</xdr:col>
      <xdr:colOff>149225</xdr:colOff>
      <xdr:row>29</xdr:row>
      <xdr:rowOff>101600</xdr:rowOff>
    </xdr:to>
    <xdr:sp macro="" textlink="">
      <xdr:nvSpPr>
        <xdr:cNvPr id="1233" name="Line 225">
          <a:extLst>
            <a:ext uri="{FF2B5EF4-FFF2-40B4-BE49-F238E27FC236}">
              <a16:creationId xmlns:a16="http://schemas.microsoft.com/office/drawing/2014/main" id="{A056E798-510B-4DDA-B670-058335107425}"/>
            </a:ext>
          </a:extLst>
        </xdr:cNvPr>
        <xdr:cNvSpPr>
          <a:spLocks noChangeShapeType="1"/>
        </xdr:cNvSpPr>
      </xdr:nvSpPr>
      <xdr:spPr bwMode="auto">
        <a:xfrm>
          <a:off x="288925" y="507365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261353</xdr:colOff>
      <xdr:row>32</xdr:row>
      <xdr:rowOff>28374</xdr:rowOff>
    </xdr:from>
    <xdr:to>
      <xdr:col>2</xdr:col>
      <xdr:colOff>640444</xdr:colOff>
      <xdr:row>32</xdr:row>
      <xdr:rowOff>149225</xdr:rowOff>
    </xdr:to>
    <xdr:sp macro="" textlink="">
      <xdr:nvSpPr>
        <xdr:cNvPr id="1235" name="Text Box 243">
          <a:extLst>
            <a:ext uri="{FF2B5EF4-FFF2-40B4-BE49-F238E27FC236}">
              <a16:creationId xmlns:a16="http://schemas.microsoft.com/office/drawing/2014/main" id="{1DD89FD7-D06B-4BC4-B5F1-A5828B383F7B}"/>
            </a:ext>
          </a:extLst>
        </xdr:cNvPr>
        <xdr:cNvSpPr txBox="1">
          <a:spLocks noChangeArrowheads="1"/>
        </xdr:cNvSpPr>
      </xdr:nvSpPr>
      <xdr:spPr bwMode="auto">
        <a:xfrm>
          <a:off x="420103" y="5543803"/>
          <a:ext cx="1084395" cy="1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236" name="Text Box 1058">
          <a:extLst>
            <a:ext uri="{FF2B5EF4-FFF2-40B4-BE49-F238E27FC236}">
              <a16:creationId xmlns:a16="http://schemas.microsoft.com/office/drawing/2014/main" id="{00D38135-0807-4038-8C74-2BD4F8A074DC}"/>
            </a:ext>
          </a:extLst>
        </xdr:cNvPr>
        <xdr:cNvSpPr txBox="1">
          <a:spLocks noChangeArrowheads="1"/>
        </xdr:cNvSpPr>
      </xdr:nvSpPr>
      <xdr:spPr bwMode="auto">
        <a:xfrm>
          <a:off x="29781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533400</xdr:colOff>
      <xdr:row>29</xdr:row>
      <xdr:rowOff>95250</xdr:rowOff>
    </xdr:from>
    <xdr:to>
      <xdr:col>3</xdr:col>
      <xdr:colOff>0</xdr:colOff>
      <xdr:row>30</xdr:row>
      <xdr:rowOff>152398</xdr:rowOff>
    </xdr:to>
    <xdr:sp macro="" textlink="">
      <xdr:nvSpPr>
        <xdr:cNvPr id="1237" name="Freeform 1065">
          <a:extLst>
            <a:ext uri="{FF2B5EF4-FFF2-40B4-BE49-F238E27FC236}">
              <a16:creationId xmlns:a16="http://schemas.microsoft.com/office/drawing/2014/main" id="{E8C09183-C27B-42BF-BB73-D32A970B95EA}"/>
            </a:ext>
          </a:extLst>
        </xdr:cNvPr>
        <xdr:cNvSpPr>
          <a:spLocks/>
        </xdr:cNvSpPr>
      </xdr:nvSpPr>
      <xdr:spPr bwMode="auto">
        <a:xfrm>
          <a:off x="1397000" y="5067300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275790</xdr:colOff>
      <xdr:row>28</xdr:row>
      <xdr:rowOff>92982</xdr:rowOff>
    </xdr:from>
    <xdr:to>
      <xdr:col>2</xdr:col>
      <xdr:colOff>638193</xdr:colOff>
      <xdr:row>29</xdr:row>
      <xdr:rowOff>68406</xdr:rowOff>
    </xdr:to>
    <xdr:sp macro="" textlink="">
      <xdr:nvSpPr>
        <xdr:cNvPr id="1238" name="Text Box 1066">
          <a:extLst>
            <a:ext uri="{FF2B5EF4-FFF2-40B4-BE49-F238E27FC236}">
              <a16:creationId xmlns:a16="http://schemas.microsoft.com/office/drawing/2014/main" id="{7E2564D5-47FE-45C7-90B9-FF10DF7F4013}"/>
            </a:ext>
          </a:extLst>
        </xdr:cNvPr>
        <xdr:cNvSpPr txBox="1">
          <a:spLocks noChangeArrowheads="1"/>
        </xdr:cNvSpPr>
      </xdr:nvSpPr>
      <xdr:spPr bwMode="auto">
        <a:xfrm>
          <a:off x="1139844" y="4918982"/>
          <a:ext cx="362403" cy="1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1</xdr:col>
      <xdr:colOff>550602</xdr:colOff>
      <xdr:row>28</xdr:row>
      <xdr:rowOff>89973</xdr:rowOff>
    </xdr:from>
    <xdr:to>
      <xdr:col>2</xdr:col>
      <xdr:colOff>68037</xdr:colOff>
      <xdr:row>29</xdr:row>
      <xdr:rowOff>93436</xdr:rowOff>
    </xdr:to>
    <xdr:grpSp>
      <xdr:nvGrpSpPr>
        <xdr:cNvPr id="1239" name="グループ化 1238">
          <a:extLst>
            <a:ext uri="{FF2B5EF4-FFF2-40B4-BE49-F238E27FC236}">
              <a16:creationId xmlns:a16="http://schemas.microsoft.com/office/drawing/2014/main" id="{8C8E4259-0ACC-4E60-BEEC-B388C735B2DF}"/>
            </a:ext>
          </a:extLst>
        </xdr:cNvPr>
        <xdr:cNvGrpSpPr/>
      </xdr:nvGrpSpPr>
      <xdr:grpSpPr>
        <a:xfrm>
          <a:off x="711469" y="4949840"/>
          <a:ext cx="224401" cy="177029"/>
          <a:chOff x="1456766" y="5311588"/>
          <a:chExt cx="156881" cy="106456"/>
        </a:xfrm>
      </xdr:grpSpPr>
      <xdr:sp macro="" textlink="">
        <xdr:nvSpPr>
          <xdr:cNvPr id="1240" name="Line 2970">
            <a:extLst>
              <a:ext uri="{FF2B5EF4-FFF2-40B4-BE49-F238E27FC236}">
                <a16:creationId xmlns:a16="http://schemas.microsoft.com/office/drawing/2014/main" id="{A3D13E2A-39DD-48E3-8C69-E88145D6E3B3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2970">
            <a:extLst>
              <a:ext uri="{FF2B5EF4-FFF2-40B4-BE49-F238E27FC236}">
                <a16:creationId xmlns:a16="http://schemas.microsoft.com/office/drawing/2014/main" id="{9F88B1CF-311F-46BF-BCEF-A86020FA3B2D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2" name="Line 2970">
            <a:extLst>
              <a:ext uri="{FF2B5EF4-FFF2-40B4-BE49-F238E27FC236}">
                <a16:creationId xmlns:a16="http://schemas.microsoft.com/office/drawing/2014/main" id="{557A5D46-29ED-4E5B-B6E9-944FAB50991D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" name="Line 2970">
            <a:extLst>
              <a:ext uri="{FF2B5EF4-FFF2-40B4-BE49-F238E27FC236}">
                <a16:creationId xmlns:a16="http://schemas.microsoft.com/office/drawing/2014/main" id="{5C126974-8447-44F3-9132-348D262BDFDE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244" name="Text Box 209">
          <a:extLst>
            <a:ext uri="{FF2B5EF4-FFF2-40B4-BE49-F238E27FC236}">
              <a16:creationId xmlns:a16="http://schemas.microsoft.com/office/drawing/2014/main" id="{265D9EE7-94E3-4174-92C4-8BF888FDF127}"/>
            </a:ext>
          </a:extLst>
        </xdr:cNvPr>
        <xdr:cNvSpPr txBox="1">
          <a:spLocks noChangeArrowheads="1"/>
        </xdr:cNvSpPr>
      </xdr:nvSpPr>
      <xdr:spPr bwMode="auto">
        <a:xfrm>
          <a:off x="43878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245" name="Text Box 1058">
          <a:extLst>
            <a:ext uri="{FF2B5EF4-FFF2-40B4-BE49-F238E27FC236}">
              <a16:creationId xmlns:a16="http://schemas.microsoft.com/office/drawing/2014/main" id="{639A8613-A239-4D8E-B5C1-3ED56201C1FA}"/>
            </a:ext>
          </a:extLst>
        </xdr:cNvPr>
        <xdr:cNvSpPr txBox="1">
          <a:spLocks noChangeArrowheads="1"/>
        </xdr:cNvSpPr>
      </xdr:nvSpPr>
      <xdr:spPr bwMode="auto">
        <a:xfrm>
          <a:off x="43878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543146</xdr:colOff>
      <xdr:row>31</xdr:row>
      <xdr:rowOff>71967</xdr:rowOff>
    </xdr:from>
    <xdr:to>
      <xdr:col>4</xdr:col>
      <xdr:colOff>29482</xdr:colOff>
      <xdr:row>32</xdr:row>
      <xdr:rowOff>70303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id="{91714523-1A1F-40D6-A64D-0741345BC236}"/>
            </a:ext>
          </a:extLst>
        </xdr:cNvPr>
        <xdr:cNvSpPr/>
      </xdr:nvSpPr>
      <xdr:spPr bwMode="auto">
        <a:xfrm>
          <a:off x="2112503" y="5415038"/>
          <a:ext cx="191640" cy="1706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206375</xdr:colOff>
      <xdr:row>28</xdr:row>
      <xdr:rowOff>43543</xdr:rowOff>
    </xdr:from>
    <xdr:to>
      <xdr:col>3</xdr:col>
      <xdr:colOff>497863</xdr:colOff>
      <xdr:row>29</xdr:row>
      <xdr:rowOff>143039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id="{D2420FB2-1680-4D38-91FF-BC7C75E67F6E}"/>
            </a:ext>
          </a:extLst>
        </xdr:cNvPr>
        <xdr:cNvSpPr/>
      </xdr:nvSpPr>
      <xdr:spPr bwMode="auto">
        <a:xfrm>
          <a:off x="1775732" y="4869543"/>
          <a:ext cx="291488" cy="271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618671</xdr:colOff>
      <xdr:row>27</xdr:row>
      <xdr:rowOff>123371</xdr:rowOff>
    </xdr:from>
    <xdr:to>
      <xdr:col>4</xdr:col>
      <xdr:colOff>180521</xdr:colOff>
      <xdr:row>29</xdr:row>
      <xdr:rowOff>161471</xdr:rowOff>
    </xdr:to>
    <xdr:sp macro="" textlink="">
      <xdr:nvSpPr>
        <xdr:cNvPr id="1248" name="Line 1055">
          <a:extLst>
            <a:ext uri="{FF2B5EF4-FFF2-40B4-BE49-F238E27FC236}">
              <a16:creationId xmlns:a16="http://schemas.microsoft.com/office/drawing/2014/main" id="{CEDBA173-0C12-4EE5-BE7E-5FF119D1281C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2129971" y="4809671"/>
          <a:ext cx="3810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14670</xdr:colOff>
      <xdr:row>25</xdr:row>
      <xdr:rowOff>8356</xdr:rowOff>
    </xdr:from>
    <xdr:to>
      <xdr:col>3</xdr:col>
      <xdr:colOff>206035</xdr:colOff>
      <xdr:row>25</xdr:row>
      <xdr:rowOff>170281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0CB6F0E1-FBE3-4319-9BC0-E2FA64A2F145}"/>
            </a:ext>
          </a:extLst>
        </xdr:cNvPr>
        <xdr:cNvSpPr/>
      </xdr:nvSpPr>
      <xdr:spPr bwMode="auto">
        <a:xfrm>
          <a:off x="1583120" y="4294606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7640</xdr:rowOff>
    </xdr:from>
    <xdr:to>
      <xdr:col>1</xdr:col>
      <xdr:colOff>191365</xdr:colOff>
      <xdr:row>25</xdr:row>
      <xdr:rowOff>170639</xdr:rowOff>
    </xdr:to>
    <xdr:sp macro="" textlink="">
      <xdr:nvSpPr>
        <xdr:cNvPr id="1250" name="六角形 1249">
          <a:extLst>
            <a:ext uri="{FF2B5EF4-FFF2-40B4-BE49-F238E27FC236}">
              <a16:creationId xmlns:a16="http://schemas.microsoft.com/office/drawing/2014/main" id="{5D3DAE08-B329-43EA-BB15-BD7062631477}"/>
            </a:ext>
          </a:extLst>
        </xdr:cNvPr>
        <xdr:cNvSpPr/>
      </xdr:nvSpPr>
      <xdr:spPr bwMode="auto">
        <a:xfrm>
          <a:off x="158750" y="4316569"/>
          <a:ext cx="191365" cy="1629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704021</xdr:colOff>
      <xdr:row>25</xdr:row>
      <xdr:rowOff>8627</xdr:rowOff>
    </xdr:from>
    <xdr:to>
      <xdr:col>11</xdr:col>
      <xdr:colOff>157025</xdr:colOff>
      <xdr:row>25</xdr:row>
      <xdr:rowOff>160114</xdr:rowOff>
    </xdr:to>
    <xdr:sp macro="" textlink="">
      <xdr:nvSpPr>
        <xdr:cNvPr id="1251" name="六角形 1250">
          <a:extLst>
            <a:ext uri="{FF2B5EF4-FFF2-40B4-BE49-F238E27FC236}">
              <a16:creationId xmlns:a16="http://schemas.microsoft.com/office/drawing/2014/main" id="{7F19AEBD-EEF9-4F1C-A515-26369C5B3C1D}"/>
            </a:ext>
          </a:extLst>
        </xdr:cNvPr>
        <xdr:cNvSpPr/>
      </xdr:nvSpPr>
      <xdr:spPr bwMode="auto">
        <a:xfrm>
          <a:off x="7206421" y="4294877"/>
          <a:ext cx="157854" cy="1514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11275</xdr:colOff>
      <xdr:row>31</xdr:row>
      <xdr:rowOff>90796</xdr:rowOff>
    </xdr:from>
    <xdr:to>
      <xdr:col>2</xdr:col>
      <xdr:colOff>601825</xdr:colOff>
      <xdr:row>31</xdr:row>
      <xdr:rowOff>168978</xdr:rowOff>
    </xdr:to>
    <xdr:grpSp>
      <xdr:nvGrpSpPr>
        <xdr:cNvPr id="1252" name="グループ化 1251">
          <a:extLst>
            <a:ext uri="{FF2B5EF4-FFF2-40B4-BE49-F238E27FC236}">
              <a16:creationId xmlns:a16="http://schemas.microsoft.com/office/drawing/2014/main" id="{61BD328D-F3F1-402E-BCB0-5B016CB61855}"/>
            </a:ext>
          </a:extLst>
        </xdr:cNvPr>
        <xdr:cNvGrpSpPr/>
      </xdr:nvGrpSpPr>
      <xdr:grpSpPr>
        <a:xfrm>
          <a:off x="172142" y="5471363"/>
          <a:ext cx="1297516" cy="78182"/>
          <a:chOff x="174698" y="5334005"/>
          <a:chExt cx="1361359" cy="78182"/>
        </a:xfrm>
      </xdr:grpSpPr>
      <xdr:grpSp>
        <xdr:nvGrpSpPr>
          <xdr:cNvPr id="1253" name="グループ化 1252">
            <a:extLst>
              <a:ext uri="{FF2B5EF4-FFF2-40B4-BE49-F238E27FC236}">
                <a16:creationId xmlns:a16="http://schemas.microsoft.com/office/drawing/2014/main" id="{06142B6B-AC53-43A5-81F7-EB33C31EFA3D}"/>
              </a:ext>
            </a:extLst>
          </xdr:cNvPr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1257" name="Line 227">
              <a:extLst>
                <a:ext uri="{FF2B5EF4-FFF2-40B4-BE49-F238E27FC236}">
                  <a16:creationId xmlns:a16="http://schemas.microsoft.com/office/drawing/2014/main" id="{BDEF1960-A92A-4E8C-9495-5099C60E006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8" name="Line 228">
              <a:extLst>
                <a:ext uri="{FF2B5EF4-FFF2-40B4-BE49-F238E27FC236}">
                  <a16:creationId xmlns:a16="http://schemas.microsoft.com/office/drawing/2014/main" id="{A25469CB-B583-4DB5-8D07-E9CC043428D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59" name="Line 229">
              <a:extLst>
                <a:ext uri="{FF2B5EF4-FFF2-40B4-BE49-F238E27FC236}">
                  <a16:creationId xmlns:a16="http://schemas.microsoft.com/office/drawing/2014/main" id="{6419712B-AE0E-4A52-AD0A-4A626EFCFC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0" name="Line 230">
              <a:extLst>
                <a:ext uri="{FF2B5EF4-FFF2-40B4-BE49-F238E27FC236}">
                  <a16:creationId xmlns:a16="http://schemas.microsoft.com/office/drawing/2014/main" id="{C724E1DB-5BF5-42EB-94B1-924D655C1E4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1" name="Line 231">
              <a:extLst>
                <a:ext uri="{FF2B5EF4-FFF2-40B4-BE49-F238E27FC236}">
                  <a16:creationId xmlns:a16="http://schemas.microsoft.com/office/drawing/2014/main" id="{7108ECB0-BBF3-4EA4-A87F-25BD4EF540E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2" name="Line 232">
              <a:extLst>
                <a:ext uri="{FF2B5EF4-FFF2-40B4-BE49-F238E27FC236}">
                  <a16:creationId xmlns:a16="http://schemas.microsoft.com/office/drawing/2014/main" id="{685B6040-DE03-4891-8F2A-FF0D5B8EFE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3" name="Line 233">
              <a:extLst>
                <a:ext uri="{FF2B5EF4-FFF2-40B4-BE49-F238E27FC236}">
                  <a16:creationId xmlns:a16="http://schemas.microsoft.com/office/drawing/2014/main" id="{4DD8F797-4DA1-4563-B077-F8B8E7637F1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4" name="Line 234">
              <a:extLst>
                <a:ext uri="{FF2B5EF4-FFF2-40B4-BE49-F238E27FC236}">
                  <a16:creationId xmlns:a16="http://schemas.microsoft.com/office/drawing/2014/main" id="{6698B163-B339-42B3-A715-9D5E76150F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5" name="Line 235">
              <a:extLst>
                <a:ext uri="{FF2B5EF4-FFF2-40B4-BE49-F238E27FC236}">
                  <a16:creationId xmlns:a16="http://schemas.microsoft.com/office/drawing/2014/main" id="{539C2197-52B7-4DFE-9B81-B1E29996BE1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6" name="Line 236">
              <a:extLst>
                <a:ext uri="{FF2B5EF4-FFF2-40B4-BE49-F238E27FC236}">
                  <a16:creationId xmlns:a16="http://schemas.microsoft.com/office/drawing/2014/main" id="{BD02833D-B284-4F46-A4AF-483189F8D6D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7" name="Line 237">
              <a:extLst>
                <a:ext uri="{FF2B5EF4-FFF2-40B4-BE49-F238E27FC236}">
                  <a16:creationId xmlns:a16="http://schemas.microsoft.com/office/drawing/2014/main" id="{9BE02D2A-7F24-47EB-B5CF-8D89214790E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8" name="Line 238">
              <a:extLst>
                <a:ext uri="{FF2B5EF4-FFF2-40B4-BE49-F238E27FC236}">
                  <a16:creationId xmlns:a16="http://schemas.microsoft.com/office/drawing/2014/main" id="{C92069D2-55E2-4BFE-BDCC-8323EECCEEB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9" name="Line 239">
              <a:extLst>
                <a:ext uri="{FF2B5EF4-FFF2-40B4-BE49-F238E27FC236}">
                  <a16:creationId xmlns:a16="http://schemas.microsoft.com/office/drawing/2014/main" id="{61318E23-0C36-4C9A-B35C-B938BCBB77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0" name="Line 240">
              <a:extLst>
                <a:ext uri="{FF2B5EF4-FFF2-40B4-BE49-F238E27FC236}">
                  <a16:creationId xmlns:a16="http://schemas.microsoft.com/office/drawing/2014/main" id="{CC4B6F3A-0A53-4027-9835-7249EB4572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1" name="Line 241">
              <a:extLst>
                <a:ext uri="{FF2B5EF4-FFF2-40B4-BE49-F238E27FC236}">
                  <a16:creationId xmlns:a16="http://schemas.microsoft.com/office/drawing/2014/main" id="{E0AD4A70-3921-473C-A3B4-CEAAFA5AAAB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2" name="Line 242">
              <a:extLst>
                <a:ext uri="{FF2B5EF4-FFF2-40B4-BE49-F238E27FC236}">
                  <a16:creationId xmlns:a16="http://schemas.microsoft.com/office/drawing/2014/main" id="{6EB1EA1C-4099-4119-95D2-4BED15B94E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54" name="Line 236">
            <a:extLst>
              <a:ext uri="{FF2B5EF4-FFF2-40B4-BE49-F238E27FC236}">
                <a16:creationId xmlns:a16="http://schemas.microsoft.com/office/drawing/2014/main" id="{DB5E8B66-CBE0-473E-9D7A-1560C29FD753}"/>
              </a:ext>
            </a:extLst>
          </xdr:cNvPr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5" name="Line 236">
            <a:extLst>
              <a:ext uri="{FF2B5EF4-FFF2-40B4-BE49-F238E27FC236}">
                <a16:creationId xmlns:a16="http://schemas.microsoft.com/office/drawing/2014/main" id="{0F9BB62D-D2A1-492B-B946-030EBEB6B837}"/>
              </a:ext>
            </a:extLst>
          </xdr:cNvPr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6" name="Line 236">
            <a:extLst>
              <a:ext uri="{FF2B5EF4-FFF2-40B4-BE49-F238E27FC236}">
                <a16:creationId xmlns:a16="http://schemas.microsoft.com/office/drawing/2014/main" id="{0447981A-C6C2-4500-9EF2-741E3F2580FB}"/>
              </a:ext>
            </a:extLst>
          </xdr:cNvPr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47354</xdr:colOff>
      <xdr:row>31</xdr:row>
      <xdr:rowOff>59718</xdr:rowOff>
    </xdr:from>
    <xdr:ext cx="636173" cy="133957"/>
    <xdr:sp macro="" textlink="">
      <xdr:nvSpPr>
        <xdr:cNvPr id="1273" name="Text Box 723">
          <a:extLst>
            <a:ext uri="{FF2B5EF4-FFF2-40B4-BE49-F238E27FC236}">
              <a16:creationId xmlns:a16="http://schemas.microsoft.com/office/drawing/2014/main" id="{B952C291-04DE-48B6-9364-438F344DD7E4}"/>
            </a:ext>
          </a:extLst>
        </xdr:cNvPr>
        <xdr:cNvSpPr txBox="1">
          <a:spLocks noChangeArrowheads="1"/>
        </xdr:cNvSpPr>
      </xdr:nvSpPr>
      <xdr:spPr bwMode="auto">
        <a:xfrm>
          <a:off x="206104" y="5402789"/>
          <a:ext cx="636173" cy="133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2</xdr:col>
      <xdr:colOff>79837</xdr:colOff>
      <xdr:row>30</xdr:row>
      <xdr:rowOff>133124</xdr:rowOff>
    </xdr:from>
    <xdr:ext cx="310688" cy="166649"/>
    <xdr:sp macro="" textlink="">
      <xdr:nvSpPr>
        <xdr:cNvPr id="1274" name="Text Box 208">
          <a:extLst>
            <a:ext uri="{FF2B5EF4-FFF2-40B4-BE49-F238E27FC236}">
              <a16:creationId xmlns:a16="http://schemas.microsoft.com/office/drawing/2014/main" id="{FD088FEC-0601-418C-BC01-8B8575B44FB6}"/>
            </a:ext>
          </a:extLst>
        </xdr:cNvPr>
        <xdr:cNvSpPr txBox="1">
          <a:spLocks noChangeArrowheads="1"/>
        </xdr:cNvSpPr>
      </xdr:nvSpPr>
      <xdr:spPr bwMode="auto">
        <a:xfrm>
          <a:off x="943437" y="5276624"/>
          <a:ext cx="31068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770259</xdr:colOff>
      <xdr:row>30</xdr:row>
      <xdr:rowOff>100307</xdr:rowOff>
    </xdr:from>
    <xdr:to>
      <xdr:col>4</xdr:col>
      <xdr:colOff>132084</xdr:colOff>
      <xdr:row>31</xdr:row>
      <xdr:rowOff>43157</xdr:rowOff>
    </xdr:to>
    <xdr:sp macro="" textlink="">
      <xdr:nvSpPr>
        <xdr:cNvPr id="1275" name="AutoShape 180">
          <a:extLst>
            <a:ext uri="{FF2B5EF4-FFF2-40B4-BE49-F238E27FC236}">
              <a16:creationId xmlns:a16="http://schemas.microsoft.com/office/drawing/2014/main" id="{5121FC1F-B66F-4771-BAAC-E8DE8AD31A2D}"/>
            </a:ext>
          </a:extLst>
        </xdr:cNvPr>
        <xdr:cNvSpPr>
          <a:spLocks noChangeArrowheads="1"/>
        </xdr:cNvSpPr>
      </xdr:nvSpPr>
      <xdr:spPr bwMode="auto">
        <a:xfrm>
          <a:off x="2275209" y="5243807"/>
          <a:ext cx="1301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221363</xdr:colOff>
      <xdr:row>24</xdr:row>
      <xdr:rowOff>46956</xdr:rowOff>
    </xdr:from>
    <xdr:ext cx="382335" cy="134155"/>
    <xdr:sp macro="" textlink="">
      <xdr:nvSpPr>
        <xdr:cNvPr id="1276" name="Text Box 1123">
          <a:extLst>
            <a:ext uri="{FF2B5EF4-FFF2-40B4-BE49-F238E27FC236}">
              <a16:creationId xmlns:a16="http://schemas.microsoft.com/office/drawing/2014/main" id="{FF06C787-7553-46D1-8153-6AD6E1DB8AFE}"/>
            </a:ext>
          </a:extLst>
        </xdr:cNvPr>
        <xdr:cNvSpPr txBox="1">
          <a:spLocks noChangeArrowheads="1"/>
        </xdr:cNvSpPr>
      </xdr:nvSpPr>
      <xdr:spPr bwMode="auto">
        <a:xfrm>
          <a:off x="2494663" y="4161756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233519</xdr:colOff>
      <xdr:row>28</xdr:row>
      <xdr:rowOff>117922</xdr:rowOff>
    </xdr:from>
    <xdr:to>
      <xdr:col>4</xdr:col>
      <xdr:colOff>525007</xdr:colOff>
      <xdr:row>30</xdr:row>
      <xdr:rowOff>45061</xdr:rowOff>
    </xdr:to>
    <xdr:sp macro="" textlink="">
      <xdr:nvSpPr>
        <xdr:cNvPr id="1277" name="六角形 1276">
          <a:extLst>
            <a:ext uri="{FF2B5EF4-FFF2-40B4-BE49-F238E27FC236}">
              <a16:creationId xmlns:a16="http://schemas.microsoft.com/office/drawing/2014/main" id="{AB3B027C-D4F1-4469-83CC-0D6172FDB3C1}"/>
            </a:ext>
          </a:extLst>
        </xdr:cNvPr>
        <xdr:cNvSpPr/>
      </xdr:nvSpPr>
      <xdr:spPr bwMode="auto">
        <a:xfrm>
          <a:off x="2508180" y="4943922"/>
          <a:ext cx="291488" cy="271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35448</xdr:colOff>
      <xdr:row>29</xdr:row>
      <xdr:rowOff>110876</xdr:rowOff>
    </xdr:from>
    <xdr:to>
      <xdr:col>2</xdr:col>
      <xdr:colOff>683209</xdr:colOff>
      <xdr:row>31</xdr:row>
      <xdr:rowOff>72852</xdr:rowOff>
    </xdr:to>
    <xdr:sp macro="" textlink="">
      <xdr:nvSpPr>
        <xdr:cNvPr id="1278" name="Freeform 217">
          <a:extLst>
            <a:ext uri="{FF2B5EF4-FFF2-40B4-BE49-F238E27FC236}">
              <a16:creationId xmlns:a16="http://schemas.microsoft.com/office/drawing/2014/main" id="{B4F1060A-8EE5-47BC-9159-2CAD27A68CFD}"/>
            </a:ext>
          </a:extLst>
        </xdr:cNvPr>
        <xdr:cNvSpPr>
          <a:spLocks/>
        </xdr:cNvSpPr>
      </xdr:nvSpPr>
      <xdr:spPr bwMode="auto">
        <a:xfrm rot="17332423">
          <a:off x="717386" y="4586045"/>
          <a:ext cx="306690" cy="13530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437 w 13437"/>
            <a:gd name="connsiteY0" fmla="*/ 11818 h 11818"/>
            <a:gd name="connsiteX1" fmla="*/ 9111 w 13437"/>
            <a:gd name="connsiteY1" fmla="*/ 11524 h 11818"/>
            <a:gd name="connsiteX2" fmla="*/ 6545 w 13437"/>
            <a:gd name="connsiteY2" fmla="*/ 11601 h 11818"/>
            <a:gd name="connsiteX3" fmla="*/ 5052 w 13437"/>
            <a:gd name="connsiteY3" fmla="*/ 6078 h 11818"/>
            <a:gd name="connsiteX4" fmla="*/ 0 w 13437"/>
            <a:gd name="connsiteY4" fmla="*/ 0 h 11818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158 w 13050"/>
            <a:gd name="connsiteY2" fmla="*/ 12534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889 w 13050"/>
            <a:gd name="connsiteY2" fmla="*/ 11238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3408"/>
            <a:gd name="connsiteX1" fmla="*/ 8087 w 13050"/>
            <a:gd name="connsiteY1" fmla="*/ 13390 h 13408"/>
            <a:gd name="connsiteX2" fmla="*/ 6889 w 13050"/>
            <a:gd name="connsiteY2" fmla="*/ 11238 h 13408"/>
            <a:gd name="connsiteX3" fmla="*/ 4665 w 13050"/>
            <a:gd name="connsiteY3" fmla="*/ 7011 h 13408"/>
            <a:gd name="connsiteX4" fmla="*/ 0 w 13050"/>
            <a:gd name="connsiteY4" fmla="*/ 0 h 13408"/>
            <a:gd name="connsiteX0" fmla="*/ 3627 w 8227"/>
            <a:gd name="connsiteY0" fmla="*/ 15579 h 15579"/>
            <a:gd name="connsiteX1" fmla="*/ 8087 w 8227"/>
            <a:gd name="connsiteY1" fmla="*/ 13390 h 15579"/>
            <a:gd name="connsiteX2" fmla="*/ 6889 w 8227"/>
            <a:gd name="connsiteY2" fmla="*/ 11238 h 15579"/>
            <a:gd name="connsiteX3" fmla="*/ 4665 w 8227"/>
            <a:gd name="connsiteY3" fmla="*/ 7011 h 15579"/>
            <a:gd name="connsiteX4" fmla="*/ 0 w 8227"/>
            <a:gd name="connsiteY4" fmla="*/ 0 h 15579"/>
            <a:gd name="connsiteX0" fmla="*/ 4409 w 8482"/>
            <a:gd name="connsiteY0" fmla="*/ 10000 h 10000"/>
            <a:gd name="connsiteX1" fmla="*/ 7600 w 8482"/>
            <a:gd name="connsiteY1" fmla="*/ 8031 h 10000"/>
            <a:gd name="connsiteX2" fmla="*/ 8374 w 8482"/>
            <a:gd name="connsiteY2" fmla="*/ 7214 h 10000"/>
            <a:gd name="connsiteX3" fmla="*/ 5670 w 8482"/>
            <a:gd name="connsiteY3" fmla="*/ 4500 h 10000"/>
            <a:gd name="connsiteX4" fmla="*/ 0 w 8482"/>
            <a:gd name="connsiteY4" fmla="*/ 0 h 10000"/>
            <a:gd name="connsiteX0" fmla="*/ 7323 w 9966"/>
            <a:gd name="connsiteY0" fmla="*/ 10120 h 10120"/>
            <a:gd name="connsiteX1" fmla="*/ 8960 w 9966"/>
            <a:gd name="connsiteY1" fmla="*/ 8031 h 10120"/>
            <a:gd name="connsiteX2" fmla="*/ 9873 w 9966"/>
            <a:gd name="connsiteY2" fmla="*/ 7214 h 10120"/>
            <a:gd name="connsiteX3" fmla="*/ 6685 w 9966"/>
            <a:gd name="connsiteY3" fmla="*/ 4500 h 10120"/>
            <a:gd name="connsiteX4" fmla="*/ 0 w 9966"/>
            <a:gd name="connsiteY4" fmla="*/ 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66" h="10120">
              <a:moveTo>
                <a:pt x="7323" y="10120"/>
              </a:moveTo>
              <a:cubicBezTo>
                <a:pt x="6072" y="9091"/>
                <a:pt x="8535" y="8515"/>
                <a:pt x="8960" y="8031"/>
              </a:cubicBezTo>
              <a:cubicBezTo>
                <a:pt x="9385" y="7547"/>
                <a:pt x="10252" y="7802"/>
                <a:pt x="9873" y="7214"/>
              </a:cubicBezTo>
              <a:cubicBezTo>
                <a:pt x="9493" y="6626"/>
                <a:pt x="7778" y="4795"/>
                <a:pt x="6685" y="4500"/>
              </a:cubicBezTo>
              <a:cubicBezTo>
                <a:pt x="1921" y="1234"/>
                <a:pt x="1873" y="21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627479</xdr:colOff>
      <xdr:row>29</xdr:row>
      <xdr:rowOff>127298</xdr:rowOff>
    </xdr:from>
    <xdr:to>
      <xdr:col>2</xdr:col>
      <xdr:colOff>93796</xdr:colOff>
      <xdr:row>30</xdr:row>
      <xdr:rowOff>128124</xdr:rowOff>
    </xdr:to>
    <xdr:sp macro="" textlink="">
      <xdr:nvSpPr>
        <xdr:cNvPr id="1279" name="Text Box 1620">
          <a:extLst>
            <a:ext uri="{FF2B5EF4-FFF2-40B4-BE49-F238E27FC236}">
              <a16:creationId xmlns:a16="http://schemas.microsoft.com/office/drawing/2014/main" id="{62C1B389-C5D8-4697-BE8B-23FE784F90F9}"/>
            </a:ext>
          </a:extLst>
        </xdr:cNvPr>
        <xdr:cNvSpPr txBox="1">
          <a:spLocks noChangeArrowheads="1"/>
        </xdr:cNvSpPr>
      </xdr:nvSpPr>
      <xdr:spPr bwMode="auto">
        <a:xfrm>
          <a:off x="786229" y="5125655"/>
          <a:ext cx="171621" cy="1731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240343</xdr:colOff>
      <xdr:row>30</xdr:row>
      <xdr:rowOff>34926</xdr:rowOff>
    </xdr:from>
    <xdr:to>
      <xdr:col>1</xdr:col>
      <xdr:colOff>688973</xdr:colOff>
      <xdr:row>31</xdr:row>
      <xdr:rowOff>34926</xdr:rowOff>
    </xdr:to>
    <xdr:sp macro="" textlink="">
      <xdr:nvSpPr>
        <xdr:cNvPr id="1280" name="Text Box 1620">
          <a:extLst>
            <a:ext uri="{FF2B5EF4-FFF2-40B4-BE49-F238E27FC236}">
              <a16:creationId xmlns:a16="http://schemas.microsoft.com/office/drawing/2014/main" id="{FA488A73-871C-45B2-B7DF-FC42F60B49C7}"/>
            </a:ext>
          </a:extLst>
        </xdr:cNvPr>
        <xdr:cNvSpPr txBox="1">
          <a:spLocks noChangeArrowheads="1"/>
        </xdr:cNvSpPr>
      </xdr:nvSpPr>
      <xdr:spPr bwMode="auto">
        <a:xfrm>
          <a:off x="399093" y="5205640"/>
          <a:ext cx="448630" cy="17235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10917</xdr:colOff>
      <xdr:row>29</xdr:row>
      <xdr:rowOff>1285</xdr:rowOff>
    </xdr:from>
    <xdr:to>
      <xdr:col>2</xdr:col>
      <xdr:colOff>642260</xdr:colOff>
      <xdr:row>32</xdr:row>
      <xdr:rowOff>170889</xdr:rowOff>
    </xdr:to>
    <xdr:sp macro="" textlink="">
      <xdr:nvSpPr>
        <xdr:cNvPr id="1281" name="Freeform 1064">
          <a:extLst>
            <a:ext uri="{FF2B5EF4-FFF2-40B4-BE49-F238E27FC236}">
              <a16:creationId xmlns:a16="http://schemas.microsoft.com/office/drawing/2014/main" id="{AC89E873-ADF1-4926-96FA-2784FCF4F429}"/>
            </a:ext>
          </a:extLst>
        </xdr:cNvPr>
        <xdr:cNvSpPr>
          <a:spLocks/>
        </xdr:cNvSpPr>
      </xdr:nvSpPr>
      <xdr:spPr bwMode="auto">
        <a:xfrm>
          <a:off x="874971" y="4999642"/>
          <a:ext cx="631343" cy="686676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663574</xdr:colOff>
      <xdr:row>30</xdr:row>
      <xdr:rowOff>43997</xdr:rowOff>
    </xdr:from>
    <xdr:to>
      <xdr:col>2</xdr:col>
      <xdr:colOff>78076</xdr:colOff>
      <xdr:row>30</xdr:row>
      <xdr:rowOff>142422</xdr:rowOff>
    </xdr:to>
    <xdr:sp macro="" textlink="">
      <xdr:nvSpPr>
        <xdr:cNvPr id="1282" name="AutoShape 244">
          <a:extLst>
            <a:ext uri="{FF2B5EF4-FFF2-40B4-BE49-F238E27FC236}">
              <a16:creationId xmlns:a16="http://schemas.microsoft.com/office/drawing/2014/main" id="{8638E878-82CA-454E-B1A9-7C0F8076CC30}"/>
            </a:ext>
          </a:extLst>
        </xdr:cNvPr>
        <xdr:cNvSpPr>
          <a:spLocks noChangeArrowheads="1"/>
        </xdr:cNvSpPr>
      </xdr:nvSpPr>
      <xdr:spPr bwMode="auto">
        <a:xfrm>
          <a:off x="822324" y="5214711"/>
          <a:ext cx="119806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634283</xdr:colOff>
      <xdr:row>29</xdr:row>
      <xdr:rowOff>127298</xdr:rowOff>
    </xdr:from>
    <xdr:to>
      <xdr:col>1</xdr:col>
      <xdr:colOff>666976</xdr:colOff>
      <xdr:row>30</xdr:row>
      <xdr:rowOff>122504</xdr:rowOff>
    </xdr:to>
    <xdr:sp macro="" textlink="">
      <xdr:nvSpPr>
        <xdr:cNvPr id="1283" name="Freeform 406">
          <a:extLst>
            <a:ext uri="{FF2B5EF4-FFF2-40B4-BE49-F238E27FC236}">
              <a16:creationId xmlns:a16="http://schemas.microsoft.com/office/drawing/2014/main" id="{A437E19C-531E-4289-9C1E-21815ECEFEE2}"/>
            </a:ext>
          </a:extLst>
        </xdr:cNvPr>
        <xdr:cNvSpPr>
          <a:spLocks/>
        </xdr:cNvSpPr>
      </xdr:nvSpPr>
      <xdr:spPr bwMode="auto">
        <a:xfrm>
          <a:off x="793033" y="5125655"/>
          <a:ext cx="32693" cy="167563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65435</xdr:colOff>
      <xdr:row>29</xdr:row>
      <xdr:rowOff>127298</xdr:rowOff>
    </xdr:from>
    <xdr:to>
      <xdr:col>2</xdr:col>
      <xdr:colOff>105733</xdr:colOff>
      <xdr:row>30</xdr:row>
      <xdr:rowOff>122504</xdr:rowOff>
    </xdr:to>
    <xdr:sp macro="" textlink="">
      <xdr:nvSpPr>
        <xdr:cNvPr id="1284" name="Freeform 407">
          <a:extLst>
            <a:ext uri="{FF2B5EF4-FFF2-40B4-BE49-F238E27FC236}">
              <a16:creationId xmlns:a16="http://schemas.microsoft.com/office/drawing/2014/main" id="{B3EC75D8-D247-4952-A0DE-7A854C61F939}"/>
            </a:ext>
          </a:extLst>
        </xdr:cNvPr>
        <xdr:cNvSpPr>
          <a:spLocks/>
        </xdr:cNvSpPr>
      </xdr:nvSpPr>
      <xdr:spPr bwMode="auto">
        <a:xfrm flipH="1" flipV="1">
          <a:off x="929489" y="5125655"/>
          <a:ext cx="40298" cy="16756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285300</xdr:colOff>
      <xdr:row>29</xdr:row>
      <xdr:rowOff>80874</xdr:rowOff>
    </xdr:from>
    <xdr:to>
      <xdr:col>2</xdr:col>
      <xdr:colOff>483053</xdr:colOff>
      <xdr:row>30</xdr:row>
      <xdr:rowOff>83910</xdr:rowOff>
    </xdr:to>
    <xdr:sp macro="" textlink="">
      <xdr:nvSpPr>
        <xdr:cNvPr id="1285" name="六角形 1284">
          <a:extLst>
            <a:ext uri="{FF2B5EF4-FFF2-40B4-BE49-F238E27FC236}">
              <a16:creationId xmlns:a16="http://schemas.microsoft.com/office/drawing/2014/main" id="{0740577E-64B3-435D-9422-2EAF9ED8E9EF}"/>
            </a:ext>
          </a:extLst>
        </xdr:cNvPr>
        <xdr:cNvSpPr/>
      </xdr:nvSpPr>
      <xdr:spPr bwMode="auto">
        <a:xfrm>
          <a:off x="1149354" y="5079231"/>
          <a:ext cx="197753" cy="175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203200</xdr:colOff>
      <xdr:row>28</xdr:row>
      <xdr:rowOff>146050</xdr:rowOff>
    </xdr:from>
    <xdr:to>
      <xdr:col>1</xdr:col>
      <xdr:colOff>448649</xdr:colOff>
      <xdr:row>30</xdr:row>
      <xdr:rowOff>19460</xdr:rowOff>
    </xdr:to>
    <xdr:sp macro="" textlink="">
      <xdr:nvSpPr>
        <xdr:cNvPr id="1286" name="六角形 1285">
          <a:extLst>
            <a:ext uri="{FF2B5EF4-FFF2-40B4-BE49-F238E27FC236}">
              <a16:creationId xmlns:a16="http://schemas.microsoft.com/office/drawing/2014/main" id="{96443675-2EF7-4DFE-9A39-9743F532CB5A}"/>
            </a:ext>
          </a:extLst>
        </xdr:cNvPr>
        <xdr:cNvSpPr/>
      </xdr:nvSpPr>
      <xdr:spPr bwMode="auto">
        <a:xfrm>
          <a:off x="361950" y="4946650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27167</xdr:colOff>
      <xdr:row>39</xdr:row>
      <xdr:rowOff>149678</xdr:rowOff>
    </xdr:from>
    <xdr:ext cx="578303" cy="159531"/>
    <xdr:sp macro="" textlink="">
      <xdr:nvSpPr>
        <xdr:cNvPr id="1287" name="Text Box 275">
          <a:extLst>
            <a:ext uri="{FF2B5EF4-FFF2-40B4-BE49-F238E27FC236}">
              <a16:creationId xmlns:a16="http://schemas.microsoft.com/office/drawing/2014/main" id="{B22C86AB-4949-4354-A07C-D0D9C73026F3}"/>
            </a:ext>
          </a:extLst>
        </xdr:cNvPr>
        <xdr:cNvSpPr txBox="1">
          <a:spLocks noChangeArrowheads="1"/>
        </xdr:cNvSpPr>
      </xdr:nvSpPr>
      <xdr:spPr bwMode="auto">
        <a:xfrm>
          <a:off x="5824717" y="683622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9</xdr:col>
      <xdr:colOff>463550</xdr:colOff>
      <xdr:row>38</xdr:row>
      <xdr:rowOff>82550</xdr:rowOff>
    </xdr:from>
    <xdr:to>
      <xdr:col>10</xdr:col>
      <xdr:colOff>387350</xdr:colOff>
      <xdr:row>40</xdr:row>
      <xdr:rowOff>165100</xdr:rowOff>
    </xdr:to>
    <xdr:sp macro="" textlink="">
      <xdr:nvSpPr>
        <xdr:cNvPr id="1288" name="Line 841">
          <a:extLst>
            <a:ext uri="{FF2B5EF4-FFF2-40B4-BE49-F238E27FC236}">
              <a16:creationId xmlns:a16="http://schemas.microsoft.com/office/drawing/2014/main" id="{40D24E50-D684-4DE8-B7EA-328712811435}"/>
            </a:ext>
          </a:extLst>
        </xdr:cNvPr>
        <xdr:cNvSpPr>
          <a:spLocks noChangeShapeType="1"/>
        </xdr:cNvSpPr>
      </xdr:nvSpPr>
      <xdr:spPr bwMode="auto">
        <a:xfrm flipV="1">
          <a:off x="6261100" y="6597650"/>
          <a:ext cx="628650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228111</xdr:colOff>
      <xdr:row>45</xdr:row>
      <xdr:rowOff>120651</xdr:rowOff>
    </xdr:from>
    <xdr:to>
      <xdr:col>2</xdr:col>
      <xdr:colOff>114300</xdr:colOff>
      <xdr:row>47</xdr:row>
      <xdr:rowOff>82551</xdr:rowOff>
    </xdr:to>
    <xdr:sp macro="" textlink="">
      <xdr:nvSpPr>
        <xdr:cNvPr id="1289" name="Text Box 324">
          <a:extLst>
            <a:ext uri="{FF2B5EF4-FFF2-40B4-BE49-F238E27FC236}">
              <a16:creationId xmlns:a16="http://schemas.microsoft.com/office/drawing/2014/main" id="{3E9D72B7-1A90-4A2E-B7D3-8FC7F24C2E4C}"/>
            </a:ext>
          </a:extLst>
        </xdr:cNvPr>
        <xdr:cNvSpPr txBox="1">
          <a:spLocks noChangeArrowheads="1"/>
        </xdr:cNvSpPr>
      </xdr:nvSpPr>
      <xdr:spPr bwMode="auto">
        <a:xfrm>
          <a:off x="386861" y="7835901"/>
          <a:ext cx="59103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twoCellAnchor>
  <xdr:oneCellAnchor>
    <xdr:from>
      <xdr:col>1</xdr:col>
      <xdr:colOff>212650</xdr:colOff>
      <xdr:row>47</xdr:row>
      <xdr:rowOff>63501</xdr:rowOff>
    </xdr:from>
    <xdr:ext cx="583886" cy="237289"/>
    <xdr:sp macro="" textlink="">
      <xdr:nvSpPr>
        <xdr:cNvPr id="1290" name="Text Box 1101">
          <a:extLst>
            <a:ext uri="{FF2B5EF4-FFF2-40B4-BE49-F238E27FC236}">
              <a16:creationId xmlns:a16="http://schemas.microsoft.com/office/drawing/2014/main" id="{C8FFF99E-DCA7-458E-90B3-B5513D9FF0CA}"/>
            </a:ext>
          </a:extLst>
        </xdr:cNvPr>
        <xdr:cNvSpPr txBox="1">
          <a:spLocks noChangeArrowheads="1"/>
        </xdr:cNvSpPr>
      </xdr:nvSpPr>
      <xdr:spPr bwMode="auto">
        <a:xfrm>
          <a:off x="371400" y="8121651"/>
          <a:ext cx="583886" cy="2372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2</xdr:col>
      <xdr:colOff>124559</xdr:colOff>
      <xdr:row>47</xdr:row>
      <xdr:rowOff>11196</xdr:rowOff>
    </xdr:from>
    <xdr:ext cx="638175" cy="165173"/>
    <xdr:sp macro="" textlink="">
      <xdr:nvSpPr>
        <xdr:cNvPr id="1291" name="Text Box 972">
          <a:extLst>
            <a:ext uri="{FF2B5EF4-FFF2-40B4-BE49-F238E27FC236}">
              <a16:creationId xmlns:a16="http://schemas.microsoft.com/office/drawing/2014/main" id="{78FDEDDD-90F6-4801-82C0-4637C4D570E2}"/>
            </a:ext>
          </a:extLst>
        </xdr:cNvPr>
        <xdr:cNvSpPr txBox="1">
          <a:spLocks noChangeArrowheads="1"/>
        </xdr:cNvSpPr>
      </xdr:nvSpPr>
      <xdr:spPr bwMode="auto">
        <a:xfrm>
          <a:off x="988159" y="806934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>
    <xdr:from>
      <xdr:col>9</xdr:col>
      <xdr:colOff>51550</xdr:colOff>
      <xdr:row>35</xdr:row>
      <xdr:rowOff>159302</xdr:rowOff>
    </xdr:from>
    <xdr:to>
      <xdr:col>10</xdr:col>
      <xdr:colOff>15422</xdr:colOff>
      <xdr:row>40</xdr:row>
      <xdr:rowOff>152400</xdr:rowOff>
    </xdr:to>
    <xdr:sp macro="" textlink="">
      <xdr:nvSpPr>
        <xdr:cNvPr id="1292" name="Freeform 260">
          <a:extLst>
            <a:ext uri="{FF2B5EF4-FFF2-40B4-BE49-F238E27FC236}">
              <a16:creationId xmlns:a16="http://schemas.microsoft.com/office/drawing/2014/main" id="{80FCB7DA-EC70-4D53-9E17-AE8B300C0328}"/>
            </a:ext>
          </a:extLst>
        </xdr:cNvPr>
        <xdr:cNvSpPr>
          <a:spLocks/>
        </xdr:cNvSpPr>
      </xdr:nvSpPr>
      <xdr:spPr bwMode="auto">
        <a:xfrm>
          <a:off x="5849100" y="6160052"/>
          <a:ext cx="668722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544283</xdr:colOff>
      <xdr:row>35</xdr:row>
      <xdr:rowOff>158279</xdr:rowOff>
    </xdr:from>
    <xdr:to>
      <xdr:col>10</xdr:col>
      <xdr:colOff>767441</xdr:colOff>
      <xdr:row>35</xdr:row>
      <xdr:rowOff>158749</xdr:rowOff>
    </xdr:to>
    <xdr:sp macro="" textlink="">
      <xdr:nvSpPr>
        <xdr:cNvPr id="1293" name="Line 261">
          <a:extLst>
            <a:ext uri="{FF2B5EF4-FFF2-40B4-BE49-F238E27FC236}">
              <a16:creationId xmlns:a16="http://schemas.microsoft.com/office/drawing/2014/main" id="{B2C1479A-210C-4E98-9A7F-6288DABA5112}"/>
            </a:ext>
          </a:extLst>
        </xdr:cNvPr>
        <xdr:cNvSpPr>
          <a:spLocks noChangeShapeType="1"/>
        </xdr:cNvSpPr>
      </xdr:nvSpPr>
      <xdr:spPr bwMode="auto">
        <a:xfrm>
          <a:off x="6341833" y="6159029"/>
          <a:ext cx="864508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614486</xdr:colOff>
      <xdr:row>33</xdr:row>
      <xdr:rowOff>76199</xdr:rowOff>
    </xdr:from>
    <xdr:to>
      <xdr:col>9</xdr:col>
      <xdr:colOff>615949</xdr:colOff>
      <xdr:row>35</xdr:row>
      <xdr:rowOff>152835</xdr:rowOff>
    </xdr:to>
    <xdr:sp macro="" textlink="">
      <xdr:nvSpPr>
        <xdr:cNvPr id="1294" name="Line 341">
          <a:extLst>
            <a:ext uri="{FF2B5EF4-FFF2-40B4-BE49-F238E27FC236}">
              <a16:creationId xmlns:a16="http://schemas.microsoft.com/office/drawing/2014/main" id="{93B2BB4B-82BB-4D3D-8148-E215779E7447}"/>
            </a:ext>
          </a:extLst>
        </xdr:cNvPr>
        <xdr:cNvSpPr>
          <a:spLocks noChangeShapeType="1"/>
        </xdr:cNvSpPr>
      </xdr:nvSpPr>
      <xdr:spPr bwMode="auto">
        <a:xfrm flipV="1">
          <a:off x="6412036" y="573404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723900</xdr:colOff>
      <xdr:row>32</xdr:row>
      <xdr:rowOff>161925</xdr:rowOff>
    </xdr:from>
    <xdr:to>
      <xdr:col>9</xdr:col>
      <xdr:colOff>28576</xdr:colOff>
      <xdr:row>34</xdr:row>
      <xdr:rowOff>28575</xdr:rowOff>
    </xdr:to>
    <xdr:sp macro="" textlink="">
      <xdr:nvSpPr>
        <xdr:cNvPr id="1295" name="Text Box 1058">
          <a:extLst>
            <a:ext uri="{FF2B5EF4-FFF2-40B4-BE49-F238E27FC236}">
              <a16:creationId xmlns:a16="http://schemas.microsoft.com/office/drawing/2014/main" id="{5675F923-15A3-4046-B853-6AD64BBB960A}"/>
            </a:ext>
          </a:extLst>
        </xdr:cNvPr>
        <xdr:cNvSpPr txBox="1">
          <a:spLocks noChangeArrowheads="1"/>
        </xdr:cNvSpPr>
      </xdr:nvSpPr>
      <xdr:spPr bwMode="auto">
        <a:xfrm>
          <a:off x="5797550" y="564832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72786</xdr:colOff>
      <xdr:row>34</xdr:row>
      <xdr:rowOff>113372</xdr:rowOff>
    </xdr:from>
    <xdr:to>
      <xdr:col>10</xdr:col>
      <xdr:colOff>482361</xdr:colOff>
      <xdr:row>35</xdr:row>
      <xdr:rowOff>141947</xdr:rowOff>
    </xdr:to>
    <xdr:sp macro="" textlink="">
      <xdr:nvSpPr>
        <xdr:cNvPr id="1296" name="Text Box 1132">
          <a:extLst>
            <a:ext uri="{FF2B5EF4-FFF2-40B4-BE49-F238E27FC236}">
              <a16:creationId xmlns:a16="http://schemas.microsoft.com/office/drawing/2014/main" id="{3901FFB9-6BF9-4A19-9F1C-7FA4FF8EB46A}"/>
            </a:ext>
          </a:extLst>
        </xdr:cNvPr>
        <xdr:cNvSpPr txBox="1">
          <a:spLocks noChangeArrowheads="1"/>
        </xdr:cNvSpPr>
      </xdr:nvSpPr>
      <xdr:spPr bwMode="auto">
        <a:xfrm>
          <a:off x="6575186" y="5942672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628650</xdr:colOff>
      <xdr:row>33</xdr:row>
      <xdr:rowOff>146216</xdr:rowOff>
    </xdr:from>
    <xdr:to>
      <xdr:col>10</xdr:col>
      <xdr:colOff>112796</xdr:colOff>
      <xdr:row>34</xdr:row>
      <xdr:rowOff>124479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id="{5C3B83A7-10B5-460D-81DC-6E6732892CDD}"/>
            </a:ext>
          </a:extLst>
        </xdr:cNvPr>
        <xdr:cNvSpPr/>
      </xdr:nvSpPr>
      <xdr:spPr bwMode="auto">
        <a:xfrm>
          <a:off x="6426200" y="5804066"/>
          <a:ext cx="188996" cy="1497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279321</xdr:colOff>
      <xdr:row>37</xdr:row>
      <xdr:rowOff>64832</xdr:rowOff>
    </xdr:from>
    <xdr:ext cx="409575" cy="168508"/>
    <xdr:sp macro="" textlink="">
      <xdr:nvSpPr>
        <xdr:cNvPr id="1298" name="Text Box 1133">
          <a:extLst>
            <a:ext uri="{FF2B5EF4-FFF2-40B4-BE49-F238E27FC236}">
              <a16:creationId xmlns:a16="http://schemas.microsoft.com/office/drawing/2014/main" id="{A0B885A1-AA18-4934-B242-D06A7F4EBDFA}"/>
            </a:ext>
          </a:extLst>
        </xdr:cNvPr>
        <xdr:cNvSpPr txBox="1">
          <a:spLocks noChangeArrowheads="1"/>
        </xdr:cNvSpPr>
      </xdr:nvSpPr>
      <xdr:spPr bwMode="auto">
        <a:xfrm>
          <a:off x="6076871" y="6408482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2</xdr:col>
      <xdr:colOff>161925</xdr:colOff>
      <xdr:row>44</xdr:row>
      <xdr:rowOff>104775</xdr:rowOff>
    </xdr:from>
    <xdr:to>
      <xdr:col>2</xdr:col>
      <xdr:colOff>589584</xdr:colOff>
      <xdr:row>46</xdr:row>
      <xdr:rowOff>153377</xdr:rowOff>
    </xdr:to>
    <xdr:grpSp>
      <xdr:nvGrpSpPr>
        <xdr:cNvPr id="1299" name="Group 6672">
          <a:extLst>
            <a:ext uri="{FF2B5EF4-FFF2-40B4-BE49-F238E27FC236}">
              <a16:creationId xmlns:a16="http://schemas.microsoft.com/office/drawing/2014/main" id="{CF802AEE-9E29-46AE-A7A8-F0F12AA70D62}"/>
            </a:ext>
          </a:extLst>
        </xdr:cNvPr>
        <xdr:cNvGrpSpPr>
          <a:grpSpLocks/>
        </xdr:cNvGrpSpPr>
      </xdr:nvGrpSpPr>
      <xdr:grpSpPr bwMode="auto">
        <a:xfrm>
          <a:off x="1029758" y="7741708"/>
          <a:ext cx="427659" cy="395736"/>
          <a:chOff x="536" y="110"/>
          <a:chExt cx="46" cy="44"/>
        </a:xfrm>
      </xdr:grpSpPr>
      <xdr:pic>
        <xdr:nvPicPr>
          <xdr:cNvPr id="1300" name="Picture 6673" descr="route2">
            <a:extLst>
              <a:ext uri="{FF2B5EF4-FFF2-40B4-BE49-F238E27FC236}">
                <a16:creationId xmlns:a16="http://schemas.microsoft.com/office/drawing/2014/main" id="{22CDCC5D-A545-4346-B4A8-B96234E4BF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1" name="Text Box 6674">
            <a:extLst>
              <a:ext uri="{FF2B5EF4-FFF2-40B4-BE49-F238E27FC236}">
                <a16:creationId xmlns:a16="http://schemas.microsoft.com/office/drawing/2014/main" id="{D9771916-10A2-47D6-A771-67AF88E13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162377</xdr:colOff>
      <xdr:row>43</xdr:row>
      <xdr:rowOff>104775</xdr:rowOff>
    </xdr:from>
    <xdr:ext cx="697883" cy="294889"/>
    <xdr:sp macro="" textlink="">
      <xdr:nvSpPr>
        <xdr:cNvPr id="1302" name="Text Box 972">
          <a:extLst>
            <a:ext uri="{FF2B5EF4-FFF2-40B4-BE49-F238E27FC236}">
              <a16:creationId xmlns:a16="http://schemas.microsoft.com/office/drawing/2014/main" id="{2818596C-F13A-46A1-930C-0078CBC5E757}"/>
            </a:ext>
          </a:extLst>
        </xdr:cNvPr>
        <xdr:cNvSpPr txBox="1">
          <a:spLocks noChangeArrowheads="1"/>
        </xdr:cNvSpPr>
      </xdr:nvSpPr>
      <xdr:spPr bwMode="auto">
        <a:xfrm>
          <a:off x="321127" y="7477125"/>
          <a:ext cx="697883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853</xdr:colOff>
      <xdr:row>35</xdr:row>
      <xdr:rowOff>66276</xdr:rowOff>
    </xdr:from>
    <xdr:to>
      <xdr:col>10</xdr:col>
      <xdr:colOff>386221</xdr:colOff>
      <xdr:row>37</xdr:row>
      <xdr:rowOff>62326</xdr:rowOff>
    </xdr:to>
    <xdr:grpSp>
      <xdr:nvGrpSpPr>
        <xdr:cNvPr id="1303" name="Group 6672">
          <a:extLst>
            <a:ext uri="{FF2B5EF4-FFF2-40B4-BE49-F238E27FC236}">
              <a16:creationId xmlns:a16="http://schemas.microsoft.com/office/drawing/2014/main" id="{4B87CA15-EC17-4901-8912-898CC70407F2}"/>
            </a:ext>
          </a:extLst>
        </xdr:cNvPr>
        <xdr:cNvGrpSpPr>
          <a:grpSpLocks/>
        </xdr:cNvGrpSpPr>
      </xdr:nvGrpSpPr>
      <xdr:grpSpPr bwMode="auto">
        <a:xfrm>
          <a:off x="6524420" y="6141109"/>
          <a:ext cx="385368" cy="343184"/>
          <a:chOff x="534" y="108"/>
          <a:chExt cx="42" cy="38"/>
        </a:xfrm>
      </xdr:grpSpPr>
      <xdr:pic>
        <xdr:nvPicPr>
          <xdr:cNvPr id="1304" name="Picture 6673" descr="route2">
            <a:extLst>
              <a:ext uri="{FF2B5EF4-FFF2-40B4-BE49-F238E27FC236}">
                <a16:creationId xmlns:a16="http://schemas.microsoft.com/office/drawing/2014/main" id="{135BC270-019C-4D1C-B282-0DE03602BD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5" name="Text Box 6674">
            <a:extLst>
              <a:ext uri="{FF2B5EF4-FFF2-40B4-BE49-F238E27FC236}">
                <a16:creationId xmlns:a16="http://schemas.microsoft.com/office/drawing/2014/main" id="{246B517B-B55D-4FD1-B067-20FA46A9BD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763465</xdr:colOff>
      <xdr:row>33</xdr:row>
      <xdr:rowOff>12699</xdr:rowOff>
    </xdr:from>
    <xdr:to>
      <xdr:col>9</xdr:col>
      <xdr:colOff>166453</xdr:colOff>
      <xdr:row>34</xdr:row>
      <xdr:rowOff>6105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842FCDB9-AA9F-4386-9C22-8278E09AD6ED}"/>
            </a:ext>
          </a:extLst>
        </xdr:cNvPr>
        <xdr:cNvSpPr/>
      </xdr:nvSpPr>
      <xdr:spPr bwMode="auto">
        <a:xfrm>
          <a:off x="5799015" y="5670549"/>
          <a:ext cx="164988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7530</xdr:colOff>
      <xdr:row>41</xdr:row>
      <xdr:rowOff>2624</xdr:rowOff>
    </xdr:from>
    <xdr:to>
      <xdr:col>1</xdr:col>
      <xdr:colOff>187073</xdr:colOff>
      <xdr:row>42</xdr:row>
      <xdr:rowOff>13638</xdr:rowOff>
    </xdr:to>
    <xdr:sp macro="" textlink="">
      <xdr:nvSpPr>
        <xdr:cNvPr id="1307" name="六角形 1306">
          <a:extLst>
            <a:ext uri="{FF2B5EF4-FFF2-40B4-BE49-F238E27FC236}">
              <a16:creationId xmlns:a16="http://schemas.microsoft.com/office/drawing/2014/main" id="{F3499C8D-61E4-4A3D-96D8-951187BEB661}"/>
            </a:ext>
          </a:extLst>
        </xdr:cNvPr>
        <xdr:cNvSpPr/>
      </xdr:nvSpPr>
      <xdr:spPr bwMode="auto">
        <a:xfrm>
          <a:off x="166280" y="7032074"/>
          <a:ext cx="179543" cy="1824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532037</xdr:colOff>
      <xdr:row>35</xdr:row>
      <xdr:rowOff>57586</xdr:rowOff>
    </xdr:from>
    <xdr:to>
      <xdr:col>9</xdr:col>
      <xdr:colOff>693962</xdr:colOff>
      <xdr:row>36</xdr:row>
      <xdr:rowOff>57586</xdr:rowOff>
    </xdr:to>
    <xdr:sp macro="" textlink="">
      <xdr:nvSpPr>
        <xdr:cNvPr id="1308" name="Oval 262">
          <a:extLst>
            <a:ext uri="{FF2B5EF4-FFF2-40B4-BE49-F238E27FC236}">
              <a16:creationId xmlns:a16="http://schemas.microsoft.com/office/drawing/2014/main" id="{FCDBAC47-9989-4958-A931-EDFC8E064832}"/>
            </a:ext>
          </a:extLst>
        </xdr:cNvPr>
        <xdr:cNvSpPr>
          <a:spLocks noChangeArrowheads="1"/>
        </xdr:cNvSpPr>
      </xdr:nvSpPr>
      <xdr:spPr bwMode="auto">
        <a:xfrm>
          <a:off x="6329587" y="605833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499517</xdr:colOff>
      <xdr:row>37</xdr:row>
      <xdr:rowOff>68655</xdr:rowOff>
    </xdr:from>
    <xdr:to>
      <xdr:col>9</xdr:col>
      <xdr:colOff>694905</xdr:colOff>
      <xdr:row>38</xdr:row>
      <xdr:rowOff>109026</xdr:rowOff>
    </xdr:to>
    <xdr:grpSp>
      <xdr:nvGrpSpPr>
        <xdr:cNvPr id="1309" name="Group 879">
          <a:extLst>
            <a:ext uri="{FF2B5EF4-FFF2-40B4-BE49-F238E27FC236}">
              <a16:creationId xmlns:a16="http://schemas.microsoft.com/office/drawing/2014/main" id="{52874F0A-0686-4B96-A46F-A2A88CA293B6}"/>
            </a:ext>
          </a:extLst>
        </xdr:cNvPr>
        <xdr:cNvGrpSpPr>
          <a:grpSpLocks/>
        </xdr:cNvGrpSpPr>
      </xdr:nvGrpSpPr>
      <xdr:grpSpPr bwMode="auto">
        <a:xfrm>
          <a:off x="6316117" y="6490622"/>
          <a:ext cx="195388" cy="213937"/>
          <a:chOff x="718" y="97"/>
          <a:chExt cx="23" cy="15"/>
        </a:xfrm>
      </xdr:grpSpPr>
      <xdr:sp macro="" textlink="">
        <xdr:nvSpPr>
          <xdr:cNvPr id="1310" name="Freeform 880">
            <a:extLst>
              <a:ext uri="{FF2B5EF4-FFF2-40B4-BE49-F238E27FC236}">
                <a16:creationId xmlns:a16="http://schemas.microsoft.com/office/drawing/2014/main" id="{79D8144D-63C1-4E0C-BECC-55DC623D687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1" name="Freeform 881">
            <a:extLst>
              <a:ext uri="{FF2B5EF4-FFF2-40B4-BE49-F238E27FC236}">
                <a16:creationId xmlns:a16="http://schemas.microsoft.com/office/drawing/2014/main" id="{10351F8D-5602-4D5C-8F5F-6989C07F29C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594508</xdr:colOff>
      <xdr:row>40</xdr:row>
      <xdr:rowOff>1043</xdr:rowOff>
    </xdr:from>
    <xdr:to>
      <xdr:col>9</xdr:col>
      <xdr:colOff>719318</xdr:colOff>
      <xdr:row>40</xdr:row>
      <xdr:rowOff>112714</xdr:rowOff>
    </xdr:to>
    <xdr:sp macro="" textlink="">
      <xdr:nvSpPr>
        <xdr:cNvPr id="1312" name="Oval 262">
          <a:extLst>
            <a:ext uri="{FF2B5EF4-FFF2-40B4-BE49-F238E27FC236}">
              <a16:creationId xmlns:a16="http://schemas.microsoft.com/office/drawing/2014/main" id="{3A204859-44E8-4BC5-A44C-5500A6267C1C}"/>
            </a:ext>
          </a:extLst>
        </xdr:cNvPr>
        <xdr:cNvSpPr>
          <a:spLocks noChangeArrowheads="1"/>
        </xdr:cNvSpPr>
      </xdr:nvSpPr>
      <xdr:spPr bwMode="auto">
        <a:xfrm>
          <a:off x="6392058" y="6859043"/>
          <a:ext cx="1121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594433</xdr:colOff>
      <xdr:row>38</xdr:row>
      <xdr:rowOff>82321</xdr:rowOff>
    </xdr:from>
    <xdr:ext cx="421813" cy="235257"/>
    <xdr:sp macro="" textlink="">
      <xdr:nvSpPr>
        <xdr:cNvPr id="1313" name="Text Box 303">
          <a:extLst>
            <a:ext uri="{FF2B5EF4-FFF2-40B4-BE49-F238E27FC236}">
              <a16:creationId xmlns:a16="http://schemas.microsoft.com/office/drawing/2014/main" id="{31FC2A0D-4565-4514-8DAE-4498A14A0373}"/>
            </a:ext>
          </a:extLst>
        </xdr:cNvPr>
        <xdr:cNvSpPr txBox="1">
          <a:spLocks noChangeArrowheads="1"/>
        </xdr:cNvSpPr>
      </xdr:nvSpPr>
      <xdr:spPr bwMode="auto">
        <a:xfrm>
          <a:off x="6391983" y="6597421"/>
          <a:ext cx="421813" cy="23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10</xdr:col>
      <xdr:colOff>355164</xdr:colOff>
      <xdr:row>37</xdr:row>
      <xdr:rowOff>8155</xdr:rowOff>
    </xdr:from>
    <xdr:to>
      <xdr:col>10</xdr:col>
      <xdr:colOff>702132</xdr:colOff>
      <xdr:row>38</xdr:row>
      <xdr:rowOff>137434</xdr:rowOff>
    </xdr:to>
    <xdr:grpSp>
      <xdr:nvGrpSpPr>
        <xdr:cNvPr id="1314" name="Group 6672">
          <a:extLst>
            <a:ext uri="{FF2B5EF4-FFF2-40B4-BE49-F238E27FC236}">
              <a16:creationId xmlns:a16="http://schemas.microsoft.com/office/drawing/2014/main" id="{5F8A144A-5DBD-46C6-926F-4F9827462095}"/>
            </a:ext>
          </a:extLst>
        </xdr:cNvPr>
        <xdr:cNvGrpSpPr>
          <a:grpSpLocks/>
        </xdr:cNvGrpSpPr>
      </xdr:nvGrpSpPr>
      <xdr:grpSpPr bwMode="auto">
        <a:xfrm>
          <a:off x="6878731" y="6430122"/>
          <a:ext cx="346968" cy="302845"/>
          <a:chOff x="534" y="108"/>
          <a:chExt cx="42" cy="38"/>
        </a:xfrm>
      </xdr:grpSpPr>
      <xdr:pic>
        <xdr:nvPicPr>
          <xdr:cNvPr id="1315" name="Picture 6673" descr="route2">
            <a:extLst>
              <a:ext uri="{FF2B5EF4-FFF2-40B4-BE49-F238E27FC236}">
                <a16:creationId xmlns:a16="http://schemas.microsoft.com/office/drawing/2014/main" id="{8B9F4A85-76C2-4417-91FB-C6803A5F44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6" name="Text Box 6674">
            <a:extLst>
              <a:ext uri="{FF2B5EF4-FFF2-40B4-BE49-F238E27FC236}">
                <a16:creationId xmlns:a16="http://schemas.microsoft.com/office/drawing/2014/main" id="{A10DAB7B-8E03-419D-86B0-EFC4E838C7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755195</xdr:colOff>
      <xdr:row>39</xdr:row>
      <xdr:rowOff>170089</xdr:rowOff>
    </xdr:from>
    <xdr:to>
      <xdr:col>10</xdr:col>
      <xdr:colOff>158184</xdr:colOff>
      <xdr:row>40</xdr:row>
      <xdr:rowOff>163496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id="{FE7B7603-A6C7-400E-B2CE-49B0F3D5A70B}"/>
            </a:ext>
          </a:extLst>
        </xdr:cNvPr>
        <xdr:cNvSpPr/>
      </xdr:nvSpPr>
      <xdr:spPr bwMode="auto">
        <a:xfrm>
          <a:off x="6501945" y="6856639"/>
          <a:ext cx="158639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147863</xdr:colOff>
      <xdr:row>43</xdr:row>
      <xdr:rowOff>47137</xdr:rowOff>
    </xdr:from>
    <xdr:to>
      <xdr:col>2</xdr:col>
      <xdr:colOff>281214</xdr:colOff>
      <xdr:row>48</xdr:row>
      <xdr:rowOff>140609</xdr:rowOff>
    </xdr:to>
    <xdr:sp macro="" textlink="">
      <xdr:nvSpPr>
        <xdr:cNvPr id="1318" name="Line 128">
          <a:extLst>
            <a:ext uri="{FF2B5EF4-FFF2-40B4-BE49-F238E27FC236}">
              <a16:creationId xmlns:a16="http://schemas.microsoft.com/office/drawing/2014/main" id="{7839AF91-8D56-429A-9B55-61416FB5D185}"/>
            </a:ext>
          </a:extLst>
        </xdr:cNvPr>
        <xdr:cNvSpPr>
          <a:spLocks noChangeShapeType="1"/>
        </xdr:cNvSpPr>
      </xdr:nvSpPr>
      <xdr:spPr bwMode="auto">
        <a:xfrm flipH="1" flipV="1">
          <a:off x="1011463" y="7419487"/>
          <a:ext cx="133351" cy="9507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0142 w 50283"/>
            <a:gd name="connsiteY0" fmla="*/ 0 h 11438"/>
            <a:gd name="connsiteX1" fmla="*/ 142 w 50283"/>
            <a:gd name="connsiteY1" fmla="*/ 11438 h 11438"/>
            <a:gd name="connsiteX0" fmla="*/ 50000 w 78190"/>
            <a:gd name="connsiteY0" fmla="*/ 0 h 11438"/>
            <a:gd name="connsiteX1" fmla="*/ 0 w 78190"/>
            <a:gd name="connsiteY1" fmla="*/ 11438 h 11438"/>
            <a:gd name="connsiteX0" fmla="*/ 129999 w 131027"/>
            <a:gd name="connsiteY0" fmla="*/ 0 h 11569"/>
            <a:gd name="connsiteX1" fmla="*/ 0 w 131027"/>
            <a:gd name="connsiteY1" fmla="*/ 11569 h 11569"/>
            <a:gd name="connsiteX0" fmla="*/ 129999 w 139550"/>
            <a:gd name="connsiteY0" fmla="*/ 0 h 11569"/>
            <a:gd name="connsiteX1" fmla="*/ 0 w 139550"/>
            <a:gd name="connsiteY1" fmla="*/ 11569 h 11569"/>
            <a:gd name="connsiteX0" fmla="*/ 129999 w 129999"/>
            <a:gd name="connsiteY0" fmla="*/ 0 h 11569"/>
            <a:gd name="connsiteX1" fmla="*/ 0 w 129999"/>
            <a:gd name="connsiteY1" fmla="*/ 11569 h 11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999" h="11569">
              <a:moveTo>
                <a:pt x="129999" y="0"/>
              </a:moveTo>
              <a:cubicBezTo>
                <a:pt x="103333" y="10196"/>
                <a:pt x="186666" y="11047"/>
                <a:pt x="0" y="1156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82550</xdr:colOff>
      <xdr:row>47</xdr:row>
      <xdr:rowOff>117475</xdr:rowOff>
    </xdr:from>
    <xdr:to>
      <xdr:col>2</xdr:col>
      <xdr:colOff>215900</xdr:colOff>
      <xdr:row>48</xdr:row>
      <xdr:rowOff>60325</xdr:rowOff>
    </xdr:to>
    <xdr:sp macro="" textlink="">
      <xdr:nvSpPr>
        <xdr:cNvPr id="1319" name="AutoShape 325">
          <a:extLst>
            <a:ext uri="{FF2B5EF4-FFF2-40B4-BE49-F238E27FC236}">
              <a16:creationId xmlns:a16="http://schemas.microsoft.com/office/drawing/2014/main" id="{A202E1EE-5395-4D70-922F-C2902F1D327A}"/>
            </a:ext>
          </a:extLst>
        </xdr:cNvPr>
        <xdr:cNvSpPr>
          <a:spLocks noChangeArrowheads="1"/>
        </xdr:cNvSpPr>
      </xdr:nvSpPr>
      <xdr:spPr bwMode="auto">
        <a:xfrm>
          <a:off x="946150" y="81756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398726</xdr:colOff>
      <xdr:row>33</xdr:row>
      <xdr:rowOff>46423</xdr:rowOff>
    </xdr:from>
    <xdr:ext cx="485741" cy="368596"/>
    <xdr:sp macro="" textlink="">
      <xdr:nvSpPr>
        <xdr:cNvPr id="1320" name="Text Box 1124">
          <a:extLst>
            <a:ext uri="{FF2B5EF4-FFF2-40B4-BE49-F238E27FC236}">
              <a16:creationId xmlns:a16="http://schemas.microsoft.com/office/drawing/2014/main" id="{BEF51399-5027-4D6B-98EE-33AAA2EE0C98}"/>
            </a:ext>
          </a:extLst>
        </xdr:cNvPr>
        <xdr:cNvSpPr txBox="1">
          <a:spLocks noChangeArrowheads="1"/>
        </xdr:cNvSpPr>
      </xdr:nvSpPr>
      <xdr:spPr bwMode="auto">
        <a:xfrm>
          <a:off x="3376876" y="5704273"/>
          <a:ext cx="485741" cy="3685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5</xdr:col>
      <xdr:colOff>167694</xdr:colOff>
      <xdr:row>35</xdr:row>
      <xdr:rowOff>65956</xdr:rowOff>
    </xdr:from>
    <xdr:to>
      <xdr:col>5</xdr:col>
      <xdr:colOff>639876</xdr:colOff>
      <xdr:row>37</xdr:row>
      <xdr:rowOff>114687</xdr:rowOff>
    </xdr:to>
    <xdr:sp macro="" textlink="">
      <xdr:nvSpPr>
        <xdr:cNvPr id="1321" name="Freeform 256">
          <a:extLst>
            <a:ext uri="{FF2B5EF4-FFF2-40B4-BE49-F238E27FC236}">
              <a16:creationId xmlns:a16="http://schemas.microsoft.com/office/drawing/2014/main" id="{FE93ADEF-03B0-4E6C-BDDD-F1DCFD7A4CBA}"/>
            </a:ext>
          </a:extLst>
        </xdr:cNvPr>
        <xdr:cNvSpPr>
          <a:spLocks/>
        </xdr:cNvSpPr>
      </xdr:nvSpPr>
      <xdr:spPr bwMode="auto">
        <a:xfrm rot="3891584">
          <a:off x="3186119" y="602643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36155</xdr:colOff>
      <xdr:row>36</xdr:row>
      <xdr:rowOff>114715</xdr:rowOff>
    </xdr:from>
    <xdr:ext cx="394903" cy="264198"/>
    <xdr:sp macro="" textlink="">
      <xdr:nvSpPr>
        <xdr:cNvPr id="1322" name="Text Box 258">
          <a:extLst>
            <a:ext uri="{FF2B5EF4-FFF2-40B4-BE49-F238E27FC236}">
              <a16:creationId xmlns:a16="http://schemas.microsoft.com/office/drawing/2014/main" id="{C1446E62-3AE6-48BD-B23F-62386245E817}"/>
            </a:ext>
          </a:extLst>
        </xdr:cNvPr>
        <xdr:cNvSpPr txBox="1">
          <a:spLocks noChangeArrowheads="1"/>
        </xdr:cNvSpPr>
      </xdr:nvSpPr>
      <xdr:spPr bwMode="auto">
        <a:xfrm>
          <a:off x="3014305" y="6286915"/>
          <a:ext cx="394903" cy="26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5</xdr:col>
      <xdr:colOff>578496</xdr:colOff>
      <xdr:row>36</xdr:row>
      <xdr:rowOff>142527</xdr:rowOff>
    </xdr:from>
    <xdr:ext cx="477364" cy="140566"/>
    <xdr:sp macro="" textlink="">
      <xdr:nvSpPr>
        <xdr:cNvPr id="1323" name="正方形/長方形 1322">
          <a:extLst>
            <a:ext uri="{FF2B5EF4-FFF2-40B4-BE49-F238E27FC236}">
              <a16:creationId xmlns:a16="http://schemas.microsoft.com/office/drawing/2014/main" id="{D03906A1-8CBD-411F-9C8C-D4DB4BDCC8AA}"/>
            </a:ext>
          </a:extLst>
        </xdr:cNvPr>
        <xdr:cNvSpPr/>
      </xdr:nvSpPr>
      <xdr:spPr bwMode="auto">
        <a:xfrm>
          <a:off x="3556646" y="6314727"/>
          <a:ext cx="477364" cy="140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6</xdr:col>
      <xdr:colOff>141869</xdr:colOff>
      <xdr:row>38</xdr:row>
      <xdr:rowOff>97234</xdr:rowOff>
    </xdr:from>
    <xdr:ext cx="432254" cy="331107"/>
    <xdr:grpSp>
      <xdr:nvGrpSpPr>
        <xdr:cNvPr id="1324" name="Group 6672">
          <a:extLst>
            <a:ext uri="{FF2B5EF4-FFF2-40B4-BE49-F238E27FC236}">
              <a16:creationId xmlns:a16="http://schemas.microsoft.com/office/drawing/2014/main" id="{550F568A-8738-4A73-B32E-83A31E4306E3}"/>
            </a:ext>
          </a:extLst>
        </xdr:cNvPr>
        <xdr:cNvGrpSpPr>
          <a:grpSpLocks/>
        </xdr:cNvGrpSpPr>
      </xdr:nvGrpSpPr>
      <xdr:grpSpPr bwMode="auto">
        <a:xfrm>
          <a:off x="3837569" y="6692767"/>
          <a:ext cx="432254" cy="331107"/>
          <a:chOff x="530" y="108"/>
          <a:chExt cx="44" cy="39"/>
        </a:xfrm>
      </xdr:grpSpPr>
      <xdr:pic>
        <xdr:nvPicPr>
          <xdr:cNvPr id="1325" name="Picture 6673" descr="route2">
            <a:extLst>
              <a:ext uri="{FF2B5EF4-FFF2-40B4-BE49-F238E27FC236}">
                <a16:creationId xmlns:a16="http://schemas.microsoft.com/office/drawing/2014/main" id="{BEB3EEC2-B54C-4875-9925-8DD2BD3EAF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6" name="Text Box 6674">
            <a:extLst>
              <a:ext uri="{FF2B5EF4-FFF2-40B4-BE49-F238E27FC236}">
                <a16:creationId xmlns:a16="http://schemas.microsoft.com/office/drawing/2014/main" id="{1D4DB08A-8AE7-4981-B0B0-0BFCC50F3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571499</xdr:colOff>
      <xdr:row>38</xdr:row>
      <xdr:rowOff>103506</xdr:rowOff>
    </xdr:from>
    <xdr:ext cx="307975" cy="45719"/>
    <xdr:sp macro="" textlink="">
      <xdr:nvSpPr>
        <xdr:cNvPr id="1327" name="Text Box 257">
          <a:extLst>
            <a:ext uri="{FF2B5EF4-FFF2-40B4-BE49-F238E27FC236}">
              <a16:creationId xmlns:a16="http://schemas.microsoft.com/office/drawing/2014/main" id="{F2EB2D3A-ECAD-4871-A4AA-826149DCE329}"/>
            </a:ext>
          </a:extLst>
        </xdr:cNvPr>
        <xdr:cNvSpPr txBox="1">
          <a:spLocks noChangeArrowheads="1"/>
        </xdr:cNvSpPr>
      </xdr:nvSpPr>
      <xdr:spPr bwMode="auto">
        <a:xfrm>
          <a:off x="3549649" y="6618606"/>
          <a:ext cx="307975" cy="45719"/>
        </a:xfrm>
        <a:prstGeom prst="rect">
          <a:avLst/>
        </a:prstGeom>
        <a:solidFill>
          <a:schemeClr val="bg1">
            <a:lumMod val="95000"/>
            <a:alpha val="55000"/>
          </a:schemeClr>
        </a:solidFill>
        <a:ln>
          <a:noFill/>
        </a:ln>
      </xdr:spPr>
      <xdr:txBody>
        <a:bodyPr vertOverflow="overflow" horzOverflow="overflow" wrap="none" lIns="0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322035</xdr:colOff>
      <xdr:row>37</xdr:row>
      <xdr:rowOff>46751</xdr:rowOff>
    </xdr:from>
    <xdr:to>
      <xdr:col>6</xdr:col>
      <xdr:colOff>445715</xdr:colOff>
      <xdr:row>37</xdr:row>
      <xdr:rowOff>159960</xdr:rowOff>
    </xdr:to>
    <xdr:sp macro="" textlink="">
      <xdr:nvSpPr>
        <xdr:cNvPr id="1328" name="AutoShape 122">
          <a:extLst>
            <a:ext uri="{FF2B5EF4-FFF2-40B4-BE49-F238E27FC236}">
              <a16:creationId xmlns:a16="http://schemas.microsoft.com/office/drawing/2014/main" id="{31FFF8B7-112E-4455-8BDE-4C5D28CF6865}"/>
            </a:ext>
          </a:extLst>
        </xdr:cNvPr>
        <xdr:cNvSpPr>
          <a:spLocks noChangeArrowheads="1"/>
        </xdr:cNvSpPr>
      </xdr:nvSpPr>
      <xdr:spPr bwMode="auto">
        <a:xfrm>
          <a:off x="4005035" y="639040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27913</xdr:colOff>
      <xdr:row>39</xdr:row>
      <xdr:rowOff>142895</xdr:rowOff>
    </xdr:from>
    <xdr:ext cx="315856" cy="203645"/>
    <xdr:sp macro="" textlink="">
      <xdr:nvSpPr>
        <xdr:cNvPr id="1329" name="Text Box 257">
          <a:extLst>
            <a:ext uri="{FF2B5EF4-FFF2-40B4-BE49-F238E27FC236}">
              <a16:creationId xmlns:a16="http://schemas.microsoft.com/office/drawing/2014/main" id="{2A6B2FF1-29CB-44FA-9E54-EA8111DEDF5A}"/>
            </a:ext>
          </a:extLst>
        </xdr:cNvPr>
        <xdr:cNvSpPr txBox="1">
          <a:spLocks noChangeArrowheads="1"/>
        </xdr:cNvSpPr>
      </xdr:nvSpPr>
      <xdr:spPr bwMode="auto">
        <a:xfrm>
          <a:off x="3006063" y="6829445"/>
          <a:ext cx="315856" cy="2036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5</xdr:col>
      <xdr:colOff>676095</xdr:colOff>
      <xdr:row>39</xdr:row>
      <xdr:rowOff>58202</xdr:rowOff>
    </xdr:from>
    <xdr:ext cx="210058" cy="165173"/>
    <xdr:sp macro="" textlink="">
      <xdr:nvSpPr>
        <xdr:cNvPr id="1330" name="Text Box 257">
          <a:extLst>
            <a:ext uri="{FF2B5EF4-FFF2-40B4-BE49-F238E27FC236}">
              <a16:creationId xmlns:a16="http://schemas.microsoft.com/office/drawing/2014/main" id="{832C7BA7-7D47-4A24-9D87-52DF3ABE349C}"/>
            </a:ext>
          </a:extLst>
        </xdr:cNvPr>
        <xdr:cNvSpPr txBox="1">
          <a:spLocks noChangeArrowheads="1"/>
        </xdr:cNvSpPr>
      </xdr:nvSpPr>
      <xdr:spPr bwMode="auto">
        <a:xfrm>
          <a:off x="3654245" y="6744752"/>
          <a:ext cx="21005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twoCellAnchor>
    <xdr:from>
      <xdr:col>9</xdr:col>
      <xdr:colOff>650551</xdr:colOff>
      <xdr:row>35</xdr:row>
      <xdr:rowOff>137728</xdr:rowOff>
    </xdr:from>
    <xdr:to>
      <xdr:col>10</xdr:col>
      <xdr:colOff>116901</xdr:colOff>
      <xdr:row>40</xdr:row>
      <xdr:rowOff>36718</xdr:rowOff>
    </xdr:to>
    <xdr:sp macro="" textlink="">
      <xdr:nvSpPr>
        <xdr:cNvPr id="1331" name="AutoShape 1122">
          <a:extLst>
            <a:ext uri="{FF2B5EF4-FFF2-40B4-BE49-F238E27FC236}">
              <a16:creationId xmlns:a16="http://schemas.microsoft.com/office/drawing/2014/main" id="{F7C5D32E-25D6-43F9-8F98-39136702120B}"/>
            </a:ext>
          </a:extLst>
        </xdr:cNvPr>
        <xdr:cNvSpPr>
          <a:spLocks/>
        </xdr:cNvSpPr>
      </xdr:nvSpPr>
      <xdr:spPr bwMode="auto">
        <a:xfrm rot="21323871">
          <a:off x="6448101" y="6138478"/>
          <a:ext cx="171200" cy="756240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718707</xdr:colOff>
      <xdr:row>37</xdr:row>
      <xdr:rowOff>102882</xdr:rowOff>
    </xdr:from>
    <xdr:ext cx="552450" cy="165173"/>
    <xdr:sp macro="" textlink="">
      <xdr:nvSpPr>
        <xdr:cNvPr id="1332" name="Text Box 1123">
          <a:extLst>
            <a:ext uri="{FF2B5EF4-FFF2-40B4-BE49-F238E27FC236}">
              <a16:creationId xmlns:a16="http://schemas.microsoft.com/office/drawing/2014/main" id="{7C9C9E73-547B-42B1-9887-7C1E8E1CB571}"/>
            </a:ext>
          </a:extLst>
        </xdr:cNvPr>
        <xdr:cNvSpPr txBox="1">
          <a:spLocks noChangeArrowheads="1"/>
        </xdr:cNvSpPr>
      </xdr:nvSpPr>
      <xdr:spPr bwMode="auto">
        <a:xfrm>
          <a:off x="6503557" y="6446532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5</xdr:col>
      <xdr:colOff>581659</xdr:colOff>
      <xdr:row>36</xdr:row>
      <xdr:rowOff>14604</xdr:rowOff>
    </xdr:from>
    <xdr:ext cx="674731" cy="67040"/>
    <xdr:sp macro="" textlink="">
      <xdr:nvSpPr>
        <xdr:cNvPr id="1333" name="Text Box 1023">
          <a:extLst>
            <a:ext uri="{FF2B5EF4-FFF2-40B4-BE49-F238E27FC236}">
              <a16:creationId xmlns:a16="http://schemas.microsoft.com/office/drawing/2014/main" id="{DB50F791-3BF0-496E-9AB7-BDCBC06B4068}"/>
            </a:ext>
          </a:extLst>
        </xdr:cNvPr>
        <xdr:cNvSpPr txBox="1">
          <a:spLocks noChangeArrowheads="1"/>
        </xdr:cNvSpPr>
      </xdr:nvSpPr>
      <xdr:spPr bwMode="auto">
        <a:xfrm>
          <a:off x="3559809" y="6186804"/>
          <a:ext cx="674731" cy="670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9</xdr:col>
      <xdr:colOff>526203</xdr:colOff>
      <xdr:row>36</xdr:row>
      <xdr:rowOff>74718</xdr:rowOff>
    </xdr:from>
    <xdr:to>
      <xdr:col>9</xdr:col>
      <xdr:colOff>694462</xdr:colOff>
      <xdr:row>37</xdr:row>
      <xdr:rowOff>57728</xdr:rowOff>
    </xdr:to>
    <xdr:pic>
      <xdr:nvPicPr>
        <xdr:cNvPr id="1334" name="図 1333">
          <a:extLst>
            <a:ext uri="{FF2B5EF4-FFF2-40B4-BE49-F238E27FC236}">
              <a16:creationId xmlns:a16="http://schemas.microsoft.com/office/drawing/2014/main" id="{2112E7D0-19E5-44CD-B6FF-5B8A690F0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323753" y="6246918"/>
          <a:ext cx="168259" cy="154460"/>
        </a:xfrm>
        <a:prstGeom prst="rect">
          <a:avLst/>
        </a:prstGeom>
      </xdr:spPr>
    </xdr:pic>
    <xdr:clientData/>
  </xdr:twoCellAnchor>
  <xdr:twoCellAnchor>
    <xdr:from>
      <xdr:col>2</xdr:col>
      <xdr:colOff>199182</xdr:colOff>
      <xdr:row>42</xdr:row>
      <xdr:rowOff>150032</xdr:rowOff>
    </xdr:from>
    <xdr:to>
      <xdr:col>2</xdr:col>
      <xdr:colOff>322092</xdr:colOff>
      <xdr:row>43</xdr:row>
      <xdr:rowOff>139721</xdr:rowOff>
    </xdr:to>
    <xdr:sp macro="" textlink="">
      <xdr:nvSpPr>
        <xdr:cNvPr id="1335" name="Freeform 395">
          <a:extLst>
            <a:ext uri="{FF2B5EF4-FFF2-40B4-BE49-F238E27FC236}">
              <a16:creationId xmlns:a16="http://schemas.microsoft.com/office/drawing/2014/main" id="{200A7B01-129B-404A-A125-F410EB8D152D}"/>
            </a:ext>
          </a:extLst>
        </xdr:cNvPr>
        <xdr:cNvSpPr>
          <a:spLocks/>
        </xdr:cNvSpPr>
      </xdr:nvSpPr>
      <xdr:spPr bwMode="auto">
        <a:xfrm rot="3400166">
          <a:off x="1043667" y="7370047"/>
          <a:ext cx="161139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167741</xdr:colOff>
      <xdr:row>38</xdr:row>
      <xdr:rowOff>161742</xdr:rowOff>
    </xdr:from>
    <xdr:ext cx="532567" cy="334086"/>
    <xdr:sp macro="" textlink="">
      <xdr:nvSpPr>
        <xdr:cNvPr id="1336" name="Text Box 303">
          <a:extLst>
            <a:ext uri="{FF2B5EF4-FFF2-40B4-BE49-F238E27FC236}">
              <a16:creationId xmlns:a16="http://schemas.microsoft.com/office/drawing/2014/main" id="{8158A9F5-0DB5-4450-8558-EFCAB7E836E8}"/>
            </a:ext>
          </a:extLst>
        </xdr:cNvPr>
        <xdr:cNvSpPr txBox="1">
          <a:spLocks noChangeArrowheads="1"/>
        </xdr:cNvSpPr>
      </xdr:nvSpPr>
      <xdr:spPr bwMode="auto">
        <a:xfrm>
          <a:off x="6670141" y="6676842"/>
          <a:ext cx="532567" cy="334086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</xdr:txBody>
    </xdr:sp>
    <xdr:clientData/>
  </xdr:oneCellAnchor>
  <xdr:oneCellAnchor>
    <xdr:from>
      <xdr:col>9</xdr:col>
      <xdr:colOff>30331</xdr:colOff>
      <xdr:row>34</xdr:row>
      <xdr:rowOff>158751</xdr:rowOff>
    </xdr:from>
    <xdr:ext cx="294450" cy="69136"/>
    <xdr:sp macro="" textlink="">
      <xdr:nvSpPr>
        <xdr:cNvPr id="1337" name="Text Box 1664">
          <a:extLst>
            <a:ext uri="{FF2B5EF4-FFF2-40B4-BE49-F238E27FC236}">
              <a16:creationId xmlns:a16="http://schemas.microsoft.com/office/drawing/2014/main" id="{4B9E2908-04F6-4B22-B56E-EB1A2FA3CFFF}"/>
            </a:ext>
          </a:extLst>
        </xdr:cNvPr>
        <xdr:cNvSpPr txBox="1">
          <a:spLocks noChangeArrowheads="1"/>
        </xdr:cNvSpPr>
      </xdr:nvSpPr>
      <xdr:spPr bwMode="auto">
        <a:xfrm>
          <a:off x="5827881" y="598805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1.7+0.7</a:t>
          </a:r>
        </a:p>
      </xdr:txBody>
    </xdr:sp>
    <xdr:clientData/>
  </xdr:oneCellAnchor>
  <xdr:twoCellAnchor>
    <xdr:from>
      <xdr:col>9</xdr:col>
      <xdr:colOff>33424</xdr:colOff>
      <xdr:row>35</xdr:row>
      <xdr:rowOff>75708</xdr:rowOff>
    </xdr:from>
    <xdr:to>
      <xdr:col>9</xdr:col>
      <xdr:colOff>168567</xdr:colOff>
      <xdr:row>36</xdr:row>
      <xdr:rowOff>30768</xdr:rowOff>
    </xdr:to>
    <xdr:sp macro="" textlink="">
      <xdr:nvSpPr>
        <xdr:cNvPr id="1338" name="六角形 1337">
          <a:extLst>
            <a:ext uri="{FF2B5EF4-FFF2-40B4-BE49-F238E27FC236}">
              <a16:creationId xmlns:a16="http://schemas.microsoft.com/office/drawing/2014/main" id="{4B572182-ACF4-4641-8C29-DD4CA87CA522}"/>
            </a:ext>
          </a:extLst>
        </xdr:cNvPr>
        <xdr:cNvSpPr/>
      </xdr:nvSpPr>
      <xdr:spPr bwMode="auto">
        <a:xfrm>
          <a:off x="5830974" y="6076458"/>
          <a:ext cx="135143" cy="1265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190818</xdr:colOff>
      <xdr:row>35</xdr:row>
      <xdr:rowOff>78509</xdr:rowOff>
    </xdr:from>
    <xdr:to>
      <xdr:col>9</xdr:col>
      <xdr:colOff>333500</xdr:colOff>
      <xdr:row>36</xdr:row>
      <xdr:rowOff>28741</xdr:rowOff>
    </xdr:to>
    <xdr:sp macro="" textlink="">
      <xdr:nvSpPr>
        <xdr:cNvPr id="1339" name="六角形 1338">
          <a:extLst>
            <a:ext uri="{FF2B5EF4-FFF2-40B4-BE49-F238E27FC236}">
              <a16:creationId xmlns:a16="http://schemas.microsoft.com/office/drawing/2014/main" id="{6AE10CD9-7468-43FA-8444-C9E2019501AF}"/>
            </a:ext>
          </a:extLst>
        </xdr:cNvPr>
        <xdr:cNvSpPr/>
      </xdr:nvSpPr>
      <xdr:spPr bwMode="auto">
        <a:xfrm>
          <a:off x="5988368" y="6079259"/>
          <a:ext cx="142682" cy="1216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246481</xdr:colOff>
      <xdr:row>38</xdr:row>
      <xdr:rowOff>12533</xdr:rowOff>
    </xdr:from>
    <xdr:to>
      <xdr:col>9</xdr:col>
      <xdr:colOff>639178</xdr:colOff>
      <xdr:row>40</xdr:row>
      <xdr:rowOff>10689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CD4F5E9B-E6E7-45EF-B4AC-39F4BEC0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044031" y="6527633"/>
          <a:ext cx="392697" cy="341056"/>
        </a:xfrm>
        <a:prstGeom prst="rect">
          <a:avLst/>
        </a:prstGeom>
      </xdr:spPr>
    </xdr:pic>
    <xdr:clientData/>
  </xdr:twoCellAnchor>
  <xdr:twoCellAnchor editAs="oneCell">
    <xdr:from>
      <xdr:col>9</xdr:col>
      <xdr:colOff>54534</xdr:colOff>
      <xdr:row>35</xdr:row>
      <xdr:rowOff>168014</xdr:rowOff>
    </xdr:from>
    <xdr:to>
      <xdr:col>9</xdr:col>
      <xdr:colOff>422166</xdr:colOff>
      <xdr:row>38</xdr:row>
      <xdr:rowOff>13443</xdr:rowOff>
    </xdr:to>
    <xdr:grpSp>
      <xdr:nvGrpSpPr>
        <xdr:cNvPr id="1341" name="Group 6672">
          <a:extLst>
            <a:ext uri="{FF2B5EF4-FFF2-40B4-BE49-F238E27FC236}">
              <a16:creationId xmlns:a16="http://schemas.microsoft.com/office/drawing/2014/main" id="{09540CEA-67A9-49EB-80EE-6E7CCCF8A750}"/>
            </a:ext>
          </a:extLst>
        </xdr:cNvPr>
        <xdr:cNvGrpSpPr>
          <a:grpSpLocks/>
        </xdr:cNvGrpSpPr>
      </xdr:nvGrpSpPr>
      <xdr:grpSpPr bwMode="auto">
        <a:xfrm>
          <a:off x="5871134" y="6242847"/>
          <a:ext cx="367632" cy="366129"/>
          <a:chOff x="534" y="107"/>
          <a:chExt cx="42" cy="39"/>
        </a:xfrm>
      </xdr:grpSpPr>
      <xdr:pic>
        <xdr:nvPicPr>
          <xdr:cNvPr id="1342" name="Picture 6673" descr="route2">
            <a:extLst>
              <a:ext uri="{FF2B5EF4-FFF2-40B4-BE49-F238E27FC236}">
                <a16:creationId xmlns:a16="http://schemas.microsoft.com/office/drawing/2014/main" id="{570880D7-254D-4F2F-B047-82A2FF0A12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3" name="Text Box 6674">
            <a:extLst>
              <a:ext uri="{FF2B5EF4-FFF2-40B4-BE49-F238E27FC236}">
                <a16:creationId xmlns:a16="http://schemas.microsoft.com/office/drawing/2014/main" id="{39DF00BF-D94A-47FA-88B1-A6A2FD866F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526055</xdr:colOff>
      <xdr:row>42</xdr:row>
      <xdr:rowOff>142875</xdr:rowOff>
    </xdr:from>
    <xdr:to>
      <xdr:col>4</xdr:col>
      <xdr:colOff>290975</xdr:colOff>
      <xdr:row>48</xdr:row>
      <xdr:rowOff>155434</xdr:rowOff>
    </xdr:to>
    <xdr:sp macro="" textlink="">
      <xdr:nvSpPr>
        <xdr:cNvPr id="1344" name="Freeform 263">
          <a:extLst>
            <a:ext uri="{FF2B5EF4-FFF2-40B4-BE49-F238E27FC236}">
              <a16:creationId xmlns:a16="http://schemas.microsoft.com/office/drawing/2014/main" id="{69312C25-5E9E-4C25-9BF4-23B0D4B43D18}"/>
            </a:ext>
          </a:extLst>
        </xdr:cNvPr>
        <xdr:cNvSpPr>
          <a:spLocks/>
        </xdr:cNvSpPr>
      </xdr:nvSpPr>
      <xdr:spPr bwMode="auto">
        <a:xfrm>
          <a:off x="2094505" y="7343775"/>
          <a:ext cx="469770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640373</xdr:colOff>
      <xdr:row>43</xdr:row>
      <xdr:rowOff>57812</xdr:rowOff>
    </xdr:from>
    <xdr:to>
      <xdr:col>4</xdr:col>
      <xdr:colOff>313488</xdr:colOff>
      <xdr:row>48</xdr:row>
      <xdr:rowOff>139211</xdr:rowOff>
    </xdr:to>
    <xdr:sp macro="" textlink="">
      <xdr:nvSpPr>
        <xdr:cNvPr id="1345" name="Line 264">
          <a:extLst>
            <a:ext uri="{FF2B5EF4-FFF2-40B4-BE49-F238E27FC236}">
              <a16:creationId xmlns:a16="http://schemas.microsoft.com/office/drawing/2014/main" id="{591A3527-C058-4B33-99CE-F16DB0893453}"/>
            </a:ext>
          </a:extLst>
        </xdr:cNvPr>
        <xdr:cNvSpPr>
          <a:spLocks noChangeShapeType="1"/>
        </xdr:cNvSpPr>
      </xdr:nvSpPr>
      <xdr:spPr bwMode="auto">
        <a:xfrm flipH="1">
          <a:off x="2205194" y="7469169"/>
          <a:ext cx="376151" cy="943185"/>
        </a:xfrm>
        <a:custGeom>
          <a:avLst/>
          <a:gdLst>
            <a:gd name="connsiteX0" fmla="*/ 0 w 359752"/>
            <a:gd name="connsiteY0" fmla="*/ 0 h 756871"/>
            <a:gd name="connsiteX1" fmla="*/ 359752 w 359752"/>
            <a:gd name="connsiteY1" fmla="*/ 756871 h 756871"/>
            <a:gd name="connsiteX0" fmla="*/ 0 w 374406"/>
            <a:gd name="connsiteY0" fmla="*/ 0 h 800833"/>
            <a:gd name="connsiteX1" fmla="*/ 374406 w 374406"/>
            <a:gd name="connsiteY1" fmla="*/ 800833 h 800833"/>
            <a:gd name="connsiteX0" fmla="*/ 0 w 457080"/>
            <a:gd name="connsiteY0" fmla="*/ 0 h 925444"/>
            <a:gd name="connsiteX1" fmla="*/ 457080 w 457080"/>
            <a:gd name="connsiteY1" fmla="*/ 925444 h 925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7080" h="925444">
              <a:moveTo>
                <a:pt x="0" y="0"/>
              </a:moveTo>
              <a:cubicBezTo>
                <a:pt x="119917" y="252290"/>
                <a:pt x="337163" y="673154"/>
                <a:pt x="457080" y="9254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618714</xdr:colOff>
      <xdr:row>45</xdr:row>
      <xdr:rowOff>19765</xdr:rowOff>
    </xdr:from>
    <xdr:to>
      <xdr:col>4</xdr:col>
      <xdr:colOff>28164</xdr:colOff>
      <xdr:row>46</xdr:row>
      <xdr:rowOff>613</xdr:rowOff>
    </xdr:to>
    <xdr:sp macro="" textlink="">
      <xdr:nvSpPr>
        <xdr:cNvPr id="1346" name="Freeform 265">
          <a:extLst>
            <a:ext uri="{FF2B5EF4-FFF2-40B4-BE49-F238E27FC236}">
              <a16:creationId xmlns:a16="http://schemas.microsoft.com/office/drawing/2014/main" id="{7DE05036-DE2C-4F00-ADA4-599ABEDE7140}"/>
            </a:ext>
          </a:extLst>
        </xdr:cNvPr>
        <xdr:cNvSpPr>
          <a:spLocks/>
        </xdr:cNvSpPr>
      </xdr:nvSpPr>
      <xdr:spPr bwMode="auto">
        <a:xfrm>
          <a:off x="2187164" y="7735015"/>
          <a:ext cx="114300" cy="152298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46</xdr:row>
      <xdr:rowOff>9525</xdr:rowOff>
    </xdr:from>
    <xdr:to>
      <xdr:col>3</xdr:col>
      <xdr:colOff>723900</xdr:colOff>
      <xdr:row>47</xdr:row>
      <xdr:rowOff>0</xdr:rowOff>
    </xdr:to>
    <xdr:sp macro="" textlink="">
      <xdr:nvSpPr>
        <xdr:cNvPr id="1347" name="Freeform 266">
          <a:extLst>
            <a:ext uri="{FF2B5EF4-FFF2-40B4-BE49-F238E27FC236}">
              <a16:creationId xmlns:a16="http://schemas.microsoft.com/office/drawing/2014/main" id="{DF10B2E3-4500-42C4-829E-183ABF5A0B47}"/>
            </a:ext>
          </a:extLst>
        </xdr:cNvPr>
        <xdr:cNvSpPr>
          <a:spLocks/>
        </xdr:cNvSpPr>
      </xdr:nvSpPr>
      <xdr:spPr bwMode="auto">
        <a:xfrm>
          <a:off x="2092325" y="7896225"/>
          <a:ext cx="18097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4</xdr:col>
      <xdr:colOff>104775</xdr:colOff>
      <xdr:row>45</xdr:row>
      <xdr:rowOff>104775</xdr:rowOff>
    </xdr:to>
    <xdr:sp macro="" textlink="">
      <xdr:nvSpPr>
        <xdr:cNvPr id="1348" name="Freeform 267">
          <a:extLst>
            <a:ext uri="{FF2B5EF4-FFF2-40B4-BE49-F238E27FC236}">
              <a16:creationId xmlns:a16="http://schemas.microsoft.com/office/drawing/2014/main" id="{77242455-3CB8-4672-9F44-9A8E127C6E31}"/>
            </a:ext>
          </a:extLst>
        </xdr:cNvPr>
        <xdr:cNvSpPr>
          <a:spLocks/>
        </xdr:cNvSpPr>
      </xdr:nvSpPr>
      <xdr:spPr bwMode="auto">
        <a:xfrm>
          <a:off x="2197100" y="737235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38100</xdr:rowOff>
    </xdr:from>
    <xdr:to>
      <xdr:col>4</xdr:col>
      <xdr:colOff>180975</xdr:colOff>
      <xdr:row>45</xdr:row>
      <xdr:rowOff>142875</xdr:rowOff>
    </xdr:to>
    <xdr:sp macro="" textlink="">
      <xdr:nvSpPr>
        <xdr:cNvPr id="1349" name="Freeform 268">
          <a:extLst>
            <a:ext uri="{FF2B5EF4-FFF2-40B4-BE49-F238E27FC236}">
              <a16:creationId xmlns:a16="http://schemas.microsoft.com/office/drawing/2014/main" id="{877979C6-C4C2-4529-86A9-7857874244C3}"/>
            </a:ext>
          </a:extLst>
        </xdr:cNvPr>
        <xdr:cNvSpPr>
          <a:spLocks/>
        </xdr:cNvSpPr>
      </xdr:nvSpPr>
      <xdr:spPr bwMode="auto">
        <a:xfrm>
          <a:off x="2273300" y="741045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43</xdr:row>
      <xdr:rowOff>9525</xdr:rowOff>
    </xdr:from>
    <xdr:to>
      <xdr:col>4</xdr:col>
      <xdr:colOff>142875</xdr:colOff>
      <xdr:row>45</xdr:row>
      <xdr:rowOff>114300</xdr:rowOff>
    </xdr:to>
    <xdr:sp macro="" textlink="">
      <xdr:nvSpPr>
        <xdr:cNvPr id="1350" name="Freeform 269">
          <a:extLst>
            <a:ext uri="{FF2B5EF4-FFF2-40B4-BE49-F238E27FC236}">
              <a16:creationId xmlns:a16="http://schemas.microsoft.com/office/drawing/2014/main" id="{868AC7AF-7BD1-4FAE-8CB7-CF0B4518ABEB}"/>
            </a:ext>
          </a:extLst>
        </xdr:cNvPr>
        <xdr:cNvSpPr>
          <a:spLocks/>
        </xdr:cNvSpPr>
      </xdr:nvSpPr>
      <xdr:spPr bwMode="auto">
        <a:xfrm>
          <a:off x="2235200" y="7381875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46</xdr:row>
      <xdr:rowOff>76200</xdr:rowOff>
    </xdr:from>
    <xdr:to>
      <xdr:col>3</xdr:col>
      <xdr:colOff>695325</xdr:colOff>
      <xdr:row>49</xdr:row>
      <xdr:rowOff>9525</xdr:rowOff>
    </xdr:to>
    <xdr:sp macro="" textlink="">
      <xdr:nvSpPr>
        <xdr:cNvPr id="1351" name="Freeform 270">
          <a:extLst>
            <a:ext uri="{FF2B5EF4-FFF2-40B4-BE49-F238E27FC236}">
              <a16:creationId xmlns:a16="http://schemas.microsoft.com/office/drawing/2014/main" id="{CDDF3D72-9936-44F0-BF42-6A80A494BAB4}"/>
            </a:ext>
          </a:extLst>
        </xdr:cNvPr>
        <xdr:cNvSpPr>
          <a:spLocks/>
        </xdr:cNvSpPr>
      </xdr:nvSpPr>
      <xdr:spPr bwMode="auto">
        <a:xfrm>
          <a:off x="201612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400050</xdr:colOff>
      <xdr:row>46</xdr:row>
      <xdr:rowOff>57150</xdr:rowOff>
    </xdr:from>
    <xdr:to>
      <xdr:col>3</xdr:col>
      <xdr:colOff>647700</xdr:colOff>
      <xdr:row>48</xdr:row>
      <xdr:rowOff>171450</xdr:rowOff>
    </xdr:to>
    <xdr:sp macro="" textlink="">
      <xdr:nvSpPr>
        <xdr:cNvPr id="1352" name="Freeform 271">
          <a:extLst>
            <a:ext uri="{FF2B5EF4-FFF2-40B4-BE49-F238E27FC236}">
              <a16:creationId xmlns:a16="http://schemas.microsoft.com/office/drawing/2014/main" id="{6F543A82-5273-40FB-82C2-DF1E4956071E}"/>
            </a:ext>
          </a:extLst>
        </xdr:cNvPr>
        <xdr:cNvSpPr>
          <a:spLocks/>
        </xdr:cNvSpPr>
      </xdr:nvSpPr>
      <xdr:spPr bwMode="auto">
        <a:xfrm>
          <a:off x="196850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361950</xdr:colOff>
      <xdr:row>46</xdr:row>
      <xdr:rowOff>47625</xdr:rowOff>
    </xdr:from>
    <xdr:to>
      <xdr:col>3</xdr:col>
      <xdr:colOff>609600</xdr:colOff>
      <xdr:row>48</xdr:row>
      <xdr:rowOff>161925</xdr:rowOff>
    </xdr:to>
    <xdr:sp macro="" textlink="">
      <xdr:nvSpPr>
        <xdr:cNvPr id="1353" name="Freeform 272">
          <a:extLst>
            <a:ext uri="{FF2B5EF4-FFF2-40B4-BE49-F238E27FC236}">
              <a16:creationId xmlns:a16="http://schemas.microsoft.com/office/drawing/2014/main" id="{7235E0E1-65DA-4978-A019-D489EF66CA4F}"/>
            </a:ext>
          </a:extLst>
        </xdr:cNvPr>
        <xdr:cNvSpPr>
          <a:spLocks/>
        </xdr:cNvSpPr>
      </xdr:nvSpPr>
      <xdr:spPr bwMode="auto">
        <a:xfrm>
          <a:off x="193040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17938</xdr:colOff>
      <xdr:row>46</xdr:row>
      <xdr:rowOff>5442</xdr:rowOff>
    </xdr:from>
    <xdr:to>
      <xdr:col>4</xdr:col>
      <xdr:colOff>176892</xdr:colOff>
      <xdr:row>47</xdr:row>
      <xdr:rowOff>0</xdr:rowOff>
    </xdr:to>
    <xdr:sp macro="" textlink="">
      <xdr:nvSpPr>
        <xdr:cNvPr id="1354" name="Oval 273">
          <a:extLst>
            <a:ext uri="{FF2B5EF4-FFF2-40B4-BE49-F238E27FC236}">
              <a16:creationId xmlns:a16="http://schemas.microsoft.com/office/drawing/2014/main" id="{CBCDAE6A-E238-499D-BDAC-9BACF039FB3B}"/>
            </a:ext>
          </a:extLst>
        </xdr:cNvPr>
        <xdr:cNvSpPr>
          <a:spLocks noChangeArrowheads="1"/>
        </xdr:cNvSpPr>
      </xdr:nvSpPr>
      <xdr:spPr bwMode="auto">
        <a:xfrm>
          <a:off x="2285795" y="7933871"/>
          <a:ext cx="158954" cy="1669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242776</xdr:colOff>
      <xdr:row>46</xdr:row>
      <xdr:rowOff>65942</xdr:rowOff>
    </xdr:from>
    <xdr:ext cx="387341" cy="135304"/>
    <xdr:sp macro="" textlink="">
      <xdr:nvSpPr>
        <xdr:cNvPr id="1355" name="Text Box 275">
          <a:extLst>
            <a:ext uri="{FF2B5EF4-FFF2-40B4-BE49-F238E27FC236}">
              <a16:creationId xmlns:a16="http://schemas.microsoft.com/office/drawing/2014/main" id="{0A0F32EF-352A-4341-8091-08DBA49D9295}"/>
            </a:ext>
          </a:extLst>
        </xdr:cNvPr>
        <xdr:cNvSpPr txBox="1">
          <a:spLocks noChangeArrowheads="1"/>
        </xdr:cNvSpPr>
      </xdr:nvSpPr>
      <xdr:spPr bwMode="auto">
        <a:xfrm>
          <a:off x="1811226" y="7952642"/>
          <a:ext cx="387341" cy="135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4</xdr:col>
      <xdr:colOff>192035</xdr:colOff>
      <xdr:row>44</xdr:row>
      <xdr:rowOff>153629</xdr:rowOff>
    </xdr:from>
    <xdr:to>
      <xdr:col>4</xdr:col>
      <xdr:colOff>219581</xdr:colOff>
      <xdr:row>48</xdr:row>
      <xdr:rowOff>124463</xdr:rowOff>
    </xdr:to>
    <xdr:sp macro="" textlink="">
      <xdr:nvSpPr>
        <xdr:cNvPr id="1356" name="Line 404">
          <a:extLst>
            <a:ext uri="{FF2B5EF4-FFF2-40B4-BE49-F238E27FC236}">
              <a16:creationId xmlns:a16="http://schemas.microsoft.com/office/drawing/2014/main" id="{81484E64-2B71-49A0-BFF8-EA750414D095}"/>
            </a:ext>
          </a:extLst>
        </xdr:cNvPr>
        <xdr:cNvSpPr>
          <a:spLocks noChangeShapeType="1"/>
        </xdr:cNvSpPr>
      </xdr:nvSpPr>
      <xdr:spPr bwMode="auto">
        <a:xfrm flipH="1" flipV="1">
          <a:off x="2465335" y="7697429"/>
          <a:ext cx="27546" cy="656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45</xdr:row>
      <xdr:rowOff>120452</xdr:rowOff>
    </xdr:from>
    <xdr:to>
      <xdr:col>8</xdr:col>
      <xdr:colOff>0</xdr:colOff>
      <xdr:row>46</xdr:row>
      <xdr:rowOff>101402</xdr:rowOff>
    </xdr:to>
    <xdr:grpSp>
      <xdr:nvGrpSpPr>
        <xdr:cNvPr id="1359" name="Group 846">
          <a:extLst>
            <a:ext uri="{FF2B5EF4-FFF2-40B4-BE49-F238E27FC236}">
              <a16:creationId xmlns:a16="http://schemas.microsoft.com/office/drawing/2014/main" id="{4382B255-C52D-46B8-8725-52787D875ABD}"/>
            </a:ext>
          </a:extLst>
        </xdr:cNvPr>
        <xdr:cNvGrpSpPr>
          <a:grpSpLocks/>
        </xdr:cNvGrpSpPr>
      </xdr:nvGrpSpPr>
      <xdr:grpSpPr bwMode="auto">
        <a:xfrm rot="5400000">
          <a:off x="4902729" y="7878565"/>
          <a:ext cx="154517" cy="259291"/>
          <a:chOff x="718" y="97"/>
          <a:chExt cx="23" cy="15"/>
        </a:xfrm>
      </xdr:grpSpPr>
      <xdr:sp macro="" textlink="">
        <xdr:nvSpPr>
          <xdr:cNvPr id="1360" name="Freeform 847">
            <a:extLst>
              <a:ext uri="{FF2B5EF4-FFF2-40B4-BE49-F238E27FC236}">
                <a16:creationId xmlns:a16="http://schemas.microsoft.com/office/drawing/2014/main" id="{1D282D48-FB5E-4071-9080-5F0AACC7EB6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1" name="Freeform 848">
            <a:extLst>
              <a:ext uri="{FF2B5EF4-FFF2-40B4-BE49-F238E27FC236}">
                <a16:creationId xmlns:a16="http://schemas.microsoft.com/office/drawing/2014/main" id="{B6ED91C2-D79E-4097-A696-AFE81A67074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86179</xdr:colOff>
      <xdr:row>42</xdr:row>
      <xdr:rowOff>161925</xdr:rowOff>
    </xdr:from>
    <xdr:to>
      <xdr:col>8</xdr:col>
      <xdr:colOff>86179</xdr:colOff>
      <xdr:row>48</xdr:row>
      <xdr:rowOff>9525</xdr:rowOff>
    </xdr:to>
    <xdr:sp macro="" textlink="">
      <xdr:nvSpPr>
        <xdr:cNvPr id="1362" name="Line 334">
          <a:extLst>
            <a:ext uri="{FF2B5EF4-FFF2-40B4-BE49-F238E27FC236}">
              <a16:creationId xmlns:a16="http://schemas.microsoft.com/office/drawing/2014/main" id="{A34CC9CC-6C7D-47F6-84B7-AE56F173BC46}"/>
            </a:ext>
          </a:extLst>
        </xdr:cNvPr>
        <xdr:cNvSpPr>
          <a:spLocks noChangeShapeType="1"/>
        </xdr:cNvSpPr>
      </xdr:nvSpPr>
      <xdr:spPr bwMode="auto">
        <a:xfrm flipV="1">
          <a:off x="5166179" y="7400925"/>
          <a:ext cx="0" cy="88174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76290</xdr:colOff>
      <xdr:row>43</xdr:row>
      <xdr:rowOff>85967</xdr:rowOff>
    </xdr:from>
    <xdr:ext cx="662240" cy="153308"/>
    <xdr:sp macro="" textlink="">
      <xdr:nvSpPr>
        <xdr:cNvPr id="1363" name="Text Box 877">
          <a:extLst>
            <a:ext uri="{FF2B5EF4-FFF2-40B4-BE49-F238E27FC236}">
              <a16:creationId xmlns:a16="http://schemas.microsoft.com/office/drawing/2014/main" id="{E5E75A80-0F5D-4B40-B31B-907F6B22C6DE}"/>
            </a:ext>
          </a:extLst>
        </xdr:cNvPr>
        <xdr:cNvSpPr txBox="1">
          <a:spLocks noChangeArrowheads="1"/>
        </xdr:cNvSpPr>
      </xdr:nvSpPr>
      <xdr:spPr bwMode="auto">
        <a:xfrm>
          <a:off x="5867214" y="7505804"/>
          <a:ext cx="662240" cy="1533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oneCellAnchor>
  <xdr:twoCellAnchor>
    <xdr:from>
      <xdr:col>10</xdr:col>
      <xdr:colOff>27638</xdr:colOff>
      <xdr:row>43</xdr:row>
      <xdr:rowOff>123825</xdr:rowOff>
    </xdr:from>
    <xdr:to>
      <xdr:col>10</xdr:col>
      <xdr:colOff>85725</xdr:colOff>
      <xdr:row>48</xdr:row>
      <xdr:rowOff>142875</xdr:rowOff>
    </xdr:to>
    <xdr:sp macro="" textlink="">
      <xdr:nvSpPr>
        <xdr:cNvPr id="1364" name="Freeform 875">
          <a:extLst>
            <a:ext uri="{FF2B5EF4-FFF2-40B4-BE49-F238E27FC236}">
              <a16:creationId xmlns:a16="http://schemas.microsoft.com/office/drawing/2014/main" id="{FDAB96EE-BE86-4D65-A821-F1C9E3376F07}"/>
            </a:ext>
          </a:extLst>
        </xdr:cNvPr>
        <xdr:cNvSpPr>
          <a:spLocks/>
        </xdr:cNvSpPr>
      </xdr:nvSpPr>
      <xdr:spPr bwMode="auto">
        <a:xfrm>
          <a:off x="6530038" y="749617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45</xdr:row>
      <xdr:rowOff>142875</xdr:rowOff>
    </xdr:from>
    <xdr:to>
      <xdr:col>10</xdr:col>
      <xdr:colOff>589418</xdr:colOff>
      <xdr:row>46</xdr:row>
      <xdr:rowOff>18841</xdr:rowOff>
    </xdr:to>
    <xdr:sp macro="" textlink="">
      <xdr:nvSpPr>
        <xdr:cNvPr id="1365" name="Freeform 878">
          <a:extLst>
            <a:ext uri="{FF2B5EF4-FFF2-40B4-BE49-F238E27FC236}">
              <a16:creationId xmlns:a16="http://schemas.microsoft.com/office/drawing/2014/main" id="{761EA145-6AEF-4930-8AAF-A5C8FDFF33B4}"/>
            </a:ext>
          </a:extLst>
        </xdr:cNvPr>
        <xdr:cNvSpPr>
          <a:spLocks/>
        </xdr:cNvSpPr>
      </xdr:nvSpPr>
      <xdr:spPr bwMode="auto">
        <a:xfrm>
          <a:off x="6616700" y="785812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701675</xdr:colOff>
      <xdr:row>44</xdr:row>
      <xdr:rowOff>102358</xdr:rowOff>
    </xdr:from>
    <xdr:to>
      <xdr:col>10</xdr:col>
      <xdr:colOff>200025</xdr:colOff>
      <xdr:row>45</xdr:row>
      <xdr:rowOff>73783</xdr:rowOff>
    </xdr:to>
    <xdr:grpSp>
      <xdr:nvGrpSpPr>
        <xdr:cNvPr id="1366" name="Group 879">
          <a:extLst>
            <a:ext uri="{FF2B5EF4-FFF2-40B4-BE49-F238E27FC236}">
              <a16:creationId xmlns:a16="http://schemas.microsoft.com/office/drawing/2014/main" id="{DFAE401D-FD25-4622-A954-D274D4B45463}"/>
            </a:ext>
          </a:extLst>
        </xdr:cNvPr>
        <xdr:cNvGrpSpPr>
          <a:grpSpLocks/>
        </xdr:cNvGrpSpPr>
      </xdr:nvGrpSpPr>
      <xdr:grpSpPr bwMode="auto">
        <a:xfrm>
          <a:off x="6518275" y="7739291"/>
          <a:ext cx="205317" cy="144992"/>
          <a:chOff x="718" y="97"/>
          <a:chExt cx="23" cy="15"/>
        </a:xfrm>
      </xdr:grpSpPr>
      <xdr:sp macro="" textlink="">
        <xdr:nvSpPr>
          <xdr:cNvPr id="1367" name="Freeform 880">
            <a:extLst>
              <a:ext uri="{FF2B5EF4-FFF2-40B4-BE49-F238E27FC236}">
                <a16:creationId xmlns:a16="http://schemas.microsoft.com/office/drawing/2014/main" id="{69CEC56D-D503-4CD1-B81C-2B01DFB424D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8" name="Freeform 881">
            <a:extLst>
              <a:ext uri="{FF2B5EF4-FFF2-40B4-BE49-F238E27FC236}">
                <a16:creationId xmlns:a16="http://schemas.microsoft.com/office/drawing/2014/main" id="{24961860-53FB-48D3-B455-DDBA04CBCE2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209551</xdr:colOff>
      <xdr:row>43</xdr:row>
      <xdr:rowOff>20187</xdr:rowOff>
    </xdr:from>
    <xdr:to>
      <xdr:col>10</xdr:col>
      <xdr:colOff>352426</xdr:colOff>
      <xdr:row>44</xdr:row>
      <xdr:rowOff>58287</xdr:rowOff>
    </xdr:to>
    <xdr:grpSp>
      <xdr:nvGrpSpPr>
        <xdr:cNvPr id="1369" name="Group 882">
          <a:extLst>
            <a:ext uri="{FF2B5EF4-FFF2-40B4-BE49-F238E27FC236}">
              <a16:creationId xmlns:a16="http://schemas.microsoft.com/office/drawing/2014/main" id="{2C19FC24-983A-483E-984B-C4B38FB6B50E}"/>
            </a:ext>
          </a:extLst>
        </xdr:cNvPr>
        <xdr:cNvGrpSpPr>
          <a:grpSpLocks/>
        </xdr:cNvGrpSpPr>
      </xdr:nvGrpSpPr>
      <xdr:grpSpPr bwMode="auto">
        <a:xfrm rot="5400000">
          <a:off x="6698723" y="7517949"/>
          <a:ext cx="211666" cy="142875"/>
          <a:chOff x="718" y="97"/>
          <a:chExt cx="23" cy="15"/>
        </a:xfrm>
      </xdr:grpSpPr>
      <xdr:sp macro="" textlink="">
        <xdr:nvSpPr>
          <xdr:cNvPr id="1370" name="Freeform 883">
            <a:extLst>
              <a:ext uri="{FF2B5EF4-FFF2-40B4-BE49-F238E27FC236}">
                <a16:creationId xmlns:a16="http://schemas.microsoft.com/office/drawing/2014/main" id="{D8351F79-EAE7-4288-B150-47D8CF7BCDD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1" name="Freeform 884">
            <a:extLst>
              <a:ext uri="{FF2B5EF4-FFF2-40B4-BE49-F238E27FC236}">
                <a16:creationId xmlns:a16="http://schemas.microsoft.com/office/drawing/2014/main" id="{A0B996BD-6035-4619-B1CD-C724F013D8E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171450</xdr:colOff>
      <xdr:row>43</xdr:row>
      <xdr:rowOff>122545</xdr:rowOff>
    </xdr:from>
    <xdr:to>
      <xdr:col>10</xdr:col>
      <xdr:colOff>676275</xdr:colOff>
      <xdr:row>48</xdr:row>
      <xdr:rowOff>74920</xdr:rowOff>
    </xdr:to>
    <xdr:sp macro="" textlink="">
      <xdr:nvSpPr>
        <xdr:cNvPr id="1372" name="Freeform 885">
          <a:extLst>
            <a:ext uri="{FF2B5EF4-FFF2-40B4-BE49-F238E27FC236}">
              <a16:creationId xmlns:a16="http://schemas.microsoft.com/office/drawing/2014/main" id="{0F286DB3-9410-44F2-A9EC-414CEAFEA73A}"/>
            </a:ext>
          </a:extLst>
        </xdr:cNvPr>
        <xdr:cNvSpPr>
          <a:spLocks/>
        </xdr:cNvSpPr>
      </xdr:nvSpPr>
      <xdr:spPr bwMode="auto">
        <a:xfrm>
          <a:off x="6673850" y="749489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94948</xdr:colOff>
      <xdr:row>45</xdr:row>
      <xdr:rowOff>160841</xdr:rowOff>
    </xdr:from>
    <xdr:ext cx="245511" cy="165173"/>
    <xdr:sp macro="" textlink="">
      <xdr:nvSpPr>
        <xdr:cNvPr id="1373" name="Text Box 889">
          <a:extLst>
            <a:ext uri="{FF2B5EF4-FFF2-40B4-BE49-F238E27FC236}">
              <a16:creationId xmlns:a16="http://schemas.microsoft.com/office/drawing/2014/main" id="{2FED7A26-B5F2-4D3D-B77C-38E0FA06AE44}"/>
            </a:ext>
          </a:extLst>
        </xdr:cNvPr>
        <xdr:cNvSpPr txBox="1">
          <a:spLocks noChangeArrowheads="1"/>
        </xdr:cNvSpPr>
      </xdr:nvSpPr>
      <xdr:spPr bwMode="auto">
        <a:xfrm>
          <a:off x="6597348" y="787609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17156</xdr:colOff>
      <xdr:row>45</xdr:row>
      <xdr:rowOff>81873</xdr:rowOff>
    </xdr:from>
    <xdr:ext cx="363134" cy="234439"/>
    <xdr:sp macro="" textlink="">
      <xdr:nvSpPr>
        <xdr:cNvPr id="1374" name="Text Box 1102">
          <a:extLst>
            <a:ext uri="{FF2B5EF4-FFF2-40B4-BE49-F238E27FC236}">
              <a16:creationId xmlns:a16="http://schemas.microsoft.com/office/drawing/2014/main" id="{9FD3708B-B26E-49E4-95F5-22FB5E7CC726}"/>
            </a:ext>
          </a:extLst>
        </xdr:cNvPr>
        <xdr:cNvSpPr txBox="1">
          <a:spLocks noChangeArrowheads="1"/>
        </xdr:cNvSpPr>
      </xdr:nvSpPr>
      <xdr:spPr bwMode="auto">
        <a:xfrm>
          <a:off x="5814706" y="7797123"/>
          <a:ext cx="363134" cy="23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10</xdr:col>
      <xdr:colOff>9525</xdr:colOff>
      <xdr:row>47</xdr:row>
      <xdr:rowOff>133557</xdr:rowOff>
    </xdr:from>
    <xdr:ext cx="638175" cy="165173"/>
    <xdr:sp macro="" textlink="">
      <xdr:nvSpPr>
        <xdr:cNvPr id="1375" name="Text Box 972">
          <a:extLst>
            <a:ext uri="{FF2B5EF4-FFF2-40B4-BE49-F238E27FC236}">
              <a16:creationId xmlns:a16="http://schemas.microsoft.com/office/drawing/2014/main" id="{B6D91F47-3353-4C80-B269-1858147D9DDE}"/>
            </a:ext>
          </a:extLst>
        </xdr:cNvPr>
        <xdr:cNvSpPr txBox="1">
          <a:spLocks noChangeArrowheads="1"/>
        </xdr:cNvSpPr>
      </xdr:nvSpPr>
      <xdr:spPr bwMode="auto">
        <a:xfrm>
          <a:off x="6511925" y="81917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9</xdr:col>
      <xdr:colOff>371317</xdr:colOff>
      <xdr:row>42</xdr:row>
      <xdr:rowOff>90486</xdr:rowOff>
    </xdr:from>
    <xdr:to>
      <xdr:col>10</xdr:col>
      <xdr:colOff>199867</xdr:colOff>
      <xdr:row>44</xdr:row>
      <xdr:rowOff>52386</xdr:rowOff>
    </xdr:to>
    <xdr:sp macro="" textlink="">
      <xdr:nvSpPr>
        <xdr:cNvPr id="1376" name="Freeform 295">
          <a:extLst>
            <a:ext uri="{FF2B5EF4-FFF2-40B4-BE49-F238E27FC236}">
              <a16:creationId xmlns:a16="http://schemas.microsoft.com/office/drawing/2014/main" id="{5146E10D-4129-4B5B-B79F-35C4FE708CBD}"/>
            </a:ext>
          </a:extLst>
        </xdr:cNvPr>
        <xdr:cNvSpPr>
          <a:spLocks/>
        </xdr:cNvSpPr>
      </xdr:nvSpPr>
      <xdr:spPr bwMode="auto">
        <a:xfrm flipH="1">
          <a:off x="6162241" y="7337769"/>
          <a:ext cx="532572" cy="307008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771523</xdr:colOff>
      <xdr:row>43</xdr:row>
      <xdr:rowOff>104776</xdr:rowOff>
    </xdr:from>
    <xdr:to>
      <xdr:col>10</xdr:col>
      <xdr:colOff>152399</xdr:colOff>
      <xdr:row>44</xdr:row>
      <xdr:rowOff>23814</xdr:rowOff>
    </xdr:to>
    <xdr:sp macro="" textlink="">
      <xdr:nvSpPr>
        <xdr:cNvPr id="1377" name="Freeform 435">
          <a:extLst>
            <a:ext uri="{FF2B5EF4-FFF2-40B4-BE49-F238E27FC236}">
              <a16:creationId xmlns:a16="http://schemas.microsoft.com/office/drawing/2014/main" id="{48613525-D742-4A01-A165-B5E0D6DAB9FF}"/>
            </a:ext>
          </a:extLst>
        </xdr:cNvPr>
        <xdr:cNvSpPr>
          <a:spLocks/>
        </xdr:cNvSpPr>
      </xdr:nvSpPr>
      <xdr:spPr bwMode="auto">
        <a:xfrm rot="10800000" flipV="1">
          <a:off x="6505573" y="7477126"/>
          <a:ext cx="149226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689992</xdr:colOff>
      <xdr:row>42</xdr:row>
      <xdr:rowOff>29591</xdr:rowOff>
    </xdr:from>
    <xdr:to>
      <xdr:col>10</xdr:col>
      <xdr:colOff>170181</xdr:colOff>
      <xdr:row>43</xdr:row>
      <xdr:rowOff>95415</xdr:rowOff>
    </xdr:to>
    <xdr:sp macro="" textlink="">
      <xdr:nvSpPr>
        <xdr:cNvPr id="1378" name="Line 409">
          <a:extLst>
            <a:ext uri="{FF2B5EF4-FFF2-40B4-BE49-F238E27FC236}">
              <a16:creationId xmlns:a16="http://schemas.microsoft.com/office/drawing/2014/main" id="{AD35C173-4749-45C2-8E46-8114AC78D5C2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6461425" y="7256608"/>
          <a:ext cx="237274" cy="185039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573" h="137829">
              <a:moveTo>
                <a:pt x="0" y="0"/>
              </a:moveTo>
              <a:cubicBezTo>
                <a:pt x="89728" y="78826"/>
                <a:pt x="42292" y="31457"/>
                <a:pt x="155573" y="1378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234570</xdr:colOff>
      <xdr:row>45</xdr:row>
      <xdr:rowOff>42648</xdr:rowOff>
    </xdr:from>
    <xdr:ext cx="252337" cy="63973"/>
    <xdr:sp macro="" textlink="">
      <xdr:nvSpPr>
        <xdr:cNvPr id="1379" name="Text Box 877">
          <a:extLst>
            <a:ext uri="{FF2B5EF4-FFF2-40B4-BE49-F238E27FC236}">
              <a16:creationId xmlns:a16="http://schemas.microsoft.com/office/drawing/2014/main" id="{C937E4A7-2455-42FC-A602-26A491ACF101}"/>
            </a:ext>
          </a:extLst>
        </xdr:cNvPr>
        <xdr:cNvSpPr txBox="1">
          <a:spLocks noChangeArrowheads="1"/>
        </xdr:cNvSpPr>
      </xdr:nvSpPr>
      <xdr:spPr bwMode="auto">
        <a:xfrm>
          <a:off x="6736970" y="7757898"/>
          <a:ext cx="252337" cy="63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7</xdr:col>
      <xdr:colOff>438149</xdr:colOff>
      <xdr:row>46</xdr:row>
      <xdr:rowOff>15754</xdr:rowOff>
    </xdr:from>
    <xdr:to>
      <xdr:col>8</xdr:col>
      <xdr:colOff>467179</xdr:colOff>
      <xdr:row>48</xdr:row>
      <xdr:rowOff>54428</xdr:rowOff>
    </xdr:to>
    <xdr:sp macro="" textlink="">
      <xdr:nvSpPr>
        <xdr:cNvPr id="1380" name="Line 845">
          <a:extLst>
            <a:ext uri="{FF2B5EF4-FFF2-40B4-BE49-F238E27FC236}">
              <a16:creationId xmlns:a16="http://schemas.microsoft.com/office/drawing/2014/main" id="{67454760-9A4F-4954-B337-6D13C624BD34}"/>
            </a:ext>
          </a:extLst>
        </xdr:cNvPr>
        <xdr:cNvSpPr>
          <a:spLocks noChangeShapeType="1"/>
        </xdr:cNvSpPr>
      </xdr:nvSpPr>
      <xdr:spPr bwMode="auto">
        <a:xfrm>
          <a:off x="4815113" y="7944183"/>
          <a:ext cx="732066" cy="383388"/>
        </a:xfrm>
        <a:custGeom>
          <a:avLst/>
          <a:gdLst>
            <a:gd name="connsiteX0" fmla="*/ 0 w 626837"/>
            <a:gd name="connsiteY0" fmla="*/ 0 h 19050"/>
            <a:gd name="connsiteX1" fmla="*/ 626837 w 626837"/>
            <a:gd name="connsiteY1" fmla="*/ 19050 h 19050"/>
            <a:gd name="connsiteX0" fmla="*/ 0 w 708480"/>
            <a:gd name="connsiteY0" fmla="*/ 0 h 377372"/>
            <a:gd name="connsiteX1" fmla="*/ 708480 w 708480"/>
            <a:gd name="connsiteY1" fmla="*/ 377372 h 377372"/>
            <a:gd name="connsiteX0" fmla="*/ 0 w 708480"/>
            <a:gd name="connsiteY0" fmla="*/ 0 h 377372"/>
            <a:gd name="connsiteX1" fmla="*/ 708480 w 708480"/>
            <a:gd name="connsiteY1" fmla="*/ 377372 h 377372"/>
            <a:gd name="connsiteX0" fmla="*/ 0 w 708480"/>
            <a:gd name="connsiteY0" fmla="*/ 0 h 377372"/>
            <a:gd name="connsiteX1" fmla="*/ 625078 w 708480"/>
            <a:gd name="connsiteY1" fmla="*/ 24674 h 377372"/>
            <a:gd name="connsiteX2" fmla="*/ 708480 w 708480"/>
            <a:gd name="connsiteY2" fmla="*/ 377372 h 3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8480" h="377372">
              <a:moveTo>
                <a:pt x="0" y="0"/>
              </a:moveTo>
              <a:cubicBezTo>
                <a:pt x="41994" y="2624"/>
                <a:pt x="572586" y="21394"/>
                <a:pt x="625078" y="24674"/>
              </a:cubicBezTo>
              <a:cubicBezTo>
                <a:pt x="582061" y="15279"/>
                <a:pt x="688285" y="54040"/>
                <a:pt x="708480" y="3773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190546</xdr:colOff>
      <xdr:row>44</xdr:row>
      <xdr:rowOff>9135</xdr:rowOff>
    </xdr:from>
    <xdr:to>
      <xdr:col>4</xdr:col>
      <xdr:colOff>367393</xdr:colOff>
      <xdr:row>44</xdr:row>
      <xdr:rowOff>167822</xdr:rowOff>
    </xdr:to>
    <xdr:sp macro="" textlink="">
      <xdr:nvSpPr>
        <xdr:cNvPr id="1381" name="六角形 1380">
          <a:extLst>
            <a:ext uri="{FF2B5EF4-FFF2-40B4-BE49-F238E27FC236}">
              <a16:creationId xmlns:a16="http://schemas.microsoft.com/office/drawing/2014/main" id="{3DD6736E-455A-402E-9999-92B9268A17BC}"/>
            </a:ext>
          </a:extLst>
        </xdr:cNvPr>
        <xdr:cNvSpPr/>
      </xdr:nvSpPr>
      <xdr:spPr bwMode="auto">
        <a:xfrm>
          <a:off x="2458403" y="7592849"/>
          <a:ext cx="176847" cy="158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161925</xdr:colOff>
      <xdr:row>43</xdr:row>
      <xdr:rowOff>0</xdr:rowOff>
    </xdr:from>
    <xdr:to>
      <xdr:col>3</xdr:col>
      <xdr:colOff>589584</xdr:colOff>
      <xdr:row>45</xdr:row>
      <xdr:rowOff>48601</xdr:rowOff>
    </xdr:to>
    <xdr:grpSp>
      <xdr:nvGrpSpPr>
        <xdr:cNvPr id="1382" name="Group 6672">
          <a:extLst>
            <a:ext uri="{FF2B5EF4-FFF2-40B4-BE49-F238E27FC236}">
              <a16:creationId xmlns:a16="http://schemas.microsoft.com/office/drawing/2014/main" id="{A58AF70E-4B4B-4A9B-923D-CCB36835276D}"/>
            </a:ext>
          </a:extLst>
        </xdr:cNvPr>
        <xdr:cNvGrpSpPr>
          <a:grpSpLocks/>
        </xdr:cNvGrpSpPr>
      </xdr:nvGrpSpPr>
      <xdr:grpSpPr bwMode="auto">
        <a:xfrm>
          <a:off x="1736725" y="7463367"/>
          <a:ext cx="427659" cy="395734"/>
          <a:chOff x="536" y="110"/>
          <a:chExt cx="46" cy="44"/>
        </a:xfrm>
      </xdr:grpSpPr>
      <xdr:pic>
        <xdr:nvPicPr>
          <xdr:cNvPr id="1383" name="Picture 6673" descr="route2">
            <a:extLst>
              <a:ext uri="{FF2B5EF4-FFF2-40B4-BE49-F238E27FC236}">
                <a16:creationId xmlns:a16="http://schemas.microsoft.com/office/drawing/2014/main" id="{1C010256-838F-467A-9C93-A427DC05E0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4" name="Text Box 6674">
            <a:extLst>
              <a:ext uri="{FF2B5EF4-FFF2-40B4-BE49-F238E27FC236}">
                <a16:creationId xmlns:a16="http://schemas.microsoft.com/office/drawing/2014/main" id="{F5B1D0DC-1C26-438E-8EEC-460A51E32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427263</xdr:colOff>
      <xdr:row>43</xdr:row>
      <xdr:rowOff>64044</xdr:rowOff>
    </xdr:from>
    <xdr:to>
      <xdr:col>8</xdr:col>
      <xdr:colOff>113392</xdr:colOff>
      <xdr:row>45</xdr:row>
      <xdr:rowOff>81644</xdr:rowOff>
    </xdr:to>
    <xdr:grpSp>
      <xdr:nvGrpSpPr>
        <xdr:cNvPr id="1385" name="Group 6672">
          <a:extLst>
            <a:ext uri="{FF2B5EF4-FFF2-40B4-BE49-F238E27FC236}">
              <a16:creationId xmlns:a16="http://schemas.microsoft.com/office/drawing/2014/main" id="{4AA0C895-47AD-4686-96A3-1123F2B5D16E}"/>
            </a:ext>
          </a:extLst>
        </xdr:cNvPr>
        <xdr:cNvGrpSpPr>
          <a:grpSpLocks/>
        </xdr:cNvGrpSpPr>
      </xdr:nvGrpSpPr>
      <xdr:grpSpPr bwMode="auto">
        <a:xfrm>
          <a:off x="4829930" y="7527411"/>
          <a:ext cx="393095" cy="364733"/>
          <a:chOff x="536" y="110"/>
          <a:chExt cx="46" cy="44"/>
        </a:xfrm>
      </xdr:grpSpPr>
      <xdr:pic>
        <xdr:nvPicPr>
          <xdr:cNvPr id="1386" name="Picture 6673" descr="route2">
            <a:extLst>
              <a:ext uri="{FF2B5EF4-FFF2-40B4-BE49-F238E27FC236}">
                <a16:creationId xmlns:a16="http://schemas.microsoft.com/office/drawing/2014/main" id="{4E029364-7C4C-4D54-BB17-7BC6626384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>
            <a:extLst>
              <a:ext uri="{FF2B5EF4-FFF2-40B4-BE49-F238E27FC236}">
                <a16:creationId xmlns:a16="http://schemas.microsoft.com/office/drawing/2014/main" id="{F3E53708-68A5-4B38-8B12-38A55AF8A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66675</xdr:colOff>
      <xdr:row>43</xdr:row>
      <xdr:rowOff>72207</xdr:rowOff>
    </xdr:from>
    <xdr:to>
      <xdr:col>7</xdr:col>
      <xdr:colOff>494334</xdr:colOff>
      <xdr:row>45</xdr:row>
      <xdr:rowOff>120808</xdr:rowOff>
    </xdr:to>
    <xdr:grpSp>
      <xdr:nvGrpSpPr>
        <xdr:cNvPr id="1388" name="Group 6672">
          <a:extLst>
            <a:ext uri="{FF2B5EF4-FFF2-40B4-BE49-F238E27FC236}">
              <a16:creationId xmlns:a16="http://schemas.microsoft.com/office/drawing/2014/main" id="{71455881-19E9-457C-BDDD-2B6CE3AA86B1}"/>
            </a:ext>
          </a:extLst>
        </xdr:cNvPr>
        <xdr:cNvGrpSpPr>
          <a:grpSpLocks/>
        </xdr:cNvGrpSpPr>
      </xdr:nvGrpSpPr>
      <xdr:grpSpPr bwMode="auto">
        <a:xfrm>
          <a:off x="4469342" y="7535574"/>
          <a:ext cx="427659" cy="395734"/>
          <a:chOff x="536" y="110"/>
          <a:chExt cx="46" cy="44"/>
        </a:xfrm>
      </xdr:grpSpPr>
      <xdr:pic>
        <xdr:nvPicPr>
          <xdr:cNvPr id="1389" name="Picture 6673" descr="route2">
            <a:extLst>
              <a:ext uri="{FF2B5EF4-FFF2-40B4-BE49-F238E27FC236}">
                <a16:creationId xmlns:a16="http://schemas.microsoft.com/office/drawing/2014/main" id="{F1D10268-6C61-45DE-ACBF-109C0B336E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0" name="Text Box 6674">
            <a:extLst>
              <a:ext uri="{FF2B5EF4-FFF2-40B4-BE49-F238E27FC236}">
                <a16:creationId xmlns:a16="http://schemas.microsoft.com/office/drawing/2014/main" id="{A88ECB71-7EAC-4868-9A1E-8C26216E3F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151494</xdr:colOff>
      <xdr:row>45</xdr:row>
      <xdr:rowOff>31750</xdr:rowOff>
    </xdr:from>
    <xdr:to>
      <xdr:col>8</xdr:col>
      <xdr:colOff>548823</xdr:colOff>
      <xdr:row>47</xdr:row>
      <xdr:rowOff>49894</xdr:rowOff>
    </xdr:to>
    <xdr:grpSp>
      <xdr:nvGrpSpPr>
        <xdr:cNvPr id="1391" name="Group 6672">
          <a:extLst>
            <a:ext uri="{FF2B5EF4-FFF2-40B4-BE49-F238E27FC236}">
              <a16:creationId xmlns:a16="http://schemas.microsoft.com/office/drawing/2014/main" id="{41B0C1FA-EB24-483A-AEB0-38FF7611309F}"/>
            </a:ext>
          </a:extLst>
        </xdr:cNvPr>
        <xdr:cNvGrpSpPr>
          <a:grpSpLocks/>
        </xdr:cNvGrpSpPr>
      </xdr:nvGrpSpPr>
      <xdr:grpSpPr bwMode="auto">
        <a:xfrm>
          <a:off x="5261127" y="7842250"/>
          <a:ext cx="397329" cy="365277"/>
          <a:chOff x="536" y="110"/>
          <a:chExt cx="46" cy="44"/>
        </a:xfrm>
      </xdr:grpSpPr>
      <xdr:pic>
        <xdr:nvPicPr>
          <xdr:cNvPr id="1392" name="Picture 6673" descr="route2">
            <a:extLst>
              <a:ext uri="{FF2B5EF4-FFF2-40B4-BE49-F238E27FC236}">
                <a16:creationId xmlns:a16="http://schemas.microsoft.com/office/drawing/2014/main" id="{19D1CA5A-0D01-47AE-90BD-B7804CC417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3" name="Text Box 6674">
            <a:extLst>
              <a:ext uri="{FF2B5EF4-FFF2-40B4-BE49-F238E27FC236}">
                <a16:creationId xmlns:a16="http://schemas.microsoft.com/office/drawing/2014/main" id="{8C1F6646-94BB-48B8-8855-69090C92AF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34400</xdr:colOff>
      <xdr:row>41</xdr:row>
      <xdr:rowOff>26739</xdr:rowOff>
    </xdr:from>
    <xdr:to>
      <xdr:col>7</xdr:col>
      <xdr:colOff>225765</xdr:colOff>
      <xdr:row>42</xdr:row>
      <xdr:rowOff>20144</xdr:rowOff>
    </xdr:to>
    <xdr:sp macro="" textlink="">
      <xdr:nvSpPr>
        <xdr:cNvPr id="1394" name="六角形 1393">
          <a:extLst>
            <a:ext uri="{FF2B5EF4-FFF2-40B4-BE49-F238E27FC236}">
              <a16:creationId xmlns:a16="http://schemas.microsoft.com/office/drawing/2014/main" id="{364CCB97-8158-4EE1-A001-097AC20E6C73}"/>
            </a:ext>
          </a:extLst>
        </xdr:cNvPr>
        <xdr:cNvSpPr/>
      </xdr:nvSpPr>
      <xdr:spPr bwMode="auto">
        <a:xfrm>
          <a:off x="4422250" y="7056189"/>
          <a:ext cx="19136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598293</xdr:colOff>
      <xdr:row>45</xdr:row>
      <xdr:rowOff>69170</xdr:rowOff>
    </xdr:from>
    <xdr:to>
      <xdr:col>10</xdr:col>
      <xdr:colOff>66575</xdr:colOff>
      <xdr:row>46</xdr:row>
      <xdr:rowOff>28166</xdr:rowOff>
    </xdr:to>
    <xdr:sp macro="" textlink="">
      <xdr:nvSpPr>
        <xdr:cNvPr id="1395" name="六角形 1394">
          <a:extLst>
            <a:ext uri="{FF2B5EF4-FFF2-40B4-BE49-F238E27FC236}">
              <a16:creationId xmlns:a16="http://schemas.microsoft.com/office/drawing/2014/main" id="{D5980926-A728-4AF8-B59F-236EED0A98B8}"/>
            </a:ext>
          </a:extLst>
        </xdr:cNvPr>
        <xdr:cNvSpPr/>
      </xdr:nvSpPr>
      <xdr:spPr bwMode="auto">
        <a:xfrm>
          <a:off x="6395843" y="7784420"/>
          <a:ext cx="173132" cy="1304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703505</xdr:colOff>
      <xdr:row>41</xdr:row>
      <xdr:rowOff>9626</xdr:rowOff>
    </xdr:from>
    <xdr:to>
      <xdr:col>9</xdr:col>
      <xdr:colOff>140344</xdr:colOff>
      <xdr:row>41</xdr:row>
      <xdr:rowOff>165654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id="{E441E986-32C3-45FE-A223-C00BEC80D4AF}"/>
            </a:ext>
          </a:extLst>
        </xdr:cNvPr>
        <xdr:cNvSpPr/>
      </xdr:nvSpPr>
      <xdr:spPr bwMode="auto">
        <a:xfrm>
          <a:off x="5790407" y="7084354"/>
          <a:ext cx="140861" cy="1560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110871</xdr:colOff>
      <xdr:row>47</xdr:row>
      <xdr:rowOff>18721</xdr:rowOff>
    </xdr:from>
    <xdr:to>
      <xdr:col>4</xdr:col>
      <xdr:colOff>244221</xdr:colOff>
      <xdr:row>47</xdr:row>
      <xdr:rowOff>141889</xdr:rowOff>
    </xdr:to>
    <xdr:sp macro="" textlink="">
      <xdr:nvSpPr>
        <xdr:cNvPr id="1397" name="AutoShape 70">
          <a:extLst>
            <a:ext uri="{FF2B5EF4-FFF2-40B4-BE49-F238E27FC236}">
              <a16:creationId xmlns:a16="http://schemas.microsoft.com/office/drawing/2014/main" id="{6C5EC286-069D-4E5C-8BB1-B2C16B7019CE}"/>
            </a:ext>
          </a:extLst>
        </xdr:cNvPr>
        <xdr:cNvSpPr>
          <a:spLocks noChangeArrowheads="1"/>
        </xdr:cNvSpPr>
      </xdr:nvSpPr>
      <xdr:spPr bwMode="auto">
        <a:xfrm>
          <a:off x="2384171" y="807687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718095</xdr:colOff>
      <xdr:row>47</xdr:row>
      <xdr:rowOff>159989</xdr:rowOff>
    </xdr:from>
    <xdr:to>
      <xdr:col>4</xdr:col>
      <xdr:colOff>157652</xdr:colOff>
      <xdr:row>48</xdr:row>
      <xdr:rowOff>91962</xdr:rowOff>
    </xdr:to>
    <xdr:sp macro="" textlink="">
      <xdr:nvSpPr>
        <xdr:cNvPr id="1398" name="Line 404">
          <a:extLst>
            <a:ext uri="{FF2B5EF4-FFF2-40B4-BE49-F238E27FC236}">
              <a16:creationId xmlns:a16="http://schemas.microsoft.com/office/drawing/2014/main" id="{DAC2AF60-4E18-4C2E-A502-C600EB497BE5}"/>
            </a:ext>
          </a:extLst>
        </xdr:cNvPr>
        <xdr:cNvSpPr>
          <a:spLocks noChangeShapeType="1"/>
        </xdr:cNvSpPr>
      </xdr:nvSpPr>
      <xdr:spPr bwMode="auto">
        <a:xfrm flipH="1" flipV="1">
          <a:off x="2273845" y="8218139"/>
          <a:ext cx="157107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179950</xdr:colOff>
      <xdr:row>48</xdr:row>
      <xdr:rowOff>10772</xdr:rowOff>
    </xdr:from>
    <xdr:to>
      <xdr:col>3</xdr:col>
      <xdr:colOff>238744</xdr:colOff>
      <xdr:row>48</xdr:row>
      <xdr:rowOff>73919</xdr:rowOff>
    </xdr:to>
    <xdr:sp macro="" textlink="">
      <xdr:nvSpPr>
        <xdr:cNvPr id="1399" name="Line 264">
          <a:extLst>
            <a:ext uri="{FF2B5EF4-FFF2-40B4-BE49-F238E27FC236}">
              <a16:creationId xmlns:a16="http://schemas.microsoft.com/office/drawing/2014/main" id="{DE6AE8D5-A643-446C-BDB0-5FF151555107}"/>
            </a:ext>
          </a:extLst>
        </xdr:cNvPr>
        <xdr:cNvSpPr>
          <a:spLocks noChangeShapeType="1"/>
        </xdr:cNvSpPr>
      </xdr:nvSpPr>
      <xdr:spPr bwMode="auto">
        <a:xfrm flipH="1">
          <a:off x="1748400" y="8240372"/>
          <a:ext cx="58794" cy="63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636224</xdr:colOff>
      <xdr:row>47</xdr:row>
      <xdr:rowOff>70080</xdr:rowOff>
    </xdr:from>
    <xdr:ext cx="285750" cy="172227"/>
    <xdr:sp macro="" textlink="">
      <xdr:nvSpPr>
        <xdr:cNvPr id="1400" name="Text Box 1620">
          <a:extLst>
            <a:ext uri="{FF2B5EF4-FFF2-40B4-BE49-F238E27FC236}">
              <a16:creationId xmlns:a16="http://schemas.microsoft.com/office/drawing/2014/main" id="{5EF6FC67-3493-410A-B687-134112C02AAF}"/>
            </a:ext>
          </a:extLst>
        </xdr:cNvPr>
        <xdr:cNvSpPr txBox="1">
          <a:spLocks noChangeArrowheads="1"/>
        </xdr:cNvSpPr>
      </xdr:nvSpPr>
      <xdr:spPr bwMode="auto">
        <a:xfrm flipH="1">
          <a:off x="2204674" y="8128230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24471</xdr:colOff>
      <xdr:row>43</xdr:row>
      <xdr:rowOff>164386</xdr:rowOff>
    </xdr:from>
    <xdr:to>
      <xdr:col>10</xdr:col>
      <xdr:colOff>149281</xdr:colOff>
      <xdr:row>44</xdr:row>
      <xdr:rowOff>104607</xdr:rowOff>
    </xdr:to>
    <xdr:sp macro="" textlink="">
      <xdr:nvSpPr>
        <xdr:cNvPr id="1401" name="Oval 262">
          <a:extLst>
            <a:ext uri="{FF2B5EF4-FFF2-40B4-BE49-F238E27FC236}">
              <a16:creationId xmlns:a16="http://schemas.microsoft.com/office/drawing/2014/main" id="{6339FD71-4A10-45EF-A58E-A3B62ABB5299}"/>
            </a:ext>
          </a:extLst>
        </xdr:cNvPr>
        <xdr:cNvSpPr>
          <a:spLocks noChangeArrowheads="1"/>
        </xdr:cNvSpPr>
      </xdr:nvSpPr>
      <xdr:spPr bwMode="auto">
        <a:xfrm>
          <a:off x="6510542" y="7575743"/>
          <a:ext cx="124810" cy="1125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408674</xdr:colOff>
      <xdr:row>47</xdr:row>
      <xdr:rowOff>93740</xdr:rowOff>
    </xdr:from>
    <xdr:to>
      <xdr:col>3</xdr:col>
      <xdr:colOff>666430</xdr:colOff>
      <xdr:row>48</xdr:row>
      <xdr:rowOff>124941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05815950-4084-4731-97E7-FB29171E9C45}"/>
            </a:ext>
          </a:extLst>
        </xdr:cNvPr>
        <xdr:cNvSpPr/>
      </xdr:nvSpPr>
      <xdr:spPr bwMode="auto">
        <a:xfrm>
          <a:off x="1977124" y="8151890"/>
          <a:ext cx="257756" cy="202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103985</xdr:colOff>
      <xdr:row>42</xdr:row>
      <xdr:rowOff>25400</xdr:rowOff>
    </xdr:from>
    <xdr:ext cx="69417" cy="333620"/>
    <xdr:sp macro="" textlink="">
      <xdr:nvSpPr>
        <xdr:cNvPr id="1403" name="Text Box 1620">
          <a:extLst>
            <a:ext uri="{FF2B5EF4-FFF2-40B4-BE49-F238E27FC236}">
              <a16:creationId xmlns:a16="http://schemas.microsoft.com/office/drawing/2014/main" id="{AF5B2BFE-0E62-431C-B217-B2D79572800E}"/>
            </a:ext>
          </a:extLst>
        </xdr:cNvPr>
        <xdr:cNvSpPr txBox="1">
          <a:spLocks noChangeArrowheads="1"/>
        </xdr:cNvSpPr>
      </xdr:nvSpPr>
      <xdr:spPr bwMode="auto">
        <a:xfrm>
          <a:off x="2371842" y="7264400"/>
          <a:ext cx="69417" cy="3336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245567</xdr:colOff>
      <xdr:row>45</xdr:row>
      <xdr:rowOff>93016</xdr:rowOff>
    </xdr:from>
    <xdr:to>
      <xdr:col>3</xdr:col>
      <xdr:colOff>506015</xdr:colOff>
      <xdr:row>46</xdr:row>
      <xdr:rowOff>29764</xdr:rowOff>
    </xdr:to>
    <xdr:sp macro="" textlink="">
      <xdr:nvSpPr>
        <xdr:cNvPr id="1404" name="Line 404">
          <a:extLst>
            <a:ext uri="{FF2B5EF4-FFF2-40B4-BE49-F238E27FC236}">
              <a16:creationId xmlns:a16="http://schemas.microsoft.com/office/drawing/2014/main" id="{FAA67915-0998-4111-9ACF-A5BECF8A9642}"/>
            </a:ext>
          </a:extLst>
        </xdr:cNvPr>
        <xdr:cNvSpPr>
          <a:spLocks noChangeShapeType="1"/>
        </xdr:cNvSpPr>
      </xdr:nvSpPr>
      <xdr:spPr bwMode="auto">
        <a:xfrm flipV="1">
          <a:off x="1814017" y="780826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156381</xdr:colOff>
      <xdr:row>44</xdr:row>
      <xdr:rowOff>3555</xdr:rowOff>
    </xdr:from>
    <xdr:to>
      <xdr:col>10</xdr:col>
      <xdr:colOff>263005</xdr:colOff>
      <xdr:row>44</xdr:row>
      <xdr:rowOff>152827</xdr:rowOff>
    </xdr:to>
    <xdr:sp macro="" textlink="">
      <xdr:nvSpPr>
        <xdr:cNvPr id="1405" name="Freeform 350">
          <a:extLst>
            <a:ext uri="{FF2B5EF4-FFF2-40B4-BE49-F238E27FC236}">
              <a16:creationId xmlns:a16="http://schemas.microsoft.com/office/drawing/2014/main" id="{B138DDF4-A37F-4E65-A269-25DCA0A06C37}"/>
            </a:ext>
          </a:extLst>
        </xdr:cNvPr>
        <xdr:cNvSpPr>
          <a:spLocks/>
        </xdr:cNvSpPr>
      </xdr:nvSpPr>
      <xdr:spPr bwMode="auto">
        <a:xfrm>
          <a:off x="6658781" y="7547355"/>
          <a:ext cx="106624" cy="14927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156382</xdr:colOff>
      <xdr:row>44</xdr:row>
      <xdr:rowOff>31986</xdr:rowOff>
    </xdr:from>
    <xdr:to>
      <xdr:col>10</xdr:col>
      <xdr:colOff>323424</xdr:colOff>
      <xdr:row>45</xdr:row>
      <xdr:rowOff>39094</xdr:rowOff>
    </xdr:to>
    <xdr:sp macro="" textlink="">
      <xdr:nvSpPr>
        <xdr:cNvPr id="1406" name="Freeform 350">
          <a:extLst>
            <a:ext uri="{FF2B5EF4-FFF2-40B4-BE49-F238E27FC236}">
              <a16:creationId xmlns:a16="http://schemas.microsoft.com/office/drawing/2014/main" id="{5B39E5A8-34AC-4EBE-8AB8-CE35DAC112FF}"/>
            </a:ext>
          </a:extLst>
        </xdr:cNvPr>
        <xdr:cNvSpPr>
          <a:spLocks/>
        </xdr:cNvSpPr>
      </xdr:nvSpPr>
      <xdr:spPr bwMode="auto">
        <a:xfrm>
          <a:off x="6658782" y="7575786"/>
          <a:ext cx="167042" cy="17855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219769</xdr:colOff>
      <xdr:row>42</xdr:row>
      <xdr:rowOff>0</xdr:rowOff>
    </xdr:from>
    <xdr:to>
      <xdr:col>10</xdr:col>
      <xdr:colOff>239542</xdr:colOff>
      <xdr:row>43</xdr:row>
      <xdr:rowOff>30878</xdr:rowOff>
    </xdr:to>
    <xdr:sp macro="" textlink="">
      <xdr:nvSpPr>
        <xdr:cNvPr id="1407" name="Freeform 350">
          <a:extLst>
            <a:ext uri="{FF2B5EF4-FFF2-40B4-BE49-F238E27FC236}">
              <a16:creationId xmlns:a16="http://schemas.microsoft.com/office/drawing/2014/main" id="{9FB35A14-8964-453A-AD56-3946B67EDA29}"/>
            </a:ext>
          </a:extLst>
        </xdr:cNvPr>
        <xdr:cNvSpPr>
          <a:spLocks/>
        </xdr:cNvSpPr>
      </xdr:nvSpPr>
      <xdr:spPr bwMode="auto">
        <a:xfrm>
          <a:off x="6722169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267652</xdr:colOff>
      <xdr:row>42</xdr:row>
      <xdr:rowOff>0</xdr:rowOff>
    </xdr:from>
    <xdr:to>
      <xdr:col>10</xdr:col>
      <xdr:colOff>287425</xdr:colOff>
      <xdr:row>43</xdr:row>
      <xdr:rowOff>30878</xdr:rowOff>
    </xdr:to>
    <xdr:sp macro="" textlink="">
      <xdr:nvSpPr>
        <xdr:cNvPr id="1408" name="Freeform 350">
          <a:extLst>
            <a:ext uri="{FF2B5EF4-FFF2-40B4-BE49-F238E27FC236}">
              <a16:creationId xmlns:a16="http://schemas.microsoft.com/office/drawing/2014/main" id="{4A9D7A78-C6A1-4F4E-9C4B-F0B8B2076DE7}"/>
            </a:ext>
          </a:extLst>
        </xdr:cNvPr>
        <xdr:cNvSpPr>
          <a:spLocks/>
        </xdr:cNvSpPr>
      </xdr:nvSpPr>
      <xdr:spPr bwMode="auto">
        <a:xfrm>
          <a:off x="6770052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501129</xdr:colOff>
      <xdr:row>44</xdr:row>
      <xdr:rowOff>135776</xdr:rowOff>
    </xdr:from>
    <xdr:to>
      <xdr:col>9</xdr:col>
      <xdr:colOff>745362</xdr:colOff>
      <xdr:row>46</xdr:row>
      <xdr:rowOff>142482</xdr:rowOff>
    </xdr:to>
    <xdr:sp macro="" textlink="">
      <xdr:nvSpPr>
        <xdr:cNvPr id="1409" name="Freeform 350">
          <a:extLst>
            <a:ext uri="{FF2B5EF4-FFF2-40B4-BE49-F238E27FC236}">
              <a16:creationId xmlns:a16="http://schemas.microsoft.com/office/drawing/2014/main" id="{240C02B9-AA61-4571-8CD9-D1FB76AF6AB8}"/>
            </a:ext>
          </a:extLst>
        </xdr:cNvPr>
        <xdr:cNvSpPr>
          <a:spLocks/>
        </xdr:cNvSpPr>
      </xdr:nvSpPr>
      <xdr:spPr bwMode="auto">
        <a:xfrm rot="5703258" flipH="1">
          <a:off x="6226943" y="7751312"/>
          <a:ext cx="349606" cy="2061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532067</xdr:colOff>
      <xdr:row>45</xdr:row>
      <xdr:rowOff>13788</xdr:rowOff>
    </xdr:from>
    <xdr:to>
      <xdr:col>10</xdr:col>
      <xdr:colOff>4447</xdr:colOff>
      <xdr:row>47</xdr:row>
      <xdr:rowOff>20494</xdr:rowOff>
    </xdr:to>
    <xdr:sp macro="" textlink="">
      <xdr:nvSpPr>
        <xdr:cNvPr id="1410" name="Freeform 350">
          <a:extLst>
            <a:ext uri="{FF2B5EF4-FFF2-40B4-BE49-F238E27FC236}">
              <a16:creationId xmlns:a16="http://schemas.microsoft.com/office/drawing/2014/main" id="{515247F1-63B3-47D1-B0A1-2E5D6B428E5D}"/>
            </a:ext>
          </a:extLst>
        </xdr:cNvPr>
        <xdr:cNvSpPr>
          <a:spLocks/>
        </xdr:cNvSpPr>
      </xdr:nvSpPr>
      <xdr:spPr bwMode="auto">
        <a:xfrm rot="5703258" flipH="1">
          <a:off x="6243429" y="7815226"/>
          <a:ext cx="349606" cy="17723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381585</xdr:colOff>
      <xdr:row>45</xdr:row>
      <xdr:rowOff>133681</xdr:rowOff>
    </xdr:from>
    <xdr:to>
      <xdr:col>10</xdr:col>
      <xdr:colOff>693487</xdr:colOff>
      <xdr:row>47</xdr:row>
      <xdr:rowOff>96039</xdr:rowOff>
    </xdr:to>
    <xdr:grpSp>
      <xdr:nvGrpSpPr>
        <xdr:cNvPr id="1411" name="Group 6672">
          <a:extLst>
            <a:ext uri="{FF2B5EF4-FFF2-40B4-BE49-F238E27FC236}">
              <a16:creationId xmlns:a16="http://schemas.microsoft.com/office/drawing/2014/main" id="{BE70B345-B0B2-4B1D-9F24-F40BEA77F238}"/>
            </a:ext>
          </a:extLst>
        </xdr:cNvPr>
        <xdr:cNvGrpSpPr>
          <a:grpSpLocks/>
        </xdr:cNvGrpSpPr>
      </xdr:nvGrpSpPr>
      <xdr:grpSpPr bwMode="auto">
        <a:xfrm>
          <a:off x="6905152" y="7944181"/>
          <a:ext cx="311902" cy="309491"/>
          <a:chOff x="536" y="110"/>
          <a:chExt cx="46" cy="44"/>
        </a:xfrm>
      </xdr:grpSpPr>
      <xdr:pic>
        <xdr:nvPicPr>
          <xdr:cNvPr id="1412" name="Picture 6673" descr="route2">
            <a:extLst>
              <a:ext uri="{FF2B5EF4-FFF2-40B4-BE49-F238E27FC236}">
                <a16:creationId xmlns:a16="http://schemas.microsoft.com/office/drawing/2014/main" id="{D1BE9779-C328-4FF8-B703-389D58A94A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3" name="Text Box 6674">
            <a:extLst>
              <a:ext uri="{FF2B5EF4-FFF2-40B4-BE49-F238E27FC236}">
                <a16:creationId xmlns:a16="http://schemas.microsoft.com/office/drawing/2014/main" id="{B0FF0820-D25A-45D4-94A6-1A72F964E0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73281</xdr:colOff>
      <xdr:row>46</xdr:row>
      <xdr:rowOff>138607</xdr:rowOff>
    </xdr:from>
    <xdr:ext cx="622891" cy="348302"/>
    <xdr:sp macro="" textlink="">
      <xdr:nvSpPr>
        <xdr:cNvPr id="1414" name="Text Box 874">
          <a:extLst>
            <a:ext uri="{FF2B5EF4-FFF2-40B4-BE49-F238E27FC236}">
              <a16:creationId xmlns:a16="http://schemas.microsoft.com/office/drawing/2014/main" id="{1F025DB1-60E9-45A2-99F9-2BB0C8ED6044}"/>
            </a:ext>
          </a:extLst>
        </xdr:cNvPr>
        <xdr:cNvSpPr txBox="1">
          <a:spLocks noChangeArrowheads="1"/>
        </xdr:cNvSpPr>
      </xdr:nvSpPr>
      <xdr:spPr bwMode="auto">
        <a:xfrm>
          <a:off x="5864205" y="8076107"/>
          <a:ext cx="622891" cy="348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 editAs="oneCell">
    <xdr:from>
      <xdr:col>9</xdr:col>
      <xdr:colOff>432497</xdr:colOff>
      <xdr:row>42</xdr:row>
      <xdr:rowOff>25265</xdr:rowOff>
    </xdr:from>
    <xdr:to>
      <xdr:col>10</xdr:col>
      <xdr:colOff>95250</xdr:colOff>
      <xdr:row>43</xdr:row>
      <xdr:rowOff>145148</xdr:rowOff>
    </xdr:to>
    <xdr:grpSp>
      <xdr:nvGrpSpPr>
        <xdr:cNvPr id="1415" name="Group 6672">
          <a:extLst>
            <a:ext uri="{FF2B5EF4-FFF2-40B4-BE49-F238E27FC236}">
              <a16:creationId xmlns:a16="http://schemas.microsoft.com/office/drawing/2014/main" id="{EF5133AC-E672-4B44-9138-8DC81BA700F2}"/>
            </a:ext>
          </a:extLst>
        </xdr:cNvPr>
        <xdr:cNvGrpSpPr>
          <a:grpSpLocks/>
        </xdr:cNvGrpSpPr>
      </xdr:nvGrpSpPr>
      <xdr:grpSpPr bwMode="auto">
        <a:xfrm>
          <a:off x="6249097" y="7315065"/>
          <a:ext cx="369720" cy="293450"/>
          <a:chOff x="534" y="107"/>
          <a:chExt cx="42" cy="39"/>
        </a:xfrm>
      </xdr:grpSpPr>
      <xdr:pic>
        <xdr:nvPicPr>
          <xdr:cNvPr id="1416" name="Picture 6673" descr="route2">
            <a:extLst>
              <a:ext uri="{FF2B5EF4-FFF2-40B4-BE49-F238E27FC236}">
                <a16:creationId xmlns:a16="http://schemas.microsoft.com/office/drawing/2014/main" id="{6FAEDD6D-D0D7-4347-9EC2-CEFBEC5E5D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7" name="Text Box 6674">
            <a:extLst>
              <a:ext uri="{FF2B5EF4-FFF2-40B4-BE49-F238E27FC236}">
                <a16:creationId xmlns:a16="http://schemas.microsoft.com/office/drawing/2014/main" id="{E13E7B3D-7EBC-4D54-833E-3F10E3881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675328</xdr:colOff>
      <xdr:row>48</xdr:row>
      <xdr:rowOff>8094</xdr:rowOff>
    </xdr:from>
    <xdr:to>
      <xdr:col>10</xdr:col>
      <xdr:colOff>96628</xdr:colOff>
      <xdr:row>48</xdr:row>
      <xdr:rowOff>131140</xdr:rowOff>
    </xdr:to>
    <xdr:sp macro="" textlink="">
      <xdr:nvSpPr>
        <xdr:cNvPr id="1418" name="AutoShape 886">
          <a:extLst>
            <a:ext uri="{FF2B5EF4-FFF2-40B4-BE49-F238E27FC236}">
              <a16:creationId xmlns:a16="http://schemas.microsoft.com/office/drawing/2014/main" id="{30924850-3D38-4492-89F0-AF4D014CEE0D}"/>
            </a:ext>
          </a:extLst>
        </xdr:cNvPr>
        <xdr:cNvSpPr>
          <a:spLocks noChangeArrowheads="1"/>
        </xdr:cNvSpPr>
      </xdr:nvSpPr>
      <xdr:spPr bwMode="auto">
        <a:xfrm>
          <a:off x="6466252" y="8290703"/>
          <a:ext cx="125322" cy="1230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475144</xdr:colOff>
      <xdr:row>46</xdr:row>
      <xdr:rowOff>35012</xdr:rowOff>
    </xdr:from>
    <xdr:ext cx="190052" cy="462252"/>
    <xdr:sp macro="" textlink="">
      <xdr:nvSpPr>
        <xdr:cNvPr id="1419" name="Text Box 1209">
          <a:extLst>
            <a:ext uri="{FF2B5EF4-FFF2-40B4-BE49-F238E27FC236}">
              <a16:creationId xmlns:a16="http://schemas.microsoft.com/office/drawing/2014/main" id="{F9513874-677C-49BC-A166-24FE171071C7}"/>
            </a:ext>
          </a:extLst>
        </xdr:cNvPr>
        <xdr:cNvSpPr txBox="1">
          <a:spLocks noChangeArrowheads="1"/>
        </xdr:cNvSpPr>
      </xdr:nvSpPr>
      <xdr:spPr bwMode="auto">
        <a:xfrm>
          <a:off x="4862994" y="7921712"/>
          <a:ext cx="190052" cy="46225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日高川</a:t>
          </a:r>
        </a:p>
      </xdr:txBody>
    </xdr:sp>
    <xdr:clientData/>
  </xdr:oneCellAnchor>
  <xdr:twoCellAnchor>
    <xdr:from>
      <xdr:col>9</xdr:col>
      <xdr:colOff>252179</xdr:colOff>
      <xdr:row>44</xdr:row>
      <xdr:rowOff>21012</xdr:rowOff>
    </xdr:from>
    <xdr:to>
      <xdr:col>9</xdr:col>
      <xdr:colOff>756444</xdr:colOff>
      <xdr:row>45</xdr:row>
      <xdr:rowOff>56030</xdr:rowOff>
    </xdr:to>
    <xdr:sp macro="" textlink="">
      <xdr:nvSpPr>
        <xdr:cNvPr id="1420" name="Text Box 1620">
          <a:extLst>
            <a:ext uri="{FF2B5EF4-FFF2-40B4-BE49-F238E27FC236}">
              <a16:creationId xmlns:a16="http://schemas.microsoft.com/office/drawing/2014/main" id="{4B48D1A9-3841-4B48-B6B7-63860833E69F}"/>
            </a:ext>
          </a:extLst>
        </xdr:cNvPr>
        <xdr:cNvSpPr txBox="1">
          <a:spLocks noChangeArrowheads="1"/>
        </xdr:cNvSpPr>
      </xdr:nvSpPr>
      <xdr:spPr bwMode="auto">
        <a:xfrm>
          <a:off x="6049729" y="7564812"/>
          <a:ext cx="453465" cy="20646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766156</xdr:colOff>
      <xdr:row>41</xdr:row>
      <xdr:rowOff>12813</xdr:rowOff>
    </xdr:from>
    <xdr:to>
      <xdr:col>5</xdr:col>
      <xdr:colOff>170656</xdr:colOff>
      <xdr:row>42</xdr:row>
      <xdr:rowOff>7938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03225C5D-EB70-4CFF-AEFB-3AEC1C99EBAF}"/>
            </a:ext>
          </a:extLst>
        </xdr:cNvPr>
        <xdr:cNvSpPr/>
      </xdr:nvSpPr>
      <xdr:spPr bwMode="auto">
        <a:xfrm>
          <a:off x="2975956" y="7042263"/>
          <a:ext cx="172850" cy="166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271667</xdr:colOff>
      <xdr:row>44</xdr:row>
      <xdr:rowOff>137835</xdr:rowOff>
    </xdr:from>
    <xdr:to>
      <xdr:col>6</xdr:col>
      <xdr:colOff>692328</xdr:colOff>
      <xdr:row>46</xdr:row>
      <xdr:rowOff>45234</xdr:rowOff>
    </xdr:to>
    <xdr:sp macro="" textlink="">
      <xdr:nvSpPr>
        <xdr:cNvPr id="1422" name="Text Box 865">
          <a:extLst>
            <a:ext uri="{FF2B5EF4-FFF2-40B4-BE49-F238E27FC236}">
              <a16:creationId xmlns:a16="http://schemas.microsoft.com/office/drawing/2014/main" id="{7DD5B10A-5DBD-4789-B35D-54BC97B7A196}"/>
            </a:ext>
          </a:extLst>
        </xdr:cNvPr>
        <xdr:cNvSpPr txBox="1">
          <a:spLocks noChangeArrowheads="1"/>
        </xdr:cNvSpPr>
      </xdr:nvSpPr>
      <xdr:spPr bwMode="auto">
        <a:xfrm flipV="1">
          <a:off x="3242560" y="7721549"/>
          <a:ext cx="1123697" cy="2521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椿山ﾚｲｸﾌﾞﾘｯｼﾞ駐車場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ﾔｯﾎ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ﾎﾟｲﾝﾄ･対岸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136400</xdr:colOff>
      <xdr:row>42</xdr:row>
      <xdr:rowOff>54101</xdr:rowOff>
    </xdr:from>
    <xdr:to>
      <xdr:col>5</xdr:col>
      <xdr:colOff>277808</xdr:colOff>
      <xdr:row>45</xdr:row>
      <xdr:rowOff>62368</xdr:rowOff>
    </xdr:to>
    <xdr:sp macro="" textlink="">
      <xdr:nvSpPr>
        <xdr:cNvPr id="1423" name="Freeform 866">
          <a:extLst>
            <a:ext uri="{FF2B5EF4-FFF2-40B4-BE49-F238E27FC236}">
              <a16:creationId xmlns:a16="http://schemas.microsoft.com/office/drawing/2014/main" id="{95B9E610-695D-4BBF-A18A-E4CB581EEB62}"/>
            </a:ext>
          </a:extLst>
        </xdr:cNvPr>
        <xdr:cNvSpPr>
          <a:spLocks/>
        </xdr:cNvSpPr>
      </xdr:nvSpPr>
      <xdr:spPr bwMode="auto">
        <a:xfrm flipH="1" flipV="1">
          <a:off x="3114550" y="7255001"/>
          <a:ext cx="141408" cy="522617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0 w 20538"/>
            <a:gd name="connsiteY0" fmla="*/ 0 h 19436"/>
            <a:gd name="connsiteX1" fmla="*/ 17748 w 20538"/>
            <a:gd name="connsiteY1" fmla="*/ 0 h 19436"/>
            <a:gd name="connsiteX2" fmla="*/ 20526 w 20538"/>
            <a:gd name="connsiteY2" fmla="*/ 19436 h 19436"/>
            <a:gd name="connsiteX0" fmla="*/ 0 w 20526"/>
            <a:gd name="connsiteY0" fmla="*/ 0 h 19436"/>
            <a:gd name="connsiteX1" fmla="*/ 17748 w 20526"/>
            <a:gd name="connsiteY1" fmla="*/ 0 h 19436"/>
            <a:gd name="connsiteX2" fmla="*/ 20526 w 20526"/>
            <a:gd name="connsiteY2" fmla="*/ 19436 h 19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26" h="19436">
              <a:moveTo>
                <a:pt x="0" y="0"/>
              </a:moveTo>
              <a:lnTo>
                <a:pt x="17748" y="0"/>
              </a:lnTo>
              <a:cubicBezTo>
                <a:pt x="17514" y="3632"/>
                <a:pt x="11873" y="15039"/>
                <a:pt x="20526" y="19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593232</xdr:colOff>
      <xdr:row>48</xdr:row>
      <xdr:rowOff>22509</xdr:rowOff>
    </xdr:from>
    <xdr:to>
      <xdr:col>6</xdr:col>
      <xdr:colOff>656732</xdr:colOff>
      <xdr:row>48</xdr:row>
      <xdr:rowOff>130459</xdr:rowOff>
    </xdr:to>
    <xdr:sp macro="" textlink="">
      <xdr:nvSpPr>
        <xdr:cNvPr id="1424" name="Text Box 1118">
          <a:extLst>
            <a:ext uri="{FF2B5EF4-FFF2-40B4-BE49-F238E27FC236}">
              <a16:creationId xmlns:a16="http://schemas.microsoft.com/office/drawing/2014/main" id="{98796839-19B7-4751-AB4E-47FEFD92B543}"/>
            </a:ext>
          </a:extLst>
        </xdr:cNvPr>
        <xdr:cNvSpPr txBox="1">
          <a:spLocks noChangeArrowheads="1"/>
        </xdr:cNvSpPr>
      </xdr:nvSpPr>
      <xdr:spPr bwMode="auto">
        <a:xfrm>
          <a:off x="3564125" y="8295652"/>
          <a:ext cx="766536" cy="10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210569</xdr:colOff>
      <xdr:row>46</xdr:row>
      <xdr:rowOff>168888</xdr:rowOff>
    </xdr:from>
    <xdr:to>
      <xdr:col>4</xdr:col>
      <xdr:colOff>591442</xdr:colOff>
      <xdr:row>49</xdr:row>
      <xdr:rowOff>1146</xdr:rowOff>
    </xdr:to>
    <xdr:grpSp>
      <xdr:nvGrpSpPr>
        <xdr:cNvPr id="1425" name="Group 6672">
          <a:extLst>
            <a:ext uri="{FF2B5EF4-FFF2-40B4-BE49-F238E27FC236}">
              <a16:creationId xmlns:a16="http://schemas.microsoft.com/office/drawing/2014/main" id="{407FB29B-743A-4BF5-A63F-E71CAF72C5B4}"/>
            </a:ext>
          </a:extLst>
        </xdr:cNvPr>
        <xdr:cNvGrpSpPr>
          <a:grpSpLocks/>
        </xdr:cNvGrpSpPr>
      </xdr:nvGrpSpPr>
      <xdr:grpSpPr bwMode="auto">
        <a:xfrm>
          <a:off x="2492336" y="8152955"/>
          <a:ext cx="380873" cy="352958"/>
          <a:chOff x="535" y="107"/>
          <a:chExt cx="42" cy="39"/>
        </a:xfrm>
      </xdr:grpSpPr>
      <xdr:pic>
        <xdr:nvPicPr>
          <xdr:cNvPr id="1426" name="Picture 6673" descr="route2">
            <a:extLst>
              <a:ext uri="{FF2B5EF4-FFF2-40B4-BE49-F238E27FC236}">
                <a16:creationId xmlns:a16="http://schemas.microsoft.com/office/drawing/2014/main" id="{5168C603-7A1B-4B32-9CD1-5EA5461D8C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7" name="Text Box 6674">
            <a:extLst>
              <a:ext uri="{FF2B5EF4-FFF2-40B4-BE49-F238E27FC236}">
                <a16:creationId xmlns:a16="http://schemas.microsoft.com/office/drawing/2014/main" id="{F4566CA7-8347-4646-9DD7-25CEC9D236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185055</xdr:colOff>
      <xdr:row>45</xdr:row>
      <xdr:rowOff>142875</xdr:rowOff>
    </xdr:from>
    <xdr:to>
      <xdr:col>5</xdr:col>
      <xdr:colOff>351234</xdr:colOff>
      <xdr:row>47</xdr:row>
      <xdr:rowOff>74961</xdr:rowOff>
    </xdr:to>
    <xdr:sp macro="" textlink="">
      <xdr:nvSpPr>
        <xdr:cNvPr id="1428" name="Freeform 867">
          <a:extLst>
            <a:ext uri="{FF2B5EF4-FFF2-40B4-BE49-F238E27FC236}">
              <a16:creationId xmlns:a16="http://schemas.microsoft.com/office/drawing/2014/main" id="{5C9E5687-11F0-4938-99B3-39C58AFD2A78}"/>
            </a:ext>
          </a:extLst>
        </xdr:cNvPr>
        <xdr:cNvSpPr>
          <a:spLocks/>
        </xdr:cNvSpPr>
      </xdr:nvSpPr>
      <xdr:spPr bwMode="auto">
        <a:xfrm>
          <a:off x="3163205" y="7858125"/>
          <a:ext cx="166179" cy="27498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118128</xdr:colOff>
      <xdr:row>46</xdr:row>
      <xdr:rowOff>64403</xdr:rowOff>
    </xdr:from>
    <xdr:to>
      <xdr:col>5</xdr:col>
      <xdr:colOff>248099</xdr:colOff>
      <xdr:row>47</xdr:row>
      <xdr:rowOff>10616</xdr:rowOff>
    </xdr:to>
    <xdr:sp macro="" textlink="">
      <xdr:nvSpPr>
        <xdr:cNvPr id="1429" name="AutoShape 868">
          <a:extLst>
            <a:ext uri="{FF2B5EF4-FFF2-40B4-BE49-F238E27FC236}">
              <a16:creationId xmlns:a16="http://schemas.microsoft.com/office/drawing/2014/main" id="{C5A65A21-B83B-46C0-A91F-9F37C744BE0A}"/>
            </a:ext>
          </a:extLst>
        </xdr:cNvPr>
        <xdr:cNvSpPr>
          <a:spLocks noChangeArrowheads="1"/>
        </xdr:cNvSpPr>
      </xdr:nvSpPr>
      <xdr:spPr bwMode="auto">
        <a:xfrm>
          <a:off x="3096278" y="7951103"/>
          <a:ext cx="129971" cy="117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321460</xdr:colOff>
      <xdr:row>46</xdr:row>
      <xdr:rowOff>46315</xdr:rowOff>
    </xdr:from>
    <xdr:to>
      <xdr:col>6</xdr:col>
      <xdr:colOff>635000</xdr:colOff>
      <xdr:row>47</xdr:row>
      <xdr:rowOff>99232</xdr:rowOff>
    </xdr:to>
    <xdr:sp macro="" textlink="">
      <xdr:nvSpPr>
        <xdr:cNvPr id="1430" name="Text Box 1118">
          <a:extLst>
            <a:ext uri="{FF2B5EF4-FFF2-40B4-BE49-F238E27FC236}">
              <a16:creationId xmlns:a16="http://schemas.microsoft.com/office/drawing/2014/main" id="{5D70D7ED-B6F3-48E0-82F9-9AA08C38B60C}"/>
            </a:ext>
          </a:extLst>
        </xdr:cNvPr>
        <xdr:cNvSpPr txBox="1">
          <a:spLocks noChangeArrowheads="1"/>
        </xdr:cNvSpPr>
      </xdr:nvSpPr>
      <xdr:spPr bwMode="auto">
        <a:xfrm>
          <a:off x="3292353" y="7974744"/>
          <a:ext cx="1016576" cy="2252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赤い橋塔と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104649</xdr:colOff>
      <xdr:row>42</xdr:row>
      <xdr:rowOff>154213</xdr:rowOff>
    </xdr:from>
    <xdr:to>
      <xdr:col>5</xdr:col>
      <xdr:colOff>170088</xdr:colOff>
      <xdr:row>45</xdr:row>
      <xdr:rowOff>2266</xdr:rowOff>
    </xdr:to>
    <xdr:sp macro="" textlink="">
      <xdr:nvSpPr>
        <xdr:cNvPr id="1431" name="Line 845">
          <a:extLst>
            <a:ext uri="{FF2B5EF4-FFF2-40B4-BE49-F238E27FC236}">
              <a16:creationId xmlns:a16="http://schemas.microsoft.com/office/drawing/2014/main" id="{245C3761-3D95-4DCF-AAA1-8609AEAD0C5F}"/>
            </a:ext>
          </a:extLst>
        </xdr:cNvPr>
        <xdr:cNvSpPr>
          <a:spLocks noChangeShapeType="1"/>
        </xdr:cNvSpPr>
      </xdr:nvSpPr>
      <xdr:spPr bwMode="auto">
        <a:xfrm>
          <a:off x="3082799" y="7355113"/>
          <a:ext cx="65439" cy="362403"/>
        </a:xfrm>
        <a:custGeom>
          <a:avLst/>
          <a:gdLst>
            <a:gd name="connsiteX0" fmla="*/ 0 w 374196"/>
            <a:gd name="connsiteY0" fmla="*/ 0 h 217715"/>
            <a:gd name="connsiteX1" fmla="*/ 374196 w 374196"/>
            <a:gd name="connsiteY1" fmla="*/ 217715 h 217715"/>
            <a:gd name="connsiteX0" fmla="*/ 0 w 176892"/>
            <a:gd name="connsiteY0" fmla="*/ 0 h 285750"/>
            <a:gd name="connsiteX1" fmla="*/ 176892 w 176892"/>
            <a:gd name="connsiteY1" fmla="*/ 285750 h 285750"/>
            <a:gd name="connsiteX0" fmla="*/ 30006 w 66814"/>
            <a:gd name="connsiteY0" fmla="*/ 0 h 360589"/>
            <a:gd name="connsiteX1" fmla="*/ 36809 w 66814"/>
            <a:gd name="connsiteY1" fmla="*/ 360589 h 360589"/>
            <a:gd name="connsiteX0" fmla="*/ 58636 w 65439"/>
            <a:gd name="connsiteY0" fmla="*/ 0 h 360589"/>
            <a:gd name="connsiteX1" fmla="*/ 65439 w 65439"/>
            <a:gd name="connsiteY1" fmla="*/ 360589 h 360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9" h="360589">
              <a:moveTo>
                <a:pt x="58636" y="0"/>
              </a:moveTo>
              <a:cubicBezTo>
                <a:pt x="26886" y="127001"/>
                <a:pt x="-59293" y="288017"/>
                <a:pt x="65439" y="360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10580</xdr:colOff>
      <xdr:row>42</xdr:row>
      <xdr:rowOff>77578</xdr:rowOff>
    </xdr:from>
    <xdr:ext cx="84670" cy="334130"/>
    <xdr:sp macro="" textlink="">
      <xdr:nvSpPr>
        <xdr:cNvPr id="1432" name="Text Box 863">
          <a:extLst>
            <a:ext uri="{FF2B5EF4-FFF2-40B4-BE49-F238E27FC236}">
              <a16:creationId xmlns:a16="http://schemas.microsoft.com/office/drawing/2014/main" id="{F79BB912-41DB-4DEF-A0DB-775D7EB9B5AA}"/>
            </a:ext>
          </a:extLst>
        </xdr:cNvPr>
        <xdr:cNvSpPr txBox="1">
          <a:spLocks noChangeArrowheads="1"/>
        </xdr:cNvSpPr>
      </xdr:nvSpPr>
      <xdr:spPr bwMode="auto">
        <a:xfrm>
          <a:off x="2988730" y="7278478"/>
          <a:ext cx="84670" cy="3341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181427</xdr:colOff>
      <xdr:row>44</xdr:row>
      <xdr:rowOff>12131</xdr:rowOff>
    </xdr:from>
    <xdr:to>
      <xdr:col>6</xdr:col>
      <xdr:colOff>400478</xdr:colOff>
      <xdr:row>44</xdr:row>
      <xdr:rowOff>145147</xdr:rowOff>
    </xdr:to>
    <xdr:sp macro="" textlink="">
      <xdr:nvSpPr>
        <xdr:cNvPr id="1434" name="Text Box 1118">
          <a:extLst>
            <a:ext uri="{FF2B5EF4-FFF2-40B4-BE49-F238E27FC236}">
              <a16:creationId xmlns:a16="http://schemas.microsoft.com/office/drawing/2014/main" id="{81F6BA5C-D9A1-4CDE-90B8-549F15F3E71C}"/>
            </a:ext>
          </a:extLst>
        </xdr:cNvPr>
        <xdr:cNvSpPr txBox="1">
          <a:spLocks noChangeArrowheads="1"/>
        </xdr:cNvSpPr>
      </xdr:nvSpPr>
      <xdr:spPr bwMode="auto">
        <a:xfrm>
          <a:off x="3152320" y="7595845"/>
          <a:ext cx="922087" cy="1330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688686</xdr:colOff>
      <xdr:row>46</xdr:row>
      <xdr:rowOff>151582</xdr:rowOff>
    </xdr:from>
    <xdr:to>
      <xdr:col>8</xdr:col>
      <xdr:colOff>181801</xdr:colOff>
      <xdr:row>47</xdr:row>
      <xdr:rowOff>163985</xdr:rowOff>
    </xdr:to>
    <xdr:pic>
      <xdr:nvPicPr>
        <xdr:cNvPr id="1435" name="図 1434">
          <a:extLst>
            <a:ext uri="{FF2B5EF4-FFF2-40B4-BE49-F238E27FC236}">
              <a16:creationId xmlns:a16="http://schemas.microsoft.com/office/drawing/2014/main" id="{1F815222-109C-4103-B115-B04FC7B7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065650" y="8080011"/>
          <a:ext cx="196151" cy="184760"/>
        </a:xfrm>
        <a:prstGeom prst="rect">
          <a:avLst/>
        </a:prstGeom>
      </xdr:spPr>
    </xdr:pic>
    <xdr:clientData/>
  </xdr:twoCellAnchor>
  <xdr:oneCellAnchor>
    <xdr:from>
      <xdr:col>9</xdr:col>
      <xdr:colOff>35863</xdr:colOff>
      <xdr:row>43</xdr:row>
      <xdr:rowOff>0</xdr:rowOff>
    </xdr:from>
    <xdr:ext cx="294450" cy="69136"/>
    <xdr:sp macro="" textlink="">
      <xdr:nvSpPr>
        <xdr:cNvPr id="1436" name="Text Box 1664">
          <a:extLst>
            <a:ext uri="{FF2B5EF4-FFF2-40B4-BE49-F238E27FC236}">
              <a16:creationId xmlns:a16="http://schemas.microsoft.com/office/drawing/2014/main" id="{A883C861-8509-40B8-86ED-2E3C283AF057}"/>
            </a:ext>
          </a:extLst>
        </xdr:cNvPr>
        <xdr:cNvSpPr txBox="1">
          <a:spLocks noChangeArrowheads="1"/>
        </xdr:cNvSpPr>
      </xdr:nvSpPr>
      <xdr:spPr bwMode="auto">
        <a:xfrm>
          <a:off x="5833413" y="737235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14.9-10</a:t>
          </a:r>
        </a:p>
      </xdr:txBody>
    </xdr:sp>
    <xdr:clientData/>
  </xdr:oneCellAnchor>
  <xdr:twoCellAnchor>
    <xdr:from>
      <xdr:col>9</xdr:col>
      <xdr:colOff>364817</xdr:colOff>
      <xdr:row>42</xdr:row>
      <xdr:rowOff>159260</xdr:rowOff>
    </xdr:from>
    <xdr:to>
      <xdr:col>9</xdr:col>
      <xdr:colOff>499960</xdr:colOff>
      <xdr:row>43</xdr:row>
      <xdr:rowOff>114319</xdr:rowOff>
    </xdr:to>
    <xdr:sp macro="" textlink="">
      <xdr:nvSpPr>
        <xdr:cNvPr id="1437" name="六角形 1436">
          <a:extLst>
            <a:ext uri="{FF2B5EF4-FFF2-40B4-BE49-F238E27FC236}">
              <a16:creationId xmlns:a16="http://schemas.microsoft.com/office/drawing/2014/main" id="{54DE31BA-FFA2-4B42-859E-EC639CEDCD35}"/>
            </a:ext>
          </a:extLst>
        </xdr:cNvPr>
        <xdr:cNvSpPr/>
      </xdr:nvSpPr>
      <xdr:spPr bwMode="auto">
        <a:xfrm>
          <a:off x="6162367" y="7360160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43</xdr:row>
      <xdr:rowOff>86865</xdr:rowOff>
    </xdr:from>
    <xdr:to>
      <xdr:col>9</xdr:col>
      <xdr:colOff>142682</xdr:colOff>
      <xdr:row>44</xdr:row>
      <xdr:rowOff>37096</xdr:rowOff>
    </xdr:to>
    <xdr:sp macro="" textlink="">
      <xdr:nvSpPr>
        <xdr:cNvPr id="1438" name="六角形 1437">
          <a:extLst>
            <a:ext uri="{FF2B5EF4-FFF2-40B4-BE49-F238E27FC236}">
              <a16:creationId xmlns:a16="http://schemas.microsoft.com/office/drawing/2014/main" id="{F352BCBE-BA0E-4162-8A8A-D18D6D0CD228}"/>
            </a:ext>
          </a:extLst>
        </xdr:cNvPr>
        <xdr:cNvSpPr/>
      </xdr:nvSpPr>
      <xdr:spPr bwMode="auto">
        <a:xfrm>
          <a:off x="5797550" y="7459215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145143</xdr:colOff>
      <xdr:row>46</xdr:row>
      <xdr:rowOff>94642</xdr:rowOff>
    </xdr:from>
    <xdr:ext cx="255906" cy="236465"/>
    <xdr:sp macro="" textlink="">
      <xdr:nvSpPr>
        <xdr:cNvPr id="1439" name="Text Box 303">
          <a:extLst>
            <a:ext uri="{FF2B5EF4-FFF2-40B4-BE49-F238E27FC236}">
              <a16:creationId xmlns:a16="http://schemas.microsoft.com/office/drawing/2014/main" id="{8553A79E-8E4C-4ABE-BE9E-8C3FB970B6CC}"/>
            </a:ext>
          </a:extLst>
        </xdr:cNvPr>
        <xdr:cNvSpPr txBox="1">
          <a:spLocks noChangeArrowheads="1"/>
        </xdr:cNvSpPr>
      </xdr:nvSpPr>
      <xdr:spPr bwMode="auto">
        <a:xfrm>
          <a:off x="6631214" y="8023071"/>
          <a:ext cx="255906" cy="23646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0.5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10</xdr:col>
      <xdr:colOff>41777</xdr:colOff>
      <xdr:row>45</xdr:row>
      <xdr:rowOff>108122</xdr:rowOff>
    </xdr:from>
    <xdr:to>
      <xdr:col>10</xdr:col>
      <xdr:colOff>236645</xdr:colOff>
      <xdr:row>48</xdr:row>
      <xdr:rowOff>25065</xdr:rowOff>
    </xdr:to>
    <xdr:sp macro="" textlink="">
      <xdr:nvSpPr>
        <xdr:cNvPr id="1440" name="AutoShape 1653">
          <a:extLst>
            <a:ext uri="{FF2B5EF4-FFF2-40B4-BE49-F238E27FC236}">
              <a16:creationId xmlns:a16="http://schemas.microsoft.com/office/drawing/2014/main" id="{F217402B-20A7-42D1-B967-CE0567146CBA}"/>
            </a:ext>
          </a:extLst>
        </xdr:cNvPr>
        <xdr:cNvSpPr>
          <a:spLocks/>
        </xdr:cNvSpPr>
      </xdr:nvSpPr>
      <xdr:spPr bwMode="auto">
        <a:xfrm>
          <a:off x="6544177" y="7823372"/>
          <a:ext cx="194868" cy="4312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600364</xdr:colOff>
      <xdr:row>61</xdr:row>
      <xdr:rowOff>11545</xdr:rowOff>
    </xdr:from>
    <xdr:to>
      <xdr:col>4</xdr:col>
      <xdr:colOff>85083</xdr:colOff>
      <xdr:row>62</xdr:row>
      <xdr:rowOff>15162</xdr:rowOff>
    </xdr:to>
    <xdr:pic>
      <xdr:nvPicPr>
        <xdr:cNvPr id="1441" name="図 1440">
          <a:extLst>
            <a:ext uri="{FF2B5EF4-FFF2-40B4-BE49-F238E27FC236}">
              <a16:creationId xmlns:a16="http://schemas.microsoft.com/office/drawing/2014/main" id="{FA1897AC-D353-4550-9DC4-2D3919B50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168814" y="10469995"/>
          <a:ext cx="189569" cy="175067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</xdr:colOff>
      <xdr:row>59</xdr:row>
      <xdr:rowOff>75045</xdr:rowOff>
    </xdr:from>
    <xdr:to>
      <xdr:col>4</xdr:col>
      <xdr:colOff>398318</xdr:colOff>
      <xdr:row>61</xdr:row>
      <xdr:rowOff>26656</xdr:rowOff>
    </xdr:to>
    <xdr:pic>
      <xdr:nvPicPr>
        <xdr:cNvPr id="1442" name="図 1441">
          <a:extLst>
            <a:ext uri="{FF2B5EF4-FFF2-40B4-BE49-F238E27FC236}">
              <a16:creationId xmlns:a16="http://schemas.microsoft.com/office/drawing/2014/main" id="{46371E66-F2DB-43A8-B65C-E4FCBA842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296391" y="10190595"/>
          <a:ext cx="375227" cy="294511"/>
        </a:xfrm>
        <a:prstGeom prst="rect">
          <a:avLst/>
        </a:prstGeom>
      </xdr:spPr>
    </xdr:pic>
    <xdr:clientData/>
  </xdr:twoCellAnchor>
  <xdr:twoCellAnchor editAs="oneCell">
    <xdr:from>
      <xdr:col>9</xdr:col>
      <xdr:colOff>611911</xdr:colOff>
      <xdr:row>52</xdr:row>
      <xdr:rowOff>159588</xdr:rowOff>
    </xdr:from>
    <xdr:to>
      <xdr:col>10</xdr:col>
      <xdr:colOff>103909</xdr:colOff>
      <xdr:row>53</xdr:row>
      <xdr:rowOff>170016</xdr:rowOff>
    </xdr:to>
    <xdr:pic>
      <xdr:nvPicPr>
        <xdr:cNvPr id="1443" name="図 1442">
          <a:extLst>
            <a:ext uri="{FF2B5EF4-FFF2-40B4-BE49-F238E27FC236}">
              <a16:creationId xmlns:a16="http://schemas.microsoft.com/office/drawing/2014/main" id="{7EE8009D-9BEC-4580-B95C-2B32137A3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409461" y="9074988"/>
          <a:ext cx="196848" cy="181878"/>
        </a:xfrm>
        <a:prstGeom prst="rect">
          <a:avLst/>
        </a:prstGeom>
      </xdr:spPr>
    </xdr:pic>
    <xdr:clientData/>
  </xdr:twoCellAnchor>
  <xdr:twoCellAnchor editAs="oneCell">
    <xdr:from>
      <xdr:col>6</xdr:col>
      <xdr:colOff>39584</xdr:colOff>
      <xdr:row>52</xdr:row>
      <xdr:rowOff>91539</xdr:rowOff>
    </xdr:from>
    <xdr:to>
      <xdr:col>6</xdr:col>
      <xdr:colOff>209050</xdr:colOff>
      <xdr:row>53</xdr:row>
      <xdr:rowOff>76868</xdr:rowOff>
    </xdr:to>
    <xdr:pic>
      <xdr:nvPicPr>
        <xdr:cNvPr id="1444" name="図 1443">
          <a:extLst>
            <a:ext uri="{FF2B5EF4-FFF2-40B4-BE49-F238E27FC236}">
              <a16:creationId xmlns:a16="http://schemas.microsoft.com/office/drawing/2014/main" id="{3C1BADBC-B744-47B0-A4E1-2A442C8E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713513" y="9054110"/>
          <a:ext cx="169466" cy="157687"/>
        </a:xfrm>
        <a:prstGeom prst="rect">
          <a:avLst/>
        </a:prstGeom>
      </xdr:spPr>
    </xdr:pic>
    <xdr:clientData/>
  </xdr:twoCellAnchor>
  <xdr:twoCellAnchor editAs="oneCell">
    <xdr:from>
      <xdr:col>6</xdr:col>
      <xdr:colOff>17734</xdr:colOff>
      <xdr:row>53</xdr:row>
      <xdr:rowOff>77521</xdr:rowOff>
    </xdr:from>
    <xdr:to>
      <xdr:col>6</xdr:col>
      <xdr:colOff>217682</xdr:colOff>
      <xdr:row>54</xdr:row>
      <xdr:rowOff>75042</xdr:rowOff>
    </xdr:to>
    <xdr:pic>
      <xdr:nvPicPr>
        <xdr:cNvPr id="1445" name="図 1444">
          <a:extLst>
            <a:ext uri="{FF2B5EF4-FFF2-40B4-BE49-F238E27FC236}">
              <a16:creationId xmlns:a16="http://schemas.microsoft.com/office/drawing/2014/main" id="{A377322C-8439-49DF-B362-304A12DC3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691663" y="9212450"/>
          <a:ext cx="199948" cy="169878"/>
        </a:xfrm>
        <a:prstGeom prst="rect">
          <a:avLst/>
        </a:prstGeom>
      </xdr:spPr>
    </xdr:pic>
    <xdr:clientData/>
  </xdr:twoCellAnchor>
  <xdr:twoCellAnchor editAs="oneCell">
    <xdr:from>
      <xdr:col>8</xdr:col>
      <xdr:colOff>553357</xdr:colOff>
      <xdr:row>54</xdr:row>
      <xdr:rowOff>47008</xdr:rowOff>
    </xdr:from>
    <xdr:to>
      <xdr:col>9</xdr:col>
      <xdr:colOff>19172</xdr:colOff>
      <xdr:row>55</xdr:row>
      <xdr:rowOff>18144</xdr:rowOff>
    </xdr:to>
    <xdr:pic>
      <xdr:nvPicPr>
        <xdr:cNvPr id="1446" name="図 1445">
          <a:extLst>
            <a:ext uri="{FF2B5EF4-FFF2-40B4-BE49-F238E27FC236}">
              <a16:creationId xmlns:a16="http://schemas.microsoft.com/office/drawing/2014/main" id="{33BF5D13-2907-4F8C-9589-7A07B5B14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633357" y="9354294"/>
          <a:ext cx="168851" cy="143493"/>
        </a:xfrm>
        <a:prstGeom prst="rect">
          <a:avLst/>
        </a:prstGeom>
      </xdr:spPr>
    </xdr:pic>
    <xdr:clientData/>
  </xdr:twoCellAnchor>
  <xdr:twoCellAnchor editAs="oneCell">
    <xdr:from>
      <xdr:col>8</xdr:col>
      <xdr:colOff>574780</xdr:colOff>
      <xdr:row>55</xdr:row>
      <xdr:rowOff>20622</xdr:rowOff>
    </xdr:from>
    <xdr:to>
      <xdr:col>9</xdr:col>
      <xdr:colOff>6185</xdr:colOff>
      <xdr:row>55</xdr:row>
      <xdr:rowOff>146609</xdr:rowOff>
    </xdr:to>
    <xdr:pic>
      <xdr:nvPicPr>
        <xdr:cNvPr id="1447" name="図 1446">
          <a:extLst>
            <a:ext uri="{FF2B5EF4-FFF2-40B4-BE49-F238E27FC236}">
              <a16:creationId xmlns:a16="http://schemas.microsoft.com/office/drawing/2014/main" id="{F4E40228-959C-4E06-8449-4429A4FFF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654780" y="9500265"/>
          <a:ext cx="134441" cy="125987"/>
        </a:xfrm>
        <a:prstGeom prst="rect">
          <a:avLst/>
        </a:prstGeom>
      </xdr:spPr>
    </xdr:pic>
    <xdr:clientData/>
  </xdr:twoCellAnchor>
  <xdr:twoCellAnchor editAs="oneCell">
    <xdr:from>
      <xdr:col>13</xdr:col>
      <xdr:colOff>583911</xdr:colOff>
      <xdr:row>13</xdr:row>
      <xdr:rowOff>27707</xdr:rowOff>
    </xdr:from>
    <xdr:to>
      <xdr:col>14</xdr:col>
      <xdr:colOff>44161</xdr:colOff>
      <xdr:row>14</xdr:row>
      <xdr:rowOff>18635</xdr:rowOff>
    </xdr:to>
    <xdr:pic>
      <xdr:nvPicPr>
        <xdr:cNvPr id="1448" name="図 1447">
          <a:extLst>
            <a:ext uri="{FF2B5EF4-FFF2-40B4-BE49-F238E27FC236}">
              <a16:creationId xmlns:a16="http://schemas.microsoft.com/office/drawing/2014/main" id="{F2B2E29E-0B86-4390-B749-5DCED9996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200861" y="2256557"/>
          <a:ext cx="165100" cy="162378"/>
        </a:xfrm>
        <a:prstGeom prst="rect">
          <a:avLst/>
        </a:prstGeom>
      </xdr:spPr>
    </xdr:pic>
    <xdr:clientData/>
  </xdr:twoCellAnchor>
  <xdr:twoCellAnchor editAs="oneCell">
    <xdr:from>
      <xdr:col>13</xdr:col>
      <xdr:colOff>597762</xdr:colOff>
      <xdr:row>14</xdr:row>
      <xdr:rowOff>86590</xdr:rowOff>
    </xdr:from>
    <xdr:to>
      <xdr:col>14</xdr:col>
      <xdr:colOff>44899</xdr:colOff>
      <xdr:row>15</xdr:row>
      <xdr:rowOff>52028</xdr:rowOff>
    </xdr:to>
    <xdr:pic>
      <xdr:nvPicPr>
        <xdr:cNvPr id="1449" name="図 1448">
          <a:extLst>
            <a:ext uri="{FF2B5EF4-FFF2-40B4-BE49-F238E27FC236}">
              <a16:creationId xmlns:a16="http://schemas.microsoft.com/office/drawing/2014/main" id="{38773F7E-BDE9-4E48-80B6-0DF15E305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214712" y="2486890"/>
          <a:ext cx="151987" cy="136888"/>
        </a:xfrm>
        <a:prstGeom prst="rect">
          <a:avLst/>
        </a:prstGeom>
      </xdr:spPr>
    </xdr:pic>
    <xdr:clientData/>
  </xdr:twoCellAnchor>
  <xdr:twoCellAnchor editAs="oneCell">
    <xdr:from>
      <xdr:col>15</xdr:col>
      <xdr:colOff>583046</xdr:colOff>
      <xdr:row>5</xdr:row>
      <xdr:rowOff>28863</xdr:rowOff>
    </xdr:from>
    <xdr:to>
      <xdr:col>16</xdr:col>
      <xdr:colOff>43380</xdr:colOff>
      <xdr:row>6</xdr:row>
      <xdr:rowOff>20287</xdr:rowOff>
    </xdr:to>
    <xdr:pic>
      <xdr:nvPicPr>
        <xdr:cNvPr id="1450" name="図 1449">
          <a:extLst>
            <a:ext uri="{FF2B5EF4-FFF2-40B4-BE49-F238E27FC236}">
              <a16:creationId xmlns:a16="http://schemas.microsoft.com/office/drawing/2014/main" id="{E7BF3D36-2D4A-4801-BE31-4D77A024D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09696" y="886113"/>
          <a:ext cx="165184" cy="162874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554181</xdr:colOff>
      <xdr:row>6</xdr:row>
      <xdr:rowOff>57727</xdr:rowOff>
    </xdr:from>
    <xdr:to>
      <xdr:col>16</xdr:col>
      <xdr:colOff>26708</xdr:colOff>
      <xdr:row>7</xdr:row>
      <xdr:rowOff>61344</xdr:rowOff>
    </xdr:to>
    <xdr:pic>
      <xdr:nvPicPr>
        <xdr:cNvPr id="1451" name="図 1450">
          <a:extLst>
            <a:ext uri="{FF2B5EF4-FFF2-40B4-BE49-F238E27FC236}">
              <a16:creationId xmlns:a16="http://schemas.microsoft.com/office/drawing/2014/main" id="{ADD681AD-04CF-441C-A9D6-CD8323B7C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580831" y="1086427"/>
          <a:ext cx="177377" cy="175067"/>
        </a:xfrm>
        <a:prstGeom prst="rect">
          <a:avLst/>
        </a:prstGeom>
      </xdr:spPr>
    </xdr:pic>
    <xdr:clientData/>
  </xdr:twoCellAnchor>
  <xdr:twoCellAnchor editAs="oneCell">
    <xdr:from>
      <xdr:col>17</xdr:col>
      <xdr:colOff>554955</xdr:colOff>
      <xdr:row>5</xdr:row>
      <xdr:rowOff>123020</xdr:rowOff>
    </xdr:from>
    <xdr:to>
      <xdr:col>18</xdr:col>
      <xdr:colOff>15288</xdr:colOff>
      <xdr:row>6</xdr:row>
      <xdr:rowOff>114444</xdr:rowOff>
    </xdr:to>
    <xdr:pic>
      <xdr:nvPicPr>
        <xdr:cNvPr id="1452" name="図 1451">
          <a:extLst>
            <a:ext uri="{FF2B5EF4-FFF2-40B4-BE49-F238E27FC236}">
              <a16:creationId xmlns:a16="http://schemas.microsoft.com/office/drawing/2014/main" id="{EA4C7835-A712-43FB-81D6-7198DC58D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991305" y="980270"/>
          <a:ext cx="165183" cy="162874"/>
        </a:xfrm>
        <a:prstGeom prst="rect">
          <a:avLst/>
        </a:prstGeom>
      </xdr:spPr>
    </xdr:pic>
    <xdr:clientData/>
  </xdr:twoCellAnchor>
  <xdr:twoCellAnchor editAs="oneCell">
    <xdr:from>
      <xdr:col>17</xdr:col>
      <xdr:colOff>554955</xdr:colOff>
      <xdr:row>6</xdr:row>
      <xdr:rowOff>146111</xdr:rowOff>
    </xdr:from>
    <xdr:to>
      <xdr:col>18</xdr:col>
      <xdr:colOff>27481</xdr:colOff>
      <xdr:row>7</xdr:row>
      <xdr:rowOff>149728</xdr:rowOff>
    </xdr:to>
    <xdr:pic>
      <xdr:nvPicPr>
        <xdr:cNvPr id="1453" name="図 1452">
          <a:extLst>
            <a:ext uri="{FF2B5EF4-FFF2-40B4-BE49-F238E27FC236}">
              <a16:creationId xmlns:a16="http://schemas.microsoft.com/office/drawing/2014/main" id="{15277B76-6A8A-4254-A229-389FF825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991305" y="1174811"/>
          <a:ext cx="177376" cy="175067"/>
        </a:xfrm>
        <a:prstGeom prst="rect">
          <a:avLst/>
        </a:prstGeom>
      </xdr:spPr>
    </xdr:pic>
    <xdr:clientData/>
  </xdr:twoCellAnchor>
  <xdr:twoCellAnchor editAs="oneCell">
    <xdr:from>
      <xdr:col>17</xdr:col>
      <xdr:colOff>583047</xdr:colOff>
      <xdr:row>12</xdr:row>
      <xdr:rowOff>115454</xdr:rowOff>
    </xdr:from>
    <xdr:to>
      <xdr:col>18</xdr:col>
      <xdr:colOff>43380</xdr:colOff>
      <xdr:row>13</xdr:row>
      <xdr:rowOff>106878</xdr:rowOff>
    </xdr:to>
    <xdr:pic>
      <xdr:nvPicPr>
        <xdr:cNvPr id="1454" name="図 1453">
          <a:extLst>
            <a:ext uri="{FF2B5EF4-FFF2-40B4-BE49-F238E27FC236}">
              <a16:creationId xmlns:a16="http://schemas.microsoft.com/office/drawing/2014/main" id="{21FF70C3-85D7-42B4-A9B4-9F1D4BBD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019397" y="2172854"/>
          <a:ext cx="165183" cy="162874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571500</xdr:colOff>
      <xdr:row>13</xdr:row>
      <xdr:rowOff>127000</xdr:rowOff>
    </xdr:from>
    <xdr:to>
      <xdr:col>18</xdr:col>
      <xdr:colOff>44026</xdr:colOff>
      <xdr:row>14</xdr:row>
      <xdr:rowOff>130618</xdr:rowOff>
    </xdr:to>
    <xdr:pic>
      <xdr:nvPicPr>
        <xdr:cNvPr id="1455" name="図 1454">
          <a:extLst>
            <a:ext uri="{FF2B5EF4-FFF2-40B4-BE49-F238E27FC236}">
              <a16:creationId xmlns:a16="http://schemas.microsoft.com/office/drawing/2014/main" id="{4CC07640-FB0D-46D0-B3B3-946009BF3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2007850" y="2355850"/>
          <a:ext cx="177376" cy="175068"/>
        </a:xfrm>
        <a:prstGeom prst="rect">
          <a:avLst/>
        </a:prstGeom>
      </xdr:spPr>
    </xdr:pic>
    <xdr:clientData/>
  </xdr:twoCellAnchor>
  <xdr:twoCellAnchor editAs="oneCell">
    <xdr:from>
      <xdr:col>15</xdr:col>
      <xdr:colOff>631048</xdr:colOff>
      <xdr:row>12</xdr:row>
      <xdr:rowOff>86590</xdr:rowOff>
    </xdr:from>
    <xdr:to>
      <xdr:col>16</xdr:col>
      <xdr:colOff>91382</xdr:colOff>
      <xdr:row>13</xdr:row>
      <xdr:rowOff>78014</xdr:rowOff>
    </xdr:to>
    <xdr:pic>
      <xdr:nvPicPr>
        <xdr:cNvPr id="1456" name="図 1455">
          <a:extLst>
            <a:ext uri="{FF2B5EF4-FFF2-40B4-BE49-F238E27FC236}">
              <a16:creationId xmlns:a16="http://schemas.microsoft.com/office/drawing/2014/main" id="{899241CB-18CB-451E-BE01-81CD8CDC3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57698" y="2143990"/>
          <a:ext cx="165184" cy="162874"/>
        </a:xfrm>
        <a:prstGeom prst="rect">
          <a:avLst/>
        </a:prstGeom>
      </xdr:spPr>
    </xdr:pic>
    <xdr:clientData/>
  </xdr:twoCellAnchor>
  <xdr:twoCellAnchor editAs="oneCell">
    <xdr:from>
      <xdr:col>15</xdr:col>
      <xdr:colOff>619501</xdr:colOff>
      <xdr:row>13</xdr:row>
      <xdr:rowOff>115455</xdr:rowOff>
    </xdr:from>
    <xdr:to>
      <xdr:col>16</xdr:col>
      <xdr:colOff>92028</xdr:colOff>
      <xdr:row>14</xdr:row>
      <xdr:rowOff>119073</xdr:rowOff>
    </xdr:to>
    <xdr:pic>
      <xdr:nvPicPr>
        <xdr:cNvPr id="1457" name="図 1456">
          <a:extLst>
            <a:ext uri="{FF2B5EF4-FFF2-40B4-BE49-F238E27FC236}">
              <a16:creationId xmlns:a16="http://schemas.microsoft.com/office/drawing/2014/main" id="{25DED882-B379-4286-AE29-F4B864443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646151" y="2344305"/>
          <a:ext cx="177377" cy="175068"/>
        </a:xfrm>
        <a:prstGeom prst="rect">
          <a:avLst/>
        </a:prstGeom>
      </xdr:spPr>
    </xdr:pic>
    <xdr:clientData/>
  </xdr:twoCellAnchor>
  <xdr:twoCellAnchor editAs="oneCell">
    <xdr:from>
      <xdr:col>11</xdr:col>
      <xdr:colOff>652315</xdr:colOff>
      <xdr:row>8</xdr:row>
      <xdr:rowOff>0</xdr:rowOff>
    </xdr:from>
    <xdr:to>
      <xdr:col>12</xdr:col>
      <xdr:colOff>100456</xdr:colOff>
      <xdr:row>8</xdr:row>
      <xdr:rowOff>128027</xdr:rowOff>
    </xdr:to>
    <xdr:pic>
      <xdr:nvPicPr>
        <xdr:cNvPr id="1458" name="図 1457">
          <a:extLst>
            <a:ext uri="{FF2B5EF4-FFF2-40B4-BE49-F238E27FC236}">
              <a16:creationId xmlns:a16="http://schemas.microsoft.com/office/drawing/2014/main" id="{B48BD613-7565-4C74-9974-7E741D510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859565" y="1371600"/>
          <a:ext cx="152991" cy="128027"/>
        </a:xfrm>
        <a:prstGeom prst="rect">
          <a:avLst/>
        </a:prstGeom>
      </xdr:spPr>
    </xdr:pic>
    <xdr:clientData/>
  </xdr:twoCellAnchor>
  <xdr:twoCellAnchor editAs="oneCell">
    <xdr:from>
      <xdr:col>19</xdr:col>
      <xdr:colOff>543213</xdr:colOff>
      <xdr:row>5</xdr:row>
      <xdr:rowOff>130175</xdr:rowOff>
    </xdr:from>
    <xdr:to>
      <xdr:col>19</xdr:col>
      <xdr:colOff>707819</xdr:colOff>
      <xdr:row>6</xdr:row>
      <xdr:rowOff>121599</xdr:rowOff>
    </xdr:to>
    <xdr:pic>
      <xdr:nvPicPr>
        <xdr:cNvPr id="1459" name="図 1458">
          <a:extLst>
            <a:ext uri="{FF2B5EF4-FFF2-40B4-BE49-F238E27FC236}">
              <a16:creationId xmlns:a16="http://schemas.microsoft.com/office/drawing/2014/main" id="{FBF8F2DC-EE06-47E2-82AC-B4B0A48D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389263" y="987425"/>
          <a:ext cx="164606" cy="162874"/>
        </a:xfrm>
        <a:prstGeom prst="rect">
          <a:avLst/>
        </a:prstGeom>
      </xdr:spPr>
    </xdr:pic>
    <xdr:clientData/>
  </xdr:twoCellAnchor>
  <xdr:twoCellAnchor editAs="oneCell">
    <xdr:from>
      <xdr:col>19</xdr:col>
      <xdr:colOff>543213</xdr:colOff>
      <xdr:row>6</xdr:row>
      <xdr:rowOff>153266</xdr:rowOff>
    </xdr:from>
    <xdr:to>
      <xdr:col>20</xdr:col>
      <xdr:colOff>4193</xdr:colOff>
      <xdr:row>7</xdr:row>
      <xdr:rowOff>156883</xdr:rowOff>
    </xdr:to>
    <xdr:pic>
      <xdr:nvPicPr>
        <xdr:cNvPr id="1460" name="図 1459">
          <a:extLst>
            <a:ext uri="{FF2B5EF4-FFF2-40B4-BE49-F238E27FC236}">
              <a16:creationId xmlns:a16="http://schemas.microsoft.com/office/drawing/2014/main" id="{75CA56D8-D505-48FD-9F9F-7E78DFF30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389263" y="1181966"/>
          <a:ext cx="178530" cy="175067"/>
        </a:xfrm>
        <a:prstGeom prst="rect">
          <a:avLst/>
        </a:prstGeom>
      </xdr:spPr>
    </xdr:pic>
    <xdr:clientData/>
  </xdr:twoCellAnchor>
  <xdr:twoCellAnchor editAs="oneCell">
    <xdr:from>
      <xdr:col>17</xdr:col>
      <xdr:colOff>490681</xdr:colOff>
      <xdr:row>21</xdr:row>
      <xdr:rowOff>28860</xdr:rowOff>
    </xdr:from>
    <xdr:to>
      <xdr:col>17</xdr:col>
      <xdr:colOff>655287</xdr:colOff>
      <xdr:row>22</xdr:row>
      <xdr:rowOff>20284</xdr:rowOff>
    </xdr:to>
    <xdr:pic>
      <xdr:nvPicPr>
        <xdr:cNvPr id="1461" name="図 1460">
          <a:extLst>
            <a:ext uri="{FF2B5EF4-FFF2-40B4-BE49-F238E27FC236}">
              <a16:creationId xmlns:a16="http://schemas.microsoft.com/office/drawing/2014/main" id="{26FD5C14-07B2-4ACF-8892-BA783B10D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927031" y="3629310"/>
          <a:ext cx="164606" cy="162874"/>
        </a:xfrm>
        <a:prstGeom prst="rect">
          <a:avLst/>
        </a:prstGeom>
      </xdr:spPr>
    </xdr:pic>
    <xdr:clientData/>
  </xdr:twoCellAnchor>
  <xdr:twoCellAnchor editAs="oneCell">
    <xdr:from>
      <xdr:col>17</xdr:col>
      <xdr:colOff>499752</xdr:colOff>
      <xdr:row>22</xdr:row>
      <xdr:rowOff>11130</xdr:rowOff>
    </xdr:from>
    <xdr:to>
      <xdr:col>17</xdr:col>
      <xdr:colOff>676551</xdr:colOff>
      <xdr:row>23</xdr:row>
      <xdr:rowOff>14747</xdr:rowOff>
    </xdr:to>
    <xdr:pic>
      <xdr:nvPicPr>
        <xdr:cNvPr id="1462" name="図 1461">
          <a:extLst>
            <a:ext uri="{FF2B5EF4-FFF2-40B4-BE49-F238E27FC236}">
              <a16:creationId xmlns:a16="http://schemas.microsoft.com/office/drawing/2014/main" id="{33D68430-F504-4317-96A3-14C3B9C66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907073" y="3802987"/>
          <a:ext cx="176799" cy="175974"/>
        </a:xfrm>
        <a:prstGeom prst="rect">
          <a:avLst/>
        </a:prstGeom>
      </xdr:spPr>
    </xdr:pic>
    <xdr:clientData/>
  </xdr:twoCellAnchor>
  <xdr:twoCellAnchor editAs="oneCell">
    <xdr:from>
      <xdr:col>19</xdr:col>
      <xdr:colOff>646546</xdr:colOff>
      <xdr:row>28</xdr:row>
      <xdr:rowOff>63500</xdr:rowOff>
    </xdr:from>
    <xdr:to>
      <xdr:col>20</xdr:col>
      <xdr:colOff>106877</xdr:colOff>
      <xdr:row>29</xdr:row>
      <xdr:rowOff>66468</xdr:rowOff>
    </xdr:to>
    <xdr:pic>
      <xdr:nvPicPr>
        <xdr:cNvPr id="1463" name="図 1462">
          <a:extLst>
            <a:ext uri="{FF2B5EF4-FFF2-40B4-BE49-F238E27FC236}">
              <a16:creationId xmlns:a16="http://schemas.microsoft.com/office/drawing/2014/main" id="{34BEB2D0-EF12-4873-B667-8D383604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492596" y="4864100"/>
          <a:ext cx="177881" cy="174418"/>
        </a:xfrm>
        <a:prstGeom prst="rect">
          <a:avLst/>
        </a:prstGeom>
      </xdr:spPr>
    </xdr:pic>
    <xdr:clientData/>
  </xdr:twoCellAnchor>
  <xdr:twoCellAnchor editAs="oneCell">
    <xdr:from>
      <xdr:col>19</xdr:col>
      <xdr:colOff>658091</xdr:colOff>
      <xdr:row>29</xdr:row>
      <xdr:rowOff>69273</xdr:rowOff>
    </xdr:from>
    <xdr:to>
      <xdr:col>20</xdr:col>
      <xdr:colOff>119071</xdr:colOff>
      <xdr:row>30</xdr:row>
      <xdr:rowOff>72890</xdr:rowOff>
    </xdr:to>
    <xdr:pic>
      <xdr:nvPicPr>
        <xdr:cNvPr id="1464" name="図 1463">
          <a:extLst>
            <a:ext uri="{FF2B5EF4-FFF2-40B4-BE49-F238E27FC236}">
              <a16:creationId xmlns:a16="http://schemas.microsoft.com/office/drawing/2014/main" id="{4D83507D-4F1F-4CFA-BBFE-96056A93C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504141" y="5041323"/>
          <a:ext cx="178530" cy="175067"/>
        </a:xfrm>
        <a:prstGeom prst="rect">
          <a:avLst/>
        </a:prstGeom>
      </xdr:spPr>
    </xdr:pic>
    <xdr:clientData/>
  </xdr:twoCellAnchor>
  <xdr:twoCellAnchor>
    <xdr:from>
      <xdr:col>19</xdr:col>
      <xdr:colOff>272145</xdr:colOff>
      <xdr:row>28</xdr:row>
      <xdr:rowOff>156481</xdr:rowOff>
    </xdr:from>
    <xdr:to>
      <xdr:col>20</xdr:col>
      <xdr:colOff>6805</xdr:colOff>
      <xdr:row>31</xdr:row>
      <xdr:rowOff>81640</xdr:rowOff>
    </xdr:to>
    <xdr:sp macro="" textlink="">
      <xdr:nvSpPr>
        <xdr:cNvPr id="1465" name="AutoShape 1122">
          <a:extLst>
            <a:ext uri="{FF2B5EF4-FFF2-40B4-BE49-F238E27FC236}">
              <a16:creationId xmlns:a16="http://schemas.microsoft.com/office/drawing/2014/main" id="{82F605F5-B356-49B0-8619-49ACF0C9BBB2}"/>
            </a:ext>
          </a:extLst>
        </xdr:cNvPr>
        <xdr:cNvSpPr>
          <a:spLocks/>
        </xdr:cNvSpPr>
      </xdr:nvSpPr>
      <xdr:spPr bwMode="auto">
        <a:xfrm flipH="1">
          <a:off x="13118195" y="4957081"/>
          <a:ext cx="452210" cy="439509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506223</xdr:colOff>
      <xdr:row>26</xdr:row>
      <xdr:rowOff>93660</xdr:rowOff>
    </xdr:from>
    <xdr:to>
      <xdr:col>16</xdr:col>
      <xdr:colOff>44841</xdr:colOff>
      <xdr:row>31</xdr:row>
      <xdr:rowOff>103241</xdr:rowOff>
    </xdr:to>
    <xdr:sp macro="" textlink="">
      <xdr:nvSpPr>
        <xdr:cNvPr id="1466" name="Line 1041">
          <a:extLst>
            <a:ext uri="{FF2B5EF4-FFF2-40B4-BE49-F238E27FC236}">
              <a16:creationId xmlns:a16="http://schemas.microsoft.com/office/drawing/2014/main" id="{463B405B-64BD-4F9F-B066-F23F9642A250}"/>
            </a:ext>
          </a:extLst>
        </xdr:cNvPr>
        <xdr:cNvSpPr>
          <a:spLocks noChangeShapeType="1"/>
        </xdr:cNvSpPr>
      </xdr:nvSpPr>
      <xdr:spPr bwMode="auto">
        <a:xfrm flipV="1">
          <a:off x="10532873" y="4551360"/>
          <a:ext cx="243468" cy="866831"/>
        </a:xfrm>
        <a:custGeom>
          <a:avLst/>
          <a:gdLst>
            <a:gd name="connsiteX0" fmla="*/ 0 w 338746"/>
            <a:gd name="connsiteY0" fmla="*/ 0 h 169440"/>
            <a:gd name="connsiteX1" fmla="*/ 338746 w 338746"/>
            <a:gd name="connsiteY1" fmla="*/ 169440 h 169440"/>
            <a:gd name="connsiteX0" fmla="*/ 0 w 298781"/>
            <a:gd name="connsiteY0" fmla="*/ 0 h 512474"/>
            <a:gd name="connsiteX1" fmla="*/ 298781 w 298781"/>
            <a:gd name="connsiteY1" fmla="*/ 512474 h 512474"/>
            <a:gd name="connsiteX0" fmla="*/ 0 w 309002"/>
            <a:gd name="connsiteY0" fmla="*/ 0 h 512474"/>
            <a:gd name="connsiteX1" fmla="*/ 298781 w 309002"/>
            <a:gd name="connsiteY1" fmla="*/ 512474 h 512474"/>
            <a:gd name="connsiteX0" fmla="*/ 0 w 320844"/>
            <a:gd name="connsiteY0" fmla="*/ 0 h 512474"/>
            <a:gd name="connsiteX1" fmla="*/ 298781 w 320844"/>
            <a:gd name="connsiteY1" fmla="*/ 512474 h 512474"/>
            <a:gd name="connsiteX0" fmla="*/ 0 w 298794"/>
            <a:gd name="connsiteY0" fmla="*/ 0 h 512474"/>
            <a:gd name="connsiteX1" fmla="*/ 298781 w 298794"/>
            <a:gd name="connsiteY1" fmla="*/ 512474 h 512474"/>
            <a:gd name="connsiteX0" fmla="*/ 0 w 298794"/>
            <a:gd name="connsiteY0" fmla="*/ 0 h 728951"/>
            <a:gd name="connsiteX1" fmla="*/ 298781 w 298794"/>
            <a:gd name="connsiteY1" fmla="*/ 728951 h 728951"/>
            <a:gd name="connsiteX0" fmla="*/ 0 w 332223"/>
            <a:gd name="connsiteY0" fmla="*/ 0 h 728951"/>
            <a:gd name="connsiteX1" fmla="*/ 298781 w 332223"/>
            <a:gd name="connsiteY1" fmla="*/ 728951 h 728951"/>
            <a:gd name="connsiteX0" fmla="*/ 0 w 326275"/>
            <a:gd name="connsiteY0" fmla="*/ 0 h 852177"/>
            <a:gd name="connsiteX1" fmla="*/ 288789 w 326275"/>
            <a:gd name="connsiteY1" fmla="*/ 852177 h 852177"/>
            <a:gd name="connsiteX0" fmla="*/ 0 w 334249"/>
            <a:gd name="connsiteY0" fmla="*/ 0 h 858838"/>
            <a:gd name="connsiteX1" fmla="*/ 302111 w 334249"/>
            <a:gd name="connsiteY1" fmla="*/ 858838 h 858838"/>
            <a:gd name="connsiteX0" fmla="*/ 0 w 323441"/>
            <a:gd name="connsiteY0" fmla="*/ 0 h 858838"/>
            <a:gd name="connsiteX1" fmla="*/ 302111 w 323441"/>
            <a:gd name="connsiteY1" fmla="*/ 858838 h 858838"/>
            <a:gd name="connsiteX0" fmla="*/ 0 w 311275"/>
            <a:gd name="connsiteY0" fmla="*/ 0 h 858838"/>
            <a:gd name="connsiteX1" fmla="*/ 302111 w 311275"/>
            <a:gd name="connsiteY1" fmla="*/ 858838 h 858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1275" h="858838">
              <a:moveTo>
                <a:pt x="0" y="0"/>
              </a:moveTo>
              <a:cubicBezTo>
                <a:pt x="392669" y="46490"/>
                <a:pt x="302430" y="422691"/>
                <a:pt x="302111" y="8588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514388</xdr:colOff>
      <xdr:row>30</xdr:row>
      <xdr:rowOff>92366</xdr:rowOff>
    </xdr:from>
    <xdr:ext cx="357294" cy="127000"/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683DDBF4-BB9D-43CE-A54D-6E8DD9578953}"/>
            </a:ext>
          </a:extLst>
        </xdr:cNvPr>
        <xdr:cNvSpPr txBox="1">
          <a:spLocks noChangeArrowheads="1"/>
        </xdr:cNvSpPr>
      </xdr:nvSpPr>
      <xdr:spPr bwMode="auto">
        <a:xfrm>
          <a:off x="10541038" y="5235866"/>
          <a:ext cx="357294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oneCellAnchor>
  <xdr:twoCellAnchor>
    <xdr:from>
      <xdr:col>20</xdr:col>
      <xdr:colOff>238125</xdr:colOff>
      <xdr:row>60</xdr:row>
      <xdr:rowOff>95250</xdr:rowOff>
    </xdr:from>
    <xdr:to>
      <xdr:col>20</xdr:col>
      <xdr:colOff>323850</xdr:colOff>
      <xdr:row>60</xdr:row>
      <xdr:rowOff>142875</xdr:rowOff>
    </xdr:to>
    <xdr:sp macro="" textlink="">
      <xdr:nvSpPr>
        <xdr:cNvPr id="1468" name="Freeform 770">
          <a:extLst>
            <a:ext uri="{FF2B5EF4-FFF2-40B4-BE49-F238E27FC236}">
              <a16:creationId xmlns:a16="http://schemas.microsoft.com/office/drawing/2014/main" id="{966642F5-B708-4E3E-9D02-5A9AA8E3415A}"/>
            </a:ext>
          </a:extLst>
        </xdr:cNvPr>
        <xdr:cNvSpPr>
          <a:spLocks/>
        </xdr:cNvSpPr>
      </xdr:nvSpPr>
      <xdr:spPr bwMode="auto">
        <a:xfrm>
          <a:off x="13801725" y="103822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678289</xdr:colOff>
      <xdr:row>58</xdr:row>
      <xdr:rowOff>38342</xdr:rowOff>
    </xdr:from>
    <xdr:to>
      <xdr:col>13</xdr:col>
      <xdr:colOff>683076</xdr:colOff>
      <xdr:row>64</xdr:row>
      <xdr:rowOff>99374</xdr:rowOff>
    </xdr:to>
    <xdr:grpSp>
      <xdr:nvGrpSpPr>
        <xdr:cNvPr id="1469" name="グループ化 1468">
          <a:extLst>
            <a:ext uri="{FF2B5EF4-FFF2-40B4-BE49-F238E27FC236}">
              <a16:creationId xmlns:a16="http://schemas.microsoft.com/office/drawing/2014/main" id="{BAF6F13E-3A84-4C11-968C-DA5DF1FA510A}"/>
            </a:ext>
          </a:extLst>
        </xdr:cNvPr>
        <xdr:cNvGrpSpPr/>
      </xdr:nvGrpSpPr>
      <xdr:grpSpPr>
        <a:xfrm>
          <a:off x="9322756" y="10105209"/>
          <a:ext cx="4787" cy="1102432"/>
          <a:chOff x="9291198" y="10064743"/>
          <a:chExt cx="4787" cy="1100123"/>
        </a:xfrm>
      </xdr:grpSpPr>
      <xdr:cxnSp macro="">
        <xdr:nvCxnSpPr>
          <xdr:cNvPr id="1470" name="AutoShape 981">
            <a:extLst>
              <a:ext uri="{FF2B5EF4-FFF2-40B4-BE49-F238E27FC236}">
                <a16:creationId xmlns:a16="http://schemas.microsoft.com/office/drawing/2014/main" id="{81BD5452-CF30-43E5-9E41-975A87AC380C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9295156" y="10107714"/>
            <a:ext cx="829" cy="1057152"/>
          </a:xfrm>
          <a:prstGeom prst="straightConnector1">
            <a:avLst/>
          </a:pr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71" name="AutoShape 981">
            <a:extLst>
              <a:ext uri="{FF2B5EF4-FFF2-40B4-BE49-F238E27FC236}">
                <a16:creationId xmlns:a16="http://schemas.microsoft.com/office/drawing/2014/main" id="{FB6F5477-850D-4089-AAB8-8E7CFF42A3BE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9291198" y="10064743"/>
            <a:ext cx="829" cy="1057152"/>
          </a:xfrm>
          <a:prstGeom prst="straightConnector1">
            <a:avLst/>
          </a:prstGeom>
          <a:noFill/>
          <a:ln w="508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693553</xdr:colOff>
      <xdr:row>57</xdr:row>
      <xdr:rowOff>8248</xdr:rowOff>
    </xdr:from>
    <xdr:to>
      <xdr:col>13</xdr:col>
      <xdr:colOff>167822</xdr:colOff>
      <xdr:row>57</xdr:row>
      <xdr:rowOff>167822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id="{0A749DFC-16D7-43A9-8CB4-95A48D420A15}"/>
            </a:ext>
          </a:extLst>
        </xdr:cNvPr>
        <xdr:cNvSpPr/>
      </xdr:nvSpPr>
      <xdr:spPr bwMode="auto">
        <a:xfrm>
          <a:off x="8585696" y="9832605"/>
          <a:ext cx="177305" cy="1595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  <a:p>
          <a:pPr algn="ctr"/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583048</xdr:colOff>
      <xdr:row>63</xdr:row>
      <xdr:rowOff>103910</xdr:rowOff>
    </xdr:from>
    <xdr:to>
      <xdr:col>12</xdr:col>
      <xdr:colOff>63503</xdr:colOff>
      <xdr:row>64</xdr:row>
      <xdr:rowOff>105470</xdr:rowOff>
    </xdr:to>
    <xdr:pic>
      <xdr:nvPicPr>
        <xdr:cNvPr id="1473" name="図 1472">
          <a:extLst>
            <a:ext uri="{FF2B5EF4-FFF2-40B4-BE49-F238E27FC236}">
              <a16:creationId xmlns:a16="http://schemas.microsoft.com/office/drawing/2014/main" id="{F32F2876-FA21-4283-B14A-77A0BF578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7790298" y="10905260"/>
          <a:ext cx="185305" cy="173010"/>
        </a:xfrm>
        <a:prstGeom prst="rect">
          <a:avLst/>
        </a:prstGeom>
      </xdr:spPr>
    </xdr:pic>
    <xdr:clientData/>
  </xdr:twoCellAnchor>
  <xdr:twoCellAnchor>
    <xdr:from>
      <xdr:col>9</xdr:col>
      <xdr:colOff>681183</xdr:colOff>
      <xdr:row>62</xdr:row>
      <xdr:rowOff>1</xdr:rowOff>
    </xdr:from>
    <xdr:to>
      <xdr:col>10</xdr:col>
      <xdr:colOff>127001</xdr:colOff>
      <xdr:row>62</xdr:row>
      <xdr:rowOff>109683</xdr:rowOff>
    </xdr:to>
    <xdr:sp macro="" textlink="">
      <xdr:nvSpPr>
        <xdr:cNvPr id="1474" name="AutoShape 709">
          <a:extLst>
            <a:ext uri="{FF2B5EF4-FFF2-40B4-BE49-F238E27FC236}">
              <a16:creationId xmlns:a16="http://schemas.microsoft.com/office/drawing/2014/main" id="{6F83B46A-1AD7-4D58-A806-4C36EAA1D5C7}"/>
            </a:ext>
          </a:extLst>
        </xdr:cNvPr>
        <xdr:cNvSpPr>
          <a:spLocks noChangeArrowheads="1"/>
        </xdr:cNvSpPr>
      </xdr:nvSpPr>
      <xdr:spPr bwMode="auto">
        <a:xfrm>
          <a:off x="6478733" y="10629901"/>
          <a:ext cx="150668" cy="1096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185595</xdr:colOff>
      <xdr:row>62</xdr:row>
      <xdr:rowOff>51954</xdr:rowOff>
    </xdr:from>
    <xdr:ext cx="385906" cy="167903"/>
    <xdr:sp macro="" textlink="">
      <xdr:nvSpPr>
        <xdr:cNvPr id="1475" name="Text Box 1095">
          <a:extLst>
            <a:ext uri="{FF2B5EF4-FFF2-40B4-BE49-F238E27FC236}">
              <a16:creationId xmlns:a16="http://schemas.microsoft.com/office/drawing/2014/main" id="{9D7001AD-D943-4EBE-9ACF-34E87C8C5161}"/>
            </a:ext>
          </a:extLst>
        </xdr:cNvPr>
        <xdr:cNvSpPr txBox="1">
          <a:spLocks noChangeArrowheads="1"/>
        </xdr:cNvSpPr>
      </xdr:nvSpPr>
      <xdr:spPr bwMode="auto">
        <a:xfrm>
          <a:off x="8097695" y="10681854"/>
          <a:ext cx="385906" cy="1679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34636</xdr:colOff>
      <xdr:row>60</xdr:row>
      <xdr:rowOff>138545</xdr:rowOff>
    </xdr:from>
    <xdr:ext cx="238125" cy="83552"/>
    <xdr:sp macro="" textlink="">
      <xdr:nvSpPr>
        <xdr:cNvPr id="1476" name="Text Box 1301">
          <a:extLst>
            <a:ext uri="{FF2B5EF4-FFF2-40B4-BE49-F238E27FC236}">
              <a16:creationId xmlns:a16="http://schemas.microsoft.com/office/drawing/2014/main" id="{1AD5E457-E59B-467C-AA3B-9D9D4D0BFB99}"/>
            </a:ext>
          </a:extLst>
        </xdr:cNvPr>
        <xdr:cNvSpPr txBox="1">
          <a:spLocks noChangeArrowheads="1"/>
        </xdr:cNvSpPr>
      </xdr:nvSpPr>
      <xdr:spPr bwMode="auto">
        <a:xfrm>
          <a:off x="8651586" y="10425545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oneCellAnchor>
    <xdr:from>
      <xdr:col>13</xdr:col>
      <xdr:colOff>92367</xdr:colOff>
      <xdr:row>59</xdr:row>
      <xdr:rowOff>0</xdr:rowOff>
    </xdr:from>
    <xdr:ext cx="294450" cy="69136"/>
    <xdr:sp macro="" textlink="">
      <xdr:nvSpPr>
        <xdr:cNvPr id="1477" name="Text Box 1664">
          <a:extLst>
            <a:ext uri="{FF2B5EF4-FFF2-40B4-BE49-F238E27FC236}">
              <a16:creationId xmlns:a16="http://schemas.microsoft.com/office/drawing/2014/main" id="{08EE9959-FA2A-41F8-BFAA-110886D5B476}"/>
            </a:ext>
          </a:extLst>
        </xdr:cNvPr>
        <xdr:cNvSpPr txBox="1">
          <a:spLocks noChangeArrowheads="1"/>
        </xdr:cNvSpPr>
      </xdr:nvSpPr>
      <xdr:spPr bwMode="auto">
        <a:xfrm>
          <a:off x="8709317" y="1011555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3.8+2.0</a:t>
          </a:r>
        </a:p>
      </xdr:txBody>
    </xdr:sp>
    <xdr:clientData/>
  </xdr:oneCellAnchor>
  <xdr:twoCellAnchor>
    <xdr:from>
      <xdr:col>13</xdr:col>
      <xdr:colOff>69273</xdr:colOff>
      <xdr:row>59</xdr:row>
      <xdr:rowOff>80818</xdr:rowOff>
    </xdr:from>
    <xdr:to>
      <xdr:col>13</xdr:col>
      <xdr:colOff>241588</xdr:colOff>
      <xdr:row>60</xdr:row>
      <xdr:rowOff>69561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121EBE0B-F599-4410-9FC3-85464616D0B1}"/>
            </a:ext>
          </a:extLst>
        </xdr:cNvPr>
        <xdr:cNvSpPr/>
      </xdr:nvSpPr>
      <xdr:spPr bwMode="auto">
        <a:xfrm>
          <a:off x="8686223" y="10196368"/>
          <a:ext cx="17231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553222</xdr:colOff>
      <xdr:row>51</xdr:row>
      <xdr:rowOff>131683</xdr:rowOff>
    </xdr:from>
    <xdr:ext cx="294841" cy="164212"/>
    <xdr:sp macro="" textlink="">
      <xdr:nvSpPr>
        <xdr:cNvPr id="1479" name="Text Box 1193">
          <a:extLst>
            <a:ext uri="{FF2B5EF4-FFF2-40B4-BE49-F238E27FC236}">
              <a16:creationId xmlns:a16="http://schemas.microsoft.com/office/drawing/2014/main" id="{E44D763D-F6B2-4215-BE89-FDD346746F60}"/>
            </a:ext>
          </a:extLst>
        </xdr:cNvPr>
        <xdr:cNvSpPr txBox="1">
          <a:spLocks noChangeArrowheads="1"/>
        </xdr:cNvSpPr>
      </xdr:nvSpPr>
      <xdr:spPr bwMode="auto">
        <a:xfrm>
          <a:off x="10579872" y="8875633"/>
          <a:ext cx="294841" cy="16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5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5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467588</xdr:colOff>
      <xdr:row>48</xdr:row>
      <xdr:rowOff>144316</xdr:rowOff>
    </xdr:from>
    <xdr:to>
      <xdr:col>16</xdr:col>
      <xdr:colOff>161634</xdr:colOff>
      <xdr:row>50</xdr:row>
      <xdr:rowOff>22799</xdr:rowOff>
    </xdr:to>
    <xdr:sp macro="" textlink="">
      <xdr:nvSpPr>
        <xdr:cNvPr id="1480" name="Text Box 1020">
          <a:extLst>
            <a:ext uri="{FF2B5EF4-FFF2-40B4-BE49-F238E27FC236}">
              <a16:creationId xmlns:a16="http://schemas.microsoft.com/office/drawing/2014/main" id="{459C7E20-4D87-44FF-858B-9AF7B512AB54}"/>
            </a:ext>
          </a:extLst>
        </xdr:cNvPr>
        <xdr:cNvSpPr txBox="1">
          <a:spLocks noChangeArrowheads="1"/>
        </xdr:cNvSpPr>
      </xdr:nvSpPr>
      <xdr:spPr bwMode="auto">
        <a:xfrm>
          <a:off x="10494238" y="8373916"/>
          <a:ext cx="398896" cy="22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oneCellAnchor>
    <xdr:from>
      <xdr:col>17</xdr:col>
      <xdr:colOff>12509</xdr:colOff>
      <xdr:row>50</xdr:row>
      <xdr:rowOff>151039</xdr:rowOff>
    </xdr:from>
    <xdr:ext cx="405423" cy="127000"/>
    <xdr:sp macro="" textlink="">
      <xdr:nvSpPr>
        <xdr:cNvPr id="1481" name="Text Box 1194">
          <a:extLst>
            <a:ext uri="{FF2B5EF4-FFF2-40B4-BE49-F238E27FC236}">
              <a16:creationId xmlns:a16="http://schemas.microsoft.com/office/drawing/2014/main" id="{115DAD14-1851-4073-8362-AC2BBCDC2ED9}"/>
            </a:ext>
          </a:extLst>
        </xdr:cNvPr>
        <xdr:cNvSpPr txBox="1">
          <a:spLocks noChangeArrowheads="1"/>
        </xdr:cNvSpPr>
      </xdr:nvSpPr>
      <xdr:spPr bwMode="auto">
        <a:xfrm>
          <a:off x="11456116" y="8768896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224469</xdr:colOff>
      <xdr:row>52</xdr:row>
      <xdr:rowOff>2622</xdr:rowOff>
    </xdr:from>
    <xdr:ext cx="480581" cy="64949"/>
    <xdr:sp macro="" textlink="">
      <xdr:nvSpPr>
        <xdr:cNvPr id="1482" name="Text Box 992">
          <a:extLst>
            <a:ext uri="{FF2B5EF4-FFF2-40B4-BE49-F238E27FC236}">
              <a16:creationId xmlns:a16="http://schemas.microsoft.com/office/drawing/2014/main" id="{DD9FA656-6CD8-48D4-83BF-EA4E71C6CEDE}"/>
            </a:ext>
          </a:extLst>
        </xdr:cNvPr>
        <xdr:cNvSpPr txBox="1">
          <a:spLocks noChangeArrowheads="1"/>
        </xdr:cNvSpPr>
      </xdr:nvSpPr>
      <xdr:spPr bwMode="auto">
        <a:xfrm>
          <a:off x="11660819" y="8918022"/>
          <a:ext cx="480581" cy="649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17</xdr:col>
      <xdr:colOff>19345</xdr:colOff>
      <xdr:row>52</xdr:row>
      <xdr:rowOff>59288</xdr:rowOff>
    </xdr:from>
    <xdr:to>
      <xdr:col>18</xdr:col>
      <xdr:colOff>704258</xdr:colOff>
      <xdr:row>56</xdr:row>
      <xdr:rowOff>12989</xdr:rowOff>
    </xdr:to>
    <xdr:sp macro="" textlink="">
      <xdr:nvSpPr>
        <xdr:cNvPr id="1483" name="Line 72">
          <a:extLst>
            <a:ext uri="{FF2B5EF4-FFF2-40B4-BE49-F238E27FC236}">
              <a16:creationId xmlns:a16="http://schemas.microsoft.com/office/drawing/2014/main" id="{DBB45C64-800C-4022-8A2A-363849713439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11836496" y="8648315"/>
          <a:ext cx="643130" cy="13902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7 w 2092616667"/>
            <a:gd name="connsiteY0" fmla="*/ 0 h 11682"/>
            <a:gd name="connsiteX1" fmla="*/ 2092616667 w 2092616667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92613334 w 2092613334"/>
            <a:gd name="connsiteY1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-1666 w 2092613334"/>
            <a:gd name="connsiteY0" fmla="*/ 0 h 11682"/>
            <a:gd name="connsiteX1" fmla="*/ 2082621667 w 2092613334"/>
            <a:gd name="connsiteY1" fmla="*/ 5938 h 11682"/>
            <a:gd name="connsiteX2" fmla="*/ 2092613334 w 2092613334"/>
            <a:gd name="connsiteY2" fmla="*/ 11682 h 11682"/>
            <a:gd name="connsiteX0" fmla="*/ 9998334 w 2102613334"/>
            <a:gd name="connsiteY0" fmla="*/ 0 h 11682"/>
            <a:gd name="connsiteX1" fmla="*/ 0 w 2102613334"/>
            <a:gd name="connsiteY1" fmla="*/ 103 h 11682"/>
            <a:gd name="connsiteX2" fmla="*/ 2092621667 w 2102613334"/>
            <a:gd name="connsiteY2" fmla="*/ 5938 h 11682"/>
            <a:gd name="connsiteX3" fmla="*/ 2102613334 w 2102613334"/>
            <a:gd name="connsiteY3" fmla="*/ 11682 h 11682"/>
            <a:gd name="connsiteX0" fmla="*/ -1666 w 2092613334"/>
            <a:gd name="connsiteY0" fmla="*/ 0 h 11682"/>
            <a:gd name="connsiteX1" fmla="*/ 1014668334 w 2092613334"/>
            <a:gd name="connsiteY1" fmla="*/ 1133 h 11682"/>
            <a:gd name="connsiteX2" fmla="*/ 2082621667 w 2092613334"/>
            <a:gd name="connsiteY2" fmla="*/ 5938 h 11682"/>
            <a:gd name="connsiteX3" fmla="*/ 2092613334 w 2092613334"/>
            <a:gd name="connsiteY3" fmla="*/ 11682 h 11682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35900001"/>
            <a:gd name="connsiteY0" fmla="*/ 0 h 11304"/>
            <a:gd name="connsiteX1" fmla="*/ 1057955001 w 2135900001"/>
            <a:gd name="connsiteY1" fmla="*/ 755 h 11304"/>
            <a:gd name="connsiteX2" fmla="*/ 2125908334 w 2135900001"/>
            <a:gd name="connsiteY2" fmla="*/ 5560 h 11304"/>
            <a:gd name="connsiteX3" fmla="*/ 2135900001 w 2135900001"/>
            <a:gd name="connsiteY3" fmla="*/ 11304 h 11304"/>
            <a:gd name="connsiteX0" fmla="*/ -1666 w 2154760001"/>
            <a:gd name="connsiteY0" fmla="*/ 0 h 11304"/>
            <a:gd name="connsiteX1" fmla="*/ 1057955001 w 2154760001"/>
            <a:gd name="connsiteY1" fmla="*/ 755 h 11304"/>
            <a:gd name="connsiteX2" fmla="*/ 2154760001 w 2154760001"/>
            <a:gd name="connsiteY2" fmla="*/ 3226 h 11304"/>
            <a:gd name="connsiteX3" fmla="*/ 2125908334 w 2154760001"/>
            <a:gd name="connsiteY3" fmla="*/ 5560 h 11304"/>
            <a:gd name="connsiteX4" fmla="*/ 2135900001 w 2154760001"/>
            <a:gd name="connsiteY4" fmla="*/ 11304 h 11304"/>
            <a:gd name="connsiteX0" fmla="*/ -1666 w 2154760001"/>
            <a:gd name="connsiteY0" fmla="*/ 0 h 11825"/>
            <a:gd name="connsiteX1" fmla="*/ 1057955001 w 2154760001"/>
            <a:gd name="connsiteY1" fmla="*/ 755 h 11825"/>
            <a:gd name="connsiteX2" fmla="*/ 2154760001 w 2154760001"/>
            <a:gd name="connsiteY2" fmla="*/ 3226 h 11825"/>
            <a:gd name="connsiteX3" fmla="*/ 2125908334 w 2154760001"/>
            <a:gd name="connsiteY3" fmla="*/ 5560 h 11825"/>
            <a:gd name="connsiteX4" fmla="*/ 2151106361 w 2154760001"/>
            <a:gd name="connsiteY4" fmla="*/ 11825 h 11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154760001" h="11825">
              <a:moveTo>
                <a:pt x="-1666" y="0"/>
              </a:moveTo>
              <a:lnTo>
                <a:pt x="1057955001" y="755"/>
              </a:lnTo>
              <a:lnTo>
                <a:pt x="2154760001" y="3226"/>
              </a:lnTo>
              <a:lnTo>
                <a:pt x="2125908334" y="5560"/>
              </a:lnTo>
              <a:lnTo>
                <a:pt x="2151106361" y="1182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484" name="Freeform 770">
          <a:extLst>
            <a:ext uri="{FF2B5EF4-FFF2-40B4-BE49-F238E27FC236}">
              <a16:creationId xmlns:a16="http://schemas.microsoft.com/office/drawing/2014/main" id="{67626BAA-D24D-4560-A848-9DF58352302E}"/>
            </a:ext>
          </a:extLst>
        </xdr:cNvPr>
        <xdr:cNvSpPr>
          <a:spLocks/>
        </xdr:cNvSpPr>
      </xdr:nvSpPr>
      <xdr:spPr bwMode="auto">
        <a:xfrm>
          <a:off x="12379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51</xdr:row>
      <xdr:rowOff>133350</xdr:rowOff>
    </xdr:from>
    <xdr:to>
      <xdr:col>18</xdr:col>
      <xdr:colOff>285750</xdr:colOff>
      <xdr:row>53</xdr:row>
      <xdr:rowOff>9525</xdr:rowOff>
    </xdr:to>
    <xdr:sp macro="" textlink="">
      <xdr:nvSpPr>
        <xdr:cNvPr id="1485" name="Freeform 773">
          <a:extLst>
            <a:ext uri="{FF2B5EF4-FFF2-40B4-BE49-F238E27FC236}">
              <a16:creationId xmlns:a16="http://schemas.microsoft.com/office/drawing/2014/main" id="{E579D9BD-59D4-4D45-8C40-50C9C51CFE78}"/>
            </a:ext>
          </a:extLst>
        </xdr:cNvPr>
        <xdr:cNvSpPr>
          <a:spLocks/>
        </xdr:cNvSpPr>
      </xdr:nvSpPr>
      <xdr:spPr bwMode="auto">
        <a:xfrm>
          <a:off x="1234122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11148</xdr:colOff>
      <xdr:row>52</xdr:row>
      <xdr:rowOff>153524</xdr:rowOff>
    </xdr:from>
    <xdr:to>
      <xdr:col>18</xdr:col>
      <xdr:colOff>704201</xdr:colOff>
      <xdr:row>53</xdr:row>
      <xdr:rowOff>87170</xdr:rowOff>
    </xdr:to>
    <xdr:sp macro="" textlink="">
      <xdr:nvSpPr>
        <xdr:cNvPr id="1486" name="Freeform 988">
          <a:extLst>
            <a:ext uri="{FF2B5EF4-FFF2-40B4-BE49-F238E27FC236}">
              <a16:creationId xmlns:a16="http://schemas.microsoft.com/office/drawing/2014/main" id="{35D4365D-A30D-40B6-B59C-5C3F4002CC8E}"/>
            </a:ext>
          </a:extLst>
        </xdr:cNvPr>
        <xdr:cNvSpPr>
          <a:spLocks/>
        </xdr:cNvSpPr>
      </xdr:nvSpPr>
      <xdr:spPr bwMode="auto">
        <a:xfrm rot="20790721" flipV="1">
          <a:off x="12160059" y="9116095"/>
          <a:ext cx="693053" cy="106004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  <a:gd name="connsiteX0" fmla="*/ 0 w 10513"/>
            <a:gd name="connsiteY0" fmla="*/ 9642 h 9642"/>
            <a:gd name="connsiteX1" fmla="*/ 10513 w 10513"/>
            <a:gd name="connsiteY1" fmla="*/ 0 h 9642"/>
            <a:gd name="connsiteX0" fmla="*/ 0 w 10371"/>
            <a:gd name="connsiteY0" fmla="*/ 24047 h 24047"/>
            <a:gd name="connsiteX1" fmla="*/ 10371 w 10371"/>
            <a:gd name="connsiteY1" fmla="*/ 0 h 24047"/>
            <a:gd name="connsiteX0" fmla="*/ 0 w 10371"/>
            <a:gd name="connsiteY0" fmla="*/ 24047 h 24047"/>
            <a:gd name="connsiteX1" fmla="*/ 10371 w 10371"/>
            <a:gd name="connsiteY1" fmla="*/ 0 h 24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71" h="24047">
              <a:moveTo>
                <a:pt x="0" y="24047"/>
              </a:moveTo>
              <a:cubicBezTo>
                <a:pt x="3431" y="5546"/>
                <a:pt x="6914" y="8016"/>
                <a:pt x="1037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19490</xdr:colOff>
      <xdr:row>49</xdr:row>
      <xdr:rowOff>63501</xdr:rowOff>
    </xdr:from>
    <xdr:to>
      <xdr:col>18</xdr:col>
      <xdr:colOff>66431</xdr:colOff>
      <xdr:row>56</xdr:row>
      <xdr:rowOff>125293</xdr:rowOff>
    </xdr:to>
    <xdr:sp macro="" textlink="">
      <xdr:nvSpPr>
        <xdr:cNvPr id="1487" name="Freeform 989">
          <a:extLst>
            <a:ext uri="{FF2B5EF4-FFF2-40B4-BE49-F238E27FC236}">
              <a16:creationId xmlns:a16="http://schemas.microsoft.com/office/drawing/2014/main" id="{A5D4D58C-6EC5-4A04-8B40-785C67E9C9CC}"/>
            </a:ext>
          </a:extLst>
        </xdr:cNvPr>
        <xdr:cNvSpPr>
          <a:spLocks/>
        </xdr:cNvSpPr>
      </xdr:nvSpPr>
      <xdr:spPr bwMode="auto">
        <a:xfrm>
          <a:off x="12168401" y="8509001"/>
          <a:ext cx="46941" cy="1268292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489" name="Freeform 770">
          <a:extLst>
            <a:ext uri="{FF2B5EF4-FFF2-40B4-BE49-F238E27FC236}">
              <a16:creationId xmlns:a16="http://schemas.microsoft.com/office/drawing/2014/main" id="{C416A3DE-40CC-4326-BEF3-1DCF1AAB28D3}"/>
            </a:ext>
          </a:extLst>
        </xdr:cNvPr>
        <xdr:cNvSpPr>
          <a:spLocks/>
        </xdr:cNvSpPr>
      </xdr:nvSpPr>
      <xdr:spPr bwMode="auto">
        <a:xfrm>
          <a:off x="12379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499913</xdr:colOff>
      <xdr:row>50</xdr:row>
      <xdr:rowOff>111125</xdr:rowOff>
    </xdr:from>
    <xdr:to>
      <xdr:col>17</xdr:col>
      <xdr:colOff>698501</xdr:colOff>
      <xdr:row>51</xdr:row>
      <xdr:rowOff>93368</xdr:rowOff>
    </xdr:to>
    <xdr:sp macro="" textlink="">
      <xdr:nvSpPr>
        <xdr:cNvPr id="1490" name="六角形 1489">
          <a:extLst>
            <a:ext uri="{FF2B5EF4-FFF2-40B4-BE49-F238E27FC236}">
              <a16:creationId xmlns:a16="http://schemas.microsoft.com/office/drawing/2014/main" id="{70A7EC3D-B95A-42C3-B2A1-E60633AE12F5}"/>
            </a:ext>
          </a:extLst>
        </xdr:cNvPr>
        <xdr:cNvSpPr/>
      </xdr:nvSpPr>
      <xdr:spPr bwMode="auto">
        <a:xfrm>
          <a:off x="11943520" y="8728982"/>
          <a:ext cx="198588" cy="154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448844</xdr:colOff>
      <xdr:row>54</xdr:row>
      <xdr:rowOff>166535</xdr:rowOff>
    </xdr:from>
    <xdr:to>
      <xdr:col>18</xdr:col>
      <xdr:colOff>639535</xdr:colOff>
      <xdr:row>55</xdr:row>
      <xdr:rowOff>154214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13DABC26-3984-41F8-B37C-478C358210A9}"/>
            </a:ext>
          </a:extLst>
        </xdr:cNvPr>
        <xdr:cNvSpPr/>
      </xdr:nvSpPr>
      <xdr:spPr bwMode="auto">
        <a:xfrm>
          <a:off x="12597755" y="9473821"/>
          <a:ext cx="190691" cy="160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18</xdr:col>
      <xdr:colOff>82952</xdr:colOff>
      <xdr:row>52</xdr:row>
      <xdr:rowOff>58964</xdr:rowOff>
    </xdr:from>
    <xdr:to>
      <xdr:col>18</xdr:col>
      <xdr:colOff>244928</xdr:colOff>
      <xdr:row>53</xdr:row>
      <xdr:rowOff>33055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513416DE-EA6F-44D6-9D78-2A22AF0EE626}"/>
            </a:ext>
          </a:extLst>
        </xdr:cNvPr>
        <xdr:cNvSpPr/>
      </xdr:nvSpPr>
      <xdr:spPr bwMode="auto">
        <a:xfrm>
          <a:off x="12231863" y="9021535"/>
          <a:ext cx="161976" cy="146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702652</xdr:colOff>
      <xdr:row>49</xdr:row>
      <xdr:rowOff>213</xdr:rowOff>
    </xdr:from>
    <xdr:to>
      <xdr:col>17</xdr:col>
      <xdr:colOff>180726</xdr:colOff>
      <xdr:row>49</xdr:row>
      <xdr:rowOff>156696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D3C8A676-4773-418D-862D-68D10A58B4E7}"/>
            </a:ext>
          </a:extLst>
        </xdr:cNvPr>
        <xdr:cNvSpPr/>
      </xdr:nvSpPr>
      <xdr:spPr bwMode="auto">
        <a:xfrm>
          <a:off x="11421728" y="8455376"/>
          <a:ext cx="182096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41213</xdr:colOff>
      <xdr:row>51</xdr:row>
      <xdr:rowOff>44872</xdr:rowOff>
    </xdr:from>
    <xdr:ext cx="267989" cy="143817"/>
    <xdr:sp macro="" textlink="">
      <xdr:nvSpPr>
        <xdr:cNvPr id="1494" name="Text Box 992">
          <a:extLst>
            <a:ext uri="{FF2B5EF4-FFF2-40B4-BE49-F238E27FC236}">
              <a16:creationId xmlns:a16="http://schemas.microsoft.com/office/drawing/2014/main" id="{9D599DA1-1398-46D8-8AD3-F4525AE7CB5C}"/>
            </a:ext>
          </a:extLst>
        </xdr:cNvPr>
        <xdr:cNvSpPr txBox="1">
          <a:spLocks noChangeArrowheads="1"/>
        </xdr:cNvSpPr>
      </xdr:nvSpPr>
      <xdr:spPr bwMode="auto">
        <a:xfrm>
          <a:off x="12182413" y="8788822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18</xdr:col>
      <xdr:colOff>161311</xdr:colOff>
      <xdr:row>53</xdr:row>
      <xdr:rowOff>112661</xdr:rowOff>
    </xdr:from>
    <xdr:ext cx="377115" cy="273199"/>
    <xdr:sp macro="" textlink="">
      <xdr:nvSpPr>
        <xdr:cNvPr id="1495" name="Text Box 1193">
          <a:extLst>
            <a:ext uri="{FF2B5EF4-FFF2-40B4-BE49-F238E27FC236}">
              <a16:creationId xmlns:a16="http://schemas.microsoft.com/office/drawing/2014/main" id="{E1A617BC-DB53-4970-9EF9-BA7298604DCD}"/>
            </a:ext>
          </a:extLst>
        </xdr:cNvPr>
        <xdr:cNvSpPr txBox="1">
          <a:spLocks noChangeArrowheads="1"/>
        </xdr:cNvSpPr>
      </xdr:nvSpPr>
      <xdr:spPr bwMode="auto">
        <a:xfrm>
          <a:off x="12302511" y="9199511"/>
          <a:ext cx="377115" cy="27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7335</xdr:colOff>
      <xdr:row>56</xdr:row>
      <xdr:rowOff>29308</xdr:rowOff>
    </xdr:from>
    <xdr:ext cx="578825" cy="146537"/>
    <xdr:sp macro="" textlink="">
      <xdr:nvSpPr>
        <xdr:cNvPr id="1496" name="Text Box 972">
          <a:extLst>
            <a:ext uri="{FF2B5EF4-FFF2-40B4-BE49-F238E27FC236}">
              <a16:creationId xmlns:a16="http://schemas.microsoft.com/office/drawing/2014/main" id="{9964F719-564A-474A-A133-BEC97833DD75}"/>
            </a:ext>
          </a:extLst>
        </xdr:cNvPr>
        <xdr:cNvSpPr txBox="1">
          <a:spLocks noChangeArrowheads="1"/>
        </xdr:cNvSpPr>
      </xdr:nvSpPr>
      <xdr:spPr bwMode="auto">
        <a:xfrm>
          <a:off x="12148535" y="963050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187371</xdr:colOff>
      <xdr:row>53</xdr:row>
      <xdr:rowOff>97198</xdr:rowOff>
    </xdr:from>
    <xdr:ext cx="425403" cy="45719"/>
    <xdr:sp macro="" textlink="">
      <xdr:nvSpPr>
        <xdr:cNvPr id="1497" name="Text Box 638">
          <a:extLst>
            <a:ext uri="{FF2B5EF4-FFF2-40B4-BE49-F238E27FC236}">
              <a16:creationId xmlns:a16="http://schemas.microsoft.com/office/drawing/2014/main" id="{B149D6C9-E8AC-4BB3-95B7-67AD9404DDB4}"/>
            </a:ext>
          </a:extLst>
        </xdr:cNvPr>
        <xdr:cNvSpPr txBox="1">
          <a:spLocks noChangeArrowheads="1"/>
        </xdr:cNvSpPr>
      </xdr:nvSpPr>
      <xdr:spPr bwMode="auto">
        <a:xfrm>
          <a:off x="12328571" y="9184048"/>
          <a:ext cx="425403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17</xdr:col>
      <xdr:colOff>228743</xdr:colOff>
      <xdr:row>54</xdr:row>
      <xdr:rowOff>33442</xdr:rowOff>
    </xdr:from>
    <xdr:ext cx="424230" cy="115490"/>
    <xdr:sp macro="" textlink="">
      <xdr:nvSpPr>
        <xdr:cNvPr id="1498" name="Text Box 638">
          <a:extLst>
            <a:ext uri="{FF2B5EF4-FFF2-40B4-BE49-F238E27FC236}">
              <a16:creationId xmlns:a16="http://schemas.microsoft.com/office/drawing/2014/main" id="{DEAF396C-539D-46E9-BA52-A9A2C42B304A}"/>
            </a:ext>
          </a:extLst>
        </xdr:cNvPr>
        <xdr:cNvSpPr txBox="1">
          <a:spLocks noChangeArrowheads="1"/>
        </xdr:cNvSpPr>
      </xdr:nvSpPr>
      <xdr:spPr bwMode="auto">
        <a:xfrm>
          <a:off x="11672350" y="9340728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17</xdr:col>
      <xdr:colOff>83682</xdr:colOff>
      <xdr:row>56</xdr:row>
      <xdr:rowOff>21981</xdr:rowOff>
    </xdr:from>
    <xdr:ext cx="424230" cy="115490"/>
    <xdr:sp macro="" textlink="">
      <xdr:nvSpPr>
        <xdr:cNvPr id="1499" name="Text Box 638">
          <a:extLst>
            <a:ext uri="{FF2B5EF4-FFF2-40B4-BE49-F238E27FC236}">
              <a16:creationId xmlns:a16="http://schemas.microsoft.com/office/drawing/2014/main" id="{228CAC25-487A-4CA8-8625-7D6027901136}"/>
            </a:ext>
          </a:extLst>
        </xdr:cNvPr>
        <xdr:cNvSpPr txBox="1">
          <a:spLocks noChangeArrowheads="1"/>
        </xdr:cNvSpPr>
      </xdr:nvSpPr>
      <xdr:spPr bwMode="auto">
        <a:xfrm>
          <a:off x="11520032" y="9623181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17</xdr:col>
      <xdr:colOff>424972</xdr:colOff>
      <xdr:row>49</xdr:row>
      <xdr:rowOff>114840</xdr:rowOff>
    </xdr:from>
    <xdr:ext cx="267989" cy="143817"/>
    <xdr:sp macro="" textlink="">
      <xdr:nvSpPr>
        <xdr:cNvPr id="1500" name="Text Box 992">
          <a:extLst>
            <a:ext uri="{FF2B5EF4-FFF2-40B4-BE49-F238E27FC236}">
              <a16:creationId xmlns:a16="http://schemas.microsoft.com/office/drawing/2014/main" id="{3ECEBD3D-2697-4E0F-84C1-63AB20E53441}"/>
            </a:ext>
          </a:extLst>
        </xdr:cNvPr>
        <xdr:cNvSpPr txBox="1">
          <a:spLocks noChangeArrowheads="1"/>
        </xdr:cNvSpPr>
      </xdr:nvSpPr>
      <xdr:spPr bwMode="auto">
        <a:xfrm>
          <a:off x="11868579" y="8560340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18</xdr:col>
      <xdr:colOff>618718</xdr:colOff>
      <xdr:row>52</xdr:row>
      <xdr:rowOff>126347</xdr:rowOff>
    </xdr:from>
    <xdr:to>
      <xdr:col>19</xdr:col>
      <xdr:colOff>8267</xdr:colOff>
      <xdr:row>53</xdr:row>
      <xdr:rowOff>54416</xdr:rowOff>
    </xdr:to>
    <xdr:sp macro="" textlink="">
      <xdr:nvSpPr>
        <xdr:cNvPr id="1501" name="Oval 1071">
          <a:extLst>
            <a:ext uri="{FF2B5EF4-FFF2-40B4-BE49-F238E27FC236}">
              <a16:creationId xmlns:a16="http://schemas.microsoft.com/office/drawing/2014/main" id="{04AC2761-3396-4C7D-A592-6F455C9C1D67}"/>
            </a:ext>
          </a:extLst>
        </xdr:cNvPr>
        <xdr:cNvSpPr>
          <a:spLocks noChangeArrowheads="1"/>
        </xdr:cNvSpPr>
      </xdr:nvSpPr>
      <xdr:spPr bwMode="auto">
        <a:xfrm>
          <a:off x="12767629" y="9088918"/>
          <a:ext cx="94852" cy="1004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18</xdr:col>
      <xdr:colOff>198723</xdr:colOff>
      <xdr:row>52</xdr:row>
      <xdr:rowOff>81085</xdr:rowOff>
    </xdr:from>
    <xdr:ext cx="509088" cy="155648"/>
    <xdr:sp macro="" textlink="">
      <xdr:nvSpPr>
        <xdr:cNvPr id="1502" name="Text Box 1620">
          <a:extLst>
            <a:ext uri="{FF2B5EF4-FFF2-40B4-BE49-F238E27FC236}">
              <a16:creationId xmlns:a16="http://schemas.microsoft.com/office/drawing/2014/main" id="{9B2A82B5-6AF8-4690-9B38-95078D997E18}"/>
            </a:ext>
          </a:extLst>
        </xdr:cNvPr>
        <xdr:cNvSpPr txBox="1">
          <a:spLocks noChangeArrowheads="1"/>
        </xdr:cNvSpPr>
      </xdr:nvSpPr>
      <xdr:spPr bwMode="auto">
        <a:xfrm>
          <a:off x="12347634" y="9043656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38021</xdr:colOff>
      <xdr:row>48</xdr:row>
      <xdr:rowOff>158751</xdr:rowOff>
    </xdr:from>
    <xdr:ext cx="138950" cy="436563"/>
    <xdr:sp macro="" textlink="">
      <xdr:nvSpPr>
        <xdr:cNvPr id="1503" name="Text Box 1620">
          <a:extLst>
            <a:ext uri="{FF2B5EF4-FFF2-40B4-BE49-F238E27FC236}">
              <a16:creationId xmlns:a16="http://schemas.microsoft.com/office/drawing/2014/main" id="{88362E0F-B407-481B-921F-BEC61C3E02EF}"/>
            </a:ext>
          </a:extLst>
        </xdr:cNvPr>
        <xdr:cNvSpPr txBox="1">
          <a:spLocks noChangeArrowheads="1"/>
        </xdr:cNvSpPr>
      </xdr:nvSpPr>
      <xdr:spPr bwMode="auto">
        <a:xfrm>
          <a:off x="12179221" y="8388351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660340</xdr:colOff>
      <xdr:row>53</xdr:row>
      <xdr:rowOff>70301</xdr:rowOff>
    </xdr:from>
    <xdr:to>
      <xdr:col>18</xdr:col>
      <xdr:colOff>84345</xdr:colOff>
      <xdr:row>54</xdr:row>
      <xdr:rowOff>1976</xdr:rowOff>
    </xdr:to>
    <xdr:pic>
      <xdr:nvPicPr>
        <xdr:cNvPr id="1504" name="図 1503">
          <a:extLst>
            <a:ext uri="{FF2B5EF4-FFF2-40B4-BE49-F238E27FC236}">
              <a16:creationId xmlns:a16="http://schemas.microsoft.com/office/drawing/2014/main" id="{0B2271BA-6234-4967-9AD7-B53980D5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2103947" y="9205230"/>
          <a:ext cx="129309" cy="104032"/>
        </a:xfrm>
        <a:prstGeom prst="rect">
          <a:avLst/>
        </a:prstGeom>
      </xdr:spPr>
    </xdr:pic>
    <xdr:clientData/>
  </xdr:twoCellAnchor>
  <xdr:twoCellAnchor editAs="oneCell">
    <xdr:from>
      <xdr:col>17</xdr:col>
      <xdr:colOff>657225</xdr:colOff>
      <xdr:row>55</xdr:row>
      <xdr:rowOff>104775</xdr:rowOff>
    </xdr:from>
    <xdr:to>
      <xdr:col>18</xdr:col>
      <xdr:colOff>80402</xdr:colOff>
      <xdr:row>56</xdr:row>
      <xdr:rowOff>55256</xdr:rowOff>
    </xdr:to>
    <xdr:pic>
      <xdr:nvPicPr>
        <xdr:cNvPr id="1505" name="図 1504">
          <a:extLst>
            <a:ext uri="{FF2B5EF4-FFF2-40B4-BE49-F238E27FC236}">
              <a16:creationId xmlns:a16="http://schemas.microsoft.com/office/drawing/2014/main" id="{609DD7EA-418A-4EEF-A503-BA9D063EA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2093575" y="9534525"/>
          <a:ext cx="128027" cy="121931"/>
        </a:xfrm>
        <a:prstGeom prst="rect">
          <a:avLst/>
        </a:prstGeom>
      </xdr:spPr>
    </xdr:pic>
    <xdr:clientData/>
  </xdr:twoCellAnchor>
  <xdr:twoCellAnchor>
    <xdr:from>
      <xdr:col>18</xdr:col>
      <xdr:colOff>23203</xdr:colOff>
      <xdr:row>53</xdr:row>
      <xdr:rowOff>70272</xdr:rowOff>
    </xdr:from>
    <xdr:to>
      <xdr:col>18</xdr:col>
      <xdr:colOff>203489</xdr:colOff>
      <xdr:row>56</xdr:row>
      <xdr:rowOff>1</xdr:rowOff>
    </xdr:to>
    <xdr:sp macro="" textlink="">
      <xdr:nvSpPr>
        <xdr:cNvPr id="1506" name="AutoShape 1653">
          <a:extLst>
            <a:ext uri="{FF2B5EF4-FFF2-40B4-BE49-F238E27FC236}">
              <a16:creationId xmlns:a16="http://schemas.microsoft.com/office/drawing/2014/main" id="{7A964723-159E-47C8-BAA1-DA27A3C3D541}"/>
            </a:ext>
          </a:extLst>
        </xdr:cNvPr>
        <xdr:cNvSpPr>
          <a:spLocks/>
        </xdr:cNvSpPr>
      </xdr:nvSpPr>
      <xdr:spPr bwMode="auto">
        <a:xfrm>
          <a:off x="12164403" y="9157122"/>
          <a:ext cx="180286" cy="4440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41275</xdr:colOff>
      <xdr:row>51</xdr:row>
      <xdr:rowOff>84749</xdr:rowOff>
    </xdr:from>
    <xdr:to>
      <xdr:col>17</xdr:col>
      <xdr:colOff>197398</xdr:colOff>
      <xdr:row>52</xdr:row>
      <xdr:rowOff>27350</xdr:rowOff>
    </xdr:to>
    <xdr:sp macro="" textlink="">
      <xdr:nvSpPr>
        <xdr:cNvPr id="1507" name="六角形 1506">
          <a:extLst>
            <a:ext uri="{FF2B5EF4-FFF2-40B4-BE49-F238E27FC236}">
              <a16:creationId xmlns:a16="http://schemas.microsoft.com/office/drawing/2014/main" id="{2A09D256-837A-4F9B-888A-E07CFCD54A15}"/>
            </a:ext>
          </a:extLst>
        </xdr:cNvPr>
        <xdr:cNvSpPr/>
      </xdr:nvSpPr>
      <xdr:spPr bwMode="auto">
        <a:xfrm>
          <a:off x="11484882" y="8874963"/>
          <a:ext cx="156123" cy="1149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212534</xdr:colOff>
      <xdr:row>51</xdr:row>
      <xdr:rowOff>82550</xdr:rowOff>
    </xdr:from>
    <xdr:to>
      <xdr:col>17</xdr:col>
      <xdr:colOff>361030</xdr:colOff>
      <xdr:row>52</xdr:row>
      <xdr:rowOff>25409</xdr:rowOff>
    </xdr:to>
    <xdr:sp macro="" textlink="">
      <xdr:nvSpPr>
        <xdr:cNvPr id="1508" name="六角形 1507">
          <a:extLst>
            <a:ext uri="{FF2B5EF4-FFF2-40B4-BE49-F238E27FC236}">
              <a16:creationId xmlns:a16="http://schemas.microsoft.com/office/drawing/2014/main" id="{866BB5B5-C3B3-40B6-B2D6-B9C0B935CE72}"/>
            </a:ext>
          </a:extLst>
        </xdr:cNvPr>
        <xdr:cNvSpPr/>
      </xdr:nvSpPr>
      <xdr:spPr bwMode="auto">
        <a:xfrm>
          <a:off x="11648884" y="8826500"/>
          <a:ext cx="148496" cy="1143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28865</xdr:colOff>
      <xdr:row>51</xdr:row>
      <xdr:rowOff>0</xdr:rowOff>
    </xdr:from>
    <xdr:ext cx="405423" cy="127000"/>
    <xdr:sp macro="" textlink="">
      <xdr:nvSpPr>
        <xdr:cNvPr id="1509" name="Text Box 1194">
          <a:extLst>
            <a:ext uri="{FF2B5EF4-FFF2-40B4-BE49-F238E27FC236}">
              <a16:creationId xmlns:a16="http://schemas.microsoft.com/office/drawing/2014/main" id="{DF21712F-4E20-44C5-8518-97E439B7B056}"/>
            </a:ext>
          </a:extLst>
        </xdr:cNvPr>
        <xdr:cNvSpPr txBox="1">
          <a:spLocks noChangeArrowheads="1"/>
        </xdr:cNvSpPr>
      </xdr:nvSpPr>
      <xdr:spPr bwMode="auto">
        <a:xfrm>
          <a:off x="12874915" y="8743950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1.9-0.8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51858</xdr:colOff>
      <xdr:row>51</xdr:row>
      <xdr:rowOff>115592</xdr:rowOff>
    </xdr:from>
    <xdr:to>
      <xdr:col>19</xdr:col>
      <xdr:colOff>207981</xdr:colOff>
      <xdr:row>52</xdr:row>
      <xdr:rowOff>56294</xdr:rowOff>
    </xdr:to>
    <xdr:sp macro="" textlink="">
      <xdr:nvSpPr>
        <xdr:cNvPr id="1510" name="六角形 1509">
          <a:extLst>
            <a:ext uri="{FF2B5EF4-FFF2-40B4-BE49-F238E27FC236}">
              <a16:creationId xmlns:a16="http://schemas.microsoft.com/office/drawing/2014/main" id="{ABA16228-4E14-4D68-A967-D7BCB59C0191}"/>
            </a:ext>
          </a:extLst>
        </xdr:cNvPr>
        <xdr:cNvSpPr/>
      </xdr:nvSpPr>
      <xdr:spPr bwMode="auto">
        <a:xfrm>
          <a:off x="12897908" y="8859542"/>
          <a:ext cx="156123" cy="1121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230388</xdr:colOff>
      <xdr:row>51</xdr:row>
      <xdr:rowOff>114291</xdr:rowOff>
    </xdr:from>
    <xdr:to>
      <xdr:col>19</xdr:col>
      <xdr:colOff>378884</xdr:colOff>
      <xdr:row>52</xdr:row>
      <xdr:rowOff>55251</xdr:rowOff>
    </xdr:to>
    <xdr:sp macro="" textlink="">
      <xdr:nvSpPr>
        <xdr:cNvPr id="1511" name="六角形 1510">
          <a:extLst>
            <a:ext uri="{FF2B5EF4-FFF2-40B4-BE49-F238E27FC236}">
              <a16:creationId xmlns:a16="http://schemas.microsoft.com/office/drawing/2014/main" id="{305E0FF8-9AD4-4170-A723-A1B9AA9C1A79}"/>
            </a:ext>
          </a:extLst>
        </xdr:cNvPr>
        <xdr:cNvSpPr/>
      </xdr:nvSpPr>
      <xdr:spPr bwMode="auto">
        <a:xfrm>
          <a:off x="13076438" y="8858241"/>
          <a:ext cx="148496" cy="11241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714168</xdr:colOff>
      <xdr:row>54</xdr:row>
      <xdr:rowOff>125143</xdr:rowOff>
    </xdr:from>
    <xdr:ext cx="703243" cy="328428"/>
    <xdr:sp macro="" textlink="">
      <xdr:nvSpPr>
        <xdr:cNvPr id="1513" name="Text Box 992">
          <a:extLst>
            <a:ext uri="{FF2B5EF4-FFF2-40B4-BE49-F238E27FC236}">
              <a16:creationId xmlns:a16="http://schemas.microsoft.com/office/drawing/2014/main" id="{D2EB803D-CC9A-4D3D-BD77-6002D5BB69B5}"/>
            </a:ext>
          </a:extLst>
        </xdr:cNvPr>
        <xdr:cNvSpPr txBox="1">
          <a:spLocks noChangeArrowheads="1"/>
        </xdr:cNvSpPr>
      </xdr:nvSpPr>
      <xdr:spPr bwMode="auto">
        <a:xfrm>
          <a:off x="13568382" y="9432429"/>
          <a:ext cx="703243" cy="32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19</xdr:col>
      <xdr:colOff>686860</xdr:colOff>
      <xdr:row>53</xdr:row>
      <xdr:rowOff>51911</xdr:rowOff>
    </xdr:from>
    <xdr:to>
      <xdr:col>20</xdr:col>
      <xdr:colOff>139362</xdr:colOff>
      <xdr:row>55</xdr:row>
      <xdr:rowOff>42990</xdr:rowOff>
    </xdr:to>
    <xdr:sp macro="" textlink="">
      <xdr:nvSpPr>
        <xdr:cNvPr id="1514" name="AutoShape 1653">
          <a:extLst>
            <a:ext uri="{FF2B5EF4-FFF2-40B4-BE49-F238E27FC236}">
              <a16:creationId xmlns:a16="http://schemas.microsoft.com/office/drawing/2014/main" id="{C13B492E-7CBE-4755-A8F0-58568505260B}"/>
            </a:ext>
          </a:extLst>
        </xdr:cNvPr>
        <xdr:cNvSpPr>
          <a:spLocks/>
        </xdr:cNvSpPr>
      </xdr:nvSpPr>
      <xdr:spPr bwMode="auto">
        <a:xfrm>
          <a:off x="13541074" y="9186840"/>
          <a:ext cx="169145" cy="3357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103632</xdr:colOff>
      <xdr:row>53</xdr:row>
      <xdr:rowOff>103530</xdr:rowOff>
    </xdr:from>
    <xdr:ext cx="366346" cy="190500"/>
    <xdr:sp macro="" textlink="">
      <xdr:nvSpPr>
        <xdr:cNvPr id="1515" name="Text Box 1193">
          <a:extLst>
            <a:ext uri="{FF2B5EF4-FFF2-40B4-BE49-F238E27FC236}">
              <a16:creationId xmlns:a16="http://schemas.microsoft.com/office/drawing/2014/main" id="{5E4F26BF-0B11-42B5-A05C-72FBBA4D70A7}"/>
            </a:ext>
          </a:extLst>
        </xdr:cNvPr>
        <xdr:cNvSpPr txBox="1">
          <a:spLocks noChangeArrowheads="1"/>
        </xdr:cNvSpPr>
      </xdr:nvSpPr>
      <xdr:spPr bwMode="auto">
        <a:xfrm>
          <a:off x="13667232" y="9190380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609843</xdr:colOff>
      <xdr:row>53</xdr:row>
      <xdr:rowOff>124496</xdr:rowOff>
    </xdr:from>
    <xdr:to>
      <xdr:col>20</xdr:col>
      <xdr:colOff>42906</xdr:colOff>
      <xdr:row>54</xdr:row>
      <xdr:rowOff>99605</xdr:rowOff>
    </xdr:to>
    <xdr:pic>
      <xdr:nvPicPr>
        <xdr:cNvPr id="1516" name="図 1515">
          <a:extLst>
            <a:ext uri="{FF2B5EF4-FFF2-40B4-BE49-F238E27FC236}">
              <a16:creationId xmlns:a16="http://schemas.microsoft.com/office/drawing/2014/main" id="{F7A829B3-B939-4B9F-A2A6-C9C90070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3464057" y="9259425"/>
          <a:ext cx="149706" cy="147466"/>
        </a:xfrm>
        <a:prstGeom prst="rect">
          <a:avLst/>
        </a:prstGeom>
      </xdr:spPr>
    </xdr:pic>
    <xdr:clientData/>
  </xdr:twoCellAnchor>
  <xdr:twoCellAnchor editAs="oneCell">
    <xdr:from>
      <xdr:col>17</xdr:col>
      <xdr:colOff>681182</xdr:colOff>
      <xdr:row>39</xdr:row>
      <xdr:rowOff>0</xdr:rowOff>
    </xdr:from>
    <xdr:to>
      <xdr:col>18</xdr:col>
      <xdr:colOff>153708</xdr:colOff>
      <xdr:row>39</xdr:row>
      <xdr:rowOff>146317</xdr:rowOff>
    </xdr:to>
    <xdr:pic>
      <xdr:nvPicPr>
        <xdr:cNvPr id="1517" name="図 1516">
          <a:extLst>
            <a:ext uri="{FF2B5EF4-FFF2-40B4-BE49-F238E27FC236}">
              <a16:creationId xmlns:a16="http://schemas.microsoft.com/office/drawing/2014/main" id="{91656535-89EF-40C1-8F79-CC93474F7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2117532" y="6686550"/>
          <a:ext cx="177376" cy="146317"/>
        </a:xfrm>
        <a:prstGeom prst="rect">
          <a:avLst/>
        </a:prstGeom>
      </xdr:spPr>
    </xdr:pic>
    <xdr:clientData/>
  </xdr:twoCellAnchor>
  <xdr:twoCellAnchor editAs="oneCell">
    <xdr:from>
      <xdr:col>17</xdr:col>
      <xdr:colOff>686953</xdr:colOff>
      <xdr:row>37</xdr:row>
      <xdr:rowOff>167409</xdr:rowOff>
    </xdr:from>
    <xdr:to>
      <xdr:col>18</xdr:col>
      <xdr:colOff>141190</xdr:colOff>
      <xdr:row>38</xdr:row>
      <xdr:rowOff>164930</xdr:rowOff>
    </xdr:to>
    <xdr:pic>
      <xdr:nvPicPr>
        <xdr:cNvPr id="1518" name="図 1517">
          <a:extLst>
            <a:ext uri="{FF2B5EF4-FFF2-40B4-BE49-F238E27FC236}">
              <a16:creationId xmlns:a16="http://schemas.microsoft.com/office/drawing/2014/main" id="{2981E590-8DB0-483C-8D1A-328871C9F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2123303" y="6511059"/>
          <a:ext cx="159087" cy="168971"/>
        </a:xfrm>
        <a:prstGeom prst="rect">
          <a:avLst/>
        </a:prstGeom>
      </xdr:spPr>
    </xdr:pic>
    <xdr:clientData/>
  </xdr:twoCellAnchor>
  <xdr:twoCellAnchor editAs="oneCell">
    <xdr:from>
      <xdr:col>15</xdr:col>
      <xdr:colOff>490684</xdr:colOff>
      <xdr:row>38</xdr:row>
      <xdr:rowOff>57727</xdr:rowOff>
    </xdr:from>
    <xdr:to>
      <xdr:col>15</xdr:col>
      <xdr:colOff>667483</xdr:colOff>
      <xdr:row>39</xdr:row>
      <xdr:rowOff>30862</xdr:rowOff>
    </xdr:to>
    <xdr:pic>
      <xdr:nvPicPr>
        <xdr:cNvPr id="1519" name="図 1518">
          <a:extLst>
            <a:ext uri="{FF2B5EF4-FFF2-40B4-BE49-F238E27FC236}">
              <a16:creationId xmlns:a16="http://schemas.microsoft.com/office/drawing/2014/main" id="{D45175B7-AF2B-41A5-895D-B8093AB0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517334" y="6572827"/>
          <a:ext cx="176799" cy="144585"/>
        </a:xfrm>
        <a:prstGeom prst="rect">
          <a:avLst/>
        </a:prstGeom>
      </xdr:spPr>
    </xdr:pic>
    <xdr:clientData/>
  </xdr:twoCellAnchor>
  <xdr:twoCellAnchor editAs="oneCell">
    <xdr:from>
      <xdr:col>15</xdr:col>
      <xdr:colOff>505527</xdr:colOff>
      <xdr:row>37</xdr:row>
      <xdr:rowOff>42881</xdr:rowOff>
    </xdr:from>
    <xdr:to>
      <xdr:col>15</xdr:col>
      <xdr:colOff>666751</xdr:colOff>
      <xdr:row>38</xdr:row>
      <xdr:rowOff>43311</xdr:rowOff>
    </xdr:to>
    <xdr:pic>
      <xdr:nvPicPr>
        <xdr:cNvPr id="1520" name="図 1519">
          <a:extLst>
            <a:ext uri="{FF2B5EF4-FFF2-40B4-BE49-F238E27FC236}">
              <a16:creationId xmlns:a16="http://schemas.microsoft.com/office/drawing/2014/main" id="{26BAC2B5-697A-4541-AF9F-C94364749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506777" y="6420095"/>
          <a:ext cx="161224" cy="172787"/>
        </a:xfrm>
        <a:prstGeom prst="rect">
          <a:avLst/>
        </a:prstGeom>
      </xdr:spPr>
    </xdr:pic>
    <xdr:clientData/>
  </xdr:twoCellAnchor>
  <xdr:twoCellAnchor editAs="oneCell">
    <xdr:from>
      <xdr:col>11</xdr:col>
      <xdr:colOff>617971</xdr:colOff>
      <xdr:row>38</xdr:row>
      <xdr:rowOff>100733</xdr:rowOff>
    </xdr:from>
    <xdr:to>
      <xdr:col>12</xdr:col>
      <xdr:colOff>90498</xdr:colOff>
      <xdr:row>39</xdr:row>
      <xdr:rowOff>73868</xdr:rowOff>
    </xdr:to>
    <xdr:pic>
      <xdr:nvPicPr>
        <xdr:cNvPr id="1521" name="図 1520">
          <a:extLst>
            <a:ext uri="{FF2B5EF4-FFF2-40B4-BE49-F238E27FC236}">
              <a16:creationId xmlns:a16="http://schemas.microsoft.com/office/drawing/2014/main" id="{6AB0EFCB-74FE-4BD7-B9C7-BDDEBD89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7825221" y="6615833"/>
          <a:ext cx="177377" cy="144585"/>
        </a:xfrm>
        <a:prstGeom prst="rect">
          <a:avLst/>
        </a:prstGeom>
      </xdr:spPr>
    </xdr:pic>
    <xdr:clientData/>
  </xdr:twoCellAnchor>
  <xdr:twoCellAnchor editAs="oneCell">
    <xdr:from>
      <xdr:col>11</xdr:col>
      <xdr:colOff>623742</xdr:colOff>
      <xdr:row>37</xdr:row>
      <xdr:rowOff>94960</xdr:rowOff>
    </xdr:from>
    <xdr:to>
      <xdr:col>12</xdr:col>
      <xdr:colOff>77980</xdr:colOff>
      <xdr:row>38</xdr:row>
      <xdr:rowOff>92481</xdr:rowOff>
    </xdr:to>
    <xdr:pic>
      <xdr:nvPicPr>
        <xdr:cNvPr id="1522" name="図 1521">
          <a:extLst>
            <a:ext uri="{FF2B5EF4-FFF2-40B4-BE49-F238E27FC236}">
              <a16:creationId xmlns:a16="http://schemas.microsoft.com/office/drawing/2014/main" id="{B8DDAEDD-C193-4D31-87AB-CC3BB066C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7830992" y="6438610"/>
          <a:ext cx="159088" cy="168971"/>
        </a:xfrm>
        <a:prstGeom prst="rect">
          <a:avLst/>
        </a:prstGeom>
      </xdr:spPr>
    </xdr:pic>
    <xdr:clientData/>
  </xdr:twoCellAnchor>
  <xdr:twoCellAnchor editAs="oneCell">
    <xdr:from>
      <xdr:col>13</xdr:col>
      <xdr:colOff>606961</xdr:colOff>
      <xdr:row>47</xdr:row>
      <xdr:rowOff>10926</xdr:rowOff>
    </xdr:from>
    <xdr:to>
      <xdr:col>14</xdr:col>
      <xdr:colOff>70947</xdr:colOff>
      <xdr:row>47</xdr:row>
      <xdr:rowOff>166293</xdr:rowOff>
    </xdr:to>
    <xdr:pic>
      <xdr:nvPicPr>
        <xdr:cNvPr id="1523" name="図 1522">
          <a:extLst>
            <a:ext uri="{FF2B5EF4-FFF2-40B4-BE49-F238E27FC236}">
              <a16:creationId xmlns:a16="http://schemas.microsoft.com/office/drawing/2014/main" id="{3B0FEE1A-B420-430E-99E0-B2AF93320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229354" y="8111712"/>
          <a:ext cx="169289" cy="155367"/>
        </a:xfrm>
        <a:prstGeom prst="rect">
          <a:avLst/>
        </a:prstGeom>
      </xdr:spPr>
    </xdr:pic>
    <xdr:clientData/>
  </xdr:twoCellAnchor>
  <xdr:twoCellAnchor>
    <xdr:from>
      <xdr:col>19</xdr:col>
      <xdr:colOff>40412</xdr:colOff>
      <xdr:row>43</xdr:row>
      <xdr:rowOff>80816</xdr:rowOff>
    </xdr:from>
    <xdr:to>
      <xdr:col>19</xdr:col>
      <xdr:colOff>178958</xdr:colOff>
      <xdr:row>44</xdr:row>
      <xdr:rowOff>28861</xdr:rowOff>
    </xdr:to>
    <xdr:sp macro="" textlink="">
      <xdr:nvSpPr>
        <xdr:cNvPr id="1524" name="六角形 1523">
          <a:extLst>
            <a:ext uri="{FF2B5EF4-FFF2-40B4-BE49-F238E27FC236}">
              <a16:creationId xmlns:a16="http://schemas.microsoft.com/office/drawing/2014/main" id="{2FBD8B87-CC2E-40C3-BE70-71FC33642D43}"/>
            </a:ext>
          </a:extLst>
        </xdr:cNvPr>
        <xdr:cNvSpPr/>
      </xdr:nvSpPr>
      <xdr:spPr bwMode="auto">
        <a:xfrm>
          <a:off x="12886462" y="7453166"/>
          <a:ext cx="138546" cy="119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366597</xdr:colOff>
      <xdr:row>46</xdr:row>
      <xdr:rowOff>107836</xdr:rowOff>
    </xdr:from>
    <xdr:ext cx="308814" cy="146164"/>
    <xdr:sp macro="" textlink="">
      <xdr:nvSpPr>
        <xdr:cNvPr id="1525" name="Text Box 1123">
          <a:extLst>
            <a:ext uri="{FF2B5EF4-FFF2-40B4-BE49-F238E27FC236}">
              <a16:creationId xmlns:a16="http://schemas.microsoft.com/office/drawing/2014/main" id="{25DA967E-E5DE-456D-A16B-B291F2E73BA9}"/>
            </a:ext>
          </a:extLst>
        </xdr:cNvPr>
        <xdr:cNvSpPr txBox="1">
          <a:spLocks noChangeArrowheads="1"/>
        </xdr:cNvSpPr>
      </xdr:nvSpPr>
      <xdr:spPr bwMode="auto">
        <a:xfrm>
          <a:off x="13930197" y="7994536"/>
          <a:ext cx="308814" cy="14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19</xdr:col>
      <xdr:colOff>202048</xdr:colOff>
      <xdr:row>42</xdr:row>
      <xdr:rowOff>155864</xdr:rowOff>
    </xdr:from>
    <xdr:ext cx="373065" cy="114701"/>
    <xdr:sp macro="" textlink="">
      <xdr:nvSpPr>
        <xdr:cNvPr id="1526" name="Text Box 1664">
          <a:extLst>
            <a:ext uri="{FF2B5EF4-FFF2-40B4-BE49-F238E27FC236}">
              <a16:creationId xmlns:a16="http://schemas.microsoft.com/office/drawing/2014/main" id="{AA32D7A8-DF15-48B5-A6AD-EEE4C2FDEA7B}"/>
            </a:ext>
          </a:extLst>
        </xdr:cNvPr>
        <xdr:cNvSpPr txBox="1">
          <a:spLocks noChangeArrowheads="1"/>
        </xdr:cNvSpPr>
      </xdr:nvSpPr>
      <xdr:spPr bwMode="auto">
        <a:xfrm>
          <a:off x="13048098" y="7356764"/>
          <a:ext cx="373065" cy="1147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0.4+0.3+0.3+0.4</a:t>
          </a:r>
        </a:p>
      </xdr:txBody>
    </xdr:sp>
    <xdr:clientData/>
  </xdr:oneCellAnchor>
  <xdr:twoCellAnchor>
    <xdr:from>
      <xdr:col>19</xdr:col>
      <xdr:colOff>238534</xdr:colOff>
      <xdr:row>43</xdr:row>
      <xdr:rowOff>79745</xdr:rowOff>
    </xdr:from>
    <xdr:to>
      <xdr:col>19</xdr:col>
      <xdr:colOff>382562</xdr:colOff>
      <xdr:row>44</xdr:row>
      <xdr:rowOff>26025</xdr:rowOff>
    </xdr:to>
    <xdr:sp macro="" textlink="">
      <xdr:nvSpPr>
        <xdr:cNvPr id="1527" name="六角形 1526">
          <a:extLst>
            <a:ext uri="{FF2B5EF4-FFF2-40B4-BE49-F238E27FC236}">
              <a16:creationId xmlns:a16="http://schemas.microsoft.com/office/drawing/2014/main" id="{8EEECE90-27FE-4958-AEAA-F61352F1026E}"/>
            </a:ext>
          </a:extLst>
        </xdr:cNvPr>
        <xdr:cNvSpPr/>
      </xdr:nvSpPr>
      <xdr:spPr bwMode="auto">
        <a:xfrm>
          <a:off x="13084584" y="7452095"/>
          <a:ext cx="144028" cy="1177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421410</xdr:colOff>
      <xdr:row>43</xdr:row>
      <xdr:rowOff>81390</xdr:rowOff>
    </xdr:from>
    <xdr:to>
      <xdr:col>19</xdr:col>
      <xdr:colOff>565727</xdr:colOff>
      <xdr:row>44</xdr:row>
      <xdr:rowOff>35205</xdr:rowOff>
    </xdr:to>
    <xdr:sp macro="" textlink="">
      <xdr:nvSpPr>
        <xdr:cNvPr id="1528" name="六角形 1527">
          <a:extLst>
            <a:ext uri="{FF2B5EF4-FFF2-40B4-BE49-F238E27FC236}">
              <a16:creationId xmlns:a16="http://schemas.microsoft.com/office/drawing/2014/main" id="{5DE8265B-D3C9-4CEC-A17B-E696C816842B}"/>
            </a:ext>
          </a:extLst>
        </xdr:cNvPr>
        <xdr:cNvSpPr/>
      </xdr:nvSpPr>
      <xdr:spPr bwMode="auto">
        <a:xfrm>
          <a:off x="13267460" y="7453740"/>
          <a:ext cx="144317" cy="1252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590093</xdr:colOff>
      <xdr:row>43</xdr:row>
      <xdr:rowOff>78962</xdr:rowOff>
    </xdr:from>
    <xdr:to>
      <xdr:col>20</xdr:col>
      <xdr:colOff>18217</xdr:colOff>
      <xdr:row>44</xdr:row>
      <xdr:rowOff>26955</xdr:rowOff>
    </xdr:to>
    <xdr:sp macro="" textlink="">
      <xdr:nvSpPr>
        <xdr:cNvPr id="1529" name="六角形 1528">
          <a:extLst>
            <a:ext uri="{FF2B5EF4-FFF2-40B4-BE49-F238E27FC236}">
              <a16:creationId xmlns:a16="http://schemas.microsoft.com/office/drawing/2014/main" id="{C4792557-A359-4750-972F-B705A78EB4BA}"/>
            </a:ext>
          </a:extLst>
        </xdr:cNvPr>
        <xdr:cNvSpPr/>
      </xdr:nvSpPr>
      <xdr:spPr bwMode="auto">
        <a:xfrm>
          <a:off x="13444307" y="7490319"/>
          <a:ext cx="144767" cy="1203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616790</xdr:colOff>
      <xdr:row>38</xdr:row>
      <xdr:rowOff>70258</xdr:rowOff>
    </xdr:from>
    <xdr:to>
      <xdr:col>20</xdr:col>
      <xdr:colOff>38731</xdr:colOff>
      <xdr:row>39</xdr:row>
      <xdr:rowOff>26522</xdr:rowOff>
    </xdr:to>
    <xdr:pic>
      <xdr:nvPicPr>
        <xdr:cNvPr id="1530" name="図 1529">
          <a:extLst>
            <a:ext uri="{FF2B5EF4-FFF2-40B4-BE49-F238E27FC236}">
              <a16:creationId xmlns:a16="http://schemas.microsoft.com/office/drawing/2014/main" id="{27BB64F8-3DA2-45B1-8399-CA7C704B0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3462840" y="6585358"/>
          <a:ext cx="139491" cy="127714"/>
        </a:xfrm>
        <a:prstGeom prst="rect">
          <a:avLst/>
        </a:prstGeom>
      </xdr:spPr>
    </xdr:pic>
    <xdr:clientData/>
  </xdr:twoCellAnchor>
  <xdr:twoCellAnchor editAs="oneCell">
    <xdr:from>
      <xdr:col>19</xdr:col>
      <xdr:colOff>467179</xdr:colOff>
      <xdr:row>18</xdr:row>
      <xdr:rowOff>112485</xdr:rowOff>
    </xdr:from>
    <xdr:to>
      <xdr:col>19</xdr:col>
      <xdr:colOff>661361</xdr:colOff>
      <xdr:row>19</xdr:row>
      <xdr:rowOff>136124</xdr:rowOff>
    </xdr:to>
    <xdr:pic>
      <xdr:nvPicPr>
        <xdr:cNvPr id="1531" name="図 1530">
          <a:extLst>
            <a:ext uri="{FF2B5EF4-FFF2-40B4-BE49-F238E27FC236}">
              <a16:creationId xmlns:a16="http://schemas.microsoft.com/office/drawing/2014/main" id="{1696992F-EC1B-4470-8E00-7113491F1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3280572" y="3214914"/>
          <a:ext cx="194182" cy="195996"/>
        </a:xfrm>
        <a:prstGeom prst="rect">
          <a:avLst/>
        </a:prstGeom>
      </xdr:spPr>
    </xdr:pic>
    <xdr:clientData/>
  </xdr:twoCellAnchor>
  <xdr:twoCellAnchor editAs="oneCell">
    <xdr:from>
      <xdr:col>19</xdr:col>
      <xdr:colOff>448128</xdr:colOff>
      <xdr:row>19</xdr:row>
      <xdr:rowOff>168728</xdr:rowOff>
    </xdr:from>
    <xdr:to>
      <xdr:col>19</xdr:col>
      <xdr:colOff>672793</xdr:colOff>
      <xdr:row>21</xdr:row>
      <xdr:rowOff>13913</xdr:rowOff>
    </xdr:to>
    <xdr:pic>
      <xdr:nvPicPr>
        <xdr:cNvPr id="1532" name="図 1531">
          <a:extLst>
            <a:ext uri="{FF2B5EF4-FFF2-40B4-BE49-F238E27FC236}">
              <a16:creationId xmlns:a16="http://schemas.microsoft.com/office/drawing/2014/main" id="{26B2671B-A48D-427A-8FB7-F74DA6DAE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3261521" y="3443514"/>
          <a:ext cx="224665" cy="189899"/>
        </a:xfrm>
        <a:prstGeom prst="rect">
          <a:avLst/>
        </a:prstGeom>
      </xdr:spPr>
    </xdr:pic>
    <xdr:clientData/>
  </xdr:twoCellAnchor>
  <xdr:twoCellAnchor>
    <xdr:from>
      <xdr:col>15</xdr:col>
      <xdr:colOff>441780</xdr:colOff>
      <xdr:row>31</xdr:row>
      <xdr:rowOff>22974</xdr:rowOff>
    </xdr:from>
    <xdr:to>
      <xdr:col>15</xdr:col>
      <xdr:colOff>571500</xdr:colOff>
      <xdr:row>31</xdr:row>
      <xdr:rowOff>146050</xdr:rowOff>
    </xdr:to>
    <xdr:sp macro="" textlink="">
      <xdr:nvSpPr>
        <xdr:cNvPr id="1533" name="Oval 1040">
          <a:extLst>
            <a:ext uri="{FF2B5EF4-FFF2-40B4-BE49-F238E27FC236}">
              <a16:creationId xmlns:a16="http://schemas.microsoft.com/office/drawing/2014/main" id="{8B92EA23-BBCD-4D30-85C3-3E6DEDDC2B80}"/>
            </a:ext>
          </a:extLst>
        </xdr:cNvPr>
        <xdr:cNvSpPr>
          <a:spLocks noChangeArrowheads="1"/>
        </xdr:cNvSpPr>
      </xdr:nvSpPr>
      <xdr:spPr bwMode="auto">
        <a:xfrm>
          <a:off x="10468430" y="5337924"/>
          <a:ext cx="129720" cy="1230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185456</xdr:colOff>
      <xdr:row>12</xdr:row>
      <xdr:rowOff>7003</xdr:rowOff>
    </xdr:from>
    <xdr:to>
      <xdr:col>14</xdr:col>
      <xdr:colOff>420219</xdr:colOff>
      <xdr:row>15</xdr:row>
      <xdr:rowOff>126064</xdr:rowOff>
    </xdr:to>
    <xdr:sp macro="" textlink="">
      <xdr:nvSpPr>
        <xdr:cNvPr id="1534" name="Text Box 919">
          <a:extLst>
            <a:ext uri="{FF2B5EF4-FFF2-40B4-BE49-F238E27FC236}">
              <a16:creationId xmlns:a16="http://schemas.microsoft.com/office/drawing/2014/main" id="{3952AD1F-FD70-42CC-ABA5-2A2737517540}"/>
            </a:ext>
          </a:extLst>
        </xdr:cNvPr>
        <xdr:cNvSpPr txBox="1">
          <a:spLocks noChangeArrowheads="1"/>
        </xdr:cNvSpPr>
      </xdr:nvSpPr>
      <xdr:spPr bwMode="auto">
        <a:xfrm>
          <a:off x="9507256" y="2064403"/>
          <a:ext cx="234763" cy="6334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5</xdr:col>
      <xdr:colOff>702712</xdr:colOff>
      <xdr:row>7</xdr:row>
      <xdr:rowOff>114757</xdr:rowOff>
    </xdr:from>
    <xdr:to>
      <xdr:col>6</xdr:col>
      <xdr:colOff>78047</xdr:colOff>
      <xdr:row>8</xdr:row>
      <xdr:rowOff>164162</xdr:rowOff>
    </xdr:to>
    <xdr:sp macro="" textlink="">
      <xdr:nvSpPr>
        <xdr:cNvPr id="1544" name="Freeform 663">
          <a:extLst>
            <a:ext uri="{FF2B5EF4-FFF2-40B4-BE49-F238E27FC236}">
              <a16:creationId xmlns:a16="http://schemas.microsoft.com/office/drawing/2014/main" id="{6978A1CF-AF9D-462B-AFEA-2485E0B6E8FD}"/>
            </a:ext>
          </a:extLst>
        </xdr:cNvPr>
        <xdr:cNvSpPr>
          <a:spLocks/>
        </xdr:cNvSpPr>
      </xdr:nvSpPr>
      <xdr:spPr bwMode="auto">
        <a:xfrm rot="5400000" flipH="1" flipV="1">
          <a:off x="3610527" y="1385242"/>
          <a:ext cx="220855" cy="8018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  <a:gd name="connsiteX0" fmla="*/ 0 w 9900"/>
            <a:gd name="connsiteY0" fmla="*/ 10433 h 10453"/>
            <a:gd name="connsiteX1" fmla="*/ 6257 w 9900"/>
            <a:gd name="connsiteY1" fmla="*/ 10000 h 10453"/>
            <a:gd name="connsiteX2" fmla="*/ 9900 w 9900"/>
            <a:gd name="connsiteY2" fmla="*/ 0 h 10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0" h="10453">
              <a:moveTo>
                <a:pt x="0" y="10433"/>
              </a:moveTo>
              <a:cubicBezTo>
                <a:pt x="2119" y="10582"/>
                <a:pt x="4138" y="9851"/>
                <a:pt x="6257" y="10000"/>
              </a:cubicBezTo>
              <a:cubicBezTo>
                <a:pt x="7779" y="5138"/>
                <a:pt x="9301" y="3194"/>
                <a:pt x="99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434845</xdr:colOff>
      <xdr:row>4</xdr:row>
      <xdr:rowOff>0</xdr:rowOff>
    </xdr:from>
    <xdr:ext cx="231253" cy="208881"/>
    <xdr:pic>
      <xdr:nvPicPr>
        <xdr:cNvPr id="1545" name="Picture 12589">
          <a:extLst>
            <a:ext uri="{FF2B5EF4-FFF2-40B4-BE49-F238E27FC236}">
              <a16:creationId xmlns:a16="http://schemas.microsoft.com/office/drawing/2014/main" id="{3374AD6B-B829-4E4C-8B4E-287479C0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2395" y="685800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1546" name="Line 958">
          <a:extLst>
            <a:ext uri="{FF2B5EF4-FFF2-40B4-BE49-F238E27FC236}">
              <a16:creationId xmlns:a16="http://schemas.microsoft.com/office/drawing/2014/main" id="{1D5D22D7-B22B-43EA-9BC4-DE6402343F03}"/>
            </a:ext>
          </a:extLst>
        </xdr:cNvPr>
        <xdr:cNvSpPr>
          <a:spLocks noChangeShapeType="1"/>
        </xdr:cNvSpPr>
      </xdr:nvSpPr>
      <xdr:spPr bwMode="auto">
        <a:xfrm>
          <a:off x="2506757" y="265890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1547" name="Freeform 966">
          <a:extLst>
            <a:ext uri="{FF2B5EF4-FFF2-40B4-BE49-F238E27FC236}">
              <a16:creationId xmlns:a16="http://schemas.microsoft.com/office/drawing/2014/main" id="{B5948DAD-D913-43E6-9E99-3BC558B4DBFF}"/>
            </a:ext>
          </a:extLst>
        </xdr:cNvPr>
        <xdr:cNvSpPr>
          <a:spLocks/>
        </xdr:cNvSpPr>
      </xdr:nvSpPr>
      <xdr:spPr bwMode="auto">
        <a:xfrm rot="19525564">
          <a:off x="2311589" y="251702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74140</xdr:colOff>
      <xdr:row>12</xdr:row>
      <xdr:rowOff>1868</xdr:rowOff>
    </xdr:from>
    <xdr:ext cx="746125" cy="374650"/>
    <xdr:sp macro="" textlink="">
      <xdr:nvSpPr>
        <xdr:cNvPr id="1548" name="Text Box 970">
          <a:extLst>
            <a:ext uri="{FF2B5EF4-FFF2-40B4-BE49-F238E27FC236}">
              <a16:creationId xmlns:a16="http://schemas.microsoft.com/office/drawing/2014/main" id="{DE363C00-69FA-4F61-8851-20E5586F296A}"/>
            </a:ext>
          </a:extLst>
        </xdr:cNvPr>
        <xdr:cNvSpPr txBox="1">
          <a:spLocks noChangeArrowheads="1"/>
        </xdr:cNvSpPr>
      </xdr:nvSpPr>
      <xdr:spPr bwMode="auto">
        <a:xfrm>
          <a:off x="1642590" y="2059268"/>
          <a:ext cx="746125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1549" name="Text Box 972">
          <a:extLst>
            <a:ext uri="{FF2B5EF4-FFF2-40B4-BE49-F238E27FC236}">
              <a16:creationId xmlns:a16="http://schemas.microsoft.com/office/drawing/2014/main" id="{72F061B5-D5D6-4334-BF5E-B702BE011D7D}"/>
            </a:ext>
          </a:extLst>
        </xdr:cNvPr>
        <xdr:cNvSpPr txBox="1">
          <a:spLocks noChangeArrowheads="1"/>
        </xdr:cNvSpPr>
      </xdr:nvSpPr>
      <xdr:spPr bwMode="auto">
        <a:xfrm>
          <a:off x="1950633" y="251074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1550" name="Text Box 975">
          <a:extLst>
            <a:ext uri="{FF2B5EF4-FFF2-40B4-BE49-F238E27FC236}">
              <a16:creationId xmlns:a16="http://schemas.microsoft.com/office/drawing/2014/main" id="{966D7978-C965-4583-B007-022DF76DDF64}"/>
            </a:ext>
          </a:extLst>
        </xdr:cNvPr>
        <xdr:cNvSpPr txBox="1">
          <a:spLocks noChangeArrowheads="1"/>
        </xdr:cNvSpPr>
      </xdr:nvSpPr>
      <xdr:spPr bwMode="auto">
        <a:xfrm>
          <a:off x="2470774" y="228531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1551" name="Text Box 973">
          <a:extLst>
            <a:ext uri="{FF2B5EF4-FFF2-40B4-BE49-F238E27FC236}">
              <a16:creationId xmlns:a16="http://schemas.microsoft.com/office/drawing/2014/main" id="{901D58AA-757F-4172-BC85-1ECBC5BF82E6}"/>
            </a:ext>
          </a:extLst>
        </xdr:cNvPr>
        <xdr:cNvSpPr txBox="1">
          <a:spLocks noChangeArrowheads="1"/>
        </xdr:cNvSpPr>
      </xdr:nvSpPr>
      <xdr:spPr bwMode="auto">
        <a:xfrm>
          <a:off x="2315077" y="190691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1552" name="六角形 1551">
          <a:extLst>
            <a:ext uri="{FF2B5EF4-FFF2-40B4-BE49-F238E27FC236}">
              <a16:creationId xmlns:a16="http://schemas.microsoft.com/office/drawing/2014/main" id="{AEB4D3FD-2F72-486C-ABB9-260B1C5AB64D}"/>
            </a:ext>
          </a:extLst>
        </xdr:cNvPr>
        <xdr:cNvSpPr/>
      </xdr:nvSpPr>
      <xdr:spPr bwMode="auto">
        <a:xfrm>
          <a:off x="2619429" y="262305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630484</xdr:colOff>
      <xdr:row>10</xdr:row>
      <xdr:rowOff>20938</xdr:rowOff>
    </xdr:from>
    <xdr:to>
      <xdr:col>4</xdr:col>
      <xdr:colOff>319690</xdr:colOff>
      <xdr:row>16</xdr:row>
      <xdr:rowOff>137907</xdr:rowOff>
    </xdr:to>
    <xdr:grpSp>
      <xdr:nvGrpSpPr>
        <xdr:cNvPr id="1553" name="グループ化 1552">
          <a:extLst>
            <a:ext uri="{FF2B5EF4-FFF2-40B4-BE49-F238E27FC236}">
              <a16:creationId xmlns:a16="http://schemas.microsoft.com/office/drawing/2014/main" id="{AD1AD93A-71B0-4D4D-9B00-EE7FA0E6649F}"/>
            </a:ext>
          </a:extLst>
        </xdr:cNvPr>
        <xdr:cNvGrpSpPr/>
      </xdr:nvGrpSpPr>
      <xdr:grpSpPr>
        <a:xfrm rot="20292437">
          <a:off x="2205284" y="1756605"/>
          <a:ext cx="396173" cy="1158369"/>
          <a:chOff x="2063901" y="1769072"/>
          <a:chExt cx="394132" cy="1149622"/>
        </a:xfrm>
      </xdr:grpSpPr>
      <xdr:sp macro="" textlink="">
        <xdr:nvSpPr>
          <xdr:cNvPr id="1554" name="Line 962">
            <a:extLst>
              <a:ext uri="{FF2B5EF4-FFF2-40B4-BE49-F238E27FC236}">
                <a16:creationId xmlns:a16="http://schemas.microsoft.com/office/drawing/2014/main" id="{7D8FB4BA-4D49-48A1-9F5C-FCA3FB48457B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5" name="Freeform 965">
            <a:extLst>
              <a:ext uri="{FF2B5EF4-FFF2-40B4-BE49-F238E27FC236}">
                <a16:creationId xmlns:a16="http://schemas.microsoft.com/office/drawing/2014/main" id="{59860D2B-3D6A-470E-813C-D340B2980261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6" name="Freeform 967">
            <a:extLst>
              <a:ext uri="{FF2B5EF4-FFF2-40B4-BE49-F238E27FC236}">
                <a16:creationId xmlns:a16="http://schemas.microsoft.com/office/drawing/2014/main" id="{DB0874C5-D0B4-4B9C-80FF-C3DA9E7B28A7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57" name="Rectangle 971">
            <a:extLst>
              <a:ext uri="{FF2B5EF4-FFF2-40B4-BE49-F238E27FC236}">
                <a16:creationId xmlns:a16="http://schemas.microsoft.com/office/drawing/2014/main" id="{13F56A90-1FB6-40A2-AE44-EB169E866A9C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20774" y="2351201"/>
            <a:ext cx="191029" cy="1047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58" name="グループ化 1557">
            <a:extLst>
              <a:ext uri="{FF2B5EF4-FFF2-40B4-BE49-F238E27FC236}">
                <a16:creationId xmlns:a16="http://schemas.microsoft.com/office/drawing/2014/main" id="{8B733FF9-D8F9-4213-A7D2-272CFF9C8CE1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1560" name="Line 953">
              <a:extLst>
                <a:ext uri="{FF2B5EF4-FFF2-40B4-BE49-F238E27FC236}">
                  <a16:creationId xmlns:a16="http://schemas.microsoft.com/office/drawing/2014/main" id="{6D4593ED-650A-44EC-A93F-CF8C63027D6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61" name="Line 953">
              <a:extLst>
                <a:ext uri="{FF2B5EF4-FFF2-40B4-BE49-F238E27FC236}">
                  <a16:creationId xmlns:a16="http://schemas.microsoft.com/office/drawing/2014/main" id="{42B90A37-4F22-4882-8CAF-F08B0739027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59" name="図 1558">
            <a:extLst>
              <a:ext uri="{FF2B5EF4-FFF2-40B4-BE49-F238E27FC236}">
                <a16:creationId xmlns:a16="http://schemas.microsoft.com/office/drawing/2014/main" id="{C8768333-BAF8-4D16-8D1A-5FFDD08D13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562" name="六角形 1561">
          <a:extLst>
            <a:ext uri="{FF2B5EF4-FFF2-40B4-BE49-F238E27FC236}">
              <a16:creationId xmlns:a16="http://schemas.microsoft.com/office/drawing/2014/main" id="{2BF62F5D-F878-4F19-BEC2-CEAC25EAA5D9}"/>
            </a:ext>
          </a:extLst>
        </xdr:cNvPr>
        <xdr:cNvSpPr/>
      </xdr:nvSpPr>
      <xdr:spPr bwMode="auto">
        <a:xfrm>
          <a:off x="2297158" y="173317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549766</xdr:colOff>
      <xdr:row>11</xdr:row>
      <xdr:rowOff>145052</xdr:rowOff>
    </xdr:from>
    <xdr:to>
      <xdr:col>4</xdr:col>
      <xdr:colOff>23720</xdr:colOff>
      <xdr:row>12</xdr:row>
      <xdr:rowOff>141378</xdr:rowOff>
    </xdr:to>
    <xdr:sp macro="" textlink="">
      <xdr:nvSpPr>
        <xdr:cNvPr id="1563" name="六角形 1562">
          <a:extLst>
            <a:ext uri="{FF2B5EF4-FFF2-40B4-BE49-F238E27FC236}">
              <a16:creationId xmlns:a16="http://schemas.microsoft.com/office/drawing/2014/main" id="{0DE62FC7-8E32-4E23-8C9F-5E3F489AE89A}"/>
            </a:ext>
          </a:extLst>
        </xdr:cNvPr>
        <xdr:cNvSpPr/>
      </xdr:nvSpPr>
      <xdr:spPr bwMode="auto">
        <a:xfrm>
          <a:off x="2118216" y="2031002"/>
          <a:ext cx="178804" cy="167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1564" name="図 67" descr="「コンビニのロゴ」の画像検索結果">
          <a:extLst>
            <a:ext uri="{FF2B5EF4-FFF2-40B4-BE49-F238E27FC236}">
              <a16:creationId xmlns:a16="http://schemas.microsoft.com/office/drawing/2014/main" id="{15645768-8F7E-413C-8D26-05E34645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415226" y="224265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366091</xdr:colOff>
      <xdr:row>9</xdr:row>
      <xdr:rowOff>76967</xdr:rowOff>
    </xdr:from>
    <xdr:ext cx="268213" cy="168508"/>
    <xdr:sp macro="" textlink="">
      <xdr:nvSpPr>
        <xdr:cNvPr id="1565" name="Text Box 1132">
          <a:extLst>
            <a:ext uri="{FF2B5EF4-FFF2-40B4-BE49-F238E27FC236}">
              <a16:creationId xmlns:a16="http://schemas.microsoft.com/office/drawing/2014/main" id="{0B8836DE-2E2D-4DB8-BC6D-868D43826EE6}"/>
            </a:ext>
          </a:extLst>
        </xdr:cNvPr>
        <xdr:cNvSpPr txBox="1">
          <a:spLocks noChangeArrowheads="1"/>
        </xdr:cNvSpPr>
      </xdr:nvSpPr>
      <xdr:spPr bwMode="auto">
        <a:xfrm>
          <a:off x="3344241" y="162001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1566" name="Freeform 943">
          <a:extLst>
            <a:ext uri="{FF2B5EF4-FFF2-40B4-BE49-F238E27FC236}">
              <a16:creationId xmlns:a16="http://schemas.microsoft.com/office/drawing/2014/main" id="{B5880299-B7A0-4BEA-823D-5B51441911A3}"/>
            </a:ext>
          </a:extLst>
        </xdr:cNvPr>
        <xdr:cNvSpPr>
          <a:spLocks/>
        </xdr:cNvSpPr>
      </xdr:nvSpPr>
      <xdr:spPr bwMode="auto">
        <a:xfrm>
          <a:off x="3614187" y="1645771"/>
          <a:ext cx="41121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1567" name="Line 944">
          <a:extLst>
            <a:ext uri="{FF2B5EF4-FFF2-40B4-BE49-F238E27FC236}">
              <a16:creationId xmlns:a16="http://schemas.microsoft.com/office/drawing/2014/main" id="{99908921-BBD2-49CD-BE84-D5B7D62827F4}"/>
            </a:ext>
          </a:extLst>
        </xdr:cNvPr>
        <xdr:cNvSpPr>
          <a:spLocks noChangeShapeType="1"/>
        </xdr:cNvSpPr>
      </xdr:nvSpPr>
      <xdr:spPr bwMode="auto">
        <a:xfrm flipV="1">
          <a:off x="3006773" y="1843193"/>
          <a:ext cx="117069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1568" name="Freeform 946">
          <a:extLst>
            <a:ext uri="{FF2B5EF4-FFF2-40B4-BE49-F238E27FC236}">
              <a16:creationId xmlns:a16="http://schemas.microsoft.com/office/drawing/2014/main" id="{02AC7235-BDED-4DFF-9667-4AA0F7AFC46E}"/>
            </a:ext>
          </a:extLst>
        </xdr:cNvPr>
        <xdr:cNvSpPr>
          <a:spLocks/>
        </xdr:cNvSpPr>
      </xdr:nvSpPr>
      <xdr:spPr bwMode="auto">
        <a:xfrm>
          <a:off x="3439779" y="2309311"/>
          <a:ext cx="192468" cy="58428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1569" name="Line 948">
          <a:extLst>
            <a:ext uri="{FF2B5EF4-FFF2-40B4-BE49-F238E27FC236}">
              <a16:creationId xmlns:a16="http://schemas.microsoft.com/office/drawing/2014/main" id="{43FB74AC-E2D3-4159-A9B2-4D82B4E5B6B9}"/>
            </a:ext>
          </a:extLst>
        </xdr:cNvPr>
        <xdr:cNvSpPr>
          <a:spLocks noChangeShapeType="1"/>
        </xdr:cNvSpPr>
      </xdr:nvSpPr>
      <xdr:spPr bwMode="auto">
        <a:xfrm flipV="1">
          <a:off x="3000374" y="256579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15781</xdr:colOff>
      <xdr:row>15</xdr:row>
      <xdr:rowOff>33421</xdr:rowOff>
    </xdr:from>
    <xdr:ext cx="416604" cy="213060"/>
    <xdr:sp macro="" textlink="">
      <xdr:nvSpPr>
        <xdr:cNvPr id="1570" name="Text Box 949">
          <a:extLst>
            <a:ext uri="{FF2B5EF4-FFF2-40B4-BE49-F238E27FC236}">
              <a16:creationId xmlns:a16="http://schemas.microsoft.com/office/drawing/2014/main" id="{54456DFE-6F53-4873-9E35-03096D81B01E}"/>
            </a:ext>
          </a:extLst>
        </xdr:cNvPr>
        <xdr:cNvSpPr txBox="1">
          <a:spLocks noChangeArrowheads="1"/>
        </xdr:cNvSpPr>
      </xdr:nvSpPr>
      <xdr:spPr bwMode="auto">
        <a:xfrm>
          <a:off x="2993931" y="2605171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1571" name="Line 950">
          <a:extLst>
            <a:ext uri="{FF2B5EF4-FFF2-40B4-BE49-F238E27FC236}">
              <a16:creationId xmlns:a16="http://schemas.microsoft.com/office/drawing/2014/main" id="{221ED881-5EF4-4E11-9FE2-DB3DA02B3D24}"/>
            </a:ext>
          </a:extLst>
        </xdr:cNvPr>
        <xdr:cNvSpPr>
          <a:spLocks noChangeShapeType="1"/>
        </xdr:cNvSpPr>
      </xdr:nvSpPr>
      <xdr:spPr bwMode="auto">
        <a:xfrm flipV="1">
          <a:off x="3633044" y="253455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1572" name="Line 952">
          <a:extLst>
            <a:ext uri="{FF2B5EF4-FFF2-40B4-BE49-F238E27FC236}">
              <a16:creationId xmlns:a16="http://schemas.microsoft.com/office/drawing/2014/main" id="{108D1F1B-17B3-49D8-BC9A-B3DECA0E7283}"/>
            </a:ext>
          </a:extLst>
        </xdr:cNvPr>
        <xdr:cNvSpPr>
          <a:spLocks noChangeShapeType="1"/>
        </xdr:cNvSpPr>
      </xdr:nvSpPr>
      <xdr:spPr bwMode="auto">
        <a:xfrm flipH="1" flipV="1">
          <a:off x="3607950" y="162111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79954</xdr:colOff>
      <xdr:row>14</xdr:row>
      <xdr:rowOff>44232</xdr:rowOff>
    </xdr:from>
    <xdr:to>
      <xdr:col>5</xdr:col>
      <xdr:colOff>247232</xdr:colOff>
      <xdr:row>15</xdr:row>
      <xdr:rowOff>4235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id="{C8C0B94C-1480-40C1-B959-06C70F72EFF3}"/>
            </a:ext>
          </a:extLst>
        </xdr:cNvPr>
        <xdr:cNvSpPr/>
      </xdr:nvSpPr>
      <xdr:spPr bwMode="auto">
        <a:xfrm>
          <a:off x="3058104" y="2444532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440104</xdr:colOff>
      <xdr:row>10</xdr:row>
      <xdr:rowOff>85628</xdr:rowOff>
    </xdr:from>
    <xdr:to>
      <xdr:col>5</xdr:col>
      <xdr:colOff>616786</xdr:colOff>
      <xdr:row>11</xdr:row>
      <xdr:rowOff>54652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id="{B2D23D50-B738-4511-8A53-FA130BF24A6D}"/>
            </a:ext>
          </a:extLst>
        </xdr:cNvPr>
        <xdr:cNvSpPr/>
      </xdr:nvSpPr>
      <xdr:spPr bwMode="auto">
        <a:xfrm>
          <a:off x="3418254" y="180012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701066</xdr:colOff>
      <xdr:row>9</xdr:row>
      <xdr:rowOff>5877</xdr:rowOff>
    </xdr:from>
    <xdr:to>
      <xdr:col>7</xdr:col>
      <xdr:colOff>176547</xdr:colOff>
      <xdr:row>9</xdr:row>
      <xdr:rowOff>165657</xdr:rowOff>
    </xdr:to>
    <xdr:sp macro="" textlink="">
      <xdr:nvSpPr>
        <xdr:cNvPr id="1575" name="六角形 1574">
          <a:extLst>
            <a:ext uri="{FF2B5EF4-FFF2-40B4-BE49-F238E27FC236}">
              <a16:creationId xmlns:a16="http://schemas.microsoft.com/office/drawing/2014/main" id="{AF5158BC-3742-4D8A-9710-EC048FA9A4BB}"/>
            </a:ext>
          </a:extLst>
        </xdr:cNvPr>
        <xdr:cNvSpPr/>
      </xdr:nvSpPr>
      <xdr:spPr bwMode="auto">
        <a:xfrm flipH="1" flipV="1">
          <a:off x="4384066" y="1548927"/>
          <a:ext cx="180331" cy="159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478619</xdr:colOff>
      <xdr:row>15</xdr:row>
      <xdr:rowOff>27366</xdr:rowOff>
    </xdr:from>
    <xdr:to>
      <xdr:col>5</xdr:col>
      <xdr:colOff>610077</xdr:colOff>
      <xdr:row>15</xdr:row>
      <xdr:rowOff>155130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7705C252-786D-43F2-B751-F4FC1AE7DC44}"/>
            </a:ext>
          </a:extLst>
        </xdr:cNvPr>
        <xdr:cNvSpPr/>
      </xdr:nvSpPr>
      <xdr:spPr bwMode="auto">
        <a:xfrm flipH="1" flipV="1">
          <a:off x="3456769" y="2599116"/>
          <a:ext cx="131458" cy="1277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5</xdr:col>
      <xdr:colOff>573343</xdr:colOff>
      <xdr:row>12</xdr:row>
      <xdr:rowOff>75325</xdr:rowOff>
    </xdr:from>
    <xdr:to>
      <xdr:col>6</xdr:col>
      <xdr:colOff>8355</xdr:colOff>
      <xdr:row>13</xdr:row>
      <xdr:rowOff>41377</xdr:rowOff>
    </xdr:to>
    <xdr:pic>
      <xdr:nvPicPr>
        <xdr:cNvPr id="1577" name="図 1576">
          <a:extLst>
            <a:ext uri="{FF2B5EF4-FFF2-40B4-BE49-F238E27FC236}">
              <a16:creationId xmlns:a16="http://schemas.microsoft.com/office/drawing/2014/main" id="{08D72A7A-A012-41AF-BCF4-0426ACD89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51493" y="2132725"/>
          <a:ext cx="139862" cy="137502"/>
        </a:xfrm>
        <a:prstGeom prst="rect">
          <a:avLst/>
        </a:prstGeom>
      </xdr:spPr>
    </xdr:pic>
    <xdr:clientData/>
  </xdr:twoCellAnchor>
  <xdr:twoCellAnchor editAs="oneCell">
    <xdr:from>
      <xdr:col>5</xdr:col>
      <xdr:colOff>572764</xdr:colOff>
      <xdr:row>13</xdr:row>
      <xdr:rowOff>37125</xdr:rowOff>
    </xdr:from>
    <xdr:to>
      <xdr:col>6</xdr:col>
      <xdr:colOff>28238</xdr:colOff>
      <xdr:row>14</xdr:row>
      <xdr:rowOff>11680</xdr:rowOff>
    </xdr:to>
    <xdr:pic>
      <xdr:nvPicPr>
        <xdr:cNvPr id="1578" name="図 1577">
          <a:extLst>
            <a:ext uri="{FF2B5EF4-FFF2-40B4-BE49-F238E27FC236}">
              <a16:creationId xmlns:a16="http://schemas.microsoft.com/office/drawing/2014/main" id="{5125EBC7-DB51-47BC-8B23-FA9E39D93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50914" y="2265975"/>
          <a:ext cx="160324" cy="146005"/>
        </a:xfrm>
        <a:prstGeom prst="rect">
          <a:avLst/>
        </a:prstGeom>
      </xdr:spPr>
    </xdr:pic>
    <xdr:clientData/>
  </xdr:twoCellAnchor>
  <xdr:twoCellAnchor>
    <xdr:from>
      <xdr:col>5</xdr:col>
      <xdr:colOff>37085</xdr:colOff>
      <xdr:row>11</xdr:row>
      <xdr:rowOff>85131</xdr:rowOff>
    </xdr:from>
    <xdr:to>
      <xdr:col>5</xdr:col>
      <xdr:colOff>172228</xdr:colOff>
      <xdr:row>12</xdr:row>
      <xdr:rowOff>40190</xdr:rowOff>
    </xdr:to>
    <xdr:sp macro="" textlink="">
      <xdr:nvSpPr>
        <xdr:cNvPr id="1579" name="六角形 1578">
          <a:extLst>
            <a:ext uri="{FF2B5EF4-FFF2-40B4-BE49-F238E27FC236}">
              <a16:creationId xmlns:a16="http://schemas.microsoft.com/office/drawing/2014/main" id="{132DD3C3-F9B2-4E2F-BC40-5724BC77BFD2}"/>
            </a:ext>
          </a:extLst>
        </xdr:cNvPr>
        <xdr:cNvSpPr/>
      </xdr:nvSpPr>
      <xdr:spPr bwMode="auto">
        <a:xfrm>
          <a:off x="3015235" y="1971081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189240</xdr:colOff>
      <xdr:row>11</xdr:row>
      <xdr:rowOff>94156</xdr:rowOff>
    </xdr:from>
    <xdr:to>
      <xdr:col>5</xdr:col>
      <xdr:colOff>331922</xdr:colOff>
      <xdr:row>12</xdr:row>
      <xdr:rowOff>44387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id="{B64A1A2F-DA6F-41F0-B4C9-A6F508C9AA78}"/>
            </a:ext>
          </a:extLst>
        </xdr:cNvPr>
        <xdr:cNvSpPr/>
      </xdr:nvSpPr>
      <xdr:spPr bwMode="auto">
        <a:xfrm>
          <a:off x="3167390" y="1980106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145109</xdr:colOff>
      <xdr:row>12</xdr:row>
      <xdr:rowOff>117633</xdr:rowOff>
    </xdr:from>
    <xdr:to>
      <xdr:col>5</xdr:col>
      <xdr:colOff>411739</xdr:colOff>
      <xdr:row>14</xdr:row>
      <xdr:rowOff>1666</xdr:rowOff>
    </xdr:to>
    <xdr:pic>
      <xdr:nvPicPr>
        <xdr:cNvPr id="1581" name="図 1580">
          <a:extLst>
            <a:ext uri="{FF2B5EF4-FFF2-40B4-BE49-F238E27FC236}">
              <a16:creationId xmlns:a16="http://schemas.microsoft.com/office/drawing/2014/main" id="{62E3EBF1-B475-4309-BD1B-88FFED378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3123259" y="2175033"/>
          <a:ext cx="266630" cy="226933"/>
        </a:xfrm>
        <a:prstGeom prst="rect">
          <a:avLst/>
        </a:prstGeom>
      </xdr:spPr>
    </xdr:pic>
    <xdr:clientData/>
  </xdr:twoCellAnchor>
  <xdr:twoCellAnchor editAs="oneCell">
    <xdr:from>
      <xdr:col>5</xdr:col>
      <xdr:colOff>673545</xdr:colOff>
      <xdr:row>11</xdr:row>
      <xdr:rowOff>59684</xdr:rowOff>
    </xdr:from>
    <xdr:to>
      <xdr:col>6</xdr:col>
      <xdr:colOff>154099</xdr:colOff>
      <xdr:row>12</xdr:row>
      <xdr:rowOff>56950</xdr:rowOff>
    </xdr:to>
    <xdr:pic>
      <xdr:nvPicPr>
        <xdr:cNvPr id="1582" name="図 72" descr="クリックすると新しいウィンドウで開きます">
          <a:extLst>
            <a:ext uri="{FF2B5EF4-FFF2-40B4-BE49-F238E27FC236}">
              <a16:creationId xmlns:a16="http://schemas.microsoft.com/office/drawing/2014/main" id="{A6A7D3C9-3076-4A5D-B3C8-DE2E9407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651695" y="1945634"/>
          <a:ext cx="18540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673187</xdr:colOff>
      <xdr:row>10</xdr:row>
      <xdr:rowOff>99632</xdr:rowOff>
    </xdr:from>
    <xdr:ext cx="322382" cy="139212"/>
    <xdr:sp macro="" textlink="">
      <xdr:nvSpPr>
        <xdr:cNvPr id="1583" name="Text Box 1004">
          <a:extLst>
            <a:ext uri="{FF2B5EF4-FFF2-40B4-BE49-F238E27FC236}">
              <a16:creationId xmlns:a16="http://schemas.microsoft.com/office/drawing/2014/main" id="{BA69C786-DA26-4E60-9A6A-B394A65A94FD}"/>
            </a:ext>
          </a:extLst>
        </xdr:cNvPr>
        <xdr:cNvSpPr txBox="1">
          <a:spLocks noChangeArrowheads="1"/>
        </xdr:cNvSpPr>
      </xdr:nvSpPr>
      <xdr:spPr bwMode="auto">
        <a:xfrm>
          <a:off x="3651337" y="1814132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1584" name="Line 952">
          <a:extLst>
            <a:ext uri="{FF2B5EF4-FFF2-40B4-BE49-F238E27FC236}">
              <a16:creationId xmlns:a16="http://schemas.microsoft.com/office/drawing/2014/main" id="{835C4A1B-4277-495A-A781-ED1376701DD9}"/>
            </a:ext>
          </a:extLst>
        </xdr:cNvPr>
        <xdr:cNvSpPr>
          <a:spLocks noChangeShapeType="1"/>
        </xdr:cNvSpPr>
      </xdr:nvSpPr>
      <xdr:spPr bwMode="auto">
        <a:xfrm flipV="1">
          <a:off x="3618355" y="1584687"/>
          <a:ext cx="25723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1585" name="Line 950">
          <a:extLst>
            <a:ext uri="{FF2B5EF4-FFF2-40B4-BE49-F238E27FC236}">
              <a16:creationId xmlns:a16="http://schemas.microsoft.com/office/drawing/2014/main" id="{41597D90-A3DA-4142-BEDF-E7FB99BA9B8F}"/>
            </a:ext>
          </a:extLst>
        </xdr:cNvPr>
        <xdr:cNvSpPr>
          <a:spLocks noChangeShapeType="1"/>
        </xdr:cNvSpPr>
      </xdr:nvSpPr>
      <xdr:spPr bwMode="auto">
        <a:xfrm flipV="1">
          <a:off x="3703820" y="154305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677552</xdr:colOff>
      <xdr:row>12</xdr:row>
      <xdr:rowOff>82500</xdr:rowOff>
    </xdr:from>
    <xdr:to>
      <xdr:col>6</xdr:col>
      <xdr:colOff>281042</xdr:colOff>
      <xdr:row>13</xdr:row>
      <xdr:rowOff>138736</xdr:rowOff>
    </xdr:to>
    <xdr:pic>
      <xdr:nvPicPr>
        <xdr:cNvPr id="1586" name="図 1585">
          <a:extLst>
            <a:ext uri="{FF2B5EF4-FFF2-40B4-BE49-F238E27FC236}">
              <a16:creationId xmlns:a16="http://schemas.microsoft.com/office/drawing/2014/main" id="{D2723E25-5150-478A-8032-80C576387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20294228">
          <a:off x="3655702" y="2139900"/>
          <a:ext cx="308340" cy="227686"/>
        </a:xfrm>
        <a:prstGeom prst="rect">
          <a:avLst/>
        </a:prstGeom>
      </xdr:spPr>
    </xdr:pic>
    <xdr:clientData/>
  </xdr:twoCellAnchor>
  <xdr:twoCellAnchor editAs="oneCell">
    <xdr:from>
      <xdr:col>6</xdr:col>
      <xdr:colOff>216566</xdr:colOff>
      <xdr:row>10</xdr:row>
      <xdr:rowOff>167683</xdr:rowOff>
    </xdr:from>
    <xdr:to>
      <xdr:col>6</xdr:col>
      <xdr:colOff>478717</xdr:colOff>
      <xdr:row>12</xdr:row>
      <xdr:rowOff>44195</xdr:rowOff>
    </xdr:to>
    <xdr:pic>
      <xdr:nvPicPr>
        <xdr:cNvPr id="1587" name="図 1586">
          <a:extLst>
            <a:ext uri="{FF2B5EF4-FFF2-40B4-BE49-F238E27FC236}">
              <a16:creationId xmlns:a16="http://schemas.microsoft.com/office/drawing/2014/main" id="{6773436C-C907-486F-9A64-2DD46305F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9667028">
          <a:off x="3899566" y="1882183"/>
          <a:ext cx="262151" cy="219412"/>
        </a:xfrm>
        <a:prstGeom prst="rect">
          <a:avLst/>
        </a:prstGeom>
      </xdr:spPr>
    </xdr:pic>
    <xdr:clientData/>
  </xdr:twoCellAnchor>
  <xdr:oneCellAnchor>
    <xdr:from>
      <xdr:col>5</xdr:col>
      <xdr:colOff>55178</xdr:colOff>
      <xdr:row>10</xdr:row>
      <xdr:rowOff>168084</xdr:rowOff>
    </xdr:from>
    <xdr:ext cx="294450" cy="69136"/>
    <xdr:sp macro="" textlink="">
      <xdr:nvSpPr>
        <xdr:cNvPr id="1588" name="Text Box 1664">
          <a:extLst>
            <a:ext uri="{FF2B5EF4-FFF2-40B4-BE49-F238E27FC236}">
              <a16:creationId xmlns:a16="http://schemas.microsoft.com/office/drawing/2014/main" id="{246B0E19-845D-4648-9E3E-F55660489C95}"/>
            </a:ext>
          </a:extLst>
        </xdr:cNvPr>
        <xdr:cNvSpPr txBox="1">
          <a:spLocks noChangeArrowheads="1"/>
        </xdr:cNvSpPr>
      </xdr:nvSpPr>
      <xdr:spPr bwMode="auto">
        <a:xfrm>
          <a:off x="3033328" y="1882584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1.9+0.5</a:t>
          </a:r>
        </a:p>
      </xdr:txBody>
    </xdr:sp>
    <xdr:clientData/>
  </xdr:oneCellAnchor>
  <xdr:twoCellAnchor>
    <xdr:from>
      <xdr:col>5</xdr:col>
      <xdr:colOff>465805</xdr:colOff>
      <xdr:row>14</xdr:row>
      <xdr:rowOff>75194</xdr:rowOff>
    </xdr:from>
    <xdr:to>
      <xdr:col>5</xdr:col>
      <xdr:colOff>653796</xdr:colOff>
      <xdr:row>15</xdr:row>
      <xdr:rowOff>18798</xdr:rowOff>
    </xdr:to>
    <xdr:sp macro="" textlink="">
      <xdr:nvSpPr>
        <xdr:cNvPr id="1589" name="AutoShape 1653">
          <a:extLst>
            <a:ext uri="{FF2B5EF4-FFF2-40B4-BE49-F238E27FC236}">
              <a16:creationId xmlns:a16="http://schemas.microsoft.com/office/drawing/2014/main" id="{EB9AC91D-0645-4F51-9B3C-84406D029453}"/>
            </a:ext>
          </a:extLst>
        </xdr:cNvPr>
        <xdr:cNvSpPr>
          <a:spLocks/>
        </xdr:cNvSpPr>
      </xdr:nvSpPr>
      <xdr:spPr bwMode="auto">
        <a:xfrm rot="5400000" flipH="1">
          <a:off x="3480424" y="2439025"/>
          <a:ext cx="115054" cy="1879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365541</xdr:colOff>
      <xdr:row>13</xdr:row>
      <xdr:rowOff>151193</xdr:rowOff>
    </xdr:from>
    <xdr:ext cx="310733" cy="153312"/>
    <xdr:sp macro="" textlink="">
      <xdr:nvSpPr>
        <xdr:cNvPr id="1590" name="Text Box 709">
          <a:extLst>
            <a:ext uri="{FF2B5EF4-FFF2-40B4-BE49-F238E27FC236}">
              <a16:creationId xmlns:a16="http://schemas.microsoft.com/office/drawing/2014/main" id="{824D04C0-91B5-45FC-9874-4621EF648B27}"/>
            </a:ext>
          </a:extLst>
        </xdr:cNvPr>
        <xdr:cNvSpPr txBox="1">
          <a:spLocks noChangeArrowheads="1"/>
        </xdr:cNvSpPr>
      </xdr:nvSpPr>
      <xdr:spPr bwMode="auto">
        <a:xfrm flipV="1">
          <a:off x="3343691" y="2380043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5</xdr:col>
      <xdr:colOff>654243</xdr:colOff>
      <xdr:row>12</xdr:row>
      <xdr:rowOff>158189</xdr:rowOff>
    </xdr:from>
    <xdr:to>
      <xdr:col>6</xdr:col>
      <xdr:colOff>81463</xdr:colOff>
      <xdr:row>14</xdr:row>
      <xdr:rowOff>169998</xdr:rowOff>
    </xdr:to>
    <xdr:sp macro="" textlink="">
      <xdr:nvSpPr>
        <xdr:cNvPr id="1591" name="AutoShape 1653">
          <a:extLst>
            <a:ext uri="{FF2B5EF4-FFF2-40B4-BE49-F238E27FC236}">
              <a16:creationId xmlns:a16="http://schemas.microsoft.com/office/drawing/2014/main" id="{ED7B6B74-42A8-4A5A-A4E3-5C6E7EB15D7D}"/>
            </a:ext>
          </a:extLst>
        </xdr:cNvPr>
        <xdr:cNvSpPr>
          <a:spLocks/>
        </xdr:cNvSpPr>
      </xdr:nvSpPr>
      <xdr:spPr bwMode="auto">
        <a:xfrm rot="10800000" flipH="1">
          <a:off x="3632393" y="2215589"/>
          <a:ext cx="132070" cy="354709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45950</xdr:colOff>
      <xdr:row>13</xdr:row>
      <xdr:rowOff>150125</xdr:rowOff>
    </xdr:from>
    <xdr:ext cx="309145" cy="143694"/>
    <xdr:sp macro="" textlink="">
      <xdr:nvSpPr>
        <xdr:cNvPr id="1592" name="Text Box 709">
          <a:extLst>
            <a:ext uri="{FF2B5EF4-FFF2-40B4-BE49-F238E27FC236}">
              <a16:creationId xmlns:a16="http://schemas.microsoft.com/office/drawing/2014/main" id="{C303F1A3-D362-433D-9510-F5316A8FCC0F}"/>
            </a:ext>
          </a:extLst>
        </xdr:cNvPr>
        <xdr:cNvSpPr txBox="1">
          <a:spLocks noChangeArrowheads="1"/>
        </xdr:cNvSpPr>
      </xdr:nvSpPr>
      <xdr:spPr bwMode="auto">
        <a:xfrm flipV="1">
          <a:off x="3728950" y="2378975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70921</xdr:colOff>
      <xdr:row>11</xdr:row>
      <xdr:rowOff>59454</xdr:rowOff>
    </xdr:from>
    <xdr:to>
      <xdr:col>6</xdr:col>
      <xdr:colOff>396837</xdr:colOff>
      <xdr:row>13</xdr:row>
      <xdr:rowOff>30932</xdr:rowOff>
    </xdr:to>
    <xdr:pic>
      <xdr:nvPicPr>
        <xdr:cNvPr id="1593" name="図 1592">
          <a:extLst>
            <a:ext uri="{FF2B5EF4-FFF2-40B4-BE49-F238E27FC236}">
              <a16:creationId xmlns:a16="http://schemas.microsoft.com/office/drawing/2014/main" id="{9C61D3F7-7309-405D-AB86-F2B03BEB1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19364369">
          <a:off x="3753921" y="1945404"/>
          <a:ext cx="325916" cy="314378"/>
        </a:xfrm>
        <a:prstGeom prst="rect">
          <a:avLst/>
        </a:prstGeom>
      </xdr:spPr>
    </xdr:pic>
    <xdr:clientData/>
  </xdr:twoCellAnchor>
  <xdr:twoCellAnchor>
    <xdr:from>
      <xdr:col>7</xdr:col>
      <xdr:colOff>664866</xdr:colOff>
      <xdr:row>14</xdr:row>
      <xdr:rowOff>91208</xdr:rowOff>
    </xdr:from>
    <xdr:to>
      <xdr:col>8</xdr:col>
      <xdr:colOff>137029</xdr:colOff>
      <xdr:row>15</xdr:row>
      <xdr:rowOff>97882</xdr:rowOff>
    </xdr:to>
    <xdr:sp macro="" textlink="">
      <xdr:nvSpPr>
        <xdr:cNvPr id="1594" name="Freeform 1322">
          <a:extLst>
            <a:ext uri="{FF2B5EF4-FFF2-40B4-BE49-F238E27FC236}">
              <a16:creationId xmlns:a16="http://schemas.microsoft.com/office/drawing/2014/main" id="{CD0D9E81-51EA-417F-B6EF-364CFF85A563}"/>
            </a:ext>
          </a:extLst>
        </xdr:cNvPr>
        <xdr:cNvSpPr>
          <a:spLocks/>
        </xdr:cNvSpPr>
      </xdr:nvSpPr>
      <xdr:spPr bwMode="auto">
        <a:xfrm rot="8051105">
          <a:off x="5052161" y="2492063"/>
          <a:ext cx="178124" cy="177013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693314</xdr:colOff>
      <xdr:row>14</xdr:row>
      <xdr:rowOff>118878</xdr:rowOff>
    </xdr:from>
    <xdr:to>
      <xdr:col>8</xdr:col>
      <xdr:colOff>108581</xdr:colOff>
      <xdr:row>15</xdr:row>
      <xdr:rowOff>70212</xdr:rowOff>
    </xdr:to>
    <xdr:sp macro="" textlink="">
      <xdr:nvSpPr>
        <xdr:cNvPr id="1595" name="Freeform 1324">
          <a:extLst>
            <a:ext uri="{FF2B5EF4-FFF2-40B4-BE49-F238E27FC236}">
              <a16:creationId xmlns:a16="http://schemas.microsoft.com/office/drawing/2014/main" id="{D6E95E8F-2039-450E-8409-6E0ACE78AFE9}"/>
            </a:ext>
          </a:extLst>
        </xdr:cNvPr>
        <xdr:cNvSpPr>
          <a:spLocks/>
        </xdr:cNvSpPr>
      </xdr:nvSpPr>
      <xdr:spPr bwMode="auto">
        <a:xfrm rot="8051105">
          <a:off x="5079831" y="2520511"/>
          <a:ext cx="122784" cy="120117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206851</xdr:colOff>
      <xdr:row>14</xdr:row>
      <xdr:rowOff>134694</xdr:rowOff>
    </xdr:from>
    <xdr:ext cx="509953" cy="122761"/>
    <xdr:sp macro="" textlink="">
      <xdr:nvSpPr>
        <xdr:cNvPr id="1596" name="Text Box 777">
          <a:extLst>
            <a:ext uri="{FF2B5EF4-FFF2-40B4-BE49-F238E27FC236}">
              <a16:creationId xmlns:a16="http://schemas.microsoft.com/office/drawing/2014/main" id="{C8350978-8568-46B7-9B37-7CFF40A3FFC3}"/>
            </a:ext>
          </a:extLst>
        </xdr:cNvPr>
        <xdr:cNvSpPr txBox="1">
          <a:spLocks noChangeArrowheads="1"/>
        </xdr:cNvSpPr>
      </xdr:nvSpPr>
      <xdr:spPr bwMode="auto">
        <a:xfrm>
          <a:off x="6004401" y="2534994"/>
          <a:ext cx="509953" cy="122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9</xdr:col>
      <xdr:colOff>151618</xdr:colOff>
      <xdr:row>15</xdr:row>
      <xdr:rowOff>106334</xdr:rowOff>
    </xdr:from>
    <xdr:to>
      <xdr:col>9</xdr:col>
      <xdr:colOff>318896</xdr:colOff>
      <xdr:row>16</xdr:row>
      <xdr:rowOff>63521</xdr:rowOff>
    </xdr:to>
    <xdr:sp macro="" textlink="">
      <xdr:nvSpPr>
        <xdr:cNvPr id="1597" name="六角形 1596">
          <a:extLst>
            <a:ext uri="{FF2B5EF4-FFF2-40B4-BE49-F238E27FC236}">
              <a16:creationId xmlns:a16="http://schemas.microsoft.com/office/drawing/2014/main" id="{579812A6-9400-4E7E-B2D8-5D5193275597}"/>
            </a:ext>
          </a:extLst>
        </xdr:cNvPr>
        <xdr:cNvSpPr/>
      </xdr:nvSpPr>
      <xdr:spPr bwMode="auto">
        <a:xfrm>
          <a:off x="5949168" y="2678084"/>
          <a:ext cx="167278" cy="12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526342</xdr:colOff>
      <xdr:row>15</xdr:row>
      <xdr:rowOff>89863</xdr:rowOff>
    </xdr:from>
    <xdr:ext cx="142330" cy="304605"/>
    <xdr:sp macro="" textlink="">
      <xdr:nvSpPr>
        <xdr:cNvPr id="1598" name="Text Box 1004">
          <a:extLst>
            <a:ext uri="{FF2B5EF4-FFF2-40B4-BE49-F238E27FC236}">
              <a16:creationId xmlns:a16="http://schemas.microsoft.com/office/drawing/2014/main" id="{D8AACC0A-DA54-46B8-8BFC-E95A56424B5B}"/>
            </a:ext>
          </a:extLst>
        </xdr:cNvPr>
        <xdr:cNvSpPr txBox="1">
          <a:spLocks noChangeArrowheads="1"/>
        </xdr:cNvSpPr>
      </xdr:nvSpPr>
      <xdr:spPr bwMode="auto">
        <a:xfrm>
          <a:off x="4914192" y="2661613"/>
          <a:ext cx="142330" cy="30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8</xdr:col>
      <xdr:colOff>139514</xdr:colOff>
      <xdr:row>14</xdr:row>
      <xdr:rowOff>76369</xdr:rowOff>
    </xdr:from>
    <xdr:to>
      <xdr:col>8</xdr:col>
      <xdr:colOff>354682</xdr:colOff>
      <xdr:row>15</xdr:row>
      <xdr:rowOff>74515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id="{4B0C87A2-CF64-4FC7-92A5-EF7E3F3CA559}"/>
            </a:ext>
          </a:extLst>
        </xdr:cNvPr>
        <xdr:cNvSpPr/>
      </xdr:nvSpPr>
      <xdr:spPr bwMode="auto">
        <a:xfrm>
          <a:off x="5232214" y="2476669"/>
          <a:ext cx="215168" cy="169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322724</xdr:colOff>
      <xdr:row>14</xdr:row>
      <xdr:rowOff>28858</xdr:rowOff>
    </xdr:from>
    <xdr:to>
      <xdr:col>8</xdr:col>
      <xdr:colOff>640150</xdr:colOff>
      <xdr:row>15</xdr:row>
      <xdr:rowOff>140018</xdr:rowOff>
    </xdr:to>
    <xdr:grpSp>
      <xdr:nvGrpSpPr>
        <xdr:cNvPr id="1600" name="Group 6672">
          <a:extLst>
            <a:ext uri="{FF2B5EF4-FFF2-40B4-BE49-F238E27FC236}">
              <a16:creationId xmlns:a16="http://schemas.microsoft.com/office/drawing/2014/main" id="{64312901-77A5-4CA0-972A-E66016FC098F}"/>
            </a:ext>
          </a:extLst>
        </xdr:cNvPr>
        <xdr:cNvGrpSpPr>
          <a:grpSpLocks/>
        </xdr:cNvGrpSpPr>
      </xdr:nvGrpSpPr>
      <xdr:grpSpPr bwMode="auto">
        <a:xfrm>
          <a:off x="5432357" y="2458791"/>
          <a:ext cx="317426" cy="284727"/>
          <a:chOff x="536" y="110"/>
          <a:chExt cx="46" cy="44"/>
        </a:xfrm>
      </xdr:grpSpPr>
      <xdr:pic>
        <xdr:nvPicPr>
          <xdr:cNvPr id="1601" name="Picture 6673" descr="route2">
            <a:extLst>
              <a:ext uri="{FF2B5EF4-FFF2-40B4-BE49-F238E27FC236}">
                <a16:creationId xmlns:a16="http://schemas.microsoft.com/office/drawing/2014/main" id="{017CB292-2006-4B8F-BB24-D64D43AFA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2" name="Text Box 6674">
            <a:extLst>
              <a:ext uri="{FF2B5EF4-FFF2-40B4-BE49-F238E27FC236}">
                <a16:creationId xmlns:a16="http://schemas.microsoft.com/office/drawing/2014/main" id="{C75DDDE3-546F-4F40-9788-64AE8DDC94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553328</xdr:colOff>
      <xdr:row>27</xdr:row>
      <xdr:rowOff>94623</xdr:rowOff>
    </xdr:from>
    <xdr:to>
      <xdr:col>8</xdr:col>
      <xdr:colOff>509740</xdr:colOff>
      <xdr:row>29</xdr:row>
      <xdr:rowOff>89051</xdr:rowOff>
    </xdr:to>
    <xdr:sp macro="" textlink="">
      <xdr:nvSpPr>
        <xdr:cNvPr id="1603" name="Text Box 301">
          <a:extLst>
            <a:ext uri="{FF2B5EF4-FFF2-40B4-BE49-F238E27FC236}">
              <a16:creationId xmlns:a16="http://schemas.microsoft.com/office/drawing/2014/main" id="{3F9FDC06-ADF8-450D-A77D-BF5EF9DBD922}"/>
            </a:ext>
          </a:extLst>
        </xdr:cNvPr>
        <xdr:cNvSpPr txBox="1">
          <a:spLocks noChangeArrowheads="1"/>
        </xdr:cNvSpPr>
      </xdr:nvSpPr>
      <xdr:spPr bwMode="auto">
        <a:xfrm>
          <a:off x="4941178" y="4723773"/>
          <a:ext cx="661262" cy="3373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</xdr:txBody>
    </xdr:sp>
    <xdr:clientData/>
  </xdr:twoCellAnchor>
  <xdr:twoCellAnchor>
    <xdr:from>
      <xdr:col>7</xdr:col>
      <xdr:colOff>613346</xdr:colOff>
      <xdr:row>28</xdr:row>
      <xdr:rowOff>3413</xdr:rowOff>
    </xdr:from>
    <xdr:to>
      <xdr:col>7</xdr:col>
      <xdr:colOff>613347</xdr:colOff>
      <xdr:row>29</xdr:row>
      <xdr:rowOff>49114</xdr:rowOff>
    </xdr:to>
    <xdr:sp macro="" textlink="">
      <xdr:nvSpPr>
        <xdr:cNvPr id="1604" name="Line 1121">
          <a:extLst>
            <a:ext uri="{FF2B5EF4-FFF2-40B4-BE49-F238E27FC236}">
              <a16:creationId xmlns:a16="http://schemas.microsoft.com/office/drawing/2014/main" id="{96A26F95-89B6-48C3-A795-7587A57881EB}"/>
            </a:ext>
          </a:extLst>
        </xdr:cNvPr>
        <xdr:cNvSpPr>
          <a:spLocks noChangeShapeType="1"/>
        </xdr:cNvSpPr>
      </xdr:nvSpPr>
      <xdr:spPr bwMode="auto">
        <a:xfrm flipH="1">
          <a:off x="5001196" y="4804013"/>
          <a:ext cx="1" cy="217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165875</xdr:colOff>
      <xdr:row>30</xdr:row>
      <xdr:rowOff>104600</xdr:rowOff>
    </xdr:from>
    <xdr:to>
      <xdr:col>10</xdr:col>
      <xdr:colOff>492531</xdr:colOff>
      <xdr:row>32</xdr:row>
      <xdr:rowOff>155214</xdr:rowOff>
    </xdr:to>
    <xdr:pic>
      <xdr:nvPicPr>
        <xdr:cNvPr id="1605" name="図 68" descr="「コンビニのロゴ」の画像検索結果">
          <a:extLst>
            <a:ext uri="{FF2B5EF4-FFF2-40B4-BE49-F238E27FC236}">
              <a16:creationId xmlns:a16="http://schemas.microsoft.com/office/drawing/2014/main" id="{6D20DEBD-FA0F-43A3-B124-FA847B1C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8275" y="5248100"/>
          <a:ext cx="326656" cy="3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606" name="Text Box 209">
          <a:extLst>
            <a:ext uri="{FF2B5EF4-FFF2-40B4-BE49-F238E27FC236}">
              <a16:creationId xmlns:a16="http://schemas.microsoft.com/office/drawing/2014/main" id="{942C5139-78C2-43B7-95DE-52D96EF2791F}"/>
            </a:ext>
          </a:extLst>
        </xdr:cNvPr>
        <xdr:cNvSpPr txBox="1">
          <a:spLocks noChangeArrowheads="1"/>
        </xdr:cNvSpPr>
      </xdr:nvSpPr>
      <xdr:spPr bwMode="auto">
        <a:xfrm>
          <a:off x="29781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630790</xdr:colOff>
      <xdr:row>28</xdr:row>
      <xdr:rowOff>124335</xdr:rowOff>
    </xdr:from>
    <xdr:to>
      <xdr:col>8</xdr:col>
      <xdr:colOff>476653</xdr:colOff>
      <xdr:row>30</xdr:row>
      <xdr:rowOff>77542</xdr:rowOff>
    </xdr:to>
    <xdr:sp macro="" textlink="">
      <xdr:nvSpPr>
        <xdr:cNvPr id="1607" name="Freeform 299">
          <a:extLst>
            <a:ext uri="{FF2B5EF4-FFF2-40B4-BE49-F238E27FC236}">
              <a16:creationId xmlns:a16="http://schemas.microsoft.com/office/drawing/2014/main" id="{9E5E8993-7F30-4D9C-90B1-907E77F54142}"/>
            </a:ext>
          </a:extLst>
        </xdr:cNvPr>
        <xdr:cNvSpPr>
          <a:spLocks/>
        </xdr:cNvSpPr>
      </xdr:nvSpPr>
      <xdr:spPr bwMode="auto">
        <a:xfrm rot="19917437">
          <a:off x="5018640" y="4924935"/>
          <a:ext cx="550713" cy="296107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078 w 10000"/>
            <a:gd name="connsiteY2" fmla="*/ 2727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10000 w 10000"/>
            <a:gd name="connsiteY3" fmla="*/ 10000 h 10000"/>
            <a:gd name="connsiteX0" fmla="*/ 0 w 11002"/>
            <a:gd name="connsiteY0" fmla="*/ 0 h 9922"/>
            <a:gd name="connsiteX1" fmla="*/ 2157 w 11002"/>
            <a:gd name="connsiteY1" fmla="*/ 3939 h 9922"/>
            <a:gd name="connsiteX2" fmla="*/ 6335 w 11002"/>
            <a:gd name="connsiteY2" fmla="*/ 4232 h 9922"/>
            <a:gd name="connsiteX3" fmla="*/ 11002 w 11002"/>
            <a:gd name="connsiteY3" fmla="*/ 9922 h 9922"/>
            <a:gd name="connsiteX0" fmla="*/ 0 w 10334"/>
            <a:gd name="connsiteY0" fmla="*/ 0 h 9499"/>
            <a:gd name="connsiteX1" fmla="*/ 2295 w 10334"/>
            <a:gd name="connsiteY1" fmla="*/ 3469 h 9499"/>
            <a:gd name="connsiteX2" fmla="*/ 6092 w 10334"/>
            <a:gd name="connsiteY2" fmla="*/ 3764 h 9499"/>
            <a:gd name="connsiteX3" fmla="*/ 10334 w 10334"/>
            <a:gd name="connsiteY3" fmla="*/ 9499 h 9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34" h="9499">
              <a:moveTo>
                <a:pt x="0" y="0"/>
              </a:moveTo>
              <a:lnTo>
                <a:pt x="2295" y="3469"/>
              </a:lnTo>
              <a:cubicBezTo>
                <a:pt x="4084" y="4911"/>
                <a:pt x="4870" y="3338"/>
                <a:pt x="6092" y="3764"/>
              </a:cubicBezTo>
              <a:cubicBezTo>
                <a:pt x="7280" y="4782"/>
                <a:pt x="9640" y="8288"/>
                <a:pt x="10334" y="94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389636</xdr:colOff>
      <xdr:row>26</xdr:row>
      <xdr:rowOff>125302</xdr:rowOff>
    </xdr:from>
    <xdr:to>
      <xdr:col>8</xdr:col>
      <xdr:colOff>1915</xdr:colOff>
      <xdr:row>34</xdr:row>
      <xdr:rowOff>19844</xdr:rowOff>
    </xdr:to>
    <xdr:sp macro="" textlink="">
      <xdr:nvSpPr>
        <xdr:cNvPr id="1608" name="Freeform 305">
          <a:extLst>
            <a:ext uri="{FF2B5EF4-FFF2-40B4-BE49-F238E27FC236}">
              <a16:creationId xmlns:a16="http://schemas.microsoft.com/office/drawing/2014/main" id="{FB62D782-B643-4EED-9A1D-1D1511E5E640}"/>
            </a:ext>
          </a:extLst>
        </xdr:cNvPr>
        <xdr:cNvSpPr>
          <a:spLocks/>
        </xdr:cNvSpPr>
      </xdr:nvSpPr>
      <xdr:spPr bwMode="auto">
        <a:xfrm rot="18992467">
          <a:off x="4777486" y="4583002"/>
          <a:ext cx="317129" cy="1266142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  <a:gd name="connsiteX0" fmla="*/ 11606 w 11606"/>
            <a:gd name="connsiteY0" fmla="*/ 9613 h 9613"/>
            <a:gd name="connsiteX1" fmla="*/ 11106 w 11606"/>
            <a:gd name="connsiteY1" fmla="*/ 8075 h 9613"/>
            <a:gd name="connsiteX2" fmla="*/ 9856 w 11606"/>
            <a:gd name="connsiteY2" fmla="*/ 6408 h 9613"/>
            <a:gd name="connsiteX3" fmla="*/ 0 w 11606"/>
            <a:gd name="connsiteY3" fmla="*/ 0 h 9613"/>
            <a:gd name="connsiteX0" fmla="*/ 10000 w 10000"/>
            <a:gd name="connsiteY0" fmla="*/ 10000 h 10000"/>
            <a:gd name="connsiteX1" fmla="*/ 9569 w 10000"/>
            <a:gd name="connsiteY1" fmla="*/ 8400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569 w 10000"/>
            <a:gd name="connsiteY1" fmla="*/ 9413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6237 w 9248"/>
            <a:gd name="connsiteY0" fmla="*/ 12406 h 12406"/>
            <a:gd name="connsiteX1" fmla="*/ 7569 w 9248"/>
            <a:gd name="connsiteY1" fmla="*/ 9413 h 12406"/>
            <a:gd name="connsiteX2" fmla="*/ 9248 w 9248"/>
            <a:gd name="connsiteY2" fmla="*/ 7669 h 12406"/>
            <a:gd name="connsiteX3" fmla="*/ 0 w 9248"/>
            <a:gd name="connsiteY3" fmla="*/ 0 h 12406"/>
            <a:gd name="connsiteX0" fmla="*/ 6744 w 10000"/>
            <a:gd name="connsiteY0" fmla="*/ 10000 h 10000"/>
            <a:gd name="connsiteX1" fmla="*/ 6622 w 10000"/>
            <a:gd name="connsiteY1" fmla="*/ 7802 h 10000"/>
            <a:gd name="connsiteX2" fmla="*/ 10000 w 10000"/>
            <a:gd name="connsiteY2" fmla="*/ 6182 h 10000"/>
            <a:gd name="connsiteX3" fmla="*/ 0 w 10000"/>
            <a:gd name="connsiteY3" fmla="*/ 0 h 10000"/>
            <a:gd name="connsiteX0" fmla="*/ 7457 w 10000"/>
            <a:gd name="connsiteY0" fmla="*/ 10986 h 10986"/>
            <a:gd name="connsiteX1" fmla="*/ 6622 w 10000"/>
            <a:gd name="connsiteY1" fmla="*/ 7802 h 10986"/>
            <a:gd name="connsiteX2" fmla="*/ 10000 w 10000"/>
            <a:gd name="connsiteY2" fmla="*/ 6182 h 10986"/>
            <a:gd name="connsiteX3" fmla="*/ 0 w 10000"/>
            <a:gd name="connsiteY3" fmla="*/ 0 h 10986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991 w 10000"/>
            <a:gd name="connsiteY1" fmla="*/ 11246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467 w 10000"/>
            <a:gd name="connsiteY0" fmla="*/ 13240 h 13240"/>
            <a:gd name="connsiteX1" fmla="*/ 7960 w 10000"/>
            <a:gd name="connsiteY1" fmla="*/ 11139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5892 w 10000"/>
            <a:gd name="connsiteY0" fmla="*/ 13291 h 13291"/>
            <a:gd name="connsiteX1" fmla="*/ 7960 w 10000"/>
            <a:gd name="connsiteY1" fmla="*/ 11139 h 13291"/>
            <a:gd name="connsiteX2" fmla="*/ 6622 w 10000"/>
            <a:gd name="connsiteY2" fmla="*/ 7802 h 13291"/>
            <a:gd name="connsiteX3" fmla="*/ 10000 w 10000"/>
            <a:gd name="connsiteY3" fmla="*/ 6182 h 13291"/>
            <a:gd name="connsiteX4" fmla="*/ 0 w 10000"/>
            <a:gd name="connsiteY4" fmla="*/ 0 h 13291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9950 w 10000"/>
            <a:gd name="connsiteY1" fmla="*/ 10814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6251 w 10000"/>
            <a:gd name="connsiteY0" fmla="*/ 14558 h 14558"/>
            <a:gd name="connsiteX1" fmla="*/ 9950 w 10000"/>
            <a:gd name="connsiteY1" fmla="*/ 10814 h 14558"/>
            <a:gd name="connsiteX2" fmla="*/ 6622 w 10000"/>
            <a:gd name="connsiteY2" fmla="*/ 7802 h 14558"/>
            <a:gd name="connsiteX3" fmla="*/ 10000 w 10000"/>
            <a:gd name="connsiteY3" fmla="*/ 6182 h 14558"/>
            <a:gd name="connsiteX4" fmla="*/ 0 w 10000"/>
            <a:gd name="connsiteY4" fmla="*/ 0 h 1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558">
              <a:moveTo>
                <a:pt x="6251" y="14558"/>
              </a:moveTo>
              <a:cubicBezTo>
                <a:pt x="6615" y="14259"/>
                <a:pt x="10071" y="11001"/>
                <a:pt x="9950" y="10814"/>
              </a:cubicBezTo>
              <a:cubicBezTo>
                <a:pt x="10462" y="10784"/>
                <a:pt x="6064" y="8679"/>
                <a:pt x="6622" y="7802"/>
              </a:cubicBezTo>
              <a:lnTo>
                <a:pt x="10000" y="6182"/>
              </a:lnTo>
              <a:cubicBezTo>
                <a:pt x="7438" y="4283"/>
                <a:pt x="2562" y="18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609" name="Text Box 1058">
          <a:extLst>
            <a:ext uri="{FF2B5EF4-FFF2-40B4-BE49-F238E27FC236}">
              <a16:creationId xmlns:a16="http://schemas.microsoft.com/office/drawing/2014/main" id="{2824097F-5075-47AA-8673-004766CFA542}"/>
            </a:ext>
          </a:extLst>
        </xdr:cNvPr>
        <xdr:cNvSpPr txBox="1">
          <a:spLocks noChangeArrowheads="1"/>
        </xdr:cNvSpPr>
      </xdr:nvSpPr>
      <xdr:spPr bwMode="auto">
        <a:xfrm>
          <a:off x="29781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84045</xdr:colOff>
      <xdr:row>25</xdr:row>
      <xdr:rowOff>130734</xdr:rowOff>
    </xdr:from>
    <xdr:to>
      <xdr:col>10</xdr:col>
      <xdr:colOff>280147</xdr:colOff>
      <xdr:row>27</xdr:row>
      <xdr:rowOff>37352</xdr:rowOff>
    </xdr:to>
    <xdr:sp macro="" textlink="">
      <xdr:nvSpPr>
        <xdr:cNvPr id="1610" name="Line 1110">
          <a:extLst>
            <a:ext uri="{FF2B5EF4-FFF2-40B4-BE49-F238E27FC236}">
              <a16:creationId xmlns:a16="http://schemas.microsoft.com/office/drawing/2014/main" id="{A5DAF31D-5B91-4E5F-AA81-EFFCB4324B66}"/>
            </a:ext>
          </a:extLst>
        </xdr:cNvPr>
        <xdr:cNvSpPr>
          <a:spLocks noChangeShapeType="1"/>
        </xdr:cNvSpPr>
      </xdr:nvSpPr>
      <xdr:spPr bwMode="auto">
        <a:xfrm flipV="1">
          <a:off x="6586445" y="4416984"/>
          <a:ext cx="196102" cy="2495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247844</xdr:colOff>
      <xdr:row>30</xdr:row>
      <xdr:rowOff>9917</xdr:rowOff>
    </xdr:from>
    <xdr:ext cx="395094" cy="129716"/>
    <xdr:sp macro="" textlink="">
      <xdr:nvSpPr>
        <xdr:cNvPr id="1611" name="Text Box 1123">
          <a:extLst>
            <a:ext uri="{FF2B5EF4-FFF2-40B4-BE49-F238E27FC236}">
              <a16:creationId xmlns:a16="http://schemas.microsoft.com/office/drawing/2014/main" id="{B61D8270-F448-4DCD-8039-755E2DF1973B}"/>
            </a:ext>
          </a:extLst>
        </xdr:cNvPr>
        <xdr:cNvSpPr txBox="1">
          <a:spLocks noChangeArrowheads="1"/>
        </xdr:cNvSpPr>
      </xdr:nvSpPr>
      <xdr:spPr bwMode="auto">
        <a:xfrm>
          <a:off x="3930844" y="5153417"/>
          <a:ext cx="395094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612" name="Text Box 209">
          <a:extLst>
            <a:ext uri="{FF2B5EF4-FFF2-40B4-BE49-F238E27FC236}">
              <a16:creationId xmlns:a16="http://schemas.microsoft.com/office/drawing/2014/main" id="{4D642923-0AF9-4D13-93C4-261D2DD1FF2C}"/>
            </a:ext>
          </a:extLst>
        </xdr:cNvPr>
        <xdr:cNvSpPr txBox="1">
          <a:spLocks noChangeArrowheads="1"/>
        </xdr:cNvSpPr>
      </xdr:nvSpPr>
      <xdr:spPr bwMode="auto">
        <a:xfrm>
          <a:off x="43878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1613" name="Text Box 1058">
          <a:extLst>
            <a:ext uri="{FF2B5EF4-FFF2-40B4-BE49-F238E27FC236}">
              <a16:creationId xmlns:a16="http://schemas.microsoft.com/office/drawing/2014/main" id="{2AE40BFA-1A18-4BC8-B16F-CB096D56487C}"/>
            </a:ext>
          </a:extLst>
        </xdr:cNvPr>
        <xdr:cNvSpPr txBox="1">
          <a:spLocks noChangeArrowheads="1"/>
        </xdr:cNvSpPr>
      </xdr:nvSpPr>
      <xdr:spPr bwMode="auto">
        <a:xfrm>
          <a:off x="438785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353367</xdr:colOff>
      <xdr:row>29</xdr:row>
      <xdr:rowOff>109538</xdr:rowOff>
    </xdr:from>
    <xdr:to>
      <xdr:col>8</xdr:col>
      <xdr:colOff>622058</xdr:colOff>
      <xdr:row>30</xdr:row>
      <xdr:rowOff>155481</xdr:rowOff>
    </xdr:to>
    <xdr:sp macro="" textlink="">
      <xdr:nvSpPr>
        <xdr:cNvPr id="1614" name="六角形 1613">
          <a:extLst>
            <a:ext uri="{FF2B5EF4-FFF2-40B4-BE49-F238E27FC236}">
              <a16:creationId xmlns:a16="http://schemas.microsoft.com/office/drawing/2014/main" id="{F9DD7CEA-D436-41FF-A970-CA84C3FD0554}"/>
            </a:ext>
          </a:extLst>
        </xdr:cNvPr>
        <xdr:cNvSpPr/>
      </xdr:nvSpPr>
      <xdr:spPr bwMode="auto">
        <a:xfrm>
          <a:off x="5446067" y="5081588"/>
          <a:ext cx="268691" cy="217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480200</xdr:colOff>
      <xdr:row>31</xdr:row>
      <xdr:rowOff>67210</xdr:rowOff>
    </xdr:from>
    <xdr:to>
      <xdr:col>10</xdr:col>
      <xdr:colOff>43574</xdr:colOff>
      <xdr:row>32</xdr:row>
      <xdr:rowOff>118282</xdr:rowOff>
    </xdr:to>
    <xdr:sp macro="" textlink="">
      <xdr:nvSpPr>
        <xdr:cNvPr id="1615" name="六角形 1614">
          <a:extLst>
            <a:ext uri="{FF2B5EF4-FFF2-40B4-BE49-F238E27FC236}">
              <a16:creationId xmlns:a16="http://schemas.microsoft.com/office/drawing/2014/main" id="{8CFF2FF1-A9C4-4672-91FB-4D0627D1B3D5}"/>
            </a:ext>
          </a:extLst>
        </xdr:cNvPr>
        <xdr:cNvSpPr/>
      </xdr:nvSpPr>
      <xdr:spPr bwMode="auto">
        <a:xfrm>
          <a:off x="6277750" y="5382160"/>
          <a:ext cx="268224" cy="222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56029</xdr:colOff>
      <xdr:row>29</xdr:row>
      <xdr:rowOff>60697</xdr:rowOff>
    </xdr:from>
    <xdr:to>
      <xdr:col>10</xdr:col>
      <xdr:colOff>628773</xdr:colOff>
      <xdr:row>31</xdr:row>
      <xdr:rowOff>20232</xdr:rowOff>
    </xdr:to>
    <xdr:sp macro="" textlink="">
      <xdr:nvSpPr>
        <xdr:cNvPr id="1616" name="Line 317">
          <a:extLst>
            <a:ext uri="{FF2B5EF4-FFF2-40B4-BE49-F238E27FC236}">
              <a16:creationId xmlns:a16="http://schemas.microsoft.com/office/drawing/2014/main" id="{D0710D6D-46D8-43CC-847B-374B2E8F6693}"/>
            </a:ext>
          </a:extLst>
        </xdr:cNvPr>
        <xdr:cNvSpPr>
          <a:spLocks noChangeShapeType="1"/>
        </xdr:cNvSpPr>
      </xdr:nvSpPr>
      <xdr:spPr bwMode="auto">
        <a:xfrm>
          <a:off x="5853579" y="5032747"/>
          <a:ext cx="1277594" cy="302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1504</xdr:colOff>
      <xdr:row>25</xdr:row>
      <xdr:rowOff>1647</xdr:rowOff>
    </xdr:from>
    <xdr:to>
      <xdr:col>5</xdr:col>
      <xdr:colOff>184813</xdr:colOff>
      <xdr:row>25</xdr:row>
      <xdr:rowOff>165856</xdr:rowOff>
    </xdr:to>
    <xdr:sp macro="" textlink="">
      <xdr:nvSpPr>
        <xdr:cNvPr id="1617" name="六角形 1616">
          <a:extLst>
            <a:ext uri="{FF2B5EF4-FFF2-40B4-BE49-F238E27FC236}">
              <a16:creationId xmlns:a16="http://schemas.microsoft.com/office/drawing/2014/main" id="{4FD70A8B-7070-4B1D-BC92-2F8DF15D9832}"/>
            </a:ext>
          </a:extLst>
        </xdr:cNvPr>
        <xdr:cNvSpPr/>
      </xdr:nvSpPr>
      <xdr:spPr bwMode="auto">
        <a:xfrm>
          <a:off x="2979654" y="4287897"/>
          <a:ext cx="183309" cy="1642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380421</xdr:colOff>
      <xdr:row>28</xdr:row>
      <xdr:rowOff>66343</xdr:rowOff>
    </xdr:from>
    <xdr:to>
      <xdr:col>5</xdr:col>
      <xdr:colOff>551447</xdr:colOff>
      <xdr:row>29</xdr:row>
      <xdr:rowOff>54309</xdr:rowOff>
    </xdr:to>
    <xdr:sp macro="" textlink="">
      <xdr:nvSpPr>
        <xdr:cNvPr id="1618" name="六角形 1617">
          <a:extLst>
            <a:ext uri="{FF2B5EF4-FFF2-40B4-BE49-F238E27FC236}">
              <a16:creationId xmlns:a16="http://schemas.microsoft.com/office/drawing/2014/main" id="{89074EEA-C20C-45C1-90EE-B38222C5382D}"/>
            </a:ext>
          </a:extLst>
        </xdr:cNvPr>
        <xdr:cNvSpPr/>
      </xdr:nvSpPr>
      <xdr:spPr bwMode="auto">
        <a:xfrm>
          <a:off x="3358571" y="4866943"/>
          <a:ext cx="171026" cy="1594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22711</xdr:colOff>
      <xdr:row>25</xdr:row>
      <xdr:rowOff>4980</xdr:rowOff>
    </xdr:from>
    <xdr:to>
      <xdr:col>7</xdr:col>
      <xdr:colOff>214076</xdr:colOff>
      <xdr:row>25</xdr:row>
      <xdr:rowOff>166905</xdr:rowOff>
    </xdr:to>
    <xdr:sp macro="" textlink="">
      <xdr:nvSpPr>
        <xdr:cNvPr id="1619" name="六角形 1618">
          <a:extLst>
            <a:ext uri="{FF2B5EF4-FFF2-40B4-BE49-F238E27FC236}">
              <a16:creationId xmlns:a16="http://schemas.microsoft.com/office/drawing/2014/main" id="{D16249BD-6FC6-4E61-9CCC-A11D02DF6EDE}"/>
            </a:ext>
          </a:extLst>
        </xdr:cNvPr>
        <xdr:cNvSpPr/>
      </xdr:nvSpPr>
      <xdr:spPr bwMode="auto">
        <a:xfrm>
          <a:off x="4410561" y="429123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5871</xdr:colOff>
      <xdr:row>25</xdr:row>
      <xdr:rowOff>7911</xdr:rowOff>
    </xdr:from>
    <xdr:to>
      <xdr:col>9</xdr:col>
      <xdr:colOff>175337</xdr:colOff>
      <xdr:row>26</xdr:row>
      <xdr:rowOff>0</xdr:rowOff>
    </xdr:to>
    <xdr:sp macro="" textlink="">
      <xdr:nvSpPr>
        <xdr:cNvPr id="1620" name="六角形 1619">
          <a:extLst>
            <a:ext uri="{FF2B5EF4-FFF2-40B4-BE49-F238E27FC236}">
              <a16:creationId xmlns:a16="http://schemas.microsoft.com/office/drawing/2014/main" id="{3F9500FF-DF91-4784-AB97-468A9A8DD22B}"/>
            </a:ext>
          </a:extLst>
        </xdr:cNvPr>
        <xdr:cNvSpPr/>
      </xdr:nvSpPr>
      <xdr:spPr bwMode="auto">
        <a:xfrm>
          <a:off x="5803421" y="4294161"/>
          <a:ext cx="169466" cy="1635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71332</xdr:colOff>
      <xdr:row>26</xdr:row>
      <xdr:rowOff>102724</xdr:rowOff>
    </xdr:from>
    <xdr:to>
      <xdr:col>6</xdr:col>
      <xdr:colOff>536945</xdr:colOff>
      <xdr:row>32</xdr:row>
      <xdr:rowOff>169773</xdr:rowOff>
    </xdr:to>
    <xdr:grpSp>
      <xdr:nvGrpSpPr>
        <xdr:cNvPr id="1621" name="グループ化 1620">
          <a:extLst>
            <a:ext uri="{FF2B5EF4-FFF2-40B4-BE49-F238E27FC236}">
              <a16:creationId xmlns:a16="http://schemas.microsoft.com/office/drawing/2014/main" id="{E4E98BE6-7026-49AF-BE96-8D02FAADD615}"/>
            </a:ext>
          </a:extLst>
        </xdr:cNvPr>
        <xdr:cNvGrpSpPr/>
      </xdr:nvGrpSpPr>
      <xdr:grpSpPr>
        <a:xfrm>
          <a:off x="3060065" y="4615457"/>
          <a:ext cx="1172580" cy="1108449"/>
          <a:chOff x="3001726" y="4549490"/>
          <a:chExt cx="1260835" cy="1069539"/>
        </a:xfrm>
      </xdr:grpSpPr>
      <xdr:sp macro="" textlink="">
        <xdr:nvSpPr>
          <xdr:cNvPr id="1622" name="Freeform 1113">
            <a:extLst>
              <a:ext uri="{FF2B5EF4-FFF2-40B4-BE49-F238E27FC236}">
                <a16:creationId xmlns:a16="http://schemas.microsoft.com/office/drawing/2014/main" id="{44F66E0E-46BD-44D7-A248-87F436B19D90}"/>
              </a:ext>
            </a:extLst>
          </xdr:cNvPr>
          <xdr:cNvSpPr>
            <a:spLocks/>
          </xdr:cNvSpPr>
        </xdr:nvSpPr>
        <xdr:spPr bwMode="auto">
          <a:xfrm rot="1325581">
            <a:off x="3562645" y="4880618"/>
            <a:ext cx="122687" cy="122972"/>
          </a:xfrm>
          <a:custGeom>
            <a:avLst/>
            <a:gdLst>
              <a:gd name="T0" fmla="*/ 2147483647 w 20"/>
              <a:gd name="T1" fmla="*/ 0 h 18"/>
              <a:gd name="T2" fmla="*/ 2147483647 w 20"/>
              <a:gd name="T3" fmla="*/ 2147483647 h 18"/>
              <a:gd name="T4" fmla="*/ 2147483647 w 20"/>
              <a:gd name="T5" fmla="*/ 2147483647 h 18"/>
              <a:gd name="T6" fmla="*/ 0 w 20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0" h="18">
                <a:moveTo>
                  <a:pt x="18" y="0"/>
                </a:moveTo>
                <a:lnTo>
                  <a:pt x="20" y="7"/>
                </a:lnTo>
                <a:lnTo>
                  <a:pt x="7" y="18"/>
                </a:lnTo>
                <a:lnTo>
                  <a:pt x="0" y="12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3" name="Freeform 1114">
            <a:extLst>
              <a:ext uri="{FF2B5EF4-FFF2-40B4-BE49-F238E27FC236}">
                <a16:creationId xmlns:a16="http://schemas.microsoft.com/office/drawing/2014/main" id="{A6665785-1BD3-47BF-9B62-1F059C2FDD31}"/>
              </a:ext>
            </a:extLst>
          </xdr:cNvPr>
          <xdr:cNvSpPr>
            <a:spLocks/>
          </xdr:cNvSpPr>
        </xdr:nvSpPr>
        <xdr:spPr bwMode="auto">
          <a:xfrm rot="600000">
            <a:off x="3580877" y="5025835"/>
            <a:ext cx="161925" cy="113447"/>
          </a:xfrm>
          <a:custGeom>
            <a:avLst/>
            <a:gdLst>
              <a:gd name="T0" fmla="*/ 2147483647 w 22"/>
              <a:gd name="T1" fmla="*/ 2147483647 h 23"/>
              <a:gd name="T2" fmla="*/ 2147483647 w 22"/>
              <a:gd name="T3" fmla="*/ 0 h 23"/>
              <a:gd name="T4" fmla="*/ 0 w 22"/>
              <a:gd name="T5" fmla="*/ 2147483647 h 23"/>
              <a:gd name="T6" fmla="*/ 2147483647 w 22"/>
              <a:gd name="T7" fmla="*/ 2147483647 h 2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2" h="23">
                <a:moveTo>
                  <a:pt x="22" y="4"/>
                </a:moveTo>
                <a:lnTo>
                  <a:pt x="11" y="0"/>
                </a:lnTo>
                <a:lnTo>
                  <a:pt x="0" y="9"/>
                </a:lnTo>
                <a:lnTo>
                  <a:pt x="1" y="23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624" name="グループ化 1623">
            <a:extLst>
              <a:ext uri="{FF2B5EF4-FFF2-40B4-BE49-F238E27FC236}">
                <a16:creationId xmlns:a16="http://schemas.microsoft.com/office/drawing/2014/main" id="{3A95CEAC-B68F-4387-A864-823085B9216B}"/>
              </a:ext>
            </a:extLst>
          </xdr:cNvPr>
          <xdr:cNvGrpSpPr/>
        </xdr:nvGrpSpPr>
        <xdr:grpSpPr>
          <a:xfrm>
            <a:off x="3001726" y="4549490"/>
            <a:ext cx="1260835" cy="1069539"/>
            <a:chOff x="3001726" y="4549490"/>
            <a:chExt cx="1260835" cy="1069539"/>
          </a:xfrm>
        </xdr:grpSpPr>
        <xdr:sp macro="" textlink="">
          <xdr:nvSpPr>
            <xdr:cNvPr id="1625" name="正方形/長方形 1624">
              <a:extLst>
                <a:ext uri="{FF2B5EF4-FFF2-40B4-BE49-F238E27FC236}">
                  <a16:creationId xmlns:a16="http://schemas.microsoft.com/office/drawing/2014/main" id="{95969B92-4002-4FA8-B8E6-6A21A8D31F19}"/>
                </a:ext>
              </a:extLst>
            </xdr:cNvPr>
            <xdr:cNvSpPr/>
          </xdr:nvSpPr>
          <xdr:spPr bwMode="auto">
            <a:xfrm rot="2031823">
              <a:off x="3452327" y="5195513"/>
              <a:ext cx="106986" cy="129226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26" name="正方形/長方形 1625">
              <a:extLst>
                <a:ext uri="{FF2B5EF4-FFF2-40B4-BE49-F238E27FC236}">
                  <a16:creationId xmlns:a16="http://schemas.microsoft.com/office/drawing/2014/main" id="{DC81AB34-D5A7-40D2-B905-F062D004A2BE}"/>
                </a:ext>
              </a:extLst>
            </xdr:cNvPr>
            <xdr:cNvSpPr/>
          </xdr:nvSpPr>
          <xdr:spPr bwMode="auto">
            <a:xfrm rot="3578113">
              <a:off x="3241899" y="5218906"/>
              <a:ext cx="110257" cy="86891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627" name="グループ化 1626">
              <a:extLst>
                <a:ext uri="{FF2B5EF4-FFF2-40B4-BE49-F238E27FC236}">
                  <a16:creationId xmlns:a16="http://schemas.microsoft.com/office/drawing/2014/main" id="{A083D94C-FA48-420C-8679-ED4B767744AD}"/>
                </a:ext>
              </a:extLst>
            </xdr:cNvPr>
            <xdr:cNvGrpSpPr/>
          </xdr:nvGrpSpPr>
          <xdr:grpSpPr>
            <a:xfrm>
              <a:off x="3001726" y="4549490"/>
              <a:ext cx="1260835" cy="1069539"/>
              <a:chOff x="3001970" y="4520110"/>
              <a:chExt cx="1260990" cy="1062009"/>
            </a:xfrm>
          </xdr:grpSpPr>
          <xdr:sp macro="" textlink="">
            <xdr:nvSpPr>
              <xdr:cNvPr id="1628" name="Freeform 1108">
                <a:extLst>
                  <a:ext uri="{FF2B5EF4-FFF2-40B4-BE49-F238E27FC236}">
                    <a16:creationId xmlns:a16="http://schemas.microsoft.com/office/drawing/2014/main" id="{2BAC3A3C-89A9-4FC7-8F3D-00CF3518C14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86456" y="4582583"/>
                <a:ext cx="876504" cy="755274"/>
              </a:xfrm>
              <a:custGeom>
                <a:avLst/>
                <a:gdLst>
                  <a:gd name="T0" fmla="*/ 0 w 99"/>
                  <a:gd name="T1" fmla="*/ 2147483647 h 71"/>
                  <a:gd name="T2" fmla="*/ 2147483647 w 99"/>
                  <a:gd name="T3" fmla="*/ 2147483647 h 71"/>
                  <a:gd name="T4" fmla="*/ 2147483647 w 99"/>
                  <a:gd name="T5" fmla="*/ 2147483647 h 71"/>
                  <a:gd name="T6" fmla="*/ 2147483647 w 99"/>
                  <a:gd name="T7" fmla="*/ 2147483647 h 71"/>
                  <a:gd name="T8" fmla="*/ 2147483647 w 99"/>
                  <a:gd name="T9" fmla="*/ 2147483647 h 71"/>
                  <a:gd name="T10" fmla="*/ 2147483647 w 99"/>
                  <a:gd name="T11" fmla="*/ 2147483647 h 71"/>
                  <a:gd name="T12" fmla="*/ 2147483647 w 99"/>
                  <a:gd name="T13" fmla="*/ 2147483647 h 71"/>
                  <a:gd name="T14" fmla="*/ 2147483647 w 99"/>
                  <a:gd name="T15" fmla="*/ 2147483647 h 71"/>
                  <a:gd name="T16" fmla="*/ 2147483647 w 99"/>
                  <a:gd name="T17" fmla="*/ 0 h 71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connsiteX0" fmla="*/ 0 w 9417"/>
                  <a:gd name="connsiteY0" fmla="*/ 11274 h 11274"/>
                  <a:gd name="connsiteX1" fmla="*/ 225 w 9417"/>
                  <a:gd name="connsiteY1" fmla="*/ 8028 h 11274"/>
                  <a:gd name="connsiteX2" fmla="*/ 1134 w 9417"/>
                  <a:gd name="connsiteY2" fmla="*/ 6338 h 11274"/>
                  <a:gd name="connsiteX3" fmla="*/ 4265 w 9417"/>
                  <a:gd name="connsiteY3" fmla="*/ 4789 h 11274"/>
                  <a:gd name="connsiteX4" fmla="*/ 5276 w 9417"/>
                  <a:gd name="connsiteY4" fmla="*/ 2958 h 11274"/>
                  <a:gd name="connsiteX5" fmla="*/ 6993 w 9417"/>
                  <a:gd name="connsiteY5" fmla="*/ 2676 h 11274"/>
                  <a:gd name="connsiteX6" fmla="*/ 7599 w 9417"/>
                  <a:gd name="connsiteY6" fmla="*/ 1690 h 11274"/>
                  <a:gd name="connsiteX7" fmla="*/ 7498 w 9417"/>
                  <a:gd name="connsiteY7" fmla="*/ 563 h 11274"/>
                  <a:gd name="connsiteX8" fmla="*/ 9417 w 9417"/>
                  <a:gd name="connsiteY8" fmla="*/ 0 h 11274"/>
                  <a:gd name="connsiteX0" fmla="*/ 566 w 10566"/>
                  <a:gd name="connsiteY0" fmla="*/ 10000 h 10000"/>
                  <a:gd name="connsiteX1" fmla="*/ 0 w 10566"/>
                  <a:gd name="connsiteY1" fmla="*/ 8608 h 10000"/>
                  <a:gd name="connsiteX2" fmla="*/ 1770 w 10566"/>
                  <a:gd name="connsiteY2" fmla="*/ 5622 h 10000"/>
                  <a:gd name="connsiteX3" fmla="*/ 5095 w 10566"/>
                  <a:gd name="connsiteY3" fmla="*/ 4248 h 10000"/>
                  <a:gd name="connsiteX4" fmla="*/ 6169 w 10566"/>
                  <a:gd name="connsiteY4" fmla="*/ 2624 h 10000"/>
                  <a:gd name="connsiteX5" fmla="*/ 7992 w 10566"/>
                  <a:gd name="connsiteY5" fmla="*/ 2374 h 10000"/>
                  <a:gd name="connsiteX6" fmla="*/ 8635 w 10566"/>
                  <a:gd name="connsiteY6" fmla="*/ 1499 h 10000"/>
                  <a:gd name="connsiteX7" fmla="*/ 8528 w 10566"/>
                  <a:gd name="connsiteY7" fmla="*/ 499 h 10000"/>
                  <a:gd name="connsiteX8" fmla="*/ 10566 w 10566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0791" h="10000">
                    <a:moveTo>
                      <a:pt x="791" y="10000"/>
                    </a:moveTo>
                    <a:cubicBezTo>
                      <a:pt x="695" y="9065"/>
                      <a:pt x="264" y="9217"/>
                      <a:pt x="0" y="8825"/>
                    </a:cubicBezTo>
                    <a:lnTo>
                      <a:pt x="1995" y="5622"/>
                    </a:lnTo>
                    <a:lnTo>
                      <a:pt x="5320" y="4248"/>
                    </a:lnTo>
                    <a:lnTo>
                      <a:pt x="6394" y="2624"/>
                    </a:lnTo>
                    <a:lnTo>
                      <a:pt x="8217" y="2374"/>
                    </a:lnTo>
                    <a:lnTo>
                      <a:pt x="8860" y="1499"/>
                    </a:lnTo>
                    <a:cubicBezTo>
                      <a:pt x="8824" y="1166"/>
                      <a:pt x="8789" y="833"/>
                      <a:pt x="8753" y="499"/>
                    </a:cubicBezTo>
                    <a:lnTo>
                      <a:pt x="10791" y="0"/>
                    </a:lnTo>
                  </a:path>
                </a:pathLst>
              </a:custGeom>
              <a:noFill/>
              <a:ln w="1905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29" name="Freeform 1109">
                <a:extLst>
                  <a:ext uri="{FF2B5EF4-FFF2-40B4-BE49-F238E27FC236}">
                    <a16:creationId xmlns:a16="http://schemas.microsoft.com/office/drawing/2014/main" id="{3FDD72AA-49EE-45CF-8057-D6D3040E3BBD}"/>
                  </a:ext>
                </a:extLst>
              </xdr:cNvPr>
              <xdr:cNvSpPr>
                <a:spLocks/>
              </xdr:cNvSpPr>
            </xdr:nvSpPr>
            <xdr:spPr bwMode="auto">
              <a:xfrm rot="21439134">
                <a:off x="3121248" y="5208710"/>
                <a:ext cx="310483" cy="319912"/>
              </a:xfrm>
              <a:custGeom>
                <a:avLst/>
                <a:gdLst>
                  <a:gd name="T0" fmla="*/ 0 w 28"/>
                  <a:gd name="T1" fmla="*/ 2147483647 h 30"/>
                  <a:gd name="T2" fmla="*/ 2147483647 w 28"/>
                  <a:gd name="T3" fmla="*/ 2147483647 h 30"/>
                  <a:gd name="T4" fmla="*/ 2147483647 w 28"/>
                  <a:gd name="T5" fmla="*/ 0 h 30"/>
                  <a:gd name="T6" fmla="*/ 0 60000 65536"/>
                  <a:gd name="T7" fmla="*/ 0 60000 65536"/>
                  <a:gd name="T8" fmla="*/ 0 60000 65536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8436"/>
                  <a:gd name="connsiteY0" fmla="*/ 7802 h 7802"/>
                  <a:gd name="connsiteX1" fmla="*/ 6429 w 8436"/>
                  <a:gd name="connsiteY1" fmla="*/ 2469 h 7802"/>
                  <a:gd name="connsiteX2" fmla="*/ 8436 w 8436"/>
                  <a:gd name="connsiteY2" fmla="*/ 0 h 7802"/>
                  <a:gd name="connsiteX0" fmla="*/ 0 w 10000"/>
                  <a:gd name="connsiteY0" fmla="*/ 10000 h 10000"/>
                  <a:gd name="connsiteX1" fmla="*/ 8068 w 10000"/>
                  <a:gd name="connsiteY1" fmla="*/ 2149 h 10000"/>
                  <a:gd name="connsiteX2" fmla="*/ 10000 w 10000"/>
                  <a:gd name="connsiteY2" fmla="*/ 0 h 10000"/>
                  <a:gd name="connsiteX0" fmla="*/ 0 w 13800"/>
                  <a:gd name="connsiteY0" fmla="*/ 14471 h 14471"/>
                  <a:gd name="connsiteX1" fmla="*/ 11868 w 13800"/>
                  <a:gd name="connsiteY1" fmla="*/ 2149 h 14471"/>
                  <a:gd name="connsiteX2" fmla="*/ 13800 w 13800"/>
                  <a:gd name="connsiteY2" fmla="*/ 0 h 1447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800" h="14471">
                    <a:moveTo>
                      <a:pt x="0" y="14471"/>
                    </a:moveTo>
                    <a:lnTo>
                      <a:pt x="11868" y="2149"/>
                    </a:lnTo>
                    <a:cubicBezTo>
                      <a:pt x="12661" y="1094"/>
                      <a:pt x="13007" y="1055"/>
                      <a:pt x="13800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0" name="Freeform 1111">
                <a:extLst>
                  <a:ext uri="{FF2B5EF4-FFF2-40B4-BE49-F238E27FC236}">
                    <a16:creationId xmlns:a16="http://schemas.microsoft.com/office/drawing/2014/main" id="{54714238-4F74-488B-A168-BDF5CFE4B1A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1863" y="5336048"/>
                <a:ext cx="0" cy="246071"/>
              </a:xfrm>
              <a:custGeom>
                <a:avLst/>
                <a:gdLst>
                  <a:gd name="T0" fmla="*/ 2147483647 w 5"/>
                  <a:gd name="T1" fmla="*/ 2147483647 h 28"/>
                  <a:gd name="T2" fmla="*/ 2147483647 w 5"/>
                  <a:gd name="T3" fmla="*/ 2147483647 h 28"/>
                  <a:gd name="T4" fmla="*/ 0 w 5"/>
                  <a:gd name="T5" fmla="*/ 0 h 28"/>
                  <a:gd name="T6" fmla="*/ 0 60000 65536"/>
                  <a:gd name="T7" fmla="*/ 0 60000 65536"/>
                  <a:gd name="T8" fmla="*/ 0 60000 65536"/>
                  <a:gd name="connsiteX0" fmla="*/ 10000 w 10000"/>
                  <a:gd name="connsiteY0" fmla="*/ 10000 h 10000"/>
                  <a:gd name="connsiteX1" fmla="*/ 10000 w 10000"/>
                  <a:gd name="connsiteY1" fmla="*/ 3214 h 10000"/>
                  <a:gd name="connsiteX2" fmla="*/ 0 w 10000"/>
                  <a:gd name="connsiteY2" fmla="*/ 0 h 10000"/>
                  <a:gd name="connsiteX0" fmla="*/ 0 w 0"/>
                  <a:gd name="connsiteY0" fmla="*/ 6786 h 6786"/>
                  <a:gd name="connsiteX1" fmla="*/ 0 w 0"/>
                  <a:gd name="connsiteY1" fmla="*/ 0 h 67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6786">
                    <a:moveTo>
                      <a:pt x="0" y="6786"/>
                    </a:moveTo>
                    <a:lnTo>
                      <a:pt x="0" y="0"/>
                    </a:lnTo>
                  </a:path>
                </a:pathLst>
              </a:custGeom>
              <a:noFill/>
              <a:ln w="381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31" name="Freeform 1112">
                <a:extLst>
                  <a:ext uri="{FF2B5EF4-FFF2-40B4-BE49-F238E27FC236}">
                    <a16:creationId xmlns:a16="http://schemas.microsoft.com/office/drawing/2014/main" id="{0C445384-29E4-4609-960A-962C381C66F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24244" y="4520110"/>
                <a:ext cx="34925" cy="498475"/>
              </a:xfrm>
              <a:custGeom>
                <a:avLst/>
                <a:gdLst>
                  <a:gd name="T0" fmla="*/ 0 w 10000"/>
                  <a:gd name="T1" fmla="*/ 0 h 11365"/>
                  <a:gd name="T2" fmla="*/ 5144462 w 10000"/>
                  <a:gd name="T3" fmla="*/ 2147483647 h 11365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10000" h="11365">
                    <a:moveTo>
                      <a:pt x="0" y="0"/>
                    </a:moveTo>
                    <a:cubicBezTo>
                      <a:pt x="3333" y="3333"/>
                      <a:pt x="6667" y="8032"/>
                      <a:pt x="10000" y="11365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2" name="Freeform 1115">
                <a:extLst>
                  <a:ext uri="{FF2B5EF4-FFF2-40B4-BE49-F238E27FC236}">
                    <a16:creationId xmlns:a16="http://schemas.microsoft.com/office/drawing/2014/main" id="{6E082E61-56E4-4BAB-9343-748842F5C4B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03150" y="4524675"/>
                <a:ext cx="12303" cy="395519"/>
              </a:xfrm>
              <a:custGeom>
                <a:avLst/>
                <a:gdLst>
                  <a:gd name="T0" fmla="*/ 2147483647 w 7"/>
                  <a:gd name="T1" fmla="*/ 2147483647 h 36"/>
                  <a:gd name="T2" fmla="*/ 2147483647 w 7"/>
                  <a:gd name="T3" fmla="*/ 2147483647 h 36"/>
                  <a:gd name="T4" fmla="*/ 2147483647 w 7"/>
                  <a:gd name="T5" fmla="*/ 2147483647 h 36"/>
                  <a:gd name="T6" fmla="*/ 0 w 7"/>
                  <a:gd name="T7" fmla="*/ 0 h 3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7" h="36">
                    <a:moveTo>
                      <a:pt x="7" y="36"/>
                    </a:moveTo>
                    <a:lnTo>
                      <a:pt x="2" y="25"/>
                    </a:lnTo>
                    <a:lnTo>
                      <a:pt x="3" y="15"/>
                    </a:lnTo>
                    <a:lnTo>
                      <a:pt x="0" y="0"/>
                    </a:ln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33" name="AutoShape 1116">
                <a:extLst>
                  <a:ext uri="{FF2B5EF4-FFF2-40B4-BE49-F238E27FC236}">
                    <a16:creationId xmlns:a16="http://schemas.microsoft.com/office/drawing/2014/main" id="{FB86CFA1-42C6-4100-A65A-596DA04F5C09}"/>
                  </a:ext>
                </a:extLst>
              </xdr:cNvPr>
              <xdr:cNvSpPr>
                <a:spLocks/>
              </xdr:cNvSpPr>
            </xdr:nvSpPr>
            <xdr:spPr bwMode="auto">
              <a:xfrm rot="1980000" flipH="1">
                <a:off x="3353829" y="4949280"/>
                <a:ext cx="129058" cy="297085"/>
              </a:xfrm>
              <a:prstGeom prst="rightBrace">
                <a:avLst>
                  <a:gd name="adj1" fmla="val 22436"/>
                  <a:gd name="adj2" fmla="val 43019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4" name="Text Box 1117">
                <a:extLst>
                  <a:ext uri="{FF2B5EF4-FFF2-40B4-BE49-F238E27FC236}">
                    <a16:creationId xmlns:a16="http://schemas.microsoft.com/office/drawing/2014/main" id="{25F80475-8780-4639-9611-37B6ADAFE13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13071" y="4922931"/>
                <a:ext cx="476250" cy="165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wrap="square" lIns="27432" tIns="18288" rIns="27432" bIns="18288" anchor="ctr" upright="1">
                <a:sp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0.</a:t>
                </a: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１ｋ</a:t>
                </a: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 </a:t>
                </a:r>
              </a:p>
            </xdr:txBody>
          </xdr:sp>
          <xdr:sp macro="" textlink="">
            <xdr:nvSpPr>
              <xdr:cNvPr id="1635" name="Freeform 1119">
                <a:extLst>
                  <a:ext uri="{FF2B5EF4-FFF2-40B4-BE49-F238E27FC236}">
                    <a16:creationId xmlns:a16="http://schemas.microsoft.com/office/drawing/2014/main" id="{32DBDC1B-079B-417B-983E-3CEBD945C2C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1580" y="4997450"/>
                <a:ext cx="59761" cy="376768"/>
              </a:xfrm>
              <a:custGeom>
                <a:avLst/>
                <a:gdLst>
                  <a:gd name="T0" fmla="*/ 0 w 19"/>
                  <a:gd name="T1" fmla="*/ 2147483647 h 22"/>
                  <a:gd name="T2" fmla="*/ 2147483647 w 19"/>
                  <a:gd name="T3" fmla="*/ 2147483647 h 22"/>
                  <a:gd name="T4" fmla="*/ 2147483647 w 19"/>
                  <a:gd name="T5" fmla="*/ 2147483647 h 22"/>
                  <a:gd name="T6" fmla="*/ 2147483647 w 19"/>
                  <a:gd name="T7" fmla="*/ 0 h 22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1395 w 5263"/>
                  <a:gd name="connsiteY0" fmla="*/ 18209 h 18209"/>
                  <a:gd name="connsiteX1" fmla="*/ 0 w 5263"/>
                  <a:gd name="connsiteY1" fmla="*/ 6364 h 18209"/>
                  <a:gd name="connsiteX2" fmla="*/ 5263 w 5263"/>
                  <a:gd name="connsiteY2" fmla="*/ 4091 h 18209"/>
                  <a:gd name="connsiteX3" fmla="*/ 4737 w 5263"/>
                  <a:gd name="connsiteY3" fmla="*/ 0 h 1820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263" h="18209">
                    <a:moveTo>
                      <a:pt x="1395" y="18209"/>
                    </a:moveTo>
                    <a:lnTo>
                      <a:pt x="0" y="6364"/>
                    </a:lnTo>
                    <a:lnTo>
                      <a:pt x="5263" y="4091"/>
                    </a:lnTo>
                    <a:cubicBezTo>
                      <a:pt x="5088" y="2727"/>
                      <a:pt x="4912" y="1364"/>
                      <a:pt x="4737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36" name="Freeform 1120">
                <a:extLst>
                  <a:ext uri="{FF2B5EF4-FFF2-40B4-BE49-F238E27FC236}">
                    <a16:creationId xmlns:a16="http://schemas.microsoft.com/office/drawing/2014/main" id="{95BD86AB-71CC-4092-81E2-57864DCF01D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47060" y="4761442"/>
                <a:ext cx="215900" cy="245533"/>
              </a:xfrm>
              <a:custGeom>
                <a:avLst/>
                <a:gdLst>
                  <a:gd name="T0" fmla="*/ 2147483647 w 28"/>
                  <a:gd name="T1" fmla="*/ 2147483647 h 26"/>
                  <a:gd name="T2" fmla="*/ 2147483647 w 28"/>
                  <a:gd name="T3" fmla="*/ 2147483647 h 26"/>
                  <a:gd name="T4" fmla="*/ 2147483647 w 28"/>
                  <a:gd name="T5" fmla="*/ 2147483647 h 26"/>
                  <a:gd name="T6" fmla="*/ 0 w 28"/>
                  <a:gd name="T7" fmla="*/ 0 h 2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8" h="26">
                    <a:moveTo>
                      <a:pt x="28" y="26"/>
                    </a:moveTo>
                    <a:lnTo>
                      <a:pt x="25" y="12"/>
                    </a:lnTo>
                    <a:lnTo>
                      <a:pt x="19" y="7"/>
                    </a:ln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637" name="Line 1121">
                <a:extLst>
                  <a:ext uri="{FF2B5EF4-FFF2-40B4-BE49-F238E27FC236}">
                    <a16:creationId xmlns:a16="http://schemas.microsoft.com/office/drawing/2014/main" id="{F378556B-6F41-4340-BE3E-B395F3FDECA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123260" y="4698681"/>
                <a:ext cx="127843" cy="9133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638" name="AutoShape 1122">
                <a:extLst>
                  <a:ext uri="{FF2B5EF4-FFF2-40B4-BE49-F238E27FC236}">
                    <a16:creationId xmlns:a16="http://schemas.microsoft.com/office/drawing/2014/main" id="{6B09387A-CE42-47D1-8D3B-923C8D5CCD76}"/>
                  </a:ext>
                </a:extLst>
              </xdr:cNvPr>
              <xdr:cNvSpPr>
                <a:spLocks/>
              </xdr:cNvSpPr>
            </xdr:nvSpPr>
            <xdr:spPr bwMode="auto">
              <a:xfrm rot="3707982">
                <a:off x="3743910" y="4723553"/>
                <a:ext cx="273214" cy="562076"/>
              </a:xfrm>
              <a:prstGeom prst="rightBrace">
                <a:avLst>
                  <a:gd name="adj1" fmla="val 16597"/>
                  <a:gd name="adj2" fmla="val 48907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9" name="AutoShape 1107">
                <a:extLst>
                  <a:ext uri="{FF2B5EF4-FFF2-40B4-BE49-F238E27FC236}">
                    <a16:creationId xmlns:a16="http://schemas.microsoft.com/office/drawing/2014/main" id="{BCFB9A1D-E23A-412F-BADD-0C4D42B27B1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86531" y="5357511"/>
                <a:ext cx="142875" cy="110451"/>
              </a:xfrm>
              <a:prstGeom prst="triangle">
                <a:avLst>
                  <a:gd name="adj" fmla="val 50000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40" name="六角形 1639">
                <a:extLst>
                  <a:ext uri="{FF2B5EF4-FFF2-40B4-BE49-F238E27FC236}">
                    <a16:creationId xmlns:a16="http://schemas.microsoft.com/office/drawing/2014/main" id="{180DF205-D82B-4304-96B9-E70B5498795A}"/>
                  </a:ext>
                </a:extLst>
              </xdr:cNvPr>
              <xdr:cNvSpPr/>
            </xdr:nvSpPr>
            <xdr:spPr bwMode="auto">
              <a:xfrm>
                <a:off x="3660712" y="4604995"/>
                <a:ext cx="255423" cy="199839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160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1641" name="正方形/長方形 1640">
                <a:extLst>
                  <a:ext uri="{FF2B5EF4-FFF2-40B4-BE49-F238E27FC236}">
                    <a16:creationId xmlns:a16="http://schemas.microsoft.com/office/drawing/2014/main" id="{BF293A9D-EE1A-42AB-AF58-7E8FA86AC81C}"/>
                  </a:ext>
                </a:extLst>
              </xdr:cNvPr>
              <xdr:cNvSpPr/>
            </xdr:nvSpPr>
            <xdr:spPr bwMode="auto">
              <a:xfrm>
                <a:off x="3001970" y="5365141"/>
                <a:ext cx="385493" cy="12505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25400" cap="flat" cmpd="sng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overflow" horzOverflow="overflow" wrap="none" lIns="18288" tIns="0" rIns="0" bIns="0" rtlCol="0" anchor="ctr" upright="1">
                <a:noAutofit/>
              </a:bodyPr>
              <a:lstStyle/>
              <a:p>
                <a:pPr algn="ctr">
                  <a:lnSpc>
                    <a:spcPts val="1000"/>
                  </a:lnSpc>
                </a:pPr>
                <a:r>
                  <a:rPr kumimoji="1" lang="ja-JP" altLang="en-US" sz="800" b="1">
                    <a:solidFill>
                      <a:schemeClr val="tx2"/>
                    </a:solidFill>
                    <a:effectLst/>
                    <a:latin typeface="+mn-lt"/>
                    <a:ea typeface="+mn-ea"/>
                    <a:cs typeface="+mn-cs"/>
                  </a:rPr>
                  <a:t>海南市</a:t>
                </a:r>
                <a:endParaRPr lang="ja-JP" altLang="ja-JP" sz="800">
                  <a:solidFill>
                    <a:schemeClr val="tx2"/>
                  </a:solidFill>
                  <a:effectLst/>
                </a:endParaRPr>
              </a:p>
            </xdr:txBody>
          </xdr:sp>
        </xdr:grpSp>
      </xdr:grpSp>
    </xdr:grpSp>
    <xdr:clientData/>
  </xdr:twoCellAnchor>
  <xdr:twoCellAnchor editAs="oneCell">
    <xdr:from>
      <xdr:col>7</xdr:col>
      <xdr:colOff>518792</xdr:colOff>
      <xdr:row>29</xdr:row>
      <xdr:rowOff>6576</xdr:rowOff>
    </xdr:from>
    <xdr:to>
      <xdr:col>7</xdr:col>
      <xdr:colOff>685479</xdr:colOff>
      <xdr:row>29</xdr:row>
      <xdr:rowOff>168161</xdr:rowOff>
    </xdr:to>
    <xdr:pic>
      <xdr:nvPicPr>
        <xdr:cNvPr id="1642" name="図 1641">
          <a:extLst>
            <a:ext uri="{FF2B5EF4-FFF2-40B4-BE49-F238E27FC236}">
              <a16:creationId xmlns:a16="http://schemas.microsoft.com/office/drawing/2014/main" id="{89E77040-7351-4F16-962B-9DD2A126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06642" y="4978626"/>
          <a:ext cx="166687" cy="161585"/>
        </a:xfrm>
        <a:prstGeom prst="rect">
          <a:avLst/>
        </a:prstGeom>
      </xdr:spPr>
    </xdr:pic>
    <xdr:clientData/>
  </xdr:twoCellAnchor>
  <xdr:oneCellAnchor>
    <xdr:from>
      <xdr:col>7</xdr:col>
      <xdr:colOff>172372</xdr:colOff>
      <xdr:row>26</xdr:row>
      <xdr:rowOff>171282</xdr:rowOff>
    </xdr:from>
    <xdr:ext cx="294450" cy="69136"/>
    <xdr:sp macro="" textlink="">
      <xdr:nvSpPr>
        <xdr:cNvPr id="1643" name="Text Box 1664">
          <a:extLst>
            <a:ext uri="{FF2B5EF4-FFF2-40B4-BE49-F238E27FC236}">
              <a16:creationId xmlns:a16="http://schemas.microsoft.com/office/drawing/2014/main" id="{78732972-A80C-4CA7-9326-EF4901916F8C}"/>
            </a:ext>
          </a:extLst>
        </xdr:cNvPr>
        <xdr:cNvSpPr txBox="1">
          <a:spLocks noChangeArrowheads="1"/>
        </xdr:cNvSpPr>
      </xdr:nvSpPr>
      <xdr:spPr bwMode="auto">
        <a:xfrm>
          <a:off x="4560222" y="4628982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0.1+1.5</a:t>
          </a:r>
        </a:p>
      </xdr:txBody>
    </xdr:sp>
    <xdr:clientData/>
  </xdr:oneCellAnchor>
  <xdr:twoCellAnchor>
    <xdr:from>
      <xdr:col>7</xdr:col>
      <xdr:colOff>162933</xdr:colOff>
      <xdr:row>27</xdr:row>
      <xdr:rowOff>88242</xdr:rowOff>
    </xdr:from>
    <xdr:to>
      <xdr:col>7</xdr:col>
      <xdr:colOff>298076</xdr:colOff>
      <xdr:row>28</xdr:row>
      <xdr:rowOff>43301</xdr:rowOff>
    </xdr:to>
    <xdr:sp macro="" textlink="">
      <xdr:nvSpPr>
        <xdr:cNvPr id="1644" name="六角形 1643">
          <a:extLst>
            <a:ext uri="{FF2B5EF4-FFF2-40B4-BE49-F238E27FC236}">
              <a16:creationId xmlns:a16="http://schemas.microsoft.com/office/drawing/2014/main" id="{2DDA0769-355B-4B6D-AF2F-C0DABAA2B531}"/>
            </a:ext>
          </a:extLst>
        </xdr:cNvPr>
        <xdr:cNvSpPr/>
      </xdr:nvSpPr>
      <xdr:spPr bwMode="auto">
        <a:xfrm>
          <a:off x="4550783" y="471739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311974</xdr:colOff>
      <xdr:row>27</xdr:row>
      <xdr:rowOff>91043</xdr:rowOff>
    </xdr:from>
    <xdr:to>
      <xdr:col>7</xdr:col>
      <xdr:colOff>454656</xdr:colOff>
      <xdr:row>28</xdr:row>
      <xdr:rowOff>41274</xdr:rowOff>
    </xdr:to>
    <xdr:sp macro="" textlink="">
      <xdr:nvSpPr>
        <xdr:cNvPr id="1645" name="六角形 1644">
          <a:extLst>
            <a:ext uri="{FF2B5EF4-FFF2-40B4-BE49-F238E27FC236}">
              <a16:creationId xmlns:a16="http://schemas.microsoft.com/office/drawing/2014/main" id="{EF512324-C48A-4B7C-89FA-65C00BC85344}"/>
            </a:ext>
          </a:extLst>
        </xdr:cNvPr>
        <xdr:cNvSpPr/>
      </xdr:nvSpPr>
      <xdr:spPr bwMode="auto">
        <a:xfrm>
          <a:off x="4699824" y="472019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368242</xdr:colOff>
      <xdr:row>26</xdr:row>
      <xdr:rowOff>33508</xdr:rowOff>
    </xdr:from>
    <xdr:to>
      <xdr:col>10</xdr:col>
      <xdr:colOff>38290</xdr:colOff>
      <xdr:row>28</xdr:row>
      <xdr:rowOff>6529</xdr:rowOff>
    </xdr:to>
    <xdr:grpSp>
      <xdr:nvGrpSpPr>
        <xdr:cNvPr id="1646" name="Group 6672">
          <a:extLst>
            <a:ext uri="{FF2B5EF4-FFF2-40B4-BE49-F238E27FC236}">
              <a16:creationId xmlns:a16="http://schemas.microsoft.com/office/drawing/2014/main" id="{2CE1E5E0-789B-4812-BADC-55670587DCE0}"/>
            </a:ext>
          </a:extLst>
        </xdr:cNvPr>
        <xdr:cNvGrpSpPr>
          <a:grpSpLocks/>
        </xdr:cNvGrpSpPr>
      </xdr:nvGrpSpPr>
      <xdr:grpSpPr bwMode="auto">
        <a:xfrm>
          <a:off x="6184842" y="4546241"/>
          <a:ext cx="377015" cy="320155"/>
          <a:chOff x="534" y="108"/>
          <a:chExt cx="42" cy="38"/>
        </a:xfrm>
      </xdr:grpSpPr>
      <xdr:pic>
        <xdr:nvPicPr>
          <xdr:cNvPr id="1647" name="Picture 6673" descr="route2">
            <a:extLst>
              <a:ext uri="{FF2B5EF4-FFF2-40B4-BE49-F238E27FC236}">
                <a16:creationId xmlns:a16="http://schemas.microsoft.com/office/drawing/2014/main" id="{A19BF5D8-020A-4E48-B649-33A3B20CC2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8" name="Text Box 6674">
            <a:extLst>
              <a:ext uri="{FF2B5EF4-FFF2-40B4-BE49-F238E27FC236}">
                <a16:creationId xmlns:a16="http://schemas.microsoft.com/office/drawing/2014/main" id="{99A9F607-1725-44C6-B5A3-CCF45D080B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99850</xdr:colOff>
      <xdr:row>28</xdr:row>
      <xdr:rowOff>151439</xdr:rowOff>
    </xdr:from>
    <xdr:to>
      <xdr:col>7</xdr:col>
      <xdr:colOff>355273</xdr:colOff>
      <xdr:row>30</xdr:row>
      <xdr:rowOff>11287</xdr:rowOff>
    </xdr:to>
    <xdr:sp macro="" textlink="">
      <xdr:nvSpPr>
        <xdr:cNvPr id="1649" name="六角形 1648">
          <a:extLst>
            <a:ext uri="{FF2B5EF4-FFF2-40B4-BE49-F238E27FC236}">
              <a16:creationId xmlns:a16="http://schemas.microsoft.com/office/drawing/2014/main" id="{6E6734EF-626C-49CA-9A40-190D677152C8}"/>
            </a:ext>
          </a:extLst>
        </xdr:cNvPr>
        <xdr:cNvSpPr/>
      </xdr:nvSpPr>
      <xdr:spPr bwMode="auto">
        <a:xfrm>
          <a:off x="4487700" y="4952039"/>
          <a:ext cx="255423" cy="202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558579</xdr:colOff>
      <xdr:row>31</xdr:row>
      <xdr:rowOff>20233</xdr:rowOff>
    </xdr:from>
    <xdr:to>
      <xdr:col>8</xdr:col>
      <xdr:colOff>110521</xdr:colOff>
      <xdr:row>32</xdr:row>
      <xdr:rowOff>50738</xdr:rowOff>
    </xdr:to>
    <xdr:sp macro="" textlink="">
      <xdr:nvSpPr>
        <xdr:cNvPr id="1650" name="六角形 1649">
          <a:extLst>
            <a:ext uri="{FF2B5EF4-FFF2-40B4-BE49-F238E27FC236}">
              <a16:creationId xmlns:a16="http://schemas.microsoft.com/office/drawing/2014/main" id="{763322D9-46DA-4F31-AEC5-50233462B90A}"/>
            </a:ext>
          </a:extLst>
        </xdr:cNvPr>
        <xdr:cNvSpPr/>
      </xdr:nvSpPr>
      <xdr:spPr bwMode="auto">
        <a:xfrm>
          <a:off x="4946429" y="5335183"/>
          <a:ext cx="256792" cy="201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572744</xdr:colOff>
      <xdr:row>25</xdr:row>
      <xdr:rowOff>140073</xdr:rowOff>
    </xdr:from>
    <xdr:to>
      <xdr:col>10</xdr:col>
      <xdr:colOff>205439</xdr:colOff>
      <xdr:row>32</xdr:row>
      <xdr:rowOff>124132</xdr:rowOff>
    </xdr:to>
    <xdr:sp macro="" textlink="">
      <xdr:nvSpPr>
        <xdr:cNvPr id="1651" name="Line 872">
          <a:extLst>
            <a:ext uri="{FF2B5EF4-FFF2-40B4-BE49-F238E27FC236}">
              <a16:creationId xmlns:a16="http://schemas.microsoft.com/office/drawing/2014/main" id="{48549F62-AB88-49AD-9D67-29780FA205DD}"/>
            </a:ext>
          </a:extLst>
        </xdr:cNvPr>
        <xdr:cNvSpPr>
          <a:spLocks noChangeShapeType="1"/>
        </xdr:cNvSpPr>
      </xdr:nvSpPr>
      <xdr:spPr bwMode="auto">
        <a:xfrm flipH="1" flipV="1">
          <a:off x="6370294" y="4426323"/>
          <a:ext cx="337545" cy="1184209"/>
        </a:xfrm>
        <a:custGeom>
          <a:avLst/>
          <a:gdLst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1021 w 153545"/>
            <a:gd name="connsiteY0" fmla="*/ 0 h 1067294"/>
            <a:gd name="connsiteX1" fmla="*/ 153545 w 153545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33456"/>
            <a:gd name="connsiteY0" fmla="*/ 0 h 1061069"/>
            <a:gd name="connsiteX1" fmla="*/ 233456 w 233456"/>
            <a:gd name="connsiteY1" fmla="*/ 1061069 h 1061069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71592 w 255245"/>
            <a:gd name="connsiteY1" fmla="*/ 51011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335867"/>
            <a:gd name="connsiteY0" fmla="*/ 0 h 1183010"/>
            <a:gd name="connsiteX1" fmla="*/ 71592 w 335867"/>
            <a:gd name="connsiteY1" fmla="*/ 435406 h 1183010"/>
            <a:gd name="connsiteX2" fmla="*/ 335867 w 335867"/>
            <a:gd name="connsiteY2" fmla="*/ 1183010 h 1183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5867" h="1183010">
              <a:moveTo>
                <a:pt x="0" y="0"/>
              </a:moveTo>
              <a:cubicBezTo>
                <a:pt x="74705" y="118158"/>
                <a:pt x="87157" y="164722"/>
                <a:pt x="71592" y="435406"/>
              </a:cubicBezTo>
              <a:cubicBezTo>
                <a:pt x="68143" y="869102"/>
                <a:pt x="28301" y="894372"/>
                <a:pt x="335867" y="11830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61548</xdr:colOff>
      <xdr:row>29</xdr:row>
      <xdr:rowOff>34247</xdr:rowOff>
    </xdr:from>
    <xdr:to>
      <xdr:col>9</xdr:col>
      <xdr:colOff>406646</xdr:colOff>
      <xdr:row>31</xdr:row>
      <xdr:rowOff>15447</xdr:rowOff>
    </xdr:to>
    <xdr:grpSp>
      <xdr:nvGrpSpPr>
        <xdr:cNvPr id="1652" name="Group 6672">
          <a:extLst>
            <a:ext uri="{FF2B5EF4-FFF2-40B4-BE49-F238E27FC236}">
              <a16:creationId xmlns:a16="http://schemas.microsoft.com/office/drawing/2014/main" id="{917AE182-A613-4F81-B12F-9DA94F45B6C9}"/>
            </a:ext>
          </a:extLst>
        </xdr:cNvPr>
        <xdr:cNvGrpSpPr>
          <a:grpSpLocks/>
        </xdr:cNvGrpSpPr>
      </xdr:nvGrpSpPr>
      <xdr:grpSpPr bwMode="auto">
        <a:xfrm>
          <a:off x="5878148" y="5067680"/>
          <a:ext cx="345098" cy="328334"/>
          <a:chOff x="536" y="110"/>
          <a:chExt cx="46" cy="44"/>
        </a:xfrm>
      </xdr:grpSpPr>
      <xdr:pic>
        <xdr:nvPicPr>
          <xdr:cNvPr id="1653" name="Picture 6673" descr="route2">
            <a:extLst>
              <a:ext uri="{FF2B5EF4-FFF2-40B4-BE49-F238E27FC236}">
                <a16:creationId xmlns:a16="http://schemas.microsoft.com/office/drawing/2014/main" id="{B6C1DF21-CDA4-477A-A34E-29ECEC4909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4" name="Text Box 6674">
            <a:extLst>
              <a:ext uri="{FF2B5EF4-FFF2-40B4-BE49-F238E27FC236}">
                <a16:creationId xmlns:a16="http://schemas.microsoft.com/office/drawing/2014/main" id="{6F4275A7-D227-4891-A2AB-E76EDC9B38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10</xdr:col>
      <xdr:colOff>54704</xdr:colOff>
      <xdr:row>30</xdr:row>
      <xdr:rowOff>9338</xdr:rowOff>
    </xdr:from>
    <xdr:to>
      <xdr:col>10</xdr:col>
      <xdr:colOff>205441</xdr:colOff>
      <xdr:row>30</xdr:row>
      <xdr:rowOff>147582</xdr:rowOff>
    </xdr:to>
    <xdr:sp macro="" textlink="">
      <xdr:nvSpPr>
        <xdr:cNvPr id="1655" name="Oval 318">
          <a:extLst>
            <a:ext uri="{FF2B5EF4-FFF2-40B4-BE49-F238E27FC236}">
              <a16:creationId xmlns:a16="http://schemas.microsoft.com/office/drawing/2014/main" id="{3065C925-3606-422D-BFD3-B9B6E3692185}"/>
            </a:ext>
          </a:extLst>
        </xdr:cNvPr>
        <xdr:cNvSpPr>
          <a:spLocks noChangeArrowheads="1"/>
        </xdr:cNvSpPr>
      </xdr:nvSpPr>
      <xdr:spPr bwMode="auto">
        <a:xfrm>
          <a:off x="6557104" y="5152838"/>
          <a:ext cx="150737" cy="1382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76387</xdr:colOff>
      <xdr:row>31</xdr:row>
      <xdr:rowOff>21249</xdr:rowOff>
    </xdr:from>
    <xdr:to>
      <xdr:col>10</xdr:col>
      <xdr:colOff>200212</xdr:colOff>
      <xdr:row>31</xdr:row>
      <xdr:rowOff>135549</xdr:rowOff>
    </xdr:to>
    <xdr:sp macro="" textlink="">
      <xdr:nvSpPr>
        <xdr:cNvPr id="1656" name="AutoShape 1325">
          <a:extLst>
            <a:ext uri="{FF2B5EF4-FFF2-40B4-BE49-F238E27FC236}">
              <a16:creationId xmlns:a16="http://schemas.microsoft.com/office/drawing/2014/main" id="{FE2EC159-3458-4102-9A92-95355D27A850}"/>
            </a:ext>
          </a:extLst>
        </xdr:cNvPr>
        <xdr:cNvSpPr>
          <a:spLocks noChangeArrowheads="1"/>
        </xdr:cNvSpPr>
      </xdr:nvSpPr>
      <xdr:spPr bwMode="auto">
        <a:xfrm>
          <a:off x="6578787" y="5336199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457567</xdr:colOff>
      <xdr:row>29</xdr:row>
      <xdr:rowOff>49806</xdr:rowOff>
    </xdr:from>
    <xdr:ext cx="377825" cy="152946"/>
    <xdr:sp macro="" textlink="">
      <xdr:nvSpPr>
        <xdr:cNvPr id="1657" name="Text Box 1620">
          <a:extLst>
            <a:ext uri="{FF2B5EF4-FFF2-40B4-BE49-F238E27FC236}">
              <a16:creationId xmlns:a16="http://schemas.microsoft.com/office/drawing/2014/main" id="{9C782D9A-AE03-4BD3-8723-9AC5E377135E}"/>
            </a:ext>
          </a:extLst>
        </xdr:cNvPr>
        <xdr:cNvSpPr txBox="1">
          <a:spLocks noChangeArrowheads="1"/>
        </xdr:cNvSpPr>
      </xdr:nvSpPr>
      <xdr:spPr bwMode="auto">
        <a:xfrm>
          <a:off x="6255117" y="502185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652117</xdr:colOff>
      <xdr:row>28</xdr:row>
      <xdr:rowOff>31439</xdr:rowOff>
    </xdr:from>
    <xdr:ext cx="164977" cy="124509"/>
    <xdr:sp macro="" textlink="">
      <xdr:nvSpPr>
        <xdr:cNvPr id="1658" name="Text Box 1620">
          <a:extLst>
            <a:ext uri="{FF2B5EF4-FFF2-40B4-BE49-F238E27FC236}">
              <a16:creationId xmlns:a16="http://schemas.microsoft.com/office/drawing/2014/main" id="{5B2EBFA8-2758-4C11-864C-98DAC87F6742}"/>
            </a:ext>
          </a:extLst>
        </xdr:cNvPr>
        <xdr:cNvSpPr txBox="1">
          <a:spLocks noChangeArrowheads="1"/>
        </xdr:cNvSpPr>
      </xdr:nvSpPr>
      <xdr:spPr bwMode="auto">
        <a:xfrm>
          <a:off x="6449667" y="4832039"/>
          <a:ext cx="164977" cy="1245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JA</a:t>
          </a:r>
        </a:p>
      </xdr:txBody>
    </xdr:sp>
    <xdr:clientData/>
  </xdr:oneCellAnchor>
  <xdr:oneCellAnchor>
    <xdr:from>
      <xdr:col>10</xdr:col>
      <xdr:colOff>261225</xdr:colOff>
      <xdr:row>28</xdr:row>
      <xdr:rowOff>128950</xdr:rowOff>
    </xdr:from>
    <xdr:ext cx="335798" cy="132793"/>
    <xdr:sp macro="" textlink="">
      <xdr:nvSpPr>
        <xdr:cNvPr id="1659" name="Text Box 303">
          <a:extLst>
            <a:ext uri="{FF2B5EF4-FFF2-40B4-BE49-F238E27FC236}">
              <a16:creationId xmlns:a16="http://schemas.microsoft.com/office/drawing/2014/main" id="{946A8802-8B47-41A6-9626-6BDDDECE5A9B}"/>
            </a:ext>
          </a:extLst>
        </xdr:cNvPr>
        <xdr:cNvSpPr txBox="1">
          <a:spLocks noChangeArrowheads="1"/>
        </xdr:cNvSpPr>
      </xdr:nvSpPr>
      <xdr:spPr bwMode="auto">
        <a:xfrm>
          <a:off x="6763625" y="4929550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10</xdr:col>
      <xdr:colOff>107387</xdr:colOff>
      <xdr:row>27</xdr:row>
      <xdr:rowOff>37354</xdr:rowOff>
    </xdr:from>
    <xdr:to>
      <xdr:col>10</xdr:col>
      <xdr:colOff>308162</xdr:colOff>
      <xdr:row>30</xdr:row>
      <xdr:rowOff>98790</xdr:rowOff>
    </xdr:to>
    <xdr:sp macro="" textlink="">
      <xdr:nvSpPr>
        <xdr:cNvPr id="1660" name="AutoShape 1653">
          <a:extLst>
            <a:ext uri="{FF2B5EF4-FFF2-40B4-BE49-F238E27FC236}">
              <a16:creationId xmlns:a16="http://schemas.microsoft.com/office/drawing/2014/main" id="{B3FAADAD-D110-4293-BE82-C4BF0506182D}"/>
            </a:ext>
          </a:extLst>
        </xdr:cNvPr>
        <xdr:cNvSpPr>
          <a:spLocks/>
        </xdr:cNvSpPr>
      </xdr:nvSpPr>
      <xdr:spPr bwMode="auto">
        <a:xfrm>
          <a:off x="6609787" y="4666504"/>
          <a:ext cx="200775" cy="57578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559252</xdr:colOff>
      <xdr:row>29</xdr:row>
      <xdr:rowOff>146379</xdr:rowOff>
    </xdr:from>
    <xdr:to>
      <xdr:col>6</xdr:col>
      <xdr:colOff>3968</xdr:colOff>
      <xdr:row>31</xdr:row>
      <xdr:rowOff>51595</xdr:rowOff>
    </xdr:to>
    <xdr:sp macro="" textlink="">
      <xdr:nvSpPr>
        <xdr:cNvPr id="1661" name="Line 1121">
          <a:extLst>
            <a:ext uri="{FF2B5EF4-FFF2-40B4-BE49-F238E27FC236}">
              <a16:creationId xmlns:a16="http://schemas.microsoft.com/office/drawing/2014/main" id="{39EA25A4-923E-459A-A620-BB38669513F8}"/>
            </a:ext>
          </a:extLst>
        </xdr:cNvPr>
        <xdr:cNvSpPr>
          <a:spLocks noChangeShapeType="1"/>
        </xdr:cNvSpPr>
      </xdr:nvSpPr>
      <xdr:spPr bwMode="auto">
        <a:xfrm>
          <a:off x="3537402" y="5118429"/>
          <a:ext cx="149566" cy="24811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662791</xdr:colOff>
      <xdr:row>30</xdr:row>
      <xdr:rowOff>115094</xdr:rowOff>
    </xdr:from>
    <xdr:to>
      <xdr:col>6</xdr:col>
      <xdr:colOff>325437</xdr:colOff>
      <xdr:row>32</xdr:row>
      <xdr:rowOff>146843</xdr:rowOff>
    </xdr:to>
    <xdr:grpSp>
      <xdr:nvGrpSpPr>
        <xdr:cNvPr id="1662" name="グループ化 1661">
          <a:extLst>
            <a:ext uri="{FF2B5EF4-FFF2-40B4-BE49-F238E27FC236}">
              <a16:creationId xmlns:a16="http://schemas.microsoft.com/office/drawing/2014/main" id="{136BAE37-B243-4352-997C-3CCC2C18567B}"/>
            </a:ext>
          </a:extLst>
        </xdr:cNvPr>
        <xdr:cNvGrpSpPr/>
      </xdr:nvGrpSpPr>
      <xdr:grpSpPr>
        <a:xfrm>
          <a:off x="3651524" y="5322094"/>
          <a:ext cx="369613" cy="378882"/>
          <a:chOff x="3639354" y="5242719"/>
          <a:chExt cx="367099" cy="373062"/>
        </a:xfrm>
      </xdr:grpSpPr>
      <xdr:sp macro="" textlink="">
        <xdr:nvSpPr>
          <xdr:cNvPr id="1663" name="Text Box 301">
            <a:extLst>
              <a:ext uri="{FF2B5EF4-FFF2-40B4-BE49-F238E27FC236}">
                <a16:creationId xmlns:a16="http://schemas.microsoft.com/office/drawing/2014/main" id="{1F5C1066-3A91-4599-BC7F-E25E6A6E52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39354" y="5242719"/>
            <a:ext cx="367099" cy="373062"/>
          </a:xfrm>
          <a:prstGeom prst="rect">
            <a:avLst/>
          </a:prstGeom>
          <a:solidFill>
            <a:schemeClr val="bg1"/>
          </a:solidFill>
          <a:ln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</a:ln>
        </xdr:spPr>
        <xdr:txBody>
          <a:bodyPr vertOverflow="overflow" horzOverflow="overflow" vert="eaVert" wrap="square" lIns="0" tIns="10800" rIns="0" bIns="0" anchor="b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路面の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県道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に従う</a:t>
            </a:r>
          </a:p>
        </xdr:txBody>
      </xdr:sp>
      <xdr:sp macro="" textlink="">
        <xdr:nvSpPr>
          <xdr:cNvPr id="1664" name="Line 1121">
            <a:extLst>
              <a:ext uri="{FF2B5EF4-FFF2-40B4-BE49-F238E27FC236}">
                <a16:creationId xmlns:a16="http://schemas.microsoft.com/office/drawing/2014/main" id="{17B93484-5E61-43D1-B02C-A6152D42D57F}"/>
              </a:ext>
            </a:extLst>
          </xdr:cNvPr>
          <xdr:cNvSpPr>
            <a:spLocks noChangeShapeType="1"/>
          </xdr:cNvSpPr>
        </xdr:nvSpPr>
        <xdr:spPr bwMode="auto">
          <a:xfrm>
            <a:off x="3791073" y="5500694"/>
            <a:ext cx="72499" cy="10365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288628 w 288654"/>
              <a:gd name="connsiteY0" fmla="*/ 0 h 6405"/>
              <a:gd name="connsiteX1" fmla="*/ 30 w 288654"/>
              <a:gd name="connsiteY1" fmla="*/ 6405 h 6405"/>
              <a:gd name="connsiteX0" fmla="*/ 10325 w 10325"/>
              <a:gd name="connsiteY0" fmla="*/ 0 h 10000"/>
              <a:gd name="connsiteX1" fmla="*/ 327 w 10325"/>
              <a:gd name="connsiteY1" fmla="*/ 10000 h 10000"/>
              <a:gd name="connsiteX0" fmla="*/ 10798 w 10798"/>
              <a:gd name="connsiteY0" fmla="*/ 0 h 9457"/>
              <a:gd name="connsiteX1" fmla="*/ 209 w 10798"/>
              <a:gd name="connsiteY1" fmla="*/ 9457 h 94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798" h="9457">
                <a:moveTo>
                  <a:pt x="10798" y="0"/>
                </a:moveTo>
                <a:cubicBezTo>
                  <a:pt x="-2090" y="316"/>
                  <a:pt x="94" y="4253"/>
                  <a:pt x="209" y="9457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547332</xdr:colOff>
      <xdr:row>29</xdr:row>
      <xdr:rowOff>147140</xdr:rowOff>
    </xdr:from>
    <xdr:to>
      <xdr:col>7</xdr:col>
      <xdr:colOff>671157</xdr:colOff>
      <xdr:row>30</xdr:row>
      <xdr:rowOff>89989</xdr:rowOff>
    </xdr:to>
    <xdr:sp macro="" textlink="">
      <xdr:nvSpPr>
        <xdr:cNvPr id="1665" name="AutoShape 297">
          <a:extLst>
            <a:ext uri="{FF2B5EF4-FFF2-40B4-BE49-F238E27FC236}">
              <a16:creationId xmlns:a16="http://schemas.microsoft.com/office/drawing/2014/main" id="{62FEEEB0-C061-47B1-8E6F-6EA7EC284CF1}"/>
            </a:ext>
          </a:extLst>
        </xdr:cNvPr>
        <xdr:cNvSpPr>
          <a:spLocks noChangeArrowheads="1"/>
        </xdr:cNvSpPr>
      </xdr:nvSpPr>
      <xdr:spPr bwMode="auto">
        <a:xfrm>
          <a:off x="4935182" y="5119190"/>
          <a:ext cx="1238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608540</xdr:colOff>
      <xdr:row>27</xdr:row>
      <xdr:rowOff>21171</xdr:rowOff>
    </xdr:from>
    <xdr:to>
      <xdr:col>10</xdr:col>
      <xdr:colOff>100540</xdr:colOff>
      <xdr:row>28</xdr:row>
      <xdr:rowOff>4</xdr:rowOff>
    </xdr:to>
    <xdr:sp macro="" textlink="">
      <xdr:nvSpPr>
        <xdr:cNvPr id="1666" name="六角形 1665">
          <a:extLst>
            <a:ext uri="{FF2B5EF4-FFF2-40B4-BE49-F238E27FC236}">
              <a16:creationId xmlns:a16="http://schemas.microsoft.com/office/drawing/2014/main" id="{E5DE6DBF-AA65-473F-9667-6B25AFDBFBA3}"/>
            </a:ext>
          </a:extLst>
        </xdr:cNvPr>
        <xdr:cNvSpPr/>
      </xdr:nvSpPr>
      <xdr:spPr bwMode="auto">
        <a:xfrm>
          <a:off x="6406090" y="4650321"/>
          <a:ext cx="196850" cy="1502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48111</xdr:colOff>
      <xdr:row>51</xdr:row>
      <xdr:rowOff>101029</xdr:rowOff>
    </xdr:from>
    <xdr:to>
      <xdr:col>1</xdr:col>
      <xdr:colOff>192429</xdr:colOff>
      <xdr:row>52</xdr:row>
      <xdr:rowOff>57733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id="{C20D0AA6-8810-4B29-B7A2-DA033497D22F}"/>
            </a:ext>
          </a:extLst>
        </xdr:cNvPr>
        <xdr:cNvSpPr/>
      </xdr:nvSpPr>
      <xdr:spPr bwMode="auto">
        <a:xfrm>
          <a:off x="206861" y="8844979"/>
          <a:ext cx="144318" cy="128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235728</xdr:colOff>
      <xdr:row>51</xdr:row>
      <xdr:rowOff>110640</xdr:rowOff>
    </xdr:from>
    <xdr:to>
      <xdr:col>1</xdr:col>
      <xdr:colOff>380046</xdr:colOff>
      <xdr:row>52</xdr:row>
      <xdr:rowOff>67344</xdr:rowOff>
    </xdr:to>
    <xdr:sp macro="" textlink="">
      <xdr:nvSpPr>
        <xdr:cNvPr id="1668" name="六角形 1667">
          <a:extLst>
            <a:ext uri="{FF2B5EF4-FFF2-40B4-BE49-F238E27FC236}">
              <a16:creationId xmlns:a16="http://schemas.microsoft.com/office/drawing/2014/main" id="{CE9CE184-05A5-4B19-833F-61008738C185}"/>
            </a:ext>
          </a:extLst>
        </xdr:cNvPr>
        <xdr:cNvSpPr/>
      </xdr:nvSpPr>
      <xdr:spPr bwMode="auto">
        <a:xfrm>
          <a:off x="394478" y="8854590"/>
          <a:ext cx="144318" cy="128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309033</xdr:colOff>
      <xdr:row>36</xdr:row>
      <xdr:rowOff>65616</xdr:rowOff>
    </xdr:from>
    <xdr:to>
      <xdr:col>3</xdr:col>
      <xdr:colOff>644327</xdr:colOff>
      <xdr:row>38</xdr:row>
      <xdr:rowOff>95249</xdr:rowOff>
    </xdr:to>
    <xdr:sp macro="" textlink="">
      <xdr:nvSpPr>
        <xdr:cNvPr id="1669" name="Line 724">
          <a:extLst>
            <a:ext uri="{FF2B5EF4-FFF2-40B4-BE49-F238E27FC236}">
              <a16:creationId xmlns:a16="http://schemas.microsoft.com/office/drawing/2014/main" id="{A2CF9B33-2DF9-4112-A91A-ABC8AD9738A7}"/>
            </a:ext>
          </a:extLst>
        </xdr:cNvPr>
        <xdr:cNvSpPr>
          <a:spLocks noChangeShapeType="1"/>
        </xdr:cNvSpPr>
      </xdr:nvSpPr>
      <xdr:spPr bwMode="auto">
        <a:xfrm flipH="1" flipV="1">
          <a:off x="1877483" y="6237816"/>
          <a:ext cx="335294" cy="37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499467</xdr:colOff>
      <xdr:row>34</xdr:row>
      <xdr:rowOff>138322</xdr:rowOff>
    </xdr:from>
    <xdr:to>
      <xdr:col>4</xdr:col>
      <xdr:colOff>173439</xdr:colOff>
      <xdr:row>36</xdr:row>
      <xdr:rowOff>129227</xdr:rowOff>
    </xdr:to>
    <xdr:grpSp>
      <xdr:nvGrpSpPr>
        <xdr:cNvPr id="1670" name="Group 6672">
          <a:extLst>
            <a:ext uri="{FF2B5EF4-FFF2-40B4-BE49-F238E27FC236}">
              <a16:creationId xmlns:a16="http://schemas.microsoft.com/office/drawing/2014/main" id="{5FB92750-8216-44FF-A142-3677B86BCE26}"/>
            </a:ext>
          </a:extLst>
        </xdr:cNvPr>
        <xdr:cNvGrpSpPr>
          <a:grpSpLocks/>
        </xdr:cNvGrpSpPr>
      </xdr:nvGrpSpPr>
      <xdr:grpSpPr bwMode="auto">
        <a:xfrm>
          <a:off x="2074267" y="6039589"/>
          <a:ext cx="380939" cy="338038"/>
          <a:chOff x="536" y="110"/>
          <a:chExt cx="46" cy="44"/>
        </a:xfrm>
      </xdr:grpSpPr>
      <xdr:pic>
        <xdr:nvPicPr>
          <xdr:cNvPr id="1671" name="Picture 6673" descr="route2">
            <a:extLst>
              <a:ext uri="{FF2B5EF4-FFF2-40B4-BE49-F238E27FC236}">
                <a16:creationId xmlns:a16="http://schemas.microsoft.com/office/drawing/2014/main" id="{2112BD9E-D1C6-4460-8E49-BE05F0CEA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2" name="Text Box 6674">
            <a:extLst>
              <a:ext uri="{FF2B5EF4-FFF2-40B4-BE49-F238E27FC236}">
                <a16:creationId xmlns:a16="http://schemas.microsoft.com/office/drawing/2014/main" id="{F98AC8E8-1F09-4B30-864A-00BD1135B6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425252</xdr:colOff>
      <xdr:row>39</xdr:row>
      <xdr:rowOff>0</xdr:rowOff>
    </xdr:from>
    <xdr:to>
      <xdr:col>3</xdr:col>
      <xdr:colOff>625277</xdr:colOff>
      <xdr:row>40</xdr:row>
      <xdr:rowOff>95250</xdr:rowOff>
    </xdr:to>
    <xdr:sp macro="" textlink="">
      <xdr:nvSpPr>
        <xdr:cNvPr id="1673" name="Line 252">
          <a:extLst>
            <a:ext uri="{FF2B5EF4-FFF2-40B4-BE49-F238E27FC236}">
              <a16:creationId xmlns:a16="http://schemas.microsoft.com/office/drawing/2014/main" id="{3F9AE875-4198-46CB-B7ED-B64E08F56CC5}"/>
            </a:ext>
          </a:extLst>
        </xdr:cNvPr>
        <xdr:cNvSpPr>
          <a:spLocks noChangeShapeType="1"/>
        </xdr:cNvSpPr>
      </xdr:nvSpPr>
      <xdr:spPr bwMode="auto">
        <a:xfrm flipV="1">
          <a:off x="1993702" y="668655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665313</xdr:colOff>
      <xdr:row>35</xdr:row>
      <xdr:rowOff>1</xdr:rowOff>
    </xdr:from>
    <xdr:to>
      <xdr:col>4</xdr:col>
      <xdr:colOff>463353</xdr:colOff>
      <xdr:row>40</xdr:row>
      <xdr:rowOff>158768</xdr:rowOff>
    </xdr:to>
    <xdr:sp macro="" textlink="">
      <xdr:nvSpPr>
        <xdr:cNvPr id="1674" name="Freeform 320">
          <a:extLst>
            <a:ext uri="{FF2B5EF4-FFF2-40B4-BE49-F238E27FC236}">
              <a16:creationId xmlns:a16="http://schemas.microsoft.com/office/drawing/2014/main" id="{301BFEC9-B1E8-49AA-B5B0-FFCF91BB9AB8}"/>
            </a:ext>
          </a:extLst>
        </xdr:cNvPr>
        <xdr:cNvSpPr>
          <a:spLocks/>
        </xdr:cNvSpPr>
      </xdr:nvSpPr>
      <xdr:spPr bwMode="auto">
        <a:xfrm>
          <a:off x="2233763" y="6000751"/>
          <a:ext cx="502890" cy="1016017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590 w 10340"/>
            <a:gd name="connsiteY0" fmla="*/ 10000 h 10000"/>
            <a:gd name="connsiteX1" fmla="*/ 11 w 10340"/>
            <a:gd name="connsiteY1" fmla="*/ 6367 h 10000"/>
            <a:gd name="connsiteX2" fmla="*/ 2252 w 10340"/>
            <a:gd name="connsiteY2" fmla="*/ 4184 h 10000"/>
            <a:gd name="connsiteX3" fmla="*/ 2596 w 10340"/>
            <a:gd name="connsiteY3" fmla="*/ 2603 h 10000"/>
            <a:gd name="connsiteX4" fmla="*/ 2940 w 10340"/>
            <a:gd name="connsiteY4" fmla="*/ 2138 h 10000"/>
            <a:gd name="connsiteX5" fmla="*/ 3629 w 10340"/>
            <a:gd name="connsiteY5" fmla="*/ 1581 h 10000"/>
            <a:gd name="connsiteX6" fmla="*/ 3801 w 10340"/>
            <a:gd name="connsiteY6" fmla="*/ 1488 h 10000"/>
            <a:gd name="connsiteX7" fmla="*/ 5005 w 10340"/>
            <a:gd name="connsiteY7" fmla="*/ 1117 h 10000"/>
            <a:gd name="connsiteX8" fmla="*/ 5866 w 10340"/>
            <a:gd name="connsiteY8" fmla="*/ 836 h 10000"/>
            <a:gd name="connsiteX9" fmla="*/ 10340 w 10340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329" h="10000">
              <a:moveTo>
                <a:pt x="579" y="10000"/>
              </a:moveTo>
              <a:cubicBezTo>
                <a:pt x="693" y="8753"/>
                <a:pt x="1930" y="7282"/>
                <a:pt x="0" y="6367"/>
              </a:cubicBezTo>
              <a:lnTo>
                <a:pt x="2241" y="4184"/>
              </a:lnTo>
              <a:cubicBezTo>
                <a:pt x="2356" y="3657"/>
                <a:pt x="2470" y="3130"/>
                <a:pt x="2585" y="2603"/>
              </a:cubicBezTo>
              <a:lnTo>
                <a:pt x="2929" y="2138"/>
              </a:lnTo>
              <a:lnTo>
                <a:pt x="3618" y="1581"/>
              </a:lnTo>
              <a:lnTo>
                <a:pt x="3790" y="1488"/>
              </a:lnTo>
              <a:lnTo>
                <a:pt x="4994" y="1117"/>
              </a:lnTo>
              <a:lnTo>
                <a:pt x="5855" y="836"/>
              </a:lnTo>
              <a:lnTo>
                <a:pt x="103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603053</xdr:colOff>
      <xdr:row>38</xdr:row>
      <xdr:rowOff>61380</xdr:rowOff>
    </xdr:from>
    <xdr:to>
      <xdr:col>4</xdr:col>
      <xdr:colOff>38300</xdr:colOff>
      <xdr:row>39</xdr:row>
      <xdr:rowOff>32805</xdr:rowOff>
    </xdr:to>
    <xdr:sp macro="" textlink="">
      <xdr:nvSpPr>
        <xdr:cNvPr id="1675" name="Oval 321">
          <a:extLst>
            <a:ext uri="{FF2B5EF4-FFF2-40B4-BE49-F238E27FC236}">
              <a16:creationId xmlns:a16="http://schemas.microsoft.com/office/drawing/2014/main" id="{E62D1AB1-97EC-4809-BD1E-C0F50B37D295}"/>
            </a:ext>
          </a:extLst>
        </xdr:cNvPr>
        <xdr:cNvSpPr>
          <a:spLocks noChangeArrowheads="1"/>
        </xdr:cNvSpPr>
      </xdr:nvSpPr>
      <xdr:spPr bwMode="auto">
        <a:xfrm>
          <a:off x="2171503" y="6576480"/>
          <a:ext cx="14009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12549</xdr:colOff>
      <xdr:row>38</xdr:row>
      <xdr:rowOff>133527</xdr:rowOff>
    </xdr:from>
    <xdr:ext cx="673915" cy="343059"/>
    <xdr:sp macro="" textlink="">
      <xdr:nvSpPr>
        <xdr:cNvPr id="1676" name="Text Box 1067">
          <a:extLst>
            <a:ext uri="{FF2B5EF4-FFF2-40B4-BE49-F238E27FC236}">
              <a16:creationId xmlns:a16="http://schemas.microsoft.com/office/drawing/2014/main" id="{BAD3367E-EA72-45D2-BB69-2589EB834D46}"/>
            </a:ext>
          </a:extLst>
        </xdr:cNvPr>
        <xdr:cNvSpPr txBox="1">
          <a:spLocks noChangeArrowheads="1"/>
        </xdr:cNvSpPr>
      </xdr:nvSpPr>
      <xdr:spPr bwMode="auto">
        <a:xfrm>
          <a:off x="2285849" y="6648627"/>
          <a:ext cx="673915" cy="34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7.3km325m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152664</xdr:colOff>
      <xdr:row>38</xdr:row>
      <xdr:rowOff>165948</xdr:rowOff>
    </xdr:from>
    <xdr:to>
      <xdr:col>3</xdr:col>
      <xdr:colOff>496873</xdr:colOff>
      <xdr:row>40</xdr:row>
      <xdr:rowOff>156610</xdr:rowOff>
    </xdr:to>
    <xdr:grpSp>
      <xdr:nvGrpSpPr>
        <xdr:cNvPr id="1677" name="Group 6672">
          <a:extLst>
            <a:ext uri="{FF2B5EF4-FFF2-40B4-BE49-F238E27FC236}">
              <a16:creationId xmlns:a16="http://schemas.microsoft.com/office/drawing/2014/main" id="{2E00A598-C9AB-4A0E-8669-F4CA38D78E09}"/>
            </a:ext>
          </a:extLst>
        </xdr:cNvPr>
        <xdr:cNvGrpSpPr>
          <a:grpSpLocks/>
        </xdr:cNvGrpSpPr>
      </xdr:nvGrpSpPr>
      <xdr:grpSpPr bwMode="auto">
        <a:xfrm>
          <a:off x="1727464" y="6761481"/>
          <a:ext cx="344209" cy="337796"/>
          <a:chOff x="536" y="110"/>
          <a:chExt cx="46" cy="44"/>
        </a:xfrm>
      </xdr:grpSpPr>
      <xdr:pic>
        <xdr:nvPicPr>
          <xdr:cNvPr id="1678" name="Picture 6673" descr="route2">
            <a:extLst>
              <a:ext uri="{FF2B5EF4-FFF2-40B4-BE49-F238E27FC236}">
                <a16:creationId xmlns:a16="http://schemas.microsoft.com/office/drawing/2014/main" id="{9B596813-B3BD-4971-83D8-33B5C0DA47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9" name="Text Box 6674">
            <a:extLst>
              <a:ext uri="{FF2B5EF4-FFF2-40B4-BE49-F238E27FC236}">
                <a16:creationId xmlns:a16="http://schemas.microsoft.com/office/drawing/2014/main" id="{27FFFC7F-7EEE-4007-94D9-99B50020A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4809</xdr:colOff>
      <xdr:row>41</xdr:row>
      <xdr:rowOff>14580</xdr:rowOff>
    </xdr:from>
    <xdr:to>
      <xdr:col>3</xdr:col>
      <xdr:colOff>196174</xdr:colOff>
      <xdr:row>42</xdr:row>
      <xdr:rowOff>7987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id="{A8EEB6C7-8A21-457E-A38F-9D9E2CAE19C5}"/>
            </a:ext>
          </a:extLst>
        </xdr:cNvPr>
        <xdr:cNvSpPr/>
      </xdr:nvSpPr>
      <xdr:spPr bwMode="auto">
        <a:xfrm>
          <a:off x="1573259" y="7044030"/>
          <a:ext cx="191365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10441</xdr:colOff>
      <xdr:row>33</xdr:row>
      <xdr:rowOff>28257</xdr:rowOff>
    </xdr:from>
    <xdr:to>
      <xdr:col>5</xdr:col>
      <xdr:colOff>205206</xdr:colOff>
      <xdr:row>34</xdr:row>
      <xdr:rowOff>4811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id="{962ECFE1-636B-4A94-879D-AF8D0A4B285C}"/>
            </a:ext>
          </a:extLst>
        </xdr:cNvPr>
        <xdr:cNvSpPr/>
      </xdr:nvSpPr>
      <xdr:spPr bwMode="auto">
        <a:xfrm>
          <a:off x="2988591" y="5686107"/>
          <a:ext cx="194765" cy="14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661791</xdr:colOff>
      <xdr:row>39</xdr:row>
      <xdr:rowOff>94191</xdr:rowOff>
    </xdr:from>
    <xdr:to>
      <xdr:col>4</xdr:col>
      <xdr:colOff>63500</xdr:colOff>
      <xdr:row>40</xdr:row>
      <xdr:rowOff>21167</xdr:rowOff>
    </xdr:to>
    <xdr:sp macro="" textlink="">
      <xdr:nvSpPr>
        <xdr:cNvPr id="1682" name="AutoShape 251">
          <a:extLst>
            <a:ext uri="{FF2B5EF4-FFF2-40B4-BE49-F238E27FC236}">
              <a16:creationId xmlns:a16="http://schemas.microsoft.com/office/drawing/2014/main" id="{93B7EB36-8EBF-42A9-9CCA-C88114ECFD58}"/>
            </a:ext>
          </a:extLst>
        </xdr:cNvPr>
        <xdr:cNvSpPr>
          <a:spLocks noChangeArrowheads="1"/>
        </xdr:cNvSpPr>
      </xdr:nvSpPr>
      <xdr:spPr bwMode="auto">
        <a:xfrm>
          <a:off x="2230241" y="6780741"/>
          <a:ext cx="106559" cy="9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39688</xdr:colOff>
      <xdr:row>35</xdr:row>
      <xdr:rowOff>142875</xdr:rowOff>
    </xdr:from>
    <xdr:to>
      <xdr:col>2</xdr:col>
      <xdr:colOff>673619</xdr:colOff>
      <xdr:row>38</xdr:row>
      <xdr:rowOff>121964</xdr:rowOff>
    </xdr:to>
    <xdr:sp macro="" textlink="">
      <xdr:nvSpPr>
        <xdr:cNvPr id="1683" name="Line 317">
          <a:extLst>
            <a:ext uri="{FF2B5EF4-FFF2-40B4-BE49-F238E27FC236}">
              <a16:creationId xmlns:a16="http://schemas.microsoft.com/office/drawing/2014/main" id="{512A43B1-0CDB-45E7-AE81-816937FEBA01}"/>
            </a:ext>
          </a:extLst>
        </xdr:cNvPr>
        <xdr:cNvSpPr>
          <a:spLocks noChangeShapeType="1"/>
        </xdr:cNvSpPr>
      </xdr:nvSpPr>
      <xdr:spPr bwMode="auto">
        <a:xfrm>
          <a:off x="198438" y="6143625"/>
          <a:ext cx="1338781" cy="493439"/>
        </a:xfrm>
        <a:custGeom>
          <a:avLst/>
          <a:gdLst>
            <a:gd name="connsiteX0" fmla="*/ 0 w 1392444"/>
            <a:gd name="connsiteY0" fmla="*/ 0 h 458425"/>
            <a:gd name="connsiteX1" fmla="*/ 1392444 w 1392444"/>
            <a:gd name="connsiteY1" fmla="*/ 458425 h 458425"/>
            <a:gd name="connsiteX0" fmla="*/ 0 w 1437462"/>
            <a:gd name="connsiteY0" fmla="*/ 0 h 538985"/>
            <a:gd name="connsiteX1" fmla="*/ 1437462 w 1437462"/>
            <a:gd name="connsiteY1" fmla="*/ 538985 h 538985"/>
            <a:gd name="connsiteX0" fmla="*/ 0 w 1437462"/>
            <a:gd name="connsiteY0" fmla="*/ 0 h 538985"/>
            <a:gd name="connsiteX1" fmla="*/ 1437462 w 1437462"/>
            <a:gd name="connsiteY1" fmla="*/ 538985 h 53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7462" h="538985">
              <a:moveTo>
                <a:pt x="0" y="0"/>
              </a:moveTo>
              <a:cubicBezTo>
                <a:pt x="267487" y="202566"/>
                <a:pt x="973314" y="386177"/>
                <a:pt x="1437462" y="5389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380337</xdr:colOff>
      <xdr:row>36</xdr:row>
      <xdr:rowOff>96265</xdr:rowOff>
    </xdr:from>
    <xdr:to>
      <xdr:col>1</xdr:col>
      <xdr:colOff>492835</xdr:colOff>
      <xdr:row>37</xdr:row>
      <xdr:rowOff>44799</xdr:rowOff>
    </xdr:to>
    <xdr:sp macro="" textlink="">
      <xdr:nvSpPr>
        <xdr:cNvPr id="1684" name="Oval 318">
          <a:extLst>
            <a:ext uri="{FF2B5EF4-FFF2-40B4-BE49-F238E27FC236}">
              <a16:creationId xmlns:a16="http://schemas.microsoft.com/office/drawing/2014/main" id="{91B0B9B8-D2ED-48F0-B8CA-CD5420AB82F1}"/>
            </a:ext>
          </a:extLst>
        </xdr:cNvPr>
        <xdr:cNvSpPr>
          <a:spLocks noChangeArrowheads="1"/>
        </xdr:cNvSpPr>
      </xdr:nvSpPr>
      <xdr:spPr bwMode="auto">
        <a:xfrm>
          <a:off x="539087" y="6268465"/>
          <a:ext cx="112498" cy="1199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5871</xdr:colOff>
      <xdr:row>33</xdr:row>
      <xdr:rowOff>7911</xdr:rowOff>
    </xdr:from>
    <xdr:to>
      <xdr:col>1</xdr:col>
      <xdr:colOff>200527</xdr:colOff>
      <xdr:row>34</xdr:row>
      <xdr:rowOff>4178</xdr:rowOff>
    </xdr:to>
    <xdr:sp macro="" textlink="">
      <xdr:nvSpPr>
        <xdr:cNvPr id="1685" name="六角形 1684">
          <a:extLst>
            <a:ext uri="{FF2B5EF4-FFF2-40B4-BE49-F238E27FC236}">
              <a16:creationId xmlns:a16="http://schemas.microsoft.com/office/drawing/2014/main" id="{3F13B891-2C7E-4FC6-970E-3C414CFFD3F0}"/>
            </a:ext>
          </a:extLst>
        </xdr:cNvPr>
        <xdr:cNvSpPr/>
      </xdr:nvSpPr>
      <xdr:spPr bwMode="auto">
        <a:xfrm>
          <a:off x="164621" y="5665761"/>
          <a:ext cx="194656" cy="1677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246418</xdr:colOff>
      <xdr:row>35</xdr:row>
      <xdr:rowOff>14031</xdr:rowOff>
    </xdr:from>
    <xdr:to>
      <xdr:col>3</xdr:col>
      <xdr:colOff>127556</xdr:colOff>
      <xdr:row>38</xdr:row>
      <xdr:rowOff>92556</xdr:rowOff>
    </xdr:to>
    <xdr:sp macro="" textlink="">
      <xdr:nvSpPr>
        <xdr:cNvPr id="1686" name="Freeform 320">
          <a:extLst>
            <a:ext uri="{FF2B5EF4-FFF2-40B4-BE49-F238E27FC236}">
              <a16:creationId xmlns:a16="http://schemas.microsoft.com/office/drawing/2014/main" id="{1C5A96DC-5EC3-4691-843D-4300DEC37685}"/>
            </a:ext>
          </a:extLst>
        </xdr:cNvPr>
        <xdr:cNvSpPr>
          <a:spLocks/>
        </xdr:cNvSpPr>
      </xdr:nvSpPr>
      <xdr:spPr bwMode="auto">
        <a:xfrm rot="17716052">
          <a:off x="754149" y="5665800"/>
          <a:ext cx="592875" cy="1290838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405 w 10493"/>
            <a:gd name="connsiteY2" fmla="*/ 4184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4756 w 10493"/>
            <a:gd name="connsiteY7" fmla="*/ 193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3954 w 10493"/>
            <a:gd name="connsiteY5" fmla="*/ 1488 h 10176"/>
            <a:gd name="connsiteX6" fmla="*/ 4756 w 10493"/>
            <a:gd name="connsiteY6" fmla="*/ 193 h 10176"/>
            <a:gd name="connsiteX7" fmla="*/ 10493 w 10493"/>
            <a:gd name="connsiteY7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4756 w 10493"/>
            <a:gd name="connsiteY5" fmla="*/ 193 h 10176"/>
            <a:gd name="connsiteX6" fmla="*/ 10493 w 10493"/>
            <a:gd name="connsiteY6" fmla="*/ 0 h 10176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4756 w 10493"/>
            <a:gd name="connsiteY5" fmla="*/ 1361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4636 w 10493"/>
            <a:gd name="connsiteY4" fmla="*/ 75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5492 w 10493"/>
            <a:gd name="connsiteY4" fmla="*/ 235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932 h 11932"/>
            <a:gd name="connsiteX1" fmla="*/ 1194 w 10493"/>
            <a:gd name="connsiteY1" fmla="*/ 7575 h 11932"/>
            <a:gd name="connsiteX2" fmla="*/ 2871 w 10493"/>
            <a:gd name="connsiteY2" fmla="*/ 6761 h 11932"/>
            <a:gd name="connsiteX3" fmla="*/ 1721 w 10493"/>
            <a:gd name="connsiteY3" fmla="*/ 588 h 11932"/>
            <a:gd name="connsiteX4" fmla="*/ 4827 w 10493"/>
            <a:gd name="connsiteY4" fmla="*/ 0 h 11932"/>
            <a:gd name="connsiteX5" fmla="*/ 6548 w 10493"/>
            <a:gd name="connsiteY5" fmla="*/ 1426 h 11932"/>
            <a:gd name="connsiteX6" fmla="*/ 10493 w 10493"/>
            <a:gd name="connsiteY6" fmla="*/ 1756 h 11932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6548 w 10493"/>
            <a:gd name="connsiteY5" fmla="*/ 1541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34 h 12034"/>
            <a:gd name="connsiteX1" fmla="*/ 1194 w 10493"/>
            <a:gd name="connsiteY1" fmla="*/ 7677 h 12034"/>
            <a:gd name="connsiteX2" fmla="*/ 2871 w 10493"/>
            <a:gd name="connsiteY2" fmla="*/ 6863 h 12034"/>
            <a:gd name="connsiteX3" fmla="*/ 1721 w 10493"/>
            <a:gd name="connsiteY3" fmla="*/ 690 h 12034"/>
            <a:gd name="connsiteX4" fmla="*/ 4827 w 10493"/>
            <a:gd name="connsiteY4" fmla="*/ 102 h 12034"/>
            <a:gd name="connsiteX5" fmla="*/ 7578 w 10493"/>
            <a:gd name="connsiteY5" fmla="*/ 122 h 12034"/>
            <a:gd name="connsiteX6" fmla="*/ 10493 w 10493"/>
            <a:gd name="connsiteY6" fmla="*/ 1858 h 12034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12033 w 12033"/>
            <a:gd name="connsiteY5" fmla="*/ 0 h 13448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991 w 11279"/>
            <a:gd name="connsiteY4" fmla="*/ 2470 h 14016"/>
            <a:gd name="connsiteX5" fmla="*/ 11279 w 11279"/>
            <a:gd name="connsiteY5" fmla="*/ 0 h 14016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746 w 11279"/>
            <a:gd name="connsiteY4" fmla="*/ 2106 h 14016"/>
            <a:gd name="connsiteX5" fmla="*/ 11279 w 11279"/>
            <a:gd name="connsiteY5" fmla="*/ 0 h 14016"/>
            <a:gd name="connsiteX0" fmla="*/ 0 w 11089"/>
            <a:gd name="connsiteY0" fmla="*/ 14143 h 14143"/>
            <a:gd name="connsiteX1" fmla="*/ 1004 w 11089"/>
            <a:gd name="connsiteY1" fmla="*/ 9659 h 14143"/>
            <a:gd name="connsiteX2" fmla="*/ 2681 w 11089"/>
            <a:gd name="connsiteY2" fmla="*/ 8845 h 14143"/>
            <a:gd name="connsiteX3" fmla="*/ 1531 w 11089"/>
            <a:gd name="connsiteY3" fmla="*/ 2672 h 14143"/>
            <a:gd name="connsiteX4" fmla="*/ 4556 w 11089"/>
            <a:gd name="connsiteY4" fmla="*/ 2106 h 14143"/>
            <a:gd name="connsiteX5" fmla="*/ 11089 w 11089"/>
            <a:gd name="connsiteY5" fmla="*/ 0 h 14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89" h="14143">
              <a:moveTo>
                <a:pt x="0" y="14143"/>
              </a:moveTo>
              <a:cubicBezTo>
                <a:pt x="114" y="12896"/>
                <a:pt x="890" y="10907"/>
                <a:pt x="1004" y="9659"/>
              </a:cubicBezTo>
              <a:lnTo>
                <a:pt x="2681" y="8845"/>
              </a:lnTo>
              <a:cubicBezTo>
                <a:pt x="2796" y="8318"/>
                <a:pt x="1416" y="3199"/>
                <a:pt x="1531" y="2672"/>
              </a:cubicBezTo>
              <a:cubicBezTo>
                <a:pt x="2566" y="2476"/>
                <a:pt x="3208" y="2646"/>
                <a:pt x="4556" y="2106"/>
              </a:cubicBezTo>
              <a:cubicBezTo>
                <a:pt x="6275" y="1755"/>
                <a:pt x="9622" y="396"/>
                <a:pt x="110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216322</xdr:colOff>
      <xdr:row>38</xdr:row>
      <xdr:rowOff>13433</xdr:rowOff>
    </xdr:from>
    <xdr:to>
      <xdr:col>2</xdr:col>
      <xdr:colOff>340147</xdr:colOff>
      <xdr:row>38</xdr:row>
      <xdr:rowOff>127129</xdr:rowOff>
    </xdr:to>
    <xdr:sp macro="" textlink="">
      <xdr:nvSpPr>
        <xdr:cNvPr id="1687" name="AutoShape 1325">
          <a:extLst>
            <a:ext uri="{FF2B5EF4-FFF2-40B4-BE49-F238E27FC236}">
              <a16:creationId xmlns:a16="http://schemas.microsoft.com/office/drawing/2014/main" id="{B06E9139-B3BC-42A7-933B-15688F824D0F}"/>
            </a:ext>
          </a:extLst>
        </xdr:cNvPr>
        <xdr:cNvSpPr>
          <a:spLocks noChangeArrowheads="1"/>
        </xdr:cNvSpPr>
      </xdr:nvSpPr>
      <xdr:spPr bwMode="auto">
        <a:xfrm>
          <a:off x="1079922" y="6528533"/>
          <a:ext cx="123825" cy="113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502315</xdr:colOff>
      <xdr:row>36</xdr:row>
      <xdr:rowOff>135353</xdr:rowOff>
    </xdr:from>
    <xdr:to>
      <xdr:col>2</xdr:col>
      <xdr:colOff>548475</xdr:colOff>
      <xdr:row>38</xdr:row>
      <xdr:rowOff>62406</xdr:rowOff>
    </xdr:to>
    <xdr:pic>
      <xdr:nvPicPr>
        <xdr:cNvPr id="1688" name="図 1687">
          <a:extLst>
            <a:ext uri="{FF2B5EF4-FFF2-40B4-BE49-F238E27FC236}">
              <a16:creationId xmlns:a16="http://schemas.microsoft.com/office/drawing/2014/main" id="{F810A4BE-96BF-4CE2-B52B-C181F3EB1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1110676">
          <a:off x="661065" y="6307553"/>
          <a:ext cx="751010" cy="269953"/>
        </a:xfrm>
        <a:prstGeom prst="rect">
          <a:avLst/>
        </a:prstGeom>
      </xdr:spPr>
    </xdr:pic>
    <xdr:clientData/>
  </xdr:twoCellAnchor>
  <xdr:twoCellAnchor>
    <xdr:from>
      <xdr:col>1</xdr:col>
      <xdr:colOff>285955</xdr:colOff>
      <xdr:row>36</xdr:row>
      <xdr:rowOff>54940</xdr:rowOff>
    </xdr:from>
    <xdr:to>
      <xdr:col>1</xdr:col>
      <xdr:colOff>348777</xdr:colOff>
      <xdr:row>37</xdr:row>
      <xdr:rowOff>34088</xdr:rowOff>
    </xdr:to>
    <xdr:grpSp>
      <xdr:nvGrpSpPr>
        <xdr:cNvPr id="1689" name="グループ化 1688">
          <a:extLst>
            <a:ext uri="{FF2B5EF4-FFF2-40B4-BE49-F238E27FC236}">
              <a16:creationId xmlns:a16="http://schemas.microsoft.com/office/drawing/2014/main" id="{666075B7-0E76-46B9-BFAA-888643E36D87}"/>
            </a:ext>
          </a:extLst>
        </xdr:cNvPr>
        <xdr:cNvGrpSpPr/>
      </xdr:nvGrpSpPr>
      <xdr:grpSpPr>
        <a:xfrm>
          <a:off x="446822" y="6303340"/>
          <a:ext cx="62822" cy="152715"/>
          <a:chOff x="423380" y="6181772"/>
          <a:chExt cx="62822" cy="149745"/>
        </a:xfrm>
      </xdr:grpSpPr>
      <xdr:sp macro="" textlink="">
        <xdr:nvSpPr>
          <xdr:cNvPr id="1690" name="Text Box 1067">
            <a:extLst>
              <a:ext uri="{FF2B5EF4-FFF2-40B4-BE49-F238E27FC236}">
                <a16:creationId xmlns:a16="http://schemas.microsoft.com/office/drawing/2014/main" id="{597498B9-0101-474B-99AE-0DD817E71735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91" name="Line 724">
            <a:extLst>
              <a:ext uri="{FF2B5EF4-FFF2-40B4-BE49-F238E27FC236}">
                <a16:creationId xmlns:a16="http://schemas.microsoft.com/office/drawing/2014/main" id="{091A6C22-C976-4ED8-AA15-4EA1D35B0164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495207</xdr:colOff>
      <xdr:row>36</xdr:row>
      <xdr:rowOff>126019</xdr:rowOff>
    </xdr:from>
    <xdr:to>
      <xdr:col>1</xdr:col>
      <xdr:colOff>558029</xdr:colOff>
      <xdr:row>37</xdr:row>
      <xdr:rowOff>105167</xdr:rowOff>
    </xdr:to>
    <xdr:grpSp>
      <xdr:nvGrpSpPr>
        <xdr:cNvPr id="1692" name="グループ化 1691">
          <a:extLst>
            <a:ext uri="{FF2B5EF4-FFF2-40B4-BE49-F238E27FC236}">
              <a16:creationId xmlns:a16="http://schemas.microsoft.com/office/drawing/2014/main" id="{BAFE1DF9-378B-411D-BD32-8CACB3469DF2}"/>
            </a:ext>
          </a:extLst>
        </xdr:cNvPr>
        <xdr:cNvGrpSpPr/>
      </xdr:nvGrpSpPr>
      <xdr:grpSpPr>
        <a:xfrm>
          <a:off x="656074" y="6374419"/>
          <a:ext cx="62822" cy="152715"/>
          <a:chOff x="423380" y="6181772"/>
          <a:chExt cx="62822" cy="149745"/>
        </a:xfrm>
      </xdr:grpSpPr>
      <xdr:sp macro="" textlink="">
        <xdr:nvSpPr>
          <xdr:cNvPr id="1693" name="Text Box 1067">
            <a:extLst>
              <a:ext uri="{FF2B5EF4-FFF2-40B4-BE49-F238E27FC236}">
                <a16:creationId xmlns:a16="http://schemas.microsoft.com/office/drawing/2014/main" id="{33D40A2A-3FE4-467E-A819-DBEBAD979872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94" name="Line 724">
            <a:extLst>
              <a:ext uri="{FF2B5EF4-FFF2-40B4-BE49-F238E27FC236}">
                <a16:creationId xmlns:a16="http://schemas.microsoft.com/office/drawing/2014/main" id="{F04B112E-BE80-44E5-9F56-8144DA428439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406805</xdr:colOff>
      <xdr:row>34</xdr:row>
      <xdr:rowOff>5481</xdr:rowOff>
    </xdr:from>
    <xdr:ext cx="373840" cy="311688"/>
    <xdr:grpSp>
      <xdr:nvGrpSpPr>
        <xdr:cNvPr id="1695" name="Group 6672">
          <a:extLst>
            <a:ext uri="{FF2B5EF4-FFF2-40B4-BE49-F238E27FC236}">
              <a16:creationId xmlns:a16="http://schemas.microsoft.com/office/drawing/2014/main" id="{15384441-7226-4E18-8634-C45274562F0B}"/>
            </a:ext>
          </a:extLst>
        </xdr:cNvPr>
        <xdr:cNvGrpSpPr>
          <a:grpSpLocks/>
        </xdr:cNvGrpSpPr>
      </xdr:nvGrpSpPr>
      <xdr:grpSpPr bwMode="auto">
        <a:xfrm>
          <a:off x="567672" y="5906748"/>
          <a:ext cx="373840" cy="311688"/>
          <a:chOff x="534" y="108"/>
          <a:chExt cx="42" cy="38"/>
        </a:xfrm>
      </xdr:grpSpPr>
      <xdr:pic>
        <xdr:nvPicPr>
          <xdr:cNvPr id="1696" name="Picture 6673" descr="route2">
            <a:extLst>
              <a:ext uri="{FF2B5EF4-FFF2-40B4-BE49-F238E27FC236}">
                <a16:creationId xmlns:a16="http://schemas.microsoft.com/office/drawing/2014/main" id="{7B317A8F-5549-4FAF-9E6B-C62D257717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7" name="Text Box 6674">
            <a:extLst>
              <a:ext uri="{FF2B5EF4-FFF2-40B4-BE49-F238E27FC236}">
                <a16:creationId xmlns:a16="http://schemas.microsoft.com/office/drawing/2014/main" id="{6153EDCE-9003-45B6-AB51-03B660369C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59266</xdr:colOff>
      <xdr:row>36</xdr:row>
      <xdr:rowOff>117728</xdr:rowOff>
    </xdr:from>
    <xdr:ext cx="620183" cy="321050"/>
    <xdr:sp macro="" textlink="">
      <xdr:nvSpPr>
        <xdr:cNvPr id="1698" name="Text Box 1067">
          <a:extLst>
            <a:ext uri="{FF2B5EF4-FFF2-40B4-BE49-F238E27FC236}">
              <a16:creationId xmlns:a16="http://schemas.microsoft.com/office/drawing/2014/main" id="{CDB79545-CA50-4DCF-B098-4487D572995E}"/>
            </a:ext>
          </a:extLst>
        </xdr:cNvPr>
        <xdr:cNvSpPr txBox="1">
          <a:spLocks noChangeArrowheads="1"/>
        </xdr:cNvSpPr>
      </xdr:nvSpPr>
      <xdr:spPr bwMode="auto">
        <a:xfrm>
          <a:off x="2332566" y="6289928"/>
          <a:ext cx="620183" cy="32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ｵｶｻﾞｷ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物流ｾﾝﾀｰ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296066</xdr:colOff>
      <xdr:row>36</xdr:row>
      <xdr:rowOff>153209</xdr:rowOff>
    </xdr:from>
    <xdr:to>
      <xdr:col>3</xdr:col>
      <xdr:colOff>551751</xdr:colOff>
      <xdr:row>38</xdr:row>
      <xdr:rowOff>10603</xdr:rowOff>
    </xdr:to>
    <xdr:sp macro="" textlink="">
      <xdr:nvSpPr>
        <xdr:cNvPr id="1699" name="六角形 1698">
          <a:extLst>
            <a:ext uri="{FF2B5EF4-FFF2-40B4-BE49-F238E27FC236}">
              <a16:creationId xmlns:a16="http://schemas.microsoft.com/office/drawing/2014/main" id="{E86E5A56-25B5-4109-8C42-A018FC75F6EE}"/>
            </a:ext>
          </a:extLst>
        </xdr:cNvPr>
        <xdr:cNvSpPr/>
      </xdr:nvSpPr>
      <xdr:spPr bwMode="auto">
        <a:xfrm>
          <a:off x="1864516" y="6325409"/>
          <a:ext cx="255685" cy="2002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9921</xdr:colOff>
      <xdr:row>38</xdr:row>
      <xdr:rowOff>74179</xdr:rowOff>
    </xdr:from>
    <xdr:ext cx="575467" cy="141064"/>
    <xdr:sp macro="" textlink="">
      <xdr:nvSpPr>
        <xdr:cNvPr id="1700" name="Text Box 1067">
          <a:extLst>
            <a:ext uri="{FF2B5EF4-FFF2-40B4-BE49-F238E27FC236}">
              <a16:creationId xmlns:a16="http://schemas.microsoft.com/office/drawing/2014/main" id="{651ED400-CD64-48BC-A922-685C18725B54}"/>
            </a:ext>
          </a:extLst>
        </xdr:cNvPr>
        <xdr:cNvSpPr txBox="1">
          <a:spLocks noChangeArrowheads="1"/>
        </xdr:cNvSpPr>
      </xdr:nvSpPr>
      <xdr:spPr bwMode="auto">
        <a:xfrm>
          <a:off x="1578371" y="6589279"/>
          <a:ext cx="575467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64492</xdr:colOff>
      <xdr:row>37</xdr:row>
      <xdr:rowOff>49610</xdr:rowOff>
    </xdr:from>
    <xdr:to>
      <xdr:col>1</xdr:col>
      <xdr:colOff>435365</xdr:colOff>
      <xdr:row>38</xdr:row>
      <xdr:rowOff>4716</xdr:rowOff>
    </xdr:to>
    <xdr:sp macro="" textlink="">
      <xdr:nvSpPr>
        <xdr:cNvPr id="1701" name="Text Box 2947">
          <a:extLst>
            <a:ext uri="{FF2B5EF4-FFF2-40B4-BE49-F238E27FC236}">
              <a16:creationId xmlns:a16="http://schemas.microsoft.com/office/drawing/2014/main" id="{06290BAB-C01C-44D5-8DEA-4AAF91933E2B}"/>
            </a:ext>
          </a:extLst>
        </xdr:cNvPr>
        <xdr:cNvSpPr txBox="1">
          <a:spLocks noChangeArrowheads="1"/>
        </xdr:cNvSpPr>
      </xdr:nvSpPr>
      <xdr:spPr bwMode="auto">
        <a:xfrm>
          <a:off x="223242" y="6393260"/>
          <a:ext cx="370873" cy="1265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木津西</a:t>
          </a:r>
        </a:p>
      </xdr:txBody>
    </xdr:sp>
    <xdr:clientData/>
  </xdr:twoCellAnchor>
  <xdr:twoCellAnchor>
    <xdr:from>
      <xdr:col>1</xdr:col>
      <xdr:colOff>378824</xdr:colOff>
      <xdr:row>37</xdr:row>
      <xdr:rowOff>88994</xdr:rowOff>
    </xdr:from>
    <xdr:to>
      <xdr:col>2</xdr:col>
      <xdr:colOff>231139</xdr:colOff>
      <xdr:row>38</xdr:row>
      <xdr:rowOff>155233</xdr:rowOff>
    </xdr:to>
    <xdr:sp macro="" textlink="">
      <xdr:nvSpPr>
        <xdr:cNvPr id="1702" name="AutoShape 1653">
          <a:extLst>
            <a:ext uri="{FF2B5EF4-FFF2-40B4-BE49-F238E27FC236}">
              <a16:creationId xmlns:a16="http://schemas.microsoft.com/office/drawing/2014/main" id="{FDD58973-6D76-4994-A0E3-EA2927FF4A50}"/>
            </a:ext>
          </a:extLst>
        </xdr:cNvPr>
        <xdr:cNvSpPr>
          <a:spLocks/>
        </xdr:cNvSpPr>
      </xdr:nvSpPr>
      <xdr:spPr bwMode="auto">
        <a:xfrm rot="6676127">
          <a:off x="697312" y="6272906"/>
          <a:ext cx="237689" cy="5571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446821</xdr:colOff>
      <xdr:row>38</xdr:row>
      <xdr:rowOff>148378</xdr:rowOff>
    </xdr:from>
    <xdr:ext cx="335798" cy="132793"/>
    <xdr:sp macro="" textlink="">
      <xdr:nvSpPr>
        <xdr:cNvPr id="1703" name="Text Box 303">
          <a:extLst>
            <a:ext uri="{FF2B5EF4-FFF2-40B4-BE49-F238E27FC236}">
              <a16:creationId xmlns:a16="http://schemas.microsoft.com/office/drawing/2014/main" id="{6F31C34A-79E3-41F5-8793-BF91D628EFB2}"/>
            </a:ext>
          </a:extLst>
        </xdr:cNvPr>
        <xdr:cNvSpPr txBox="1">
          <a:spLocks noChangeArrowheads="1"/>
        </xdr:cNvSpPr>
      </xdr:nvSpPr>
      <xdr:spPr bwMode="auto">
        <a:xfrm>
          <a:off x="605571" y="6663478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oneCellAnchor>
    <xdr:from>
      <xdr:col>2</xdr:col>
      <xdr:colOff>296677</xdr:colOff>
      <xdr:row>39</xdr:row>
      <xdr:rowOff>62676</xdr:rowOff>
    </xdr:from>
    <xdr:ext cx="236595" cy="236862"/>
    <xdr:pic>
      <xdr:nvPicPr>
        <xdr:cNvPr id="1704" name="図 1703" descr="クリックすると新しいウィンドウで開きます">
          <a:extLst>
            <a:ext uri="{FF2B5EF4-FFF2-40B4-BE49-F238E27FC236}">
              <a16:creationId xmlns:a16="http://schemas.microsoft.com/office/drawing/2014/main" id="{926D4D9A-629C-4733-8B10-2F4E22EF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11680">
          <a:off x="1160277" y="6749226"/>
          <a:ext cx="236595" cy="2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468159</xdr:colOff>
      <xdr:row>35</xdr:row>
      <xdr:rowOff>162145</xdr:rowOff>
    </xdr:from>
    <xdr:to>
      <xdr:col>1</xdr:col>
      <xdr:colOff>679070</xdr:colOff>
      <xdr:row>36</xdr:row>
      <xdr:rowOff>162145</xdr:rowOff>
    </xdr:to>
    <xdr:sp macro="" textlink="">
      <xdr:nvSpPr>
        <xdr:cNvPr id="1705" name="六角形 1704">
          <a:extLst>
            <a:ext uri="{FF2B5EF4-FFF2-40B4-BE49-F238E27FC236}">
              <a16:creationId xmlns:a16="http://schemas.microsoft.com/office/drawing/2014/main" id="{CD67680B-ADAA-41B7-83BF-72662593BECB}"/>
            </a:ext>
          </a:extLst>
        </xdr:cNvPr>
        <xdr:cNvSpPr/>
      </xdr:nvSpPr>
      <xdr:spPr bwMode="auto">
        <a:xfrm>
          <a:off x="626909" y="6162895"/>
          <a:ext cx="210911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55565</xdr:colOff>
      <xdr:row>35</xdr:row>
      <xdr:rowOff>105559</xdr:rowOff>
    </xdr:from>
    <xdr:to>
      <xdr:col>3</xdr:col>
      <xdr:colOff>190708</xdr:colOff>
      <xdr:row>36</xdr:row>
      <xdr:rowOff>60618</xdr:rowOff>
    </xdr:to>
    <xdr:sp macro="" textlink="">
      <xdr:nvSpPr>
        <xdr:cNvPr id="1706" name="六角形 1705">
          <a:extLst>
            <a:ext uri="{FF2B5EF4-FFF2-40B4-BE49-F238E27FC236}">
              <a16:creationId xmlns:a16="http://schemas.microsoft.com/office/drawing/2014/main" id="{CEAC22FB-8342-4596-A7EA-072527074487}"/>
            </a:ext>
          </a:extLst>
        </xdr:cNvPr>
        <xdr:cNvSpPr/>
      </xdr:nvSpPr>
      <xdr:spPr bwMode="auto">
        <a:xfrm>
          <a:off x="1624015" y="6106309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207720</xdr:colOff>
      <xdr:row>35</xdr:row>
      <xdr:rowOff>114584</xdr:rowOff>
    </xdr:from>
    <xdr:to>
      <xdr:col>3</xdr:col>
      <xdr:colOff>350402</xdr:colOff>
      <xdr:row>36</xdr:row>
      <xdr:rowOff>64815</xdr:rowOff>
    </xdr:to>
    <xdr:sp macro="" textlink="">
      <xdr:nvSpPr>
        <xdr:cNvPr id="1707" name="六角形 1706">
          <a:extLst>
            <a:ext uri="{FF2B5EF4-FFF2-40B4-BE49-F238E27FC236}">
              <a16:creationId xmlns:a16="http://schemas.microsoft.com/office/drawing/2014/main" id="{5DCE406D-1030-4D84-81C9-8EC14DE60E8D}"/>
            </a:ext>
          </a:extLst>
        </xdr:cNvPr>
        <xdr:cNvSpPr/>
      </xdr:nvSpPr>
      <xdr:spPr bwMode="auto">
        <a:xfrm>
          <a:off x="1776170" y="6115334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49610</xdr:colOff>
      <xdr:row>35</xdr:row>
      <xdr:rowOff>14883</xdr:rowOff>
    </xdr:from>
    <xdr:ext cx="294450" cy="69136"/>
    <xdr:sp macro="" textlink="">
      <xdr:nvSpPr>
        <xdr:cNvPr id="1708" name="Text Box 1664">
          <a:extLst>
            <a:ext uri="{FF2B5EF4-FFF2-40B4-BE49-F238E27FC236}">
              <a16:creationId xmlns:a16="http://schemas.microsoft.com/office/drawing/2014/main" id="{D20CC15F-7AE8-40B6-9D1A-9EA1C24B6A89}"/>
            </a:ext>
          </a:extLst>
        </xdr:cNvPr>
        <xdr:cNvSpPr txBox="1">
          <a:spLocks noChangeArrowheads="1"/>
        </xdr:cNvSpPr>
      </xdr:nvSpPr>
      <xdr:spPr bwMode="auto">
        <a:xfrm>
          <a:off x="1618060" y="601563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</a:t>
          </a:r>
        </a:p>
      </xdr:txBody>
    </xdr:sp>
    <xdr:clientData/>
  </xdr:oneCellAnchor>
  <xdr:twoCellAnchor>
    <xdr:from>
      <xdr:col>3</xdr:col>
      <xdr:colOff>0</xdr:colOff>
      <xdr:row>33</xdr:row>
      <xdr:rowOff>0</xdr:rowOff>
    </xdr:from>
    <xdr:to>
      <xdr:col>3</xdr:col>
      <xdr:colOff>192060</xdr:colOff>
      <xdr:row>33</xdr:row>
      <xdr:rowOff>150187</xdr:rowOff>
    </xdr:to>
    <xdr:sp macro="" textlink="">
      <xdr:nvSpPr>
        <xdr:cNvPr id="1709" name="六角形 1708">
          <a:extLst>
            <a:ext uri="{FF2B5EF4-FFF2-40B4-BE49-F238E27FC236}">
              <a16:creationId xmlns:a16="http://schemas.microsoft.com/office/drawing/2014/main" id="{7F368A82-1B72-4594-8407-1636C479E79A}"/>
            </a:ext>
          </a:extLst>
        </xdr:cNvPr>
        <xdr:cNvSpPr/>
      </xdr:nvSpPr>
      <xdr:spPr bwMode="auto">
        <a:xfrm>
          <a:off x="1568450" y="5657850"/>
          <a:ext cx="192060" cy="1501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288336</xdr:colOff>
      <xdr:row>36</xdr:row>
      <xdr:rowOff>35982</xdr:rowOff>
    </xdr:from>
    <xdr:to>
      <xdr:col>2</xdr:col>
      <xdr:colOff>324910</xdr:colOff>
      <xdr:row>37</xdr:row>
      <xdr:rowOff>157511</xdr:rowOff>
    </xdr:to>
    <xdr:sp macro="" textlink="">
      <xdr:nvSpPr>
        <xdr:cNvPr id="1710" name="Line 724">
          <a:extLst>
            <a:ext uri="{FF2B5EF4-FFF2-40B4-BE49-F238E27FC236}">
              <a16:creationId xmlns:a16="http://schemas.microsoft.com/office/drawing/2014/main" id="{87B241A1-94F1-4EDB-B920-2A042617F7D2}"/>
            </a:ext>
          </a:extLst>
        </xdr:cNvPr>
        <xdr:cNvSpPr>
          <a:spLocks noChangeShapeType="1"/>
        </xdr:cNvSpPr>
      </xdr:nvSpPr>
      <xdr:spPr bwMode="auto">
        <a:xfrm flipV="1">
          <a:off x="1151936" y="6208182"/>
          <a:ext cx="36574" cy="2929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432391</xdr:colOff>
      <xdr:row>36</xdr:row>
      <xdr:rowOff>165099</xdr:rowOff>
    </xdr:from>
    <xdr:to>
      <xdr:col>1</xdr:col>
      <xdr:colOff>436033</xdr:colOff>
      <xdr:row>38</xdr:row>
      <xdr:rowOff>120649</xdr:rowOff>
    </xdr:to>
    <xdr:sp macro="" textlink="">
      <xdr:nvSpPr>
        <xdr:cNvPr id="1711" name="Line 724">
          <a:extLst>
            <a:ext uri="{FF2B5EF4-FFF2-40B4-BE49-F238E27FC236}">
              <a16:creationId xmlns:a16="http://schemas.microsoft.com/office/drawing/2014/main" id="{6F0384D7-4F4F-41FA-B2B0-1F39AFDE0B41}"/>
            </a:ext>
          </a:extLst>
        </xdr:cNvPr>
        <xdr:cNvSpPr>
          <a:spLocks noChangeShapeType="1"/>
        </xdr:cNvSpPr>
      </xdr:nvSpPr>
      <xdr:spPr bwMode="auto">
        <a:xfrm flipH="1" flipV="1">
          <a:off x="591141" y="6337299"/>
          <a:ext cx="3642" cy="298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624383</xdr:colOff>
      <xdr:row>58</xdr:row>
      <xdr:rowOff>105167</xdr:rowOff>
    </xdr:from>
    <xdr:to>
      <xdr:col>2</xdr:col>
      <xdr:colOff>68034</xdr:colOff>
      <xdr:row>59</xdr:row>
      <xdr:rowOff>45358</xdr:rowOff>
    </xdr:to>
    <xdr:sp macro="" textlink="">
      <xdr:nvSpPr>
        <xdr:cNvPr id="1713" name="六角形 1712">
          <a:extLst>
            <a:ext uri="{FF2B5EF4-FFF2-40B4-BE49-F238E27FC236}">
              <a16:creationId xmlns:a16="http://schemas.microsoft.com/office/drawing/2014/main" id="{3692FE53-EB20-4A37-BCBB-16C92FC42F26}"/>
            </a:ext>
          </a:extLst>
        </xdr:cNvPr>
        <xdr:cNvSpPr/>
      </xdr:nvSpPr>
      <xdr:spPr bwMode="auto">
        <a:xfrm>
          <a:off x="783133" y="10101881"/>
          <a:ext cx="146687" cy="11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123430</xdr:colOff>
      <xdr:row>54</xdr:row>
      <xdr:rowOff>129507</xdr:rowOff>
    </xdr:from>
    <xdr:to>
      <xdr:col>4</xdr:col>
      <xdr:colOff>301250</xdr:colOff>
      <xdr:row>55</xdr:row>
      <xdr:rowOff>139318</xdr:rowOff>
    </xdr:to>
    <xdr:sp macro="" textlink="">
      <xdr:nvSpPr>
        <xdr:cNvPr id="1714" name="Oval 401">
          <a:extLst>
            <a:ext uri="{FF2B5EF4-FFF2-40B4-BE49-F238E27FC236}">
              <a16:creationId xmlns:a16="http://schemas.microsoft.com/office/drawing/2014/main" id="{6983DAC8-65AD-4E38-9170-B280CB0C1B5A}"/>
            </a:ext>
          </a:extLst>
        </xdr:cNvPr>
        <xdr:cNvSpPr>
          <a:spLocks noChangeArrowheads="1"/>
        </xdr:cNvSpPr>
      </xdr:nvSpPr>
      <xdr:spPr bwMode="auto">
        <a:xfrm>
          <a:off x="2396730" y="9387807"/>
          <a:ext cx="177820" cy="1812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54471</xdr:colOff>
      <xdr:row>55</xdr:row>
      <xdr:rowOff>8643</xdr:rowOff>
    </xdr:from>
    <xdr:to>
      <xdr:col>4</xdr:col>
      <xdr:colOff>135320</xdr:colOff>
      <xdr:row>55</xdr:row>
      <xdr:rowOff>152982</xdr:rowOff>
    </xdr:to>
    <xdr:sp macro="" textlink="">
      <xdr:nvSpPr>
        <xdr:cNvPr id="1715" name="Freeform 873">
          <a:extLst>
            <a:ext uri="{FF2B5EF4-FFF2-40B4-BE49-F238E27FC236}">
              <a16:creationId xmlns:a16="http://schemas.microsoft.com/office/drawing/2014/main" id="{F88A2051-1DF3-4174-BDA3-EEE982757BBA}"/>
            </a:ext>
          </a:extLst>
        </xdr:cNvPr>
        <xdr:cNvSpPr>
          <a:spLocks/>
        </xdr:cNvSpPr>
      </xdr:nvSpPr>
      <xdr:spPr bwMode="auto">
        <a:xfrm rot="961422">
          <a:off x="2327771" y="9438393"/>
          <a:ext cx="80849" cy="144339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connsiteX0" fmla="*/ 520 w 10197"/>
            <a:gd name="connsiteY0" fmla="*/ 0 h 10000"/>
            <a:gd name="connsiteX1" fmla="*/ 0 w 10197"/>
            <a:gd name="connsiteY1" fmla="*/ 5401 h 10000"/>
            <a:gd name="connsiteX2" fmla="*/ 6326 w 10197"/>
            <a:gd name="connsiteY2" fmla="*/ 10000 h 10000"/>
            <a:gd name="connsiteX3" fmla="*/ 10197 w 10197"/>
            <a:gd name="connsiteY3" fmla="*/ 8400 h 10000"/>
            <a:gd name="connsiteX0" fmla="*/ 520 w 6326"/>
            <a:gd name="connsiteY0" fmla="*/ 0 h 10000"/>
            <a:gd name="connsiteX1" fmla="*/ 0 w 6326"/>
            <a:gd name="connsiteY1" fmla="*/ 5401 h 10000"/>
            <a:gd name="connsiteX2" fmla="*/ 6326 w 6326"/>
            <a:gd name="connsiteY2" fmla="*/ 10000 h 10000"/>
            <a:gd name="connsiteX0" fmla="*/ 822 w 10936"/>
            <a:gd name="connsiteY0" fmla="*/ 0 h 9600"/>
            <a:gd name="connsiteX1" fmla="*/ 0 w 10936"/>
            <a:gd name="connsiteY1" fmla="*/ 5401 h 9600"/>
            <a:gd name="connsiteX2" fmla="*/ 10936 w 10936"/>
            <a:gd name="connsiteY2" fmla="*/ 9600 h 9600"/>
            <a:gd name="connsiteX0" fmla="*/ 752 w 10000"/>
            <a:gd name="connsiteY0" fmla="*/ 0 h 10000"/>
            <a:gd name="connsiteX1" fmla="*/ 0 w 10000"/>
            <a:gd name="connsiteY1" fmla="*/ 7085 h 10000"/>
            <a:gd name="connsiteX2" fmla="*/ 10000 w 10000"/>
            <a:gd name="connsiteY2" fmla="*/ 10000 h 10000"/>
            <a:gd name="connsiteX0" fmla="*/ 752 w 9155"/>
            <a:gd name="connsiteY0" fmla="*/ 0 h 8920"/>
            <a:gd name="connsiteX1" fmla="*/ 0 w 9155"/>
            <a:gd name="connsiteY1" fmla="*/ 7085 h 8920"/>
            <a:gd name="connsiteX2" fmla="*/ 9155 w 9155"/>
            <a:gd name="connsiteY2" fmla="*/ 8920 h 8920"/>
            <a:gd name="connsiteX0" fmla="*/ 821 w 10000"/>
            <a:gd name="connsiteY0" fmla="*/ 0 h 10227"/>
            <a:gd name="connsiteX1" fmla="*/ 0 w 10000"/>
            <a:gd name="connsiteY1" fmla="*/ 7943 h 10227"/>
            <a:gd name="connsiteX2" fmla="*/ 10000 w 10000"/>
            <a:gd name="connsiteY2" fmla="*/ 10000 h 10227"/>
            <a:gd name="connsiteX0" fmla="*/ 821 w 10000"/>
            <a:gd name="connsiteY0" fmla="*/ 0 h 10388"/>
            <a:gd name="connsiteX1" fmla="*/ 0 w 10000"/>
            <a:gd name="connsiteY1" fmla="*/ 7943 h 10388"/>
            <a:gd name="connsiteX2" fmla="*/ 10000 w 10000"/>
            <a:gd name="connsiteY2" fmla="*/ 10000 h 10388"/>
            <a:gd name="connsiteX0" fmla="*/ 1152 w 10331"/>
            <a:gd name="connsiteY0" fmla="*/ 0 h 10388"/>
            <a:gd name="connsiteX1" fmla="*/ 331 w 10331"/>
            <a:gd name="connsiteY1" fmla="*/ 7943 h 10388"/>
            <a:gd name="connsiteX2" fmla="*/ 10331 w 10331"/>
            <a:gd name="connsiteY2" fmla="*/ 10000 h 10388"/>
            <a:gd name="connsiteX0" fmla="*/ 78 w 9257"/>
            <a:gd name="connsiteY0" fmla="*/ 0 h 10372"/>
            <a:gd name="connsiteX1" fmla="*/ 1267 w 9257"/>
            <a:gd name="connsiteY1" fmla="*/ 7851 h 10372"/>
            <a:gd name="connsiteX2" fmla="*/ 9257 w 9257"/>
            <a:gd name="connsiteY2" fmla="*/ 10000 h 10372"/>
            <a:gd name="connsiteX0" fmla="*/ 84 w 10241"/>
            <a:gd name="connsiteY0" fmla="*/ 0 h 10608"/>
            <a:gd name="connsiteX1" fmla="*/ 1369 w 10241"/>
            <a:gd name="connsiteY1" fmla="*/ 7569 h 10608"/>
            <a:gd name="connsiteX2" fmla="*/ 10241 w 10241"/>
            <a:gd name="connsiteY2" fmla="*/ 10343 h 10608"/>
            <a:gd name="connsiteX0" fmla="*/ 84 w 10241"/>
            <a:gd name="connsiteY0" fmla="*/ 0 h 10352"/>
            <a:gd name="connsiteX1" fmla="*/ 1369 w 10241"/>
            <a:gd name="connsiteY1" fmla="*/ 7569 h 10352"/>
            <a:gd name="connsiteX2" fmla="*/ 10241 w 10241"/>
            <a:gd name="connsiteY2" fmla="*/ 10343 h 10352"/>
            <a:gd name="connsiteX0" fmla="*/ 84 w 6836"/>
            <a:gd name="connsiteY0" fmla="*/ 0 h 9212"/>
            <a:gd name="connsiteX1" fmla="*/ 1369 w 6836"/>
            <a:gd name="connsiteY1" fmla="*/ 7569 h 9212"/>
            <a:gd name="connsiteX2" fmla="*/ 6836 w 6836"/>
            <a:gd name="connsiteY2" fmla="*/ 9100 h 9212"/>
            <a:gd name="connsiteX0" fmla="*/ 0 w 9877"/>
            <a:gd name="connsiteY0" fmla="*/ 0 h 9878"/>
            <a:gd name="connsiteX1" fmla="*/ 9877 w 9877"/>
            <a:gd name="connsiteY1" fmla="*/ 9878 h 9878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 w 10016"/>
            <a:gd name="connsiteY0" fmla="*/ 0 h 10000"/>
            <a:gd name="connsiteX1" fmla="*/ 10016 w 10016"/>
            <a:gd name="connsiteY1" fmla="*/ 10000 h 10000"/>
            <a:gd name="connsiteX0" fmla="*/ 29 w 8662"/>
            <a:gd name="connsiteY0" fmla="*/ 0 h 10363"/>
            <a:gd name="connsiteX1" fmla="*/ 8662 w 8662"/>
            <a:gd name="connsiteY1" fmla="*/ 10363 h 10363"/>
            <a:gd name="connsiteX0" fmla="*/ 56 w 9059"/>
            <a:gd name="connsiteY0" fmla="*/ 0 h 10259"/>
            <a:gd name="connsiteX1" fmla="*/ 9059 w 9059"/>
            <a:gd name="connsiteY1" fmla="*/ 10259 h 10259"/>
            <a:gd name="connsiteX0" fmla="*/ 63 w 9939"/>
            <a:gd name="connsiteY0" fmla="*/ 0 h 10681"/>
            <a:gd name="connsiteX1" fmla="*/ 9939 w 9939"/>
            <a:gd name="connsiteY1" fmla="*/ 10681 h 10681"/>
            <a:gd name="connsiteX0" fmla="*/ 121 w 9110"/>
            <a:gd name="connsiteY0" fmla="*/ 0 h 8225"/>
            <a:gd name="connsiteX1" fmla="*/ 9110 w 9110"/>
            <a:gd name="connsiteY1" fmla="*/ 8225 h 8225"/>
            <a:gd name="connsiteX0" fmla="*/ 0 w 9867"/>
            <a:gd name="connsiteY0" fmla="*/ 0 h 10000"/>
            <a:gd name="connsiteX1" fmla="*/ 9867 w 9867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21 w 10521"/>
            <a:gd name="connsiteY0" fmla="*/ 0 h 10000"/>
            <a:gd name="connsiteX1" fmla="*/ 10521 w 10521"/>
            <a:gd name="connsiteY1" fmla="*/ 10000 h 10000"/>
            <a:gd name="connsiteX0" fmla="*/ 549 w 10299"/>
            <a:gd name="connsiteY0" fmla="*/ 0 h 10927"/>
            <a:gd name="connsiteX1" fmla="*/ 10299 w 10299"/>
            <a:gd name="connsiteY1" fmla="*/ 10927 h 10927"/>
            <a:gd name="connsiteX0" fmla="*/ 570 w 10320"/>
            <a:gd name="connsiteY0" fmla="*/ 0 h 10927"/>
            <a:gd name="connsiteX1" fmla="*/ 10320 w 10320"/>
            <a:gd name="connsiteY1" fmla="*/ 10927 h 10927"/>
            <a:gd name="connsiteX0" fmla="*/ 393 w 12055"/>
            <a:gd name="connsiteY0" fmla="*/ 0 h 10032"/>
            <a:gd name="connsiteX1" fmla="*/ 12055 w 12055"/>
            <a:gd name="connsiteY1" fmla="*/ 10032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55" h="10032">
              <a:moveTo>
                <a:pt x="393" y="0"/>
              </a:moveTo>
              <a:cubicBezTo>
                <a:pt x="-1239" y="6086"/>
                <a:pt x="2140" y="8305"/>
                <a:pt x="12055" y="1003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156989</xdr:colOff>
      <xdr:row>55</xdr:row>
      <xdr:rowOff>74083</xdr:rowOff>
    </xdr:from>
    <xdr:ext cx="627944" cy="168508"/>
    <xdr:sp macro="" textlink="">
      <xdr:nvSpPr>
        <xdr:cNvPr id="1716" name="Text Box 1132">
          <a:extLst>
            <a:ext uri="{FF2B5EF4-FFF2-40B4-BE49-F238E27FC236}">
              <a16:creationId xmlns:a16="http://schemas.microsoft.com/office/drawing/2014/main" id="{2B5FF005-2A80-4B92-AE5F-F2215E2C68B1}"/>
            </a:ext>
          </a:extLst>
        </xdr:cNvPr>
        <xdr:cNvSpPr txBox="1">
          <a:spLocks noChangeArrowheads="1"/>
        </xdr:cNvSpPr>
      </xdr:nvSpPr>
      <xdr:spPr bwMode="auto">
        <a:xfrm>
          <a:off x="1725439" y="9503833"/>
          <a:ext cx="6279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ﾗｳﾝﾄﾞｱﾊﾞｳﾄ　　　</a:t>
          </a:r>
        </a:p>
      </xdr:txBody>
    </xdr:sp>
    <xdr:clientData/>
  </xdr:oneCellAnchor>
  <xdr:twoCellAnchor>
    <xdr:from>
      <xdr:col>3</xdr:col>
      <xdr:colOff>300798</xdr:colOff>
      <xdr:row>5</xdr:row>
      <xdr:rowOff>29243</xdr:rowOff>
    </xdr:from>
    <xdr:to>
      <xdr:col>3</xdr:col>
      <xdr:colOff>602368</xdr:colOff>
      <xdr:row>6</xdr:row>
      <xdr:rowOff>142040</xdr:rowOff>
    </xdr:to>
    <xdr:pic>
      <xdr:nvPicPr>
        <xdr:cNvPr id="1717" name="図 67" descr="「コンビニのロゴ」の画像検索結果">
          <a:extLst>
            <a:ext uri="{FF2B5EF4-FFF2-40B4-BE49-F238E27FC236}">
              <a16:creationId xmlns:a16="http://schemas.microsoft.com/office/drawing/2014/main" id="{6509A103-C995-4318-AC7B-2173086B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869248" y="886493"/>
          <a:ext cx="301570" cy="28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8</xdr:row>
      <xdr:rowOff>9525</xdr:rowOff>
    </xdr:from>
    <xdr:to>
      <xdr:col>2</xdr:col>
      <xdr:colOff>314325</xdr:colOff>
      <xdr:row>8</xdr:row>
      <xdr:rowOff>9525</xdr:rowOff>
    </xdr:to>
    <xdr:sp macro="" textlink="">
      <xdr:nvSpPr>
        <xdr:cNvPr id="1718" name="Line 75">
          <a:extLst>
            <a:ext uri="{FF2B5EF4-FFF2-40B4-BE49-F238E27FC236}">
              <a16:creationId xmlns:a16="http://schemas.microsoft.com/office/drawing/2014/main" id="{A0141AE7-DEE3-47C3-9494-3D01D5F52A2A}"/>
            </a:ext>
          </a:extLst>
        </xdr:cNvPr>
        <xdr:cNvSpPr>
          <a:spLocks noChangeShapeType="1"/>
        </xdr:cNvSpPr>
      </xdr:nvSpPr>
      <xdr:spPr bwMode="auto">
        <a:xfrm>
          <a:off x="673100" y="13811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643457</xdr:colOff>
      <xdr:row>8</xdr:row>
      <xdr:rowOff>9525</xdr:rowOff>
    </xdr:from>
    <xdr:to>
      <xdr:col>3</xdr:col>
      <xdr:colOff>643457</xdr:colOff>
      <xdr:row>9</xdr:row>
      <xdr:rowOff>66675</xdr:rowOff>
    </xdr:to>
    <xdr:sp macro="" textlink="">
      <xdr:nvSpPr>
        <xdr:cNvPr id="1719" name="Line 859">
          <a:extLst>
            <a:ext uri="{FF2B5EF4-FFF2-40B4-BE49-F238E27FC236}">
              <a16:creationId xmlns:a16="http://schemas.microsoft.com/office/drawing/2014/main" id="{AC5672DE-E052-4B8D-8087-DACDA497F20E}"/>
            </a:ext>
          </a:extLst>
        </xdr:cNvPr>
        <xdr:cNvSpPr>
          <a:spLocks noChangeShapeType="1"/>
        </xdr:cNvSpPr>
      </xdr:nvSpPr>
      <xdr:spPr bwMode="auto">
        <a:xfrm flipV="1">
          <a:off x="2211907" y="1381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682832</xdr:colOff>
      <xdr:row>4</xdr:row>
      <xdr:rowOff>130166</xdr:rowOff>
    </xdr:from>
    <xdr:to>
      <xdr:col>12</xdr:col>
      <xdr:colOff>82756</xdr:colOff>
      <xdr:row>6</xdr:row>
      <xdr:rowOff>23803</xdr:rowOff>
    </xdr:to>
    <xdr:grpSp>
      <xdr:nvGrpSpPr>
        <xdr:cNvPr id="1720" name="Group 431">
          <a:extLst>
            <a:ext uri="{FF2B5EF4-FFF2-40B4-BE49-F238E27FC236}">
              <a16:creationId xmlns:a16="http://schemas.microsoft.com/office/drawing/2014/main" id="{100453D9-9BD2-4F45-B858-F4E7DCD6EE44}"/>
            </a:ext>
          </a:extLst>
        </xdr:cNvPr>
        <xdr:cNvGrpSpPr>
          <a:grpSpLocks/>
        </xdr:cNvGrpSpPr>
      </xdr:nvGrpSpPr>
      <xdr:grpSpPr bwMode="auto">
        <a:xfrm>
          <a:off x="7913365" y="824433"/>
          <a:ext cx="106891" cy="240770"/>
          <a:chOff x="718" y="97"/>
          <a:chExt cx="23" cy="15"/>
        </a:xfrm>
      </xdr:grpSpPr>
      <xdr:sp macro="" textlink="">
        <xdr:nvSpPr>
          <xdr:cNvPr id="1721" name="Freeform 432">
            <a:extLst>
              <a:ext uri="{FF2B5EF4-FFF2-40B4-BE49-F238E27FC236}">
                <a16:creationId xmlns:a16="http://schemas.microsoft.com/office/drawing/2014/main" id="{FA09CB89-4CFC-41BE-A7A7-70722455053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2" name="Freeform 433">
            <a:extLst>
              <a:ext uri="{FF2B5EF4-FFF2-40B4-BE49-F238E27FC236}">
                <a16:creationId xmlns:a16="http://schemas.microsoft.com/office/drawing/2014/main" id="{30BE4500-AB16-4162-8572-CC563FDBE54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250661</xdr:colOff>
      <xdr:row>35</xdr:row>
      <xdr:rowOff>108617</xdr:rowOff>
    </xdr:from>
    <xdr:to>
      <xdr:col>17</xdr:col>
      <xdr:colOff>400446</xdr:colOff>
      <xdr:row>36</xdr:row>
      <xdr:rowOff>79554</xdr:rowOff>
    </xdr:to>
    <xdr:sp macro="" textlink="">
      <xdr:nvSpPr>
        <xdr:cNvPr id="1723" name="六角形 1722">
          <a:extLst>
            <a:ext uri="{FF2B5EF4-FFF2-40B4-BE49-F238E27FC236}">
              <a16:creationId xmlns:a16="http://schemas.microsoft.com/office/drawing/2014/main" id="{74CF1224-528F-46C6-8099-EEB89EAA79D3}"/>
            </a:ext>
          </a:extLst>
        </xdr:cNvPr>
        <xdr:cNvSpPr/>
      </xdr:nvSpPr>
      <xdr:spPr bwMode="auto">
        <a:xfrm>
          <a:off x="11687011" y="6109367"/>
          <a:ext cx="149785" cy="142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40344</xdr:colOff>
      <xdr:row>35</xdr:row>
      <xdr:rowOff>107503</xdr:rowOff>
    </xdr:from>
    <xdr:ext cx="367632" cy="327602"/>
    <xdr:pic>
      <xdr:nvPicPr>
        <xdr:cNvPr id="1724" name="Picture 12589">
          <a:extLst>
            <a:ext uri="{FF2B5EF4-FFF2-40B4-BE49-F238E27FC236}">
              <a16:creationId xmlns:a16="http://schemas.microsoft.com/office/drawing/2014/main" id="{E614DBEF-6AEE-4E36-971B-CD4B6080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1594" y="6140003"/>
          <a:ext cx="367632" cy="327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16</xdr:col>
      <xdr:colOff>30791</xdr:colOff>
      <xdr:row>35</xdr:row>
      <xdr:rowOff>132625</xdr:rowOff>
    </xdr:from>
    <xdr:ext cx="283486" cy="285137"/>
    <xdr:pic>
      <xdr:nvPicPr>
        <xdr:cNvPr id="1725" name="図 1724" descr="クリックすると新しいウィンドウで開きます">
          <a:extLst>
            <a:ext uri="{FF2B5EF4-FFF2-40B4-BE49-F238E27FC236}">
              <a16:creationId xmlns:a16="http://schemas.microsoft.com/office/drawing/2014/main" id="{1C751522-A43D-475C-B197-CE14115E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35077" y="6165125"/>
          <a:ext cx="283486" cy="28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330033</xdr:colOff>
      <xdr:row>35</xdr:row>
      <xdr:rowOff>83553</xdr:rowOff>
    </xdr:from>
    <xdr:ext cx="367632" cy="327602"/>
    <xdr:pic>
      <xdr:nvPicPr>
        <xdr:cNvPr id="1726" name="Picture 12589">
          <a:extLst>
            <a:ext uri="{FF2B5EF4-FFF2-40B4-BE49-F238E27FC236}">
              <a16:creationId xmlns:a16="http://schemas.microsoft.com/office/drawing/2014/main" id="{D93A5739-C696-432B-B674-6C602220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6983" y="6084303"/>
          <a:ext cx="367632" cy="327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12</xdr:col>
      <xdr:colOff>41776</xdr:colOff>
      <xdr:row>35</xdr:row>
      <xdr:rowOff>142037</xdr:rowOff>
    </xdr:from>
    <xdr:to>
      <xdr:col>12</xdr:col>
      <xdr:colOff>367283</xdr:colOff>
      <xdr:row>37</xdr:row>
      <xdr:rowOff>106100</xdr:rowOff>
    </xdr:to>
    <xdr:pic>
      <xdr:nvPicPr>
        <xdr:cNvPr id="1727" name="図 67" descr="「コンビニのロゴ」の画像検索結果">
          <a:extLst>
            <a:ext uri="{FF2B5EF4-FFF2-40B4-BE49-F238E27FC236}">
              <a16:creationId xmlns:a16="http://schemas.microsoft.com/office/drawing/2014/main" id="{F87651DE-3D6C-471E-AD69-636F6796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953876" y="6142787"/>
          <a:ext cx="325507" cy="306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543091</xdr:colOff>
      <xdr:row>42</xdr:row>
      <xdr:rowOff>143760</xdr:rowOff>
    </xdr:from>
    <xdr:to>
      <xdr:col>18</xdr:col>
      <xdr:colOff>54308</xdr:colOff>
      <xdr:row>44</xdr:row>
      <xdr:rowOff>5833</xdr:rowOff>
    </xdr:to>
    <xdr:pic>
      <xdr:nvPicPr>
        <xdr:cNvPr id="1728" name="図 67" descr="「コンビニのロゴ」の画像検索結果">
          <a:extLst>
            <a:ext uri="{FF2B5EF4-FFF2-40B4-BE49-F238E27FC236}">
              <a16:creationId xmlns:a16="http://schemas.microsoft.com/office/drawing/2014/main" id="{596C1EDD-3299-4573-8136-8FDA9B07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979441" y="7344660"/>
          <a:ext cx="216067" cy="20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334210</xdr:colOff>
      <xdr:row>62</xdr:row>
      <xdr:rowOff>50132</xdr:rowOff>
    </xdr:from>
    <xdr:ext cx="422729" cy="376700"/>
    <xdr:pic>
      <xdr:nvPicPr>
        <xdr:cNvPr id="1729" name="Picture 12589">
          <a:extLst>
            <a:ext uri="{FF2B5EF4-FFF2-40B4-BE49-F238E27FC236}">
              <a16:creationId xmlns:a16="http://schemas.microsoft.com/office/drawing/2014/main" id="{84DDA535-1189-433B-8421-A961A575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0860" y="10680032"/>
          <a:ext cx="422729" cy="37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19</xdr:col>
      <xdr:colOff>549766</xdr:colOff>
      <xdr:row>51</xdr:row>
      <xdr:rowOff>145052</xdr:rowOff>
    </xdr:from>
    <xdr:to>
      <xdr:col>20</xdr:col>
      <xdr:colOff>23720</xdr:colOff>
      <xdr:row>52</xdr:row>
      <xdr:rowOff>141378</xdr:rowOff>
    </xdr:to>
    <xdr:sp macro="" textlink="">
      <xdr:nvSpPr>
        <xdr:cNvPr id="1730" name="六角形 1729">
          <a:extLst>
            <a:ext uri="{FF2B5EF4-FFF2-40B4-BE49-F238E27FC236}">
              <a16:creationId xmlns:a16="http://schemas.microsoft.com/office/drawing/2014/main" id="{A86C58F3-CE67-4687-BC1B-F40C09AC6813}"/>
            </a:ext>
          </a:extLst>
        </xdr:cNvPr>
        <xdr:cNvSpPr/>
      </xdr:nvSpPr>
      <xdr:spPr bwMode="auto">
        <a:xfrm>
          <a:off x="13395816" y="8889002"/>
          <a:ext cx="191504" cy="167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47968</xdr:colOff>
      <xdr:row>55</xdr:row>
      <xdr:rowOff>138232</xdr:rowOff>
    </xdr:from>
    <xdr:to>
      <xdr:col>20</xdr:col>
      <xdr:colOff>240475</xdr:colOff>
      <xdr:row>56</xdr:row>
      <xdr:rowOff>134558</xdr:rowOff>
    </xdr:to>
    <xdr:sp macro="" textlink="">
      <xdr:nvSpPr>
        <xdr:cNvPr id="1731" name="六角形 1730">
          <a:extLst>
            <a:ext uri="{FF2B5EF4-FFF2-40B4-BE49-F238E27FC236}">
              <a16:creationId xmlns:a16="http://schemas.microsoft.com/office/drawing/2014/main" id="{EAB6F608-3F9E-48F9-93E9-5A46348E57EB}"/>
            </a:ext>
          </a:extLst>
        </xdr:cNvPr>
        <xdr:cNvSpPr/>
      </xdr:nvSpPr>
      <xdr:spPr bwMode="auto">
        <a:xfrm>
          <a:off x="13618825" y="9617875"/>
          <a:ext cx="192507" cy="168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160735</xdr:colOff>
      <xdr:row>56</xdr:row>
      <xdr:rowOff>28818</xdr:rowOff>
    </xdr:from>
    <xdr:to>
      <xdr:col>4</xdr:col>
      <xdr:colOff>284560</xdr:colOff>
      <xdr:row>56</xdr:row>
      <xdr:rowOff>152643</xdr:rowOff>
    </xdr:to>
    <xdr:sp macro="" textlink="">
      <xdr:nvSpPr>
        <xdr:cNvPr id="1732" name="AutoShape 290">
          <a:extLst>
            <a:ext uri="{FF2B5EF4-FFF2-40B4-BE49-F238E27FC236}">
              <a16:creationId xmlns:a16="http://schemas.microsoft.com/office/drawing/2014/main" id="{A20C3C4A-2C27-46DC-ADC5-EC0142A6F105}"/>
            </a:ext>
          </a:extLst>
        </xdr:cNvPr>
        <xdr:cNvSpPr>
          <a:spLocks noChangeArrowheads="1"/>
        </xdr:cNvSpPr>
      </xdr:nvSpPr>
      <xdr:spPr bwMode="auto">
        <a:xfrm>
          <a:off x="2434035" y="9630018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132522</xdr:colOff>
      <xdr:row>55</xdr:row>
      <xdr:rowOff>78624</xdr:rowOff>
    </xdr:from>
    <xdr:to>
      <xdr:col>4</xdr:col>
      <xdr:colOff>290286</xdr:colOff>
      <xdr:row>56</xdr:row>
      <xdr:rowOff>50409</xdr:rowOff>
    </xdr:to>
    <xdr:pic>
      <xdr:nvPicPr>
        <xdr:cNvPr id="1733" name="図 1732">
          <a:extLst>
            <a:ext uri="{FF2B5EF4-FFF2-40B4-BE49-F238E27FC236}">
              <a16:creationId xmlns:a16="http://schemas.microsoft.com/office/drawing/2014/main" id="{F76FCF9C-0435-4E21-8FEE-83E3923B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flipH="1">
          <a:off x="2400379" y="9558267"/>
          <a:ext cx="157764" cy="144142"/>
        </a:xfrm>
        <a:prstGeom prst="rect">
          <a:avLst/>
        </a:prstGeom>
      </xdr:spPr>
    </xdr:pic>
    <xdr:clientData/>
  </xdr:twoCellAnchor>
  <xdr:twoCellAnchor>
    <xdr:from>
      <xdr:col>4</xdr:col>
      <xdr:colOff>163936</xdr:colOff>
      <xdr:row>54</xdr:row>
      <xdr:rowOff>57919</xdr:rowOff>
    </xdr:from>
    <xdr:to>
      <xdr:col>4</xdr:col>
      <xdr:colOff>308275</xdr:colOff>
      <xdr:row>54</xdr:row>
      <xdr:rowOff>138768</xdr:rowOff>
    </xdr:to>
    <xdr:sp macro="" textlink="">
      <xdr:nvSpPr>
        <xdr:cNvPr id="1734" name="Freeform 873">
          <a:extLst>
            <a:ext uri="{FF2B5EF4-FFF2-40B4-BE49-F238E27FC236}">
              <a16:creationId xmlns:a16="http://schemas.microsoft.com/office/drawing/2014/main" id="{7799FD2D-514B-49B2-96E2-2FDB1ECE7A7B}"/>
            </a:ext>
          </a:extLst>
        </xdr:cNvPr>
        <xdr:cNvSpPr>
          <a:spLocks/>
        </xdr:cNvSpPr>
      </xdr:nvSpPr>
      <xdr:spPr bwMode="auto">
        <a:xfrm rot="7380000">
          <a:off x="2468981" y="9284474"/>
          <a:ext cx="80849" cy="144339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connsiteX0" fmla="*/ 520 w 10197"/>
            <a:gd name="connsiteY0" fmla="*/ 0 h 10000"/>
            <a:gd name="connsiteX1" fmla="*/ 0 w 10197"/>
            <a:gd name="connsiteY1" fmla="*/ 5401 h 10000"/>
            <a:gd name="connsiteX2" fmla="*/ 6326 w 10197"/>
            <a:gd name="connsiteY2" fmla="*/ 10000 h 10000"/>
            <a:gd name="connsiteX3" fmla="*/ 10197 w 10197"/>
            <a:gd name="connsiteY3" fmla="*/ 8400 h 10000"/>
            <a:gd name="connsiteX0" fmla="*/ 520 w 6326"/>
            <a:gd name="connsiteY0" fmla="*/ 0 h 10000"/>
            <a:gd name="connsiteX1" fmla="*/ 0 w 6326"/>
            <a:gd name="connsiteY1" fmla="*/ 5401 h 10000"/>
            <a:gd name="connsiteX2" fmla="*/ 6326 w 6326"/>
            <a:gd name="connsiteY2" fmla="*/ 10000 h 10000"/>
            <a:gd name="connsiteX0" fmla="*/ 822 w 10936"/>
            <a:gd name="connsiteY0" fmla="*/ 0 h 9600"/>
            <a:gd name="connsiteX1" fmla="*/ 0 w 10936"/>
            <a:gd name="connsiteY1" fmla="*/ 5401 h 9600"/>
            <a:gd name="connsiteX2" fmla="*/ 10936 w 10936"/>
            <a:gd name="connsiteY2" fmla="*/ 9600 h 9600"/>
            <a:gd name="connsiteX0" fmla="*/ 752 w 10000"/>
            <a:gd name="connsiteY0" fmla="*/ 0 h 10000"/>
            <a:gd name="connsiteX1" fmla="*/ 0 w 10000"/>
            <a:gd name="connsiteY1" fmla="*/ 7085 h 10000"/>
            <a:gd name="connsiteX2" fmla="*/ 10000 w 10000"/>
            <a:gd name="connsiteY2" fmla="*/ 10000 h 10000"/>
            <a:gd name="connsiteX0" fmla="*/ 752 w 9155"/>
            <a:gd name="connsiteY0" fmla="*/ 0 h 8920"/>
            <a:gd name="connsiteX1" fmla="*/ 0 w 9155"/>
            <a:gd name="connsiteY1" fmla="*/ 7085 h 8920"/>
            <a:gd name="connsiteX2" fmla="*/ 9155 w 9155"/>
            <a:gd name="connsiteY2" fmla="*/ 8920 h 8920"/>
            <a:gd name="connsiteX0" fmla="*/ 821 w 10000"/>
            <a:gd name="connsiteY0" fmla="*/ 0 h 10227"/>
            <a:gd name="connsiteX1" fmla="*/ 0 w 10000"/>
            <a:gd name="connsiteY1" fmla="*/ 7943 h 10227"/>
            <a:gd name="connsiteX2" fmla="*/ 10000 w 10000"/>
            <a:gd name="connsiteY2" fmla="*/ 10000 h 10227"/>
            <a:gd name="connsiteX0" fmla="*/ 821 w 10000"/>
            <a:gd name="connsiteY0" fmla="*/ 0 h 10388"/>
            <a:gd name="connsiteX1" fmla="*/ 0 w 10000"/>
            <a:gd name="connsiteY1" fmla="*/ 7943 h 10388"/>
            <a:gd name="connsiteX2" fmla="*/ 10000 w 10000"/>
            <a:gd name="connsiteY2" fmla="*/ 10000 h 10388"/>
            <a:gd name="connsiteX0" fmla="*/ 1152 w 10331"/>
            <a:gd name="connsiteY0" fmla="*/ 0 h 10388"/>
            <a:gd name="connsiteX1" fmla="*/ 331 w 10331"/>
            <a:gd name="connsiteY1" fmla="*/ 7943 h 10388"/>
            <a:gd name="connsiteX2" fmla="*/ 10331 w 10331"/>
            <a:gd name="connsiteY2" fmla="*/ 10000 h 10388"/>
            <a:gd name="connsiteX0" fmla="*/ 78 w 9257"/>
            <a:gd name="connsiteY0" fmla="*/ 0 h 10372"/>
            <a:gd name="connsiteX1" fmla="*/ 1267 w 9257"/>
            <a:gd name="connsiteY1" fmla="*/ 7851 h 10372"/>
            <a:gd name="connsiteX2" fmla="*/ 9257 w 9257"/>
            <a:gd name="connsiteY2" fmla="*/ 10000 h 10372"/>
            <a:gd name="connsiteX0" fmla="*/ 84 w 10241"/>
            <a:gd name="connsiteY0" fmla="*/ 0 h 10608"/>
            <a:gd name="connsiteX1" fmla="*/ 1369 w 10241"/>
            <a:gd name="connsiteY1" fmla="*/ 7569 h 10608"/>
            <a:gd name="connsiteX2" fmla="*/ 10241 w 10241"/>
            <a:gd name="connsiteY2" fmla="*/ 10343 h 10608"/>
            <a:gd name="connsiteX0" fmla="*/ 84 w 10241"/>
            <a:gd name="connsiteY0" fmla="*/ 0 h 10352"/>
            <a:gd name="connsiteX1" fmla="*/ 1369 w 10241"/>
            <a:gd name="connsiteY1" fmla="*/ 7569 h 10352"/>
            <a:gd name="connsiteX2" fmla="*/ 10241 w 10241"/>
            <a:gd name="connsiteY2" fmla="*/ 10343 h 10352"/>
            <a:gd name="connsiteX0" fmla="*/ 84 w 6836"/>
            <a:gd name="connsiteY0" fmla="*/ 0 h 9212"/>
            <a:gd name="connsiteX1" fmla="*/ 1369 w 6836"/>
            <a:gd name="connsiteY1" fmla="*/ 7569 h 9212"/>
            <a:gd name="connsiteX2" fmla="*/ 6836 w 6836"/>
            <a:gd name="connsiteY2" fmla="*/ 9100 h 9212"/>
            <a:gd name="connsiteX0" fmla="*/ 0 w 9877"/>
            <a:gd name="connsiteY0" fmla="*/ 0 h 9878"/>
            <a:gd name="connsiteX1" fmla="*/ 9877 w 9877"/>
            <a:gd name="connsiteY1" fmla="*/ 9878 h 9878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 w 10016"/>
            <a:gd name="connsiteY0" fmla="*/ 0 h 10000"/>
            <a:gd name="connsiteX1" fmla="*/ 10016 w 10016"/>
            <a:gd name="connsiteY1" fmla="*/ 10000 h 10000"/>
            <a:gd name="connsiteX0" fmla="*/ 29 w 8662"/>
            <a:gd name="connsiteY0" fmla="*/ 0 h 10363"/>
            <a:gd name="connsiteX1" fmla="*/ 8662 w 8662"/>
            <a:gd name="connsiteY1" fmla="*/ 10363 h 10363"/>
            <a:gd name="connsiteX0" fmla="*/ 56 w 9059"/>
            <a:gd name="connsiteY0" fmla="*/ 0 h 10259"/>
            <a:gd name="connsiteX1" fmla="*/ 9059 w 9059"/>
            <a:gd name="connsiteY1" fmla="*/ 10259 h 10259"/>
            <a:gd name="connsiteX0" fmla="*/ 63 w 9939"/>
            <a:gd name="connsiteY0" fmla="*/ 0 h 10681"/>
            <a:gd name="connsiteX1" fmla="*/ 9939 w 9939"/>
            <a:gd name="connsiteY1" fmla="*/ 10681 h 10681"/>
            <a:gd name="connsiteX0" fmla="*/ 121 w 9110"/>
            <a:gd name="connsiteY0" fmla="*/ 0 h 8225"/>
            <a:gd name="connsiteX1" fmla="*/ 9110 w 9110"/>
            <a:gd name="connsiteY1" fmla="*/ 8225 h 8225"/>
            <a:gd name="connsiteX0" fmla="*/ 0 w 9867"/>
            <a:gd name="connsiteY0" fmla="*/ 0 h 10000"/>
            <a:gd name="connsiteX1" fmla="*/ 9867 w 9867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21 w 10521"/>
            <a:gd name="connsiteY0" fmla="*/ 0 h 10000"/>
            <a:gd name="connsiteX1" fmla="*/ 10521 w 10521"/>
            <a:gd name="connsiteY1" fmla="*/ 10000 h 10000"/>
            <a:gd name="connsiteX0" fmla="*/ 549 w 10299"/>
            <a:gd name="connsiteY0" fmla="*/ 0 h 10927"/>
            <a:gd name="connsiteX1" fmla="*/ 10299 w 10299"/>
            <a:gd name="connsiteY1" fmla="*/ 10927 h 10927"/>
            <a:gd name="connsiteX0" fmla="*/ 570 w 10320"/>
            <a:gd name="connsiteY0" fmla="*/ 0 h 10927"/>
            <a:gd name="connsiteX1" fmla="*/ 10320 w 10320"/>
            <a:gd name="connsiteY1" fmla="*/ 10927 h 10927"/>
            <a:gd name="connsiteX0" fmla="*/ 393 w 12055"/>
            <a:gd name="connsiteY0" fmla="*/ 0 h 10032"/>
            <a:gd name="connsiteX1" fmla="*/ 12055 w 12055"/>
            <a:gd name="connsiteY1" fmla="*/ 10032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55" h="10032">
              <a:moveTo>
                <a:pt x="393" y="0"/>
              </a:moveTo>
              <a:cubicBezTo>
                <a:pt x="-1239" y="6086"/>
                <a:pt x="2140" y="8305"/>
                <a:pt x="12055" y="1003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225939</xdr:colOff>
      <xdr:row>21</xdr:row>
      <xdr:rowOff>147638</xdr:rowOff>
    </xdr:from>
    <xdr:to>
      <xdr:col>11</xdr:col>
      <xdr:colOff>400057</xdr:colOff>
      <xdr:row>22</xdr:row>
      <xdr:rowOff>132623</xdr:rowOff>
    </xdr:to>
    <xdr:sp macro="" textlink="">
      <xdr:nvSpPr>
        <xdr:cNvPr id="1735" name="六角形 1734">
          <a:extLst>
            <a:ext uri="{FF2B5EF4-FFF2-40B4-BE49-F238E27FC236}">
              <a16:creationId xmlns:a16="http://schemas.microsoft.com/office/drawing/2014/main" id="{87C7CF37-9A13-4B94-8FE2-5CFFEB009758}"/>
            </a:ext>
          </a:extLst>
        </xdr:cNvPr>
        <xdr:cNvSpPr/>
      </xdr:nvSpPr>
      <xdr:spPr bwMode="auto">
        <a:xfrm>
          <a:off x="7433189" y="3748088"/>
          <a:ext cx="174118" cy="156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15</xdr:col>
      <xdr:colOff>121152</xdr:colOff>
      <xdr:row>19</xdr:row>
      <xdr:rowOff>59087</xdr:rowOff>
    </xdr:from>
    <xdr:to>
      <xdr:col>15</xdr:col>
      <xdr:colOff>256295</xdr:colOff>
      <xdr:row>20</xdr:row>
      <xdr:rowOff>14146</xdr:rowOff>
    </xdr:to>
    <xdr:sp macro="" textlink="">
      <xdr:nvSpPr>
        <xdr:cNvPr id="1736" name="六角形 1735">
          <a:extLst>
            <a:ext uri="{FF2B5EF4-FFF2-40B4-BE49-F238E27FC236}">
              <a16:creationId xmlns:a16="http://schemas.microsoft.com/office/drawing/2014/main" id="{E2B9CE8C-FFC7-4665-9CE0-7783F5956597}"/>
            </a:ext>
          </a:extLst>
        </xdr:cNvPr>
        <xdr:cNvSpPr/>
      </xdr:nvSpPr>
      <xdr:spPr bwMode="auto">
        <a:xfrm>
          <a:off x="10147802" y="3316637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147599</xdr:colOff>
      <xdr:row>18</xdr:row>
      <xdr:rowOff>162930</xdr:rowOff>
    </xdr:from>
    <xdr:ext cx="294450" cy="69136"/>
    <xdr:sp macro="" textlink="">
      <xdr:nvSpPr>
        <xdr:cNvPr id="1737" name="Text Box 1664">
          <a:extLst>
            <a:ext uri="{FF2B5EF4-FFF2-40B4-BE49-F238E27FC236}">
              <a16:creationId xmlns:a16="http://schemas.microsoft.com/office/drawing/2014/main" id="{E170E2B6-9045-4F4F-88C2-6AC32FB8B370}"/>
            </a:ext>
          </a:extLst>
        </xdr:cNvPr>
        <xdr:cNvSpPr txBox="1">
          <a:spLocks noChangeArrowheads="1"/>
        </xdr:cNvSpPr>
      </xdr:nvSpPr>
      <xdr:spPr bwMode="auto">
        <a:xfrm>
          <a:off x="10174249" y="324903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2.9-0.7</a:t>
          </a:r>
        </a:p>
      </xdr:txBody>
    </xdr:sp>
    <xdr:clientData/>
  </xdr:oneCellAnchor>
  <xdr:twoCellAnchor>
    <xdr:from>
      <xdr:col>15</xdr:col>
      <xdr:colOff>293180</xdr:colOff>
      <xdr:row>19</xdr:row>
      <xdr:rowOff>79372</xdr:rowOff>
    </xdr:from>
    <xdr:to>
      <xdr:col>15</xdr:col>
      <xdr:colOff>430296</xdr:colOff>
      <xdr:row>20</xdr:row>
      <xdr:rowOff>14589</xdr:rowOff>
    </xdr:to>
    <xdr:sp macro="" textlink="">
      <xdr:nvSpPr>
        <xdr:cNvPr id="1738" name="六角形 1737">
          <a:extLst>
            <a:ext uri="{FF2B5EF4-FFF2-40B4-BE49-F238E27FC236}">
              <a16:creationId xmlns:a16="http://schemas.microsoft.com/office/drawing/2014/main" id="{961B9E8B-B61B-445E-9E2B-267FF6E17385}"/>
            </a:ext>
          </a:extLst>
        </xdr:cNvPr>
        <xdr:cNvSpPr/>
      </xdr:nvSpPr>
      <xdr:spPr bwMode="auto">
        <a:xfrm>
          <a:off x="10319830" y="3336922"/>
          <a:ext cx="137116" cy="1066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219810</xdr:colOff>
      <xdr:row>22</xdr:row>
      <xdr:rowOff>73270</xdr:rowOff>
    </xdr:from>
    <xdr:to>
      <xdr:col>16</xdr:col>
      <xdr:colOff>368288</xdr:colOff>
      <xdr:row>23</xdr:row>
      <xdr:rowOff>44416</xdr:rowOff>
    </xdr:to>
    <xdr:sp macro="" textlink="">
      <xdr:nvSpPr>
        <xdr:cNvPr id="1739" name="Oval 937">
          <a:extLst>
            <a:ext uri="{FF2B5EF4-FFF2-40B4-BE49-F238E27FC236}">
              <a16:creationId xmlns:a16="http://schemas.microsoft.com/office/drawing/2014/main" id="{C0505B64-D522-4822-8B0A-9CD9348CE8DE}"/>
            </a:ext>
          </a:extLst>
        </xdr:cNvPr>
        <xdr:cNvSpPr>
          <a:spLocks noChangeArrowheads="1"/>
        </xdr:cNvSpPr>
      </xdr:nvSpPr>
      <xdr:spPr bwMode="auto">
        <a:xfrm>
          <a:off x="10951310" y="3845170"/>
          <a:ext cx="148478" cy="1425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471340</xdr:colOff>
      <xdr:row>38</xdr:row>
      <xdr:rowOff>142497</xdr:rowOff>
    </xdr:from>
    <xdr:to>
      <xdr:col>7</xdr:col>
      <xdr:colOff>567471</xdr:colOff>
      <xdr:row>40</xdr:row>
      <xdr:rowOff>83465</xdr:rowOff>
    </xdr:to>
    <xdr:sp macro="" textlink="">
      <xdr:nvSpPr>
        <xdr:cNvPr id="1740" name="Line 1126">
          <a:extLst>
            <a:ext uri="{FF2B5EF4-FFF2-40B4-BE49-F238E27FC236}">
              <a16:creationId xmlns:a16="http://schemas.microsoft.com/office/drawing/2014/main" id="{2DAE02AC-BCD4-4968-8074-9E8CD76D5EAD}"/>
            </a:ext>
          </a:extLst>
        </xdr:cNvPr>
        <xdr:cNvSpPr>
          <a:spLocks noChangeShapeType="1"/>
        </xdr:cNvSpPr>
      </xdr:nvSpPr>
      <xdr:spPr bwMode="auto">
        <a:xfrm flipV="1">
          <a:off x="4859190" y="6657597"/>
          <a:ext cx="96131" cy="283868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595863</xdr:colOff>
      <xdr:row>34</xdr:row>
      <xdr:rowOff>30543</xdr:rowOff>
    </xdr:from>
    <xdr:to>
      <xdr:col>7</xdr:col>
      <xdr:colOff>596619</xdr:colOff>
      <xdr:row>40</xdr:row>
      <xdr:rowOff>160867</xdr:rowOff>
    </xdr:to>
    <xdr:sp macro="" textlink="">
      <xdr:nvSpPr>
        <xdr:cNvPr id="1741" name="Line 1127">
          <a:extLst>
            <a:ext uri="{FF2B5EF4-FFF2-40B4-BE49-F238E27FC236}">
              <a16:creationId xmlns:a16="http://schemas.microsoft.com/office/drawing/2014/main" id="{88F03B52-1F9C-4E14-B7BA-4A676429A5EB}"/>
            </a:ext>
          </a:extLst>
        </xdr:cNvPr>
        <xdr:cNvSpPr>
          <a:spLocks noChangeShapeType="1"/>
        </xdr:cNvSpPr>
      </xdr:nvSpPr>
      <xdr:spPr bwMode="auto">
        <a:xfrm flipH="1" flipV="1">
          <a:off x="4983713" y="5859843"/>
          <a:ext cx="756" cy="11590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589870</xdr:colOff>
      <xdr:row>33</xdr:row>
      <xdr:rowOff>33874</xdr:rowOff>
    </xdr:from>
    <xdr:to>
      <xdr:col>8</xdr:col>
      <xdr:colOff>249984</xdr:colOff>
      <xdr:row>38</xdr:row>
      <xdr:rowOff>14377</xdr:rowOff>
    </xdr:to>
    <xdr:sp macro="" textlink="">
      <xdr:nvSpPr>
        <xdr:cNvPr id="1742" name="Freeform 1128">
          <a:extLst>
            <a:ext uri="{FF2B5EF4-FFF2-40B4-BE49-F238E27FC236}">
              <a16:creationId xmlns:a16="http://schemas.microsoft.com/office/drawing/2014/main" id="{A5E2BE57-6DC5-412C-A779-46A5570CDBF1}"/>
            </a:ext>
          </a:extLst>
        </xdr:cNvPr>
        <xdr:cNvSpPr>
          <a:spLocks/>
        </xdr:cNvSpPr>
      </xdr:nvSpPr>
      <xdr:spPr bwMode="auto">
        <a:xfrm>
          <a:off x="4977720" y="5691724"/>
          <a:ext cx="364964" cy="837753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  <a:gd name="connsiteX0" fmla="*/ 0 w 6187"/>
            <a:gd name="connsiteY0" fmla="*/ 17519 h 17519"/>
            <a:gd name="connsiteX1" fmla="*/ 1892 w 6187"/>
            <a:gd name="connsiteY1" fmla="*/ 11562 h 17519"/>
            <a:gd name="connsiteX2" fmla="*/ 5135 w 6187"/>
            <a:gd name="connsiteY2" fmla="*/ 9647 h 17519"/>
            <a:gd name="connsiteX3" fmla="*/ 6187 w 6187"/>
            <a:gd name="connsiteY3" fmla="*/ 0 h 17519"/>
            <a:gd name="connsiteX0" fmla="*/ 0 w 12293"/>
            <a:gd name="connsiteY0" fmla="*/ 10000 h 10000"/>
            <a:gd name="connsiteX1" fmla="*/ 3058 w 12293"/>
            <a:gd name="connsiteY1" fmla="*/ 6600 h 10000"/>
            <a:gd name="connsiteX2" fmla="*/ 8300 w 12293"/>
            <a:gd name="connsiteY2" fmla="*/ 5507 h 10000"/>
            <a:gd name="connsiteX3" fmla="*/ 10000 w 12293"/>
            <a:gd name="connsiteY3" fmla="*/ 0 h 10000"/>
            <a:gd name="connsiteX0" fmla="*/ 0 w 10410"/>
            <a:gd name="connsiteY0" fmla="*/ 10751 h 10751"/>
            <a:gd name="connsiteX1" fmla="*/ 3058 w 10410"/>
            <a:gd name="connsiteY1" fmla="*/ 7351 h 10751"/>
            <a:gd name="connsiteX2" fmla="*/ 8300 w 10410"/>
            <a:gd name="connsiteY2" fmla="*/ 6258 h 10751"/>
            <a:gd name="connsiteX3" fmla="*/ 6919 w 10410"/>
            <a:gd name="connsiteY3" fmla="*/ 0 h 10751"/>
            <a:gd name="connsiteX0" fmla="*/ 0 w 14224"/>
            <a:gd name="connsiteY0" fmla="*/ 10751 h 10751"/>
            <a:gd name="connsiteX1" fmla="*/ 3058 w 14224"/>
            <a:gd name="connsiteY1" fmla="*/ 7351 h 10751"/>
            <a:gd name="connsiteX2" fmla="*/ 8300 w 14224"/>
            <a:gd name="connsiteY2" fmla="*/ 6258 h 10751"/>
            <a:gd name="connsiteX3" fmla="*/ 14217 w 14224"/>
            <a:gd name="connsiteY3" fmla="*/ 1824 h 10751"/>
            <a:gd name="connsiteX4" fmla="*/ 6919 w 14224"/>
            <a:gd name="connsiteY4" fmla="*/ 0 h 10751"/>
            <a:gd name="connsiteX0" fmla="*/ 0 w 14063"/>
            <a:gd name="connsiteY0" fmla="*/ 10751 h 10751"/>
            <a:gd name="connsiteX1" fmla="*/ 3058 w 14063"/>
            <a:gd name="connsiteY1" fmla="*/ 7351 h 10751"/>
            <a:gd name="connsiteX2" fmla="*/ 8300 w 14063"/>
            <a:gd name="connsiteY2" fmla="*/ 6258 h 10751"/>
            <a:gd name="connsiteX3" fmla="*/ 14055 w 14063"/>
            <a:gd name="connsiteY3" fmla="*/ 1395 h 10751"/>
            <a:gd name="connsiteX4" fmla="*/ 6919 w 14063"/>
            <a:gd name="connsiteY4" fmla="*/ 0 h 10751"/>
            <a:gd name="connsiteX0" fmla="*/ 0 w 14063"/>
            <a:gd name="connsiteY0" fmla="*/ 10751 h 10751"/>
            <a:gd name="connsiteX1" fmla="*/ 3058 w 14063"/>
            <a:gd name="connsiteY1" fmla="*/ 7351 h 10751"/>
            <a:gd name="connsiteX2" fmla="*/ 8300 w 14063"/>
            <a:gd name="connsiteY2" fmla="*/ 6258 h 10751"/>
            <a:gd name="connsiteX3" fmla="*/ 14055 w 14063"/>
            <a:gd name="connsiteY3" fmla="*/ 1395 h 10751"/>
            <a:gd name="connsiteX4" fmla="*/ 6919 w 14063"/>
            <a:gd name="connsiteY4" fmla="*/ 0 h 10751"/>
            <a:gd name="connsiteX0" fmla="*/ 0 w 14063"/>
            <a:gd name="connsiteY0" fmla="*/ 10751 h 10751"/>
            <a:gd name="connsiteX1" fmla="*/ 3869 w 14063"/>
            <a:gd name="connsiteY1" fmla="*/ 7566 h 10751"/>
            <a:gd name="connsiteX2" fmla="*/ 8300 w 14063"/>
            <a:gd name="connsiteY2" fmla="*/ 6258 h 10751"/>
            <a:gd name="connsiteX3" fmla="*/ 14055 w 14063"/>
            <a:gd name="connsiteY3" fmla="*/ 1395 h 10751"/>
            <a:gd name="connsiteX4" fmla="*/ 6919 w 14063"/>
            <a:gd name="connsiteY4" fmla="*/ 0 h 107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063" h="10751">
              <a:moveTo>
                <a:pt x="0" y="10751"/>
              </a:moveTo>
              <a:lnTo>
                <a:pt x="3869" y="7566"/>
              </a:lnTo>
              <a:lnTo>
                <a:pt x="8300" y="6258"/>
              </a:lnTo>
              <a:cubicBezTo>
                <a:pt x="9538" y="5847"/>
                <a:pt x="14285" y="2438"/>
                <a:pt x="14055" y="1395"/>
              </a:cubicBezTo>
              <a:cubicBezTo>
                <a:pt x="13825" y="352"/>
                <a:pt x="8811" y="760"/>
                <a:pt x="691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624418</xdr:colOff>
      <xdr:row>34</xdr:row>
      <xdr:rowOff>20732</xdr:rowOff>
    </xdr:from>
    <xdr:ext cx="259430" cy="168508"/>
    <xdr:sp macro="" textlink="">
      <xdr:nvSpPr>
        <xdr:cNvPr id="1743" name="Text Box 1132">
          <a:extLst>
            <a:ext uri="{FF2B5EF4-FFF2-40B4-BE49-F238E27FC236}">
              <a16:creationId xmlns:a16="http://schemas.microsoft.com/office/drawing/2014/main" id="{C9F45F30-EC8F-497E-A87B-31B057925D57}"/>
            </a:ext>
          </a:extLst>
        </xdr:cNvPr>
        <xdr:cNvSpPr txBox="1">
          <a:spLocks noChangeArrowheads="1"/>
        </xdr:cNvSpPr>
      </xdr:nvSpPr>
      <xdr:spPr bwMode="auto">
        <a:xfrm>
          <a:off x="5012268" y="585003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7</xdr:col>
      <xdr:colOff>262904</xdr:colOff>
      <xdr:row>34</xdr:row>
      <xdr:rowOff>106344</xdr:rowOff>
    </xdr:from>
    <xdr:ext cx="259430" cy="168508"/>
    <xdr:sp macro="" textlink="">
      <xdr:nvSpPr>
        <xdr:cNvPr id="1744" name="Text Box 1133">
          <a:extLst>
            <a:ext uri="{FF2B5EF4-FFF2-40B4-BE49-F238E27FC236}">
              <a16:creationId xmlns:a16="http://schemas.microsoft.com/office/drawing/2014/main" id="{AAC43052-8B94-458A-B897-A63BCFC2E006}"/>
            </a:ext>
          </a:extLst>
        </xdr:cNvPr>
        <xdr:cNvSpPr txBox="1">
          <a:spLocks noChangeArrowheads="1"/>
        </xdr:cNvSpPr>
      </xdr:nvSpPr>
      <xdr:spPr bwMode="auto">
        <a:xfrm>
          <a:off x="4650754" y="5935644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7</xdr:col>
      <xdr:colOff>10319</xdr:colOff>
      <xdr:row>32</xdr:row>
      <xdr:rowOff>165894</xdr:rowOff>
    </xdr:from>
    <xdr:to>
      <xdr:col>7</xdr:col>
      <xdr:colOff>40481</xdr:colOff>
      <xdr:row>34</xdr:row>
      <xdr:rowOff>32544</xdr:rowOff>
    </xdr:to>
    <xdr:sp macro="" textlink="">
      <xdr:nvSpPr>
        <xdr:cNvPr id="1745" name="Text Box 1058">
          <a:extLst>
            <a:ext uri="{FF2B5EF4-FFF2-40B4-BE49-F238E27FC236}">
              <a16:creationId xmlns:a16="http://schemas.microsoft.com/office/drawing/2014/main" id="{C9F24AE3-4A67-469B-92C1-2EEE0A78AF09}"/>
            </a:ext>
          </a:extLst>
        </xdr:cNvPr>
        <xdr:cNvSpPr txBox="1">
          <a:spLocks noChangeArrowheads="1"/>
        </xdr:cNvSpPr>
      </xdr:nvSpPr>
      <xdr:spPr bwMode="auto">
        <a:xfrm>
          <a:off x="4398169" y="5652294"/>
          <a:ext cx="30162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244661</xdr:colOff>
      <xdr:row>35</xdr:row>
      <xdr:rowOff>51919</xdr:rowOff>
    </xdr:from>
    <xdr:to>
      <xdr:col>7</xdr:col>
      <xdr:colOff>601133</xdr:colOff>
      <xdr:row>36</xdr:row>
      <xdr:rowOff>131229</xdr:rowOff>
    </xdr:to>
    <xdr:grpSp>
      <xdr:nvGrpSpPr>
        <xdr:cNvPr id="1746" name="Group 6672">
          <a:extLst>
            <a:ext uri="{FF2B5EF4-FFF2-40B4-BE49-F238E27FC236}">
              <a16:creationId xmlns:a16="http://schemas.microsoft.com/office/drawing/2014/main" id="{C25DD3C5-AA8B-428E-BF3F-1C12E7FA51FB}"/>
            </a:ext>
          </a:extLst>
        </xdr:cNvPr>
        <xdr:cNvGrpSpPr>
          <a:grpSpLocks/>
        </xdr:cNvGrpSpPr>
      </xdr:nvGrpSpPr>
      <xdr:grpSpPr bwMode="auto">
        <a:xfrm>
          <a:off x="4647328" y="6126752"/>
          <a:ext cx="356472" cy="252877"/>
          <a:chOff x="534" y="109"/>
          <a:chExt cx="42" cy="37"/>
        </a:xfrm>
      </xdr:grpSpPr>
      <xdr:pic>
        <xdr:nvPicPr>
          <xdr:cNvPr id="1747" name="Picture 6673" descr="route2">
            <a:extLst>
              <a:ext uri="{FF2B5EF4-FFF2-40B4-BE49-F238E27FC236}">
                <a16:creationId xmlns:a16="http://schemas.microsoft.com/office/drawing/2014/main" id="{E59A40E2-AD39-489E-9DE1-B6433F1FF2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8" name="Text Box 6674">
            <a:extLst>
              <a:ext uri="{FF2B5EF4-FFF2-40B4-BE49-F238E27FC236}">
                <a16:creationId xmlns:a16="http://schemas.microsoft.com/office/drawing/2014/main" id="{7AF98745-3AA4-4071-868C-E0429F162A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209438</xdr:colOff>
      <xdr:row>39</xdr:row>
      <xdr:rowOff>8970</xdr:rowOff>
    </xdr:from>
    <xdr:to>
      <xdr:col>7</xdr:col>
      <xdr:colOff>473756</xdr:colOff>
      <xdr:row>40</xdr:row>
      <xdr:rowOff>49452</xdr:rowOff>
    </xdr:to>
    <xdr:sp macro="" textlink="">
      <xdr:nvSpPr>
        <xdr:cNvPr id="1749" name="六角形 1748">
          <a:extLst>
            <a:ext uri="{FF2B5EF4-FFF2-40B4-BE49-F238E27FC236}">
              <a16:creationId xmlns:a16="http://schemas.microsoft.com/office/drawing/2014/main" id="{9791F846-27EC-48AE-B420-A2BAAF063561}"/>
            </a:ext>
          </a:extLst>
        </xdr:cNvPr>
        <xdr:cNvSpPr/>
      </xdr:nvSpPr>
      <xdr:spPr bwMode="auto">
        <a:xfrm>
          <a:off x="4597288" y="6695520"/>
          <a:ext cx="264318" cy="2119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459102</xdr:colOff>
      <xdr:row>39</xdr:row>
      <xdr:rowOff>47462</xdr:rowOff>
    </xdr:from>
    <xdr:ext cx="144661" cy="237999"/>
    <xdr:sp macro="" textlink="">
      <xdr:nvSpPr>
        <xdr:cNvPr id="1750" name="Text Box 1133">
          <a:extLst>
            <a:ext uri="{FF2B5EF4-FFF2-40B4-BE49-F238E27FC236}">
              <a16:creationId xmlns:a16="http://schemas.microsoft.com/office/drawing/2014/main" id="{174D2114-68CD-42D6-B68E-8CA02842FCAC}"/>
            </a:ext>
          </a:extLst>
        </xdr:cNvPr>
        <xdr:cNvSpPr txBox="1">
          <a:spLocks noChangeArrowheads="1"/>
        </xdr:cNvSpPr>
      </xdr:nvSpPr>
      <xdr:spPr bwMode="auto">
        <a:xfrm rot="5562077">
          <a:off x="4800283" y="6780681"/>
          <a:ext cx="237999" cy="14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0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7</xdr:col>
      <xdr:colOff>620873</xdr:colOff>
      <xdr:row>39</xdr:row>
      <xdr:rowOff>97847</xdr:rowOff>
    </xdr:from>
    <xdr:to>
      <xdr:col>8</xdr:col>
      <xdr:colOff>19400</xdr:colOff>
      <xdr:row>40</xdr:row>
      <xdr:rowOff>116413</xdr:rowOff>
    </xdr:to>
    <xdr:grpSp>
      <xdr:nvGrpSpPr>
        <xdr:cNvPr id="1751" name="グループ化 1750">
          <a:extLst>
            <a:ext uri="{FF2B5EF4-FFF2-40B4-BE49-F238E27FC236}">
              <a16:creationId xmlns:a16="http://schemas.microsoft.com/office/drawing/2014/main" id="{3A734B5C-F42C-4757-8AC8-43613C8ABF86}"/>
            </a:ext>
          </a:extLst>
        </xdr:cNvPr>
        <xdr:cNvGrpSpPr/>
      </xdr:nvGrpSpPr>
      <xdr:grpSpPr>
        <a:xfrm rot="5400000">
          <a:off x="4980220" y="6910267"/>
          <a:ext cx="192133" cy="105493"/>
          <a:chOff x="1456766" y="5311588"/>
          <a:chExt cx="156881" cy="106456"/>
        </a:xfrm>
      </xdr:grpSpPr>
      <xdr:sp macro="" textlink="">
        <xdr:nvSpPr>
          <xdr:cNvPr id="1752" name="Line 2970">
            <a:extLst>
              <a:ext uri="{FF2B5EF4-FFF2-40B4-BE49-F238E27FC236}">
                <a16:creationId xmlns:a16="http://schemas.microsoft.com/office/drawing/2014/main" id="{96A53884-6663-406D-86AB-A82203A806C2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2970">
            <a:extLst>
              <a:ext uri="{FF2B5EF4-FFF2-40B4-BE49-F238E27FC236}">
                <a16:creationId xmlns:a16="http://schemas.microsoft.com/office/drawing/2014/main" id="{1AE4C854-4BD8-41FC-806F-5732038536F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4" name="Line 2970">
            <a:extLst>
              <a:ext uri="{FF2B5EF4-FFF2-40B4-BE49-F238E27FC236}">
                <a16:creationId xmlns:a16="http://schemas.microsoft.com/office/drawing/2014/main" id="{B9D52BB0-051A-4318-AB66-4FB06C50386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" name="Line 2970">
            <a:extLst>
              <a:ext uri="{FF2B5EF4-FFF2-40B4-BE49-F238E27FC236}">
                <a16:creationId xmlns:a16="http://schemas.microsoft.com/office/drawing/2014/main" id="{45DBC97F-4BB5-48C1-B848-998F3D05A36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611778</xdr:colOff>
      <xdr:row>35</xdr:row>
      <xdr:rowOff>8182</xdr:rowOff>
    </xdr:from>
    <xdr:to>
      <xdr:col>8</xdr:col>
      <xdr:colOff>204576</xdr:colOff>
      <xdr:row>36</xdr:row>
      <xdr:rowOff>58916</xdr:rowOff>
    </xdr:to>
    <xdr:grpSp>
      <xdr:nvGrpSpPr>
        <xdr:cNvPr id="1756" name="Group 6672">
          <a:extLst>
            <a:ext uri="{FF2B5EF4-FFF2-40B4-BE49-F238E27FC236}">
              <a16:creationId xmlns:a16="http://schemas.microsoft.com/office/drawing/2014/main" id="{31F92F12-AF35-491D-9E27-3DE30D2E65E5}"/>
            </a:ext>
          </a:extLst>
        </xdr:cNvPr>
        <xdr:cNvGrpSpPr>
          <a:grpSpLocks/>
        </xdr:cNvGrpSpPr>
      </xdr:nvGrpSpPr>
      <xdr:grpSpPr bwMode="auto">
        <a:xfrm>
          <a:off x="5014445" y="6083015"/>
          <a:ext cx="299764" cy="224301"/>
          <a:chOff x="534" y="107"/>
          <a:chExt cx="45" cy="39"/>
        </a:xfrm>
      </xdr:grpSpPr>
      <xdr:pic>
        <xdr:nvPicPr>
          <xdr:cNvPr id="1757" name="Picture 6673" descr="route2">
            <a:extLst>
              <a:ext uri="{FF2B5EF4-FFF2-40B4-BE49-F238E27FC236}">
                <a16:creationId xmlns:a16="http://schemas.microsoft.com/office/drawing/2014/main" id="{1618741E-5F52-42BE-A525-F8076CE562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8" name="Text Box 6674">
            <a:extLst>
              <a:ext uri="{FF2B5EF4-FFF2-40B4-BE49-F238E27FC236}">
                <a16:creationId xmlns:a16="http://schemas.microsoft.com/office/drawing/2014/main" id="{F5CF26E7-3885-4DA0-BED4-FA690BC026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5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693369</xdr:colOff>
      <xdr:row>33</xdr:row>
      <xdr:rowOff>23234</xdr:rowOff>
    </xdr:from>
    <xdr:to>
      <xdr:col>7</xdr:col>
      <xdr:colOff>150395</xdr:colOff>
      <xdr:row>33</xdr:row>
      <xdr:rowOff>153596</xdr:rowOff>
    </xdr:to>
    <xdr:sp macro="" textlink="">
      <xdr:nvSpPr>
        <xdr:cNvPr id="1759" name="六角形 1758">
          <a:extLst>
            <a:ext uri="{FF2B5EF4-FFF2-40B4-BE49-F238E27FC236}">
              <a16:creationId xmlns:a16="http://schemas.microsoft.com/office/drawing/2014/main" id="{0866BACF-C4F4-4852-9763-D45B6A579FA8}"/>
            </a:ext>
          </a:extLst>
        </xdr:cNvPr>
        <xdr:cNvSpPr/>
      </xdr:nvSpPr>
      <xdr:spPr bwMode="auto">
        <a:xfrm>
          <a:off x="4376369" y="5681084"/>
          <a:ext cx="161876" cy="1303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511959</xdr:colOff>
      <xdr:row>37</xdr:row>
      <xdr:rowOff>158246</xdr:rowOff>
    </xdr:from>
    <xdr:to>
      <xdr:col>7</xdr:col>
      <xdr:colOff>674399</xdr:colOff>
      <xdr:row>38</xdr:row>
      <xdr:rowOff>133929</xdr:rowOff>
    </xdr:to>
    <xdr:pic>
      <xdr:nvPicPr>
        <xdr:cNvPr id="1760" name="図 1759">
          <a:extLst>
            <a:ext uri="{FF2B5EF4-FFF2-40B4-BE49-F238E27FC236}">
              <a16:creationId xmlns:a16="http://schemas.microsoft.com/office/drawing/2014/main" id="{6E3751F7-24DB-4C18-88F3-D2B622033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899809" y="6501896"/>
          <a:ext cx="162440" cy="147133"/>
        </a:xfrm>
        <a:prstGeom prst="rect">
          <a:avLst/>
        </a:prstGeom>
      </xdr:spPr>
    </xdr:pic>
    <xdr:clientData/>
  </xdr:twoCellAnchor>
  <xdr:twoCellAnchor>
    <xdr:from>
      <xdr:col>7</xdr:col>
      <xdr:colOff>279400</xdr:colOff>
      <xdr:row>36</xdr:row>
      <xdr:rowOff>126997</xdr:rowOff>
    </xdr:from>
    <xdr:to>
      <xdr:col>8</xdr:col>
      <xdr:colOff>461434</xdr:colOff>
      <xdr:row>36</xdr:row>
      <xdr:rowOff>139697</xdr:rowOff>
    </xdr:to>
    <xdr:sp macro="" textlink="">
      <xdr:nvSpPr>
        <xdr:cNvPr id="1761" name="Line 72">
          <a:extLst>
            <a:ext uri="{FF2B5EF4-FFF2-40B4-BE49-F238E27FC236}">
              <a16:creationId xmlns:a16="http://schemas.microsoft.com/office/drawing/2014/main" id="{585A2456-6A17-4E72-B4DC-DBBC55C1E988}"/>
            </a:ext>
          </a:extLst>
        </xdr:cNvPr>
        <xdr:cNvSpPr>
          <a:spLocks noChangeShapeType="1"/>
        </xdr:cNvSpPr>
      </xdr:nvSpPr>
      <xdr:spPr bwMode="auto">
        <a:xfrm>
          <a:off x="4667250" y="6299197"/>
          <a:ext cx="886884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524936</xdr:colOff>
      <xdr:row>36</xdr:row>
      <xdr:rowOff>55033</xdr:rowOff>
    </xdr:from>
    <xdr:to>
      <xdr:col>7</xdr:col>
      <xdr:colOff>656169</xdr:colOff>
      <xdr:row>37</xdr:row>
      <xdr:rowOff>16932</xdr:rowOff>
    </xdr:to>
    <xdr:sp macro="" textlink="">
      <xdr:nvSpPr>
        <xdr:cNvPr id="1762" name="Oval 1295">
          <a:extLst>
            <a:ext uri="{FF2B5EF4-FFF2-40B4-BE49-F238E27FC236}">
              <a16:creationId xmlns:a16="http://schemas.microsoft.com/office/drawing/2014/main" id="{07A5EDB8-1671-4C09-846D-8E454AA46BA6}"/>
            </a:ext>
          </a:extLst>
        </xdr:cNvPr>
        <xdr:cNvSpPr>
          <a:spLocks noChangeArrowheads="1"/>
        </xdr:cNvSpPr>
      </xdr:nvSpPr>
      <xdr:spPr bwMode="auto">
        <a:xfrm>
          <a:off x="4912786" y="6227233"/>
          <a:ext cx="131233" cy="133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187467</xdr:colOff>
      <xdr:row>35</xdr:row>
      <xdr:rowOff>168374</xdr:rowOff>
    </xdr:from>
    <xdr:to>
      <xdr:col>8</xdr:col>
      <xdr:colOff>365267</xdr:colOff>
      <xdr:row>36</xdr:row>
      <xdr:rowOff>119957</xdr:rowOff>
    </xdr:to>
    <xdr:sp macro="" textlink="">
      <xdr:nvSpPr>
        <xdr:cNvPr id="1763" name="六角形 1762">
          <a:extLst>
            <a:ext uri="{FF2B5EF4-FFF2-40B4-BE49-F238E27FC236}">
              <a16:creationId xmlns:a16="http://schemas.microsoft.com/office/drawing/2014/main" id="{8081DE72-00DF-4BAE-8E1F-8AC48C735987}"/>
            </a:ext>
          </a:extLst>
        </xdr:cNvPr>
        <xdr:cNvSpPr/>
      </xdr:nvSpPr>
      <xdr:spPr bwMode="auto">
        <a:xfrm>
          <a:off x="5280167" y="6169124"/>
          <a:ext cx="177800" cy="1230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332232</xdr:colOff>
      <xdr:row>36</xdr:row>
      <xdr:rowOff>157108</xdr:rowOff>
    </xdr:from>
    <xdr:ext cx="219304" cy="109653"/>
    <xdr:sp macro="" textlink="">
      <xdr:nvSpPr>
        <xdr:cNvPr id="1764" name="Text Box 275">
          <a:extLst>
            <a:ext uri="{FF2B5EF4-FFF2-40B4-BE49-F238E27FC236}">
              <a16:creationId xmlns:a16="http://schemas.microsoft.com/office/drawing/2014/main" id="{CB963560-7759-486D-AC55-79D45C0DA2FF}"/>
            </a:ext>
          </a:extLst>
        </xdr:cNvPr>
        <xdr:cNvSpPr txBox="1">
          <a:spLocks noChangeArrowheads="1"/>
        </xdr:cNvSpPr>
      </xdr:nvSpPr>
      <xdr:spPr bwMode="auto">
        <a:xfrm>
          <a:off x="4720082" y="6329308"/>
          <a:ext cx="219304" cy="109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中野</a:t>
          </a:r>
        </a:p>
      </xdr:txBody>
    </xdr:sp>
    <xdr:clientData/>
  </xdr:oneCellAnchor>
  <xdr:twoCellAnchor>
    <xdr:from>
      <xdr:col>1</xdr:col>
      <xdr:colOff>58177</xdr:colOff>
      <xdr:row>35</xdr:row>
      <xdr:rowOff>103709</xdr:rowOff>
    </xdr:from>
    <xdr:to>
      <xdr:col>1</xdr:col>
      <xdr:colOff>193320</xdr:colOff>
      <xdr:row>36</xdr:row>
      <xdr:rowOff>60040</xdr:rowOff>
    </xdr:to>
    <xdr:sp macro="" textlink="">
      <xdr:nvSpPr>
        <xdr:cNvPr id="1765" name="六角形 1764">
          <a:extLst>
            <a:ext uri="{FF2B5EF4-FFF2-40B4-BE49-F238E27FC236}">
              <a16:creationId xmlns:a16="http://schemas.microsoft.com/office/drawing/2014/main" id="{0FA4E03A-A9CD-45F1-8D84-87A1137A2EEF}"/>
            </a:ext>
          </a:extLst>
        </xdr:cNvPr>
        <xdr:cNvSpPr/>
      </xdr:nvSpPr>
      <xdr:spPr bwMode="auto">
        <a:xfrm>
          <a:off x="216927" y="6104459"/>
          <a:ext cx="135143" cy="1277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210332</xdr:colOff>
      <xdr:row>35</xdr:row>
      <xdr:rowOff>112734</xdr:rowOff>
    </xdr:from>
    <xdr:to>
      <xdr:col>1</xdr:col>
      <xdr:colOff>353014</xdr:colOff>
      <xdr:row>36</xdr:row>
      <xdr:rowOff>64237</xdr:rowOff>
    </xdr:to>
    <xdr:sp macro="" textlink="">
      <xdr:nvSpPr>
        <xdr:cNvPr id="1766" name="六角形 1765">
          <a:extLst>
            <a:ext uri="{FF2B5EF4-FFF2-40B4-BE49-F238E27FC236}">
              <a16:creationId xmlns:a16="http://schemas.microsoft.com/office/drawing/2014/main" id="{CABEFA9F-8D9E-4EC0-A18B-C8DABF40605E}"/>
            </a:ext>
          </a:extLst>
        </xdr:cNvPr>
        <xdr:cNvSpPr/>
      </xdr:nvSpPr>
      <xdr:spPr bwMode="auto">
        <a:xfrm>
          <a:off x="369082" y="6113484"/>
          <a:ext cx="142682" cy="1229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52222</xdr:colOff>
      <xdr:row>35</xdr:row>
      <xdr:rowOff>13033</xdr:rowOff>
    </xdr:from>
    <xdr:ext cx="294450" cy="69136"/>
    <xdr:sp macro="" textlink="">
      <xdr:nvSpPr>
        <xdr:cNvPr id="1767" name="Text Box 1664">
          <a:extLst>
            <a:ext uri="{FF2B5EF4-FFF2-40B4-BE49-F238E27FC236}">
              <a16:creationId xmlns:a16="http://schemas.microsoft.com/office/drawing/2014/main" id="{C6C8C4F3-9AB6-4E56-8B43-EB372D7CC741}"/>
            </a:ext>
          </a:extLst>
        </xdr:cNvPr>
        <xdr:cNvSpPr txBox="1">
          <a:spLocks noChangeArrowheads="1"/>
        </xdr:cNvSpPr>
      </xdr:nvSpPr>
      <xdr:spPr bwMode="auto">
        <a:xfrm>
          <a:off x="210972" y="601378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0.1+0.7</a:t>
          </a:r>
        </a:p>
      </xdr:txBody>
    </xdr:sp>
    <xdr:clientData/>
  </xdr:oneCellAnchor>
  <xdr:oneCellAnchor>
    <xdr:from>
      <xdr:col>13</xdr:col>
      <xdr:colOff>605742</xdr:colOff>
      <xdr:row>28</xdr:row>
      <xdr:rowOff>20890</xdr:rowOff>
    </xdr:from>
    <xdr:ext cx="283486" cy="285137"/>
    <xdr:pic>
      <xdr:nvPicPr>
        <xdr:cNvPr id="1768" name="図 1767" descr="クリックすると新しいウィンドウで開きます">
          <a:extLst>
            <a:ext uri="{FF2B5EF4-FFF2-40B4-BE49-F238E27FC236}">
              <a16:creationId xmlns:a16="http://schemas.microsoft.com/office/drawing/2014/main" id="{56684AB9-E4A1-40FA-B93C-A304505F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22692" y="4821490"/>
          <a:ext cx="283486" cy="28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166051</xdr:colOff>
      <xdr:row>23</xdr:row>
      <xdr:rowOff>0</xdr:rowOff>
    </xdr:from>
    <xdr:to>
      <xdr:col>11</xdr:col>
      <xdr:colOff>435837</xdr:colOff>
      <xdr:row>23</xdr:row>
      <xdr:rowOff>136478</xdr:rowOff>
    </xdr:to>
    <xdr:sp macro="" textlink="">
      <xdr:nvSpPr>
        <xdr:cNvPr id="1769" name="Text Box 813">
          <a:extLst>
            <a:ext uri="{FF2B5EF4-FFF2-40B4-BE49-F238E27FC236}">
              <a16:creationId xmlns:a16="http://schemas.microsoft.com/office/drawing/2014/main" id="{09DFF836-FDCF-4E9C-8467-91FD65DD1D57}"/>
            </a:ext>
          </a:extLst>
        </xdr:cNvPr>
        <xdr:cNvSpPr txBox="1">
          <a:spLocks noChangeArrowheads="1"/>
        </xdr:cNvSpPr>
      </xdr:nvSpPr>
      <xdr:spPr bwMode="auto">
        <a:xfrm>
          <a:off x="7373301" y="3943350"/>
          <a:ext cx="269786" cy="13647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11</xdr:col>
      <xdr:colOff>693747</xdr:colOff>
      <xdr:row>21</xdr:row>
      <xdr:rowOff>74622</xdr:rowOff>
    </xdr:from>
    <xdr:to>
      <xdr:col>12</xdr:col>
      <xdr:colOff>66684</xdr:colOff>
      <xdr:row>24</xdr:row>
      <xdr:rowOff>4769</xdr:rowOff>
    </xdr:to>
    <xdr:sp macro="" textlink="">
      <xdr:nvSpPr>
        <xdr:cNvPr id="1770" name="Text Box 1060">
          <a:extLst>
            <a:ext uri="{FF2B5EF4-FFF2-40B4-BE49-F238E27FC236}">
              <a16:creationId xmlns:a16="http://schemas.microsoft.com/office/drawing/2014/main" id="{AD5CCA24-3197-4838-8CF5-7F3D00E3E05F}"/>
            </a:ext>
          </a:extLst>
        </xdr:cNvPr>
        <xdr:cNvSpPr txBox="1">
          <a:spLocks noChangeArrowheads="1"/>
        </xdr:cNvSpPr>
      </xdr:nvSpPr>
      <xdr:spPr bwMode="auto">
        <a:xfrm rot="165221">
          <a:off x="7900997" y="3675072"/>
          <a:ext cx="77787" cy="444497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577851</xdr:colOff>
      <xdr:row>23</xdr:row>
      <xdr:rowOff>76091</xdr:rowOff>
    </xdr:from>
    <xdr:to>
      <xdr:col>12</xdr:col>
      <xdr:colOff>158750</xdr:colOff>
      <xdr:row>24</xdr:row>
      <xdr:rowOff>47624</xdr:rowOff>
    </xdr:to>
    <xdr:sp macro="" textlink="">
      <xdr:nvSpPr>
        <xdr:cNvPr id="1771" name="Line 369">
          <a:extLst>
            <a:ext uri="{FF2B5EF4-FFF2-40B4-BE49-F238E27FC236}">
              <a16:creationId xmlns:a16="http://schemas.microsoft.com/office/drawing/2014/main" id="{D23A3613-6562-495F-BA8F-93B0262524F6}"/>
            </a:ext>
          </a:extLst>
        </xdr:cNvPr>
        <xdr:cNvSpPr>
          <a:spLocks noChangeShapeType="1"/>
        </xdr:cNvSpPr>
      </xdr:nvSpPr>
      <xdr:spPr bwMode="auto">
        <a:xfrm>
          <a:off x="7785101" y="4019441"/>
          <a:ext cx="285749" cy="142983"/>
        </a:xfrm>
        <a:custGeom>
          <a:avLst/>
          <a:gdLst>
            <a:gd name="connsiteX0" fmla="*/ 0 w 250824"/>
            <a:gd name="connsiteY0" fmla="*/ 0 h 142874"/>
            <a:gd name="connsiteX1" fmla="*/ 250824 w 250824"/>
            <a:gd name="connsiteY1" fmla="*/ 142874 h 142874"/>
            <a:gd name="connsiteX0" fmla="*/ 0 w 250824"/>
            <a:gd name="connsiteY0" fmla="*/ 5032 h 147906"/>
            <a:gd name="connsiteX1" fmla="*/ 250824 w 250824"/>
            <a:gd name="connsiteY1" fmla="*/ 147906 h 147906"/>
            <a:gd name="connsiteX0" fmla="*/ 0 w 193674"/>
            <a:gd name="connsiteY0" fmla="*/ 5139 h 144838"/>
            <a:gd name="connsiteX1" fmla="*/ 193674 w 193674"/>
            <a:gd name="connsiteY1" fmla="*/ 144838 h 144838"/>
            <a:gd name="connsiteX0" fmla="*/ 0 w 193674"/>
            <a:gd name="connsiteY0" fmla="*/ 6429 h 146128"/>
            <a:gd name="connsiteX1" fmla="*/ 193674 w 193674"/>
            <a:gd name="connsiteY1" fmla="*/ 146128 h 146128"/>
            <a:gd name="connsiteX0" fmla="*/ 0 w 352424"/>
            <a:gd name="connsiteY0" fmla="*/ 6266 h 149140"/>
            <a:gd name="connsiteX1" fmla="*/ 352424 w 352424"/>
            <a:gd name="connsiteY1" fmla="*/ 149140 h 149140"/>
            <a:gd name="connsiteX0" fmla="*/ 0 w 352424"/>
            <a:gd name="connsiteY0" fmla="*/ 109 h 142983"/>
            <a:gd name="connsiteX1" fmla="*/ 352424 w 352424"/>
            <a:gd name="connsiteY1" fmla="*/ 142983 h 142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4" h="142983">
              <a:moveTo>
                <a:pt x="0" y="109"/>
              </a:moveTo>
              <a:cubicBezTo>
                <a:pt x="251883" y="-3066"/>
                <a:pt x="351366" y="63608"/>
                <a:pt x="352424" y="1429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661989</xdr:colOff>
      <xdr:row>20</xdr:row>
      <xdr:rowOff>149224</xdr:rowOff>
    </xdr:from>
    <xdr:to>
      <xdr:col>12</xdr:col>
      <xdr:colOff>90488</xdr:colOff>
      <xdr:row>21</xdr:row>
      <xdr:rowOff>63499</xdr:rowOff>
    </xdr:to>
    <xdr:sp macro="" textlink="">
      <xdr:nvSpPr>
        <xdr:cNvPr id="1772" name="Freeform 395">
          <a:extLst>
            <a:ext uri="{FF2B5EF4-FFF2-40B4-BE49-F238E27FC236}">
              <a16:creationId xmlns:a16="http://schemas.microsoft.com/office/drawing/2014/main" id="{86CE5D88-EDAD-4AA1-A3C2-4598ED8D5DD1}"/>
            </a:ext>
          </a:extLst>
        </xdr:cNvPr>
        <xdr:cNvSpPr>
          <a:spLocks/>
        </xdr:cNvSpPr>
      </xdr:nvSpPr>
      <xdr:spPr bwMode="auto">
        <a:xfrm flipV="1">
          <a:off x="7869239" y="3578224"/>
          <a:ext cx="133349" cy="857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306361</xdr:colOff>
      <xdr:row>21</xdr:row>
      <xdr:rowOff>99328</xdr:rowOff>
    </xdr:from>
    <xdr:to>
      <xdr:col>11</xdr:col>
      <xdr:colOff>681230</xdr:colOff>
      <xdr:row>22</xdr:row>
      <xdr:rowOff>27108</xdr:rowOff>
    </xdr:to>
    <xdr:sp macro="" textlink="">
      <xdr:nvSpPr>
        <xdr:cNvPr id="1773" name="Line 369">
          <a:extLst>
            <a:ext uri="{FF2B5EF4-FFF2-40B4-BE49-F238E27FC236}">
              <a16:creationId xmlns:a16="http://schemas.microsoft.com/office/drawing/2014/main" id="{085D5263-6A33-4FA6-AD51-AB2824963349}"/>
            </a:ext>
          </a:extLst>
        </xdr:cNvPr>
        <xdr:cNvSpPr>
          <a:spLocks noChangeShapeType="1"/>
        </xdr:cNvSpPr>
      </xdr:nvSpPr>
      <xdr:spPr bwMode="auto">
        <a:xfrm flipV="1">
          <a:off x="7513611" y="3699778"/>
          <a:ext cx="374869" cy="9923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03"/>
            <a:gd name="connsiteY0" fmla="*/ 495977 h 495993"/>
            <a:gd name="connsiteX1" fmla="*/ 9703 w 9703"/>
            <a:gd name="connsiteY1" fmla="*/ 17 h 495993"/>
            <a:gd name="connsiteX0" fmla="*/ 0 w 10212"/>
            <a:gd name="connsiteY0" fmla="*/ 10000 h 10000"/>
            <a:gd name="connsiteX1" fmla="*/ 10000 w 10212"/>
            <a:gd name="connsiteY1" fmla="*/ 0 h 10000"/>
            <a:gd name="connsiteX0" fmla="*/ 0 w 10505"/>
            <a:gd name="connsiteY0" fmla="*/ 10000 h 10001"/>
            <a:gd name="connsiteX1" fmla="*/ 10000 w 10505"/>
            <a:gd name="connsiteY1" fmla="*/ 0 h 10001"/>
            <a:gd name="connsiteX0" fmla="*/ 0 w 10533"/>
            <a:gd name="connsiteY0" fmla="*/ 10000 h 10000"/>
            <a:gd name="connsiteX1" fmla="*/ 9826 w 10533"/>
            <a:gd name="connsiteY1" fmla="*/ 7525 h 10000"/>
            <a:gd name="connsiteX2" fmla="*/ 10000 w 10533"/>
            <a:gd name="connsiteY2" fmla="*/ 0 h 10000"/>
            <a:gd name="connsiteX0" fmla="*/ 0 w 11735"/>
            <a:gd name="connsiteY0" fmla="*/ 10000 h 10000"/>
            <a:gd name="connsiteX1" fmla="*/ 9826 w 11735"/>
            <a:gd name="connsiteY1" fmla="*/ 7525 h 10000"/>
            <a:gd name="connsiteX2" fmla="*/ 10000 w 11735"/>
            <a:gd name="connsiteY2" fmla="*/ 0 h 10000"/>
            <a:gd name="connsiteX0" fmla="*/ 0 w 11520"/>
            <a:gd name="connsiteY0" fmla="*/ 10000 h 10000"/>
            <a:gd name="connsiteX1" fmla="*/ 9258 w 11520"/>
            <a:gd name="connsiteY1" fmla="*/ 8658 h 10000"/>
            <a:gd name="connsiteX2" fmla="*/ 10000 w 1152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344"/>
            <a:gd name="connsiteY0" fmla="*/ 10000 h 10000"/>
            <a:gd name="connsiteX1" fmla="*/ 8690 w 11344"/>
            <a:gd name="connsiteY1" fmla="*/ 9268 h 10000"/>
            <a:gd name="connsiteX2" fmla="*/ 10000 w 11344"/>
            <a:gd name="connsiteY2" fmla="*/ 0 h 10000"/>
            <a:gd name="connsiteX0" fmla="*/ 0 w 10500"/>
            <a:gd name="connsiteY0" fmla="*/ 9913 h 9913"/>
            <a:gd name="connsiteX1" fmla="*/ 8690 w 10500"/>
            <a:gd name="connsiteY1" fmla="*/ 9181 h 9913"/>
            <a:gd name="connsiteX2" fmla="*/ 8690 w 10500"/>
            <a:gd name="connsiteY2" fmla="*/ 0 h 9913"/>
            <a:gd name="connsiteX0" fmla="*/ 0 w 9951"/>
            <a:gd name="connsiteY0" fmla="*/ 11596 h 11596"/>
            <a:gd name="connsiteX1" fmla="*/ 8276 w 9951"/>
            <a:gd name="connsiteY1" fmla="*/ 10858 h 11596"/>
            <a:gd name="connsiteX2" fmla="*/ 8276 w 9951"/>
            <a:gd name="connsiteY2" fmla="*/ 1596 h 11596"/>
            <a:gd name="connsiteX0" fmla="*/ 0 w 9617"/>
            <a:gd name="connsiteY0" fmla="*/ 6832 h 6832"/>
            <a:gd name="connsiteX1" fmla="*/ 8317 w 9617"/>
            <a:gd name="connsiteY1" fmla="*/ 6196 h 6832"/>
            <a:gd name="connsiteX2" fmla="*/ 7523 w 9617"/>
            <a:gd name="connsiteY2" fmla="*/ 1697 h 6832"/>
            <a:gd name="connsiteX0" fmla="*/ 0 w 9696"/>
            <a:gd name="connsiteY0" fmla="*/ 9975 h 9975"/>
            <a:gd name="connsiteX1" fmla="*/ 8083 w 9696"/>
            <a:gd name="connsiteY1" fmla="*/ 9266 h 9975"/>
            <a:gd name="connsiteX2" fmla="*/ 7823 w 9696"/>
            <a:gd name="connsiteY2" fmla="*/ 2459 h 9975"/>
            <a:gd name="connsiteX0" fmla="*/ 0 w 10713"/>
            <a:gd name="connsiteY0" fmla="*/ 10315 h 10315"/>
            <a:gd name="connsiteX1" fmla="*/ 8336 w 10713"/>
            <a:gd name="connsiteY1" fmla="*/ 9604 h 10315"/>
            <a:gd name="connsiteX2" fmla="*/ 8068 w 10713"/>
            <a:gd name="connsiteY2" fmla="*/ 2780 h 10315"/>
            <a:gd name="connsiteX0" fmla="*/ 0 w 10787"/>
            <a:gd name="connsiteY0" fmla="*/ 6826 h 6826"/>
            <a:gd name="connsiteX1" fmla="*/ 8336 w 10787"/>
            <a:gd name="connsiteY1" fmla="*/ 6115 h 6826"/>
            <a:gd name="connsiteX2" fmla="*/ 8247 w 10787"/>
            <a:gd name="connsiteY2" fmla="*/ 3520 h 6826"/>
            <a:gd name="connsiteX0" fmla="*/ 0 w 9136"/>
            <a:gd name="connsiteY0" fmla="*/ 14764 h 14764"/>
            <a:gd name="connsiteX1" fmla="*/ 7728 w 9136"/>
            <a:gd name="connsiteY1" fmla="*/ 13722 h 14764"/>
            <a:gd name="connsiteX2" fmla="*/ 7645 w 9136"/>
            <a:gd name="connsiteY2" fmla="*/ 9921 h 14764"/>
            <a:gd name="connsiteX0" fmla="*/ 0 w 10042"/>
            <a:gd name="connsiteY0" fmla="*/ 6091 h 6091"/>
            <a:gd name="connsiteX1" fmla="*/ 8459 w 10042"/>
            <a:gd name="connsiteY1" fmla="*/ 5385 h 6091"/>
            <a:gd name="connsiteX2" fmla="*/ 8368 w 10042"/>
            <a:gd name="connsiteY2" fmla="*/ 2811 h 6091"/>
            <a:gd name="connsiteX0" fmla="*/ 0 w 10540"/>
            <a:gd name="connsiteY0" fmla="*/ 9742 h 9742"/>
            <a:gd name="connsiteX1" fmla="*/ 8424 w 10540"/>
            <a:gd name="connsiteY1" fmla="*/ 8583 h 9742"/>
            <a:gd name="connsiteX2" fmla="*/ 8333 w 10540"/>
            <a:gd name="connsiteY2" fmla="*/ 4357 h 9742"/>
            <a:gd name="connsiteX0" fmla="*/ 0 w 9563"/>
            <a:gd name="connsiteY0" fmla="*/ 9877 h 9877"/>
            <a:gd name="connsiteX1" fmla="*/ 7992 w 9563"/>
            <a:gd name="connsiteY1" fmla="*/ 8687 h 9877"/>
            <a:gd name="connsiteX2" fmla="*/ 7906 w 9563"/>
            <a:gd name="connsiteY2" fmla="*/ 4349 h 9877"/>
            <a:gd name="connsiteX0" fmla="*/ 0 w 10127"/>
            <a:gd name="connsiteY0" fmla="*/ 9837 h 9837"/>
            <a:gd name="connsiteX1" fmla="*/ 8357 w 10127"/>
            <a:gd name="connsiteY1" fmla="*/ 8632 h 9837"/>
            <a:gd name="connsiteX2" fmla="*/ 8267 w 10127"/>
            <a:gd name="connsiteY2" fmla="*/ 4240 h 9837"/>
            <a:gd name="connsiteX0" fmla="*/ 0 w 10152"/>
            <a:gd name="connsiteY0" fmla="*/ 9752 h 9752"/>
            <a:gd name="connsiteX1" fmla="*/ 8252 w 10152"/>
            <a:gd name="connsiteY1" fmla="*/ 8527 h 9752"/>
            <a:gd name="connsiteX2" fmla="*/ 8163 w 10152"/>
            <a:gd name="connsiteY2" fmla="*/ 4062 h 9752"/>
            <a:gd name="connsiteX0" fmla="*/ 0 w 9813"/>
            <a:gd name="connsiteY0" fmla="*/ 9326 h 9326"/>
            <a:gd name="connsiteX1" fmla="*/ 8128 w 9813"/>
            <a:gd name="connsiteY1" fmla="*/ 8070 h 9326"/>
            <a:gd name="connsiteX2" fmla="*/ 8041 w 9813"/>
            <a:gd name="connsiteY2" fmla="*/ 3491 h 9326"/>
            <a:gd name="connsiteX0" fmla="*/ 0 w 10019"/>
            <a:gd name="connsiteY0" fmla="*/ 10722 h 10722"/>
            <a:gd name="connsiteX1" fmla="*/ 8283 w 10019"/>
            <a:gd name="connsiteY1" fmla="*/ 9375 h 10722"/>
            <a:gd name="connsiteX2" fmla="*/ 8194 w 10019"/>
            <a:gd name="connsiteY2" fmla="*/ 4465 h 10722"/>
            <a:gd name="connsiteX0" fmla="*/ 0 w 9604"/>
            <a:gd name="connsiteY0" fmla="*/ 10657 h 10657"/>
            <a:gd name="connsiteX1" fmla="*/ 8283 w 9604"/>
            <a:gd name="connsiteY1" fmla="*/ 9310 h 10657"/>
            <a:gd name="connsiteX2" fmla="*/ 8194 w 9604"/>
            <a:gd name="connsiteY2" fmla="*/ 4400 h 10657"/>
            <a:gd name="connsiteX0" fmla="*/ 0 w 9821"/>
            <a:gd name="connsiteY0" fmla="*/ 7009 h 7009"/>
            <a:gd name="connsiteX1" fmla="*/ 8625 w 9821"/>
            <a:gd name="connsiteY1" fmla="*/ 5745 h 7009"/>
            <a:gd name="connsiteX2" fmla="*/ 9739 w 9821"/>
            <a:gd name="connsiteY2" fmla="*/ 214 h 7009"/>
            <a:gd name="connsiteX3" fmla="*/ 8532 w 9821"/>
            <a:gd name="connsiteY3" fmla="*/ 1138 h 7009"/>
            <a:gd name="connsiteX0" fmla="*/ 0 w 10720"/>
            <a:gd name="connsiteY0" fmla="*/ 9273 h 9273"/>
            <a:gd name="connsiteX1" fmla="*/ 8782 w 10720"/>
            <a:gd name="connsiteY1" fmla="*/ 7470 h 9273"/>
            <a:gd name="connsiteX2" fmla="*/ 10720 w 10720"/>
            <a:gd name="connsiteY2" fmla="*/ 424 h 9273"/>
            <a:gd name="connsiteX3" fmla="*/ 8688 w 10720"/>
            <a:gd name="connsiteY3" fmla="*/ 897 h 9273"/>
            <a:gd name="connsiteX0" fmla="*/ 0 w 10000"/>
            <a:gd name="connsiteY0" fmla="*/ 12828 h 12828"/>
            <a:gd name="connsiteX1" fmla="*/ 8192 w 10000"/>
            <a:gd name="connsiteY1" fmla="*/ 10884 h 12828"/>
            <a:gd name="connsiteX2" fmla="*/ 10000 w 10000"/>
            <a:gd name="connsiteY2" fmla="*/ 3285 h 12828"/>
            <a:gd name="connsiteX3" fmla="*/ 8104 w 10000"/>
            <a:gd name="connsiteY3" fmla="*/ 3795 h 12828"/>
            <a:gd name="connsiteX0" fmla="*/ 0 w 10176"/>
            <a:gd name="connsiteY0" fmla="*/ 10240 h 10240"/>
            <a:gd name="connsiteX1" fmla="*/ 8192 w 10176"/>
            <a:gd name="connsiteY1" fmla="*/ 8296 h 10240"/>
            <a:gd name="connsiteX2" fmla="*/ 10176 w 10176"/>
            <a:gd name="connsiteY2" fmla="*/ 4650 h 10240"/>
            <a:gd name="connsiteX3" fmla="*/ 8104 w 10176"/>
            <a:gd name="connsiteY3" fmla="*/ 1207 h 10240"/>
            <a:gd name="connsiteX0" fmla="*/ 0 w 10180"/>
            <a:gd name="connsiteY0" fmla="*/ 16347 h 16347"/>
            <a:gd name="connsiteX1" fmla="*/ 8192 w 10180"/>
            <a:gd name="connsiteY1" fmla="*/ 14403 h 16347"/>
            <a:gd name="connsiteX2" fmla="*/ 10176 w 10180"/>
            <a:gd name="connsiteY2" fmla="*/ 10757 h 16347"/>
            <a:gd name="connsiteX3" fmla="*/ 8104 w 10180"/>
            <a:gd name="connsiteY3" fmla="*/ 7314 h 16347"/>
            <a:gd name="connsiteX0" fmla="*/ 0 w 10268"/>
            <a:gd name="connsiteY0" fmla="*/ 20326 h 20326"/>
            <a:gd name="connsiteX1" fmla="*/ 8192 w 10268"/>
            <a:gd name="connsiteY1" fmla="*/ 18382 h 20326"/>
            <a:gd name="connsiteX2" fmla="*/ 10264 w 10268"/>
            <a:gd name="connsiteY2" fmla="*/ 9263 h 20326"/>
            <a:gd name="connsiteX3" fmla="*/ 8104 w 10268"/>
            <a:gd name="connsiteY3" fmla="*/ 11293 h 20326"/>
            <a:gd name="connsiteX0" fmla="*/ 0 w 10620"/>
            <a:gd name="connsiteY0" fmla="*/ 14548 h 14548"/>
            <a:gd name="connsiteX1" fmla="*/ 8192 w 10620"/>
            <a:gd name="connsiteY1" fmla="*/ 12604 h 14548"/>
            <a:gd name="connsiteX2" fmla="*/ 10616 w 10620"/>
            <a:gd name="connsiteY2" fmla="*/ 11695 h 14548"/>
            <a:gd name="connsiteX3" fmla="*/ 8104 w 10620"/>
            <a:gd name="connsiteY3" fmla="*/ 5515 h 14548"/>
            <a:gd name="connsiteX0" fmla="*/ 0 w 10950"/>
            <a:gd name="connsiteY0" fmla="*/ 12425 h 12425"/>
            <a:gd name="connsiteX1" fmla="*/ 8192 w 10950"/>
            <a:gd name="connsiteY1" fmla="*/ 10481 h 12425"/>
            <a:gd name="connsiteX2" fmla="*/ 10616 w 10950"/>
            <a:gd name="connsiteY2" fmla="*/ 9572 h 12425"/>
            <a:gd name="connsiteX3" fmla="*/ 10660 w 10950"/>
            <a:gd name="connsiteY3" fmla="*/ 145 h 12425"/>
            <a:gd name="connsiteX4" fmla="*/ 8104 w 10950"/>
            <a:gd name="connsiteY4" fmla="*/ 3392 h 12425"/>
            <a:gd name="connsiteX0" fmla="*/ 0 w 10660"/>
            <a:gd name="connsiteY0" fmla="*/ 12425 h 12425"/>
            <a:gd name="connsiteX1" fmla="*/ 8192 w 10660"/>
            <a:gd name="connsiteY1" fmla="*/ 10481 h 12425"/>
            <a:gd name="connsiteX2" fmla="*/ 10660 w 10660"/>
            <a:gd name="connsiteY2" fmla="*/ 145 h 12425"/>
            <a:gd name="connsiteX3" fmla="*/ 8104 w 10660"/>
            <a:gd name="connsiteY3" fmla="*/ 3392 h 12425"/>
            <a:gd name="connsiteX0" fmla="*/ 0 w 10660"/>
            <a:gd name="connsiteY0" fmla="*/ 15596 h 15596"/>
            <a:gd name="connsiteX1" fmla="*/ 8192 w 10660"/>
            <a:gd name="connsiteY1" fmla="*/ 13652 h 15596"/>
            <a:gd name="connsiteX2" fmla="*/ 10660 w 10660"/>
            <a:gd name="connsiteY2" fmla="*/ 3316 h 15596"/>
            <a:gd name="connsiteX3" fmla="*/ 8104 w 10660"/>
            <a:gd name="connsiteY3" fmla="*/ 6563 h 15596"/>
            <a:gd name="connsiteX0" fmla="*/ 0 w 11496"/>
            <a:gd name="connsiteY0" fmla="*/ 15857 h 15857"/>
            <a:gd name="connsiteX1" fmla="*/ 8192 w 11496"/>
            <a:gd name="connsiteY1" fmla="*/ 13913 h 15857"/>
            <a:gd name="connsiteX2" fmla="*/ 10660 w 11496"/>
            <a:gd name="connsiteY2" fmla="*/ 3577 h 15857"/>
            <a:gd name="connsiteX3" fmla="*/ 8104 w 11496"/>
            <a:gd name="connsiteY3" fmla="*/ 6824 h 15857"/>
            <a:gd name="connsiteX0" fmla="*/ 0 w 11496"/>
            <a:gd name="connsiteY0" fmla="*/ 15857 h 15857"/>
            <a:gd name="connsiteX1" fmla="*/ 8192 w 11496"/>
            <a:gd name="connsiteY1" fmla="*/ 13913 h 15857"/>
            <a:gd name="connsiteX2" fmla="*/ 10660 w 11496"/>
            <a:gd name="connsiteY2" fmla="*/ 3577 h 15857"/>
            <a:gd name="connsiteX3" fmla="*/ 8104 w 11496"/>
            <a:gd name="connsiteY3" fmla="*/ 6824 h 15857"/>
            <a:gd name="connsiteX0" fmla="*/ 0 w 10732"/>
            <a:gd name="connsiteY0" fmla="*/ 18636 h 18636"/>
            <a:gd name="connsiteX1" fmla="*/ 8192 w 10732"/>
            <a:gd name="connsiteY1" fmla="*/ 16692 h 18636"/>
            <a:gd name="connsiteX2" fmla="*/ 10660 w 10732"/>
            <a:gd name="connsiteY2" fmla="*/ 6356 h 18636"/>
            <a:gd name="connsiteX3" fmla="*/ 8104 w 10732"/>
            <a:gd name="connsiteY3" fmla="*/ 9603 h 18636"/>
            <a:gd name="connsiteX0" fmla="*/ 0 w 10402"/>
            <a:gd name="connsiteY0" fmla="*/ 17439 h 17439"/>
            <a:gd name="connsiteX1" fmla="*/ 8192 w 10402"/>
            <a:gd name="connsiteY1" fmla="*/ 15495 h 17439"/>
            <a:gd name="connsiteX2" fmla="*/ 10308 w 10402"/>
            <a:gd name="connsiteY2" fmla="*/ 6680 h 17439"/>
            <a:gd name="connsiteX3" fmla="*/ 8104 w 10402"/>
            <a:gd name="connsiteY3" fmla="*/ 8406 h 17439"/>
            <a:gd name="connsiteX0" fmla="*/ 0 w 10402"/>
            <a:gd name="connsiteY0" fmla="*/ 19802 h 19802"/>
            <a:gd name="connsiteX1" fmla="*/ 8192 w 10402"/>
            <a:gd name="connsiteY1" fmla="*/ 17858 h 19802"/>
            <a:gd name="connsiteX2" fmla="*/ 10308 w 10402"/>
            <a:gd name="connsiteY2" fmla="*/ 9043 h 19802"/>
            <a:gd name="connsiteX3" fmla="*/ 8104 w 10402"/>
            <a:gd name="connsiteY3" fmla="*/ 10769 h 19802"/>
            <a:gd name="connsiteX0" fmla="*/ 0 w 10402"/>
            <a:gd name="connsiteY0" fmla="*/ 20073 h 20073"/>
            <a:gd name="connsiteX1" fmla="*/ 8192 w 10402"/>
            <a:gd name="connsiteY1" fmla="*/ 18129 h 20073"/>
            <a:gd name="connsiteX2" fmla="*/ 10308 w 10402"/>
            <a:gd name="connsiteY2" fmla="*/ 9314 h 20073"/>
            <a:gd name="connsiteX3" fmla="*/ 8104 w 10402"/>
            <a:gd name="connsiteY3" fmla="*/ 11040 h 20073"/>
            <a:gd name="connsiteX0" fmla="*/ 0 w 10483"/>
            <a:gd name="connsiteY0" fmla="*/ 20853 h 20853"/>
            <a:gd name="connsiteX1" fmla="*/ 8192 w 10483"/>
            <a:gd name="connsiteY1" fmla="*/ 18909 h 20853"/>
            <a:gd name="connsiteX2" fmla="*/ 10396 w 10483"/>
            <a:gd name="connsiteY2" fmla="*/ 8878 h 20853"/>
            <a:gd name="connsiteX3" fmla="*/ 8104 w 10483"/>
            <a:gd name="connsiteY3" fmla="*/ 11820 h 20853"/>
            <a:gd name="connsiteX0" fmla="*/ 0 w 10469"/>
            <a:gd name="connsiteY0" fmla="*/ 20853 h 20853"/>
            <a:gd name="connsiteX1" fmla="*/ 8192 w 10469"/>
            <a:gd name="connsiteY1" fmla="*/ 18909 h 20853"/>
            <a:gd name="connsiteX2" fmla="*/ 10396 w 10469"/>
            <a:gd name="connsiteY2" fmla="*/ 8878 h 20853"/>
            <a:gd name="connsiteX3" fmla="*/ 8104 w 10469"/>
            <a:gd name="connsiteY3" fmla="*/ 11820 h 20853"/>
            <a:gd name="connsiteX0" fmla="*/ 0 w 10417"/>
            <a:gd name="connsiteY0" fmla="*/ 20853 h 20853"/>
            <a:gd name="connsiteX1" fmla="*/ 8192 w 10417"/>
            <a:gd name="connsiteY1" fmla="*/ 18909 h 20853"/>
            <a:gd name="connsiteX2" fmla="*/ 10396 w 10417"/>
            <a:gd name="connsiteY2" fmla="*/ 8878 h 20853"/>
            <a:gd name="connsiteX3" fmla="*/ 8104 w 10417"/>
            <a:gd name="connsiteY3" fmla="*/ 11820 h 20853"/>
            <a:gd name="connsiteX0" fmla="*/ 0 w 10417"/>
            <a:gd name="connsiteY0" fmla="*/ 21760 h 21760"/>
            <a:gd name="connsiteX1" fmla="*/ 8192 w 10417"/>
            <a:gd name="connsiteY1" fmla="*/ 19816 h 21760"/>
            <a:gd name="connsiteX2" fmla="*/ 10396 w 10417"/>
            <a:gd name="connsiteY2" fmla="*/ 9785 h 21760"/>
            <a:gd name="connsiteX3" fmla="*/ 8104 w 10417"/>
            <a:gd name="connsiteY3" fmla="*/ 12727 h 21760"/>
            <a:gd name="connsiteX0" fmla="*/ 0 w 10417"/>
            <a:gd name="connsiteY0" fmla="*/ 21194 h 21194"/>
            <a:gd name="connsiteX1" fmla="*/ 8192 w 10417"/>
            <a:gd name="connsiteY1" fmla="*/ 19250 h 21194"/>
            <a:gd name="connsiteX2" fmla="*/ 10396 w 10417"/>
            <a:gd name="connsiteY2" fmla="*/ 9219 h 21194"/>
            <a:gd name="connsiteX3" fmla="*/ 8236 w 10417"/>
            <a:gd name="connsiteY3" fmla="*/ 13681 h 21194"/>
            <a:gd name="connsiteX0" fmla="*/ 0 w 10483"/>
            <a:gd name="connsiteY0" fmla="*/ 21194 h 21194"/>
            <a:gd name="connsiteX1" fmla="*/ 8192 w 10483"/>
            <a:gd name="connsiteY1" fmla="*/ 19250 h 21194"/>
            <a:gd name="connsiteX2" fmla="*/ 10396 w 10483"/>
            <a:gd name="connsiteY2" fmla="*/ 9219 h 21194"/>
            <a:gd name="connsiteX3" fmla="*/ 8236 w 10483"/>
            <a:gd name="connsiteY3" fmla="*/ 13681 h 21194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59"/>
            <a:gd name="connsiteY0" fmla="*/ 20021 h 20021"/>
            <a:gd name="connsiteX1" fmla="*/ 8192 w 10459"/>
            <a:gd name="connsiteY1" fmla="*/ 18077 h 20021"/>
            <a:gd name="connsiteX2" fmla="*/ 10396 w 10459"/>
            <a:gd name="connsiteY2" fmla="*/ 8046 h 20021"/>
            <a:gd name="connsiteX3" fmla="*/ 8236 w 10459"/>
            <a:gd name="connsiteY3" fmla="*/ 12508 h 20021"/>
            <a:gd name="connsiteX0" fmla="*/ 0 w 10436"/>
            <a:gd name="connsiteY0" fmla="*/ 20021 h 20021"/>
            <a:gd name="connsiteX1" fmla="*/ 8192 w 10436"/>
            <a:gd name="connsiteY1" fmla="*/ 18077 h 20021"/>
            <a:gd name="connsiteX2" fmla="*/ 10396 w 10436"/>
            <a:gd name="connsiteY2" fmla="*/ 8046 h 20021"/>
            <a:gd name="connsiteX3" fmla="*/ 8236 w 10436"/>
            <a:gd name="connsiteY3" fmla="*/ 12508 h 20021"/>
            <a:gd name="connsiteX0" fmla="*/ 0 w 10398"/>
            <a:gd name="connsiteY0" fmla="*/ 20021 h 20021"/>
            <a:gd name="connsiteX1" fmla="*/ 8192 w 10398"/>
            <a:gd name="connsiteY1" fmla="*/ 18077 h 20021"/>
            <a:gd name="connsiteX2" fmla="*/ 10396 w 10398"/>
            <a:gd name="connsiteY2" fmla="*/ 8046 h 20021"/>
            <a:gd name="connsiteX3" fmla="*/ 8236 w 10398"/>
            <a:gd name="connsiteY3" fmla="*/ 12508 h 20021"/>
            <a:gd name="connsiteX0" fmla="*/ 0 w 10396"/>
            <a:gd name="connsiteY0" fmla="*/ 20021 h 20021"/>
            <a:gd name="connsiteX1" fmla="*/ 8192 w 10396"/>
            <a:gd name="connsiteY1" fmla="*/ 18077 h 20021"/>
            <a:gd name="connsiteX2" fmla="*/ 10396 w 10396"/>
            <a:gd name="connsiteY2" fmla="*/ 8046 h 20021"/>
            <a:gd name="connsiteX3" fmla="*/ 8236 w 10396"/>
            <a:gd name="connsiteY3" fmla="*/ 12508 h 20021"/>
            <a:gd name="connsiteX0" fmla="*/ 0 w 10459"/>
            <a:gd name="connsiteY0" fmla="*/ 20021 h 20021"/>
            <a:gd name="connsiteX1" fmla="*/ 8192 w 10459"/>
            <a:gd name="connsiteY1" fmla="*/ 18077 h 20021"/>
            <a:gd name="connsiteX2" fmla="*/ 10396 w 10459"/>
            <a:gd name="connsiteY2" fmla="*/ 8046 h 20021"/>
            <a:gd name="connsiteX3" fmla="*/ 8236 w 10459"/>
            <a:gd name="connsiteY3" fmla="*/ 12508 h 20021"/>
            <a:gd name="connsiteX0" fmla="*/ 0 w 10679"/>
            <a:gd name="connsiteY0" fmla="*/ 20021 h 20021"/>
            <a:gd name="connsiteX1" fmla="*/ 9690 w 10679"/>
            <a:gd name="connsiteY1" fmla="*/ 17773 h 20021"/>
            <a:gd name="connsiteX2" fmla="*/ 10396 w 10679"/>
            <a:gd name="connsiteY2" fmla="*/ 8046 h 20021"/>
            <a:gd name="connsiteX3" fmla="*/ 8236 w 10679"/>
            <a:gd name="connsiteY3" fmla="*/ 12508 h 20021"/>
            <a:gd name="connsiteX0" fmla="*/ 0 w 10489"/>
            <a:gd name="connsiteY0" fmla="*/ 20021 h 20021"/>
            <a:gd name="connsiteX1" fmla="*/ 8721 w 10489"/>
            <a:gd name="connsiteY1" fmla="*/ 17773 h 20021"/>
            <a:gd name="connsiteX2" fmla="*/ 10396 w 10489"/>
            <a:gd name="connsiteY2" fmla="*/ 8046 h 20021"/>
            <a:gd name="connsiteX3" fmla="*/ 8236 w 10489"/>
            <a:gd name="connsiteY3" fmla="*/ 12508 h 20021"/>
            <a:gd name="connsiteX0" fmla="*/ 0 w 10401"/>
            <a:gd name="connsiteY0" fmla="*/ 20021 h 20021"/>
            <a:gd name="connsiteX1" fmla="*/ 8721 w 10401"/>
            <a:gd name="connsiteY1" fmla="*/ 17773 h 20021"/>
            <a:gd name="connsiteX2" fmla="*/ 10396 w 10401"/>
            <a:gd name="connsiteY2" fmla="*/ 8046 h 20021"/>
            <a:gd name="connsiteX3" fmla="*/ 8236 w 10401"/>
            <a:gd name="connsiteY3" fmla="*/ 12508 h 20021"/>
            <a:gd name="connsiteX0" fmla="*/ 0 w 10401"/>
            <a:gd name="connsiteY0" fmla="*/ 18992 h 18992"/>
            <a:gd name="connsiteX1" fmla="*/ 8721 w 10401"/>
            <a:gd name="connsiteY1" fmla="*/ 16744 h 18992"/>
            <a:gd name="connsiteX2" fmla="*/ 10396 w 10401"/>
            <a:gd name="connsiteY2" fmla="*/ 7017 h 18992"/>
            <a:gd name="connsiteX3" fmla="*/ 8236 w 10401"/>
            <a:gd name="connsiteY3" fmla="*/ 11479 h 18992"/>
            <a:gd name="connsiteX0" fmla="*/ 0 w 10401"/>
            <a:gd name="connsiteY0" fmla="*/ 18992 h 18992"/>
            <a:gd name="connsiteX1" fmla="*/ 8721 w 10401"/>
            <a:gd name="connsiteY1" fmla="*/ 16744 h 18992"/>
            <a:gd name="connsiteX2" fmla="*/ 10396 w 10401"/>
            <a:gd name="connsiteY2" fmla="*/ 7017 h 18992"/>
            <a:gd name="connsiteX3" fmla="*/ 8236 w 10401"/>
            <a:gd name="connsiteY3" fmla="*/ 11479 h 18992"/>
            <a:gd name="connsiteX0" fmla="*/ 0 w 10401"/>
            <a:gd name="connsiteY0" fmla="*/ 18992 h 19007"/>
            <a:gd name="connsiteX1" fmla="*/ 8721 w 10401"/>
            <a:gd name="connsiteY1" fmla="*/ 16744 h 19007"/>
            <a:gd name="connsiteX2" fmla="*/ 10396 w 10401"/>
            <a:gd name="connsiteY2" fmla="*/ 7017 h 19007"/>
            <a:gd name="connsiteX3" fmla="*/ 8236 w 10401"/>
            <a:gd name="connsiteY3" fmla="*/ 11479 h 19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01" h="19007">
              <a:moveTo>
                <a:pt x="0" y="18992"/>
              </a:moveTo>
              <a:cubicBezTo>
                <a:pt x="1630" y="19174"/>
                <a:pt x="6244" y="17727"/>
                <a:pt x="8721" y="16744"/>
              </a:cubicBezTo>
              <a:cubicBezTo>
                <a:pt x="10014" y="16217"/>
                <a:pt x="10455" y="13365"/>
                <a:pt x="10396" y="7017"/>
              </a:cubicBezTo>
              <a:cubicBezTo>
                <a:pt x="10065" y="-4047"/>
                <a:pt x="7869" y="-1630"/>
                <a:pt x="8236" y="11479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200022</xdr:colOff>
      <xdr:row>13</xdr:row>
      <xdr:rowOff>34936</xdr:rowOff>
    </xdr:from>
    <xdr:ext cx="109539" cy="284164"/>
    <xdr:sp macro="" textlink="">
      <xdr:nvSpPr>
        <xdr:cNvPr id="1774" name="Text Box 1090">
          <a:extLst>
            <a:ext uri="{FF2B5EF4-FFF2-40B4-BE49-F238E27FC236}">
              <a16:creationId xmlns:a16="http://schemas.microsoft.com/office/drawing/2014/main" id="{467A9973-985E-4AC4-A2D9-EF477E945582}"/>
            </a:ext>
          </a:extLst>
        </xdr:cNvPr>
        <xdr:cNvSpPr txBox="1">
          <a:spLocks noChangeArrowheads="1"/>
        </xdr:cNvSpPr>
      </xdr:nvSpPr>
      <xdr:spPr bwMode="auto">
        <a:xfrm>
          <a:off x="8112122" y="2263786"/>
          <a:ext cx="109539" cy="2841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twoCellAnchor>
    <xdr:from>
      <xdr:col>11</xdr:col>
      <xdr:colOff>652454</xdr:colOff>
      <xdr:row>12</xdr:row>
      <xdr:rowOff>169873</xdr:rowOff>
    </xdr:from>
    <xdr:to>
      <xdr:col>12</xdr:col>
      <xdr:colOff>652454</xdr:colOff>
      <xdr:row>12</xdr:row>
      <xdr:rowOff>169873</xdr:rowOff>
    </xdr:to>
    <xdr:sp macro="" textlink="">
      <xdr:nvSpPr>
        <xdr:cNvPr id="1775" name="Line 1091">
          <a:extLst>
            <a:ext uri="{FF2B5EF4-FFF2-40B4-BE49-F238E27FC236}">
              <a16:creationId xmlns:a16="http://schemas.microsoft.com/office/drawing/2014/main" id="{2151AF48-C310-40EE-BB9E-71CDF16BA182}"/>
            </a:ext>
          </a:extLst>
        </xdr:cNvPr>
        <xdr:cNvSpPr>
          <a:spLocks noChangeShapeType="1"/>
        </xdr:cNvSpPr>
      </xdr:nvSpPr>
      <xdr:spPr bwMode="auto">
        <a:xfrm flipH="1" flipV="1">
          <a:off x="7859704" y="2227273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127009</xdr:colOff>
      <xdr:row>12</xdr:row>
      <xdr:rowOff>134932</xdr:rowOff>
    </xdr:from>
    <xdr:to>
      <xdr:col>12</xdr:col>
      <xdr:colOff>219084</xdr:colOff>
      <xdr:row>13</xdr:row>
      <xdr:rowOff>46032</xdr:rowOff>
    </xdr:to>
    <xdr:sp macro="" textlink="">
      <xdr:nvSpPr>
        <xdr:cNvPr id="1776" name="Oval 1295">
          <a:extLst>
            <a:ext uri="{FF2B5EF4-FFF2-40B4-BE49-F238E27FC236}">
              <a16:creationId xmlns:a16="http://schemas.microsoft.com/office/drawing/2014/main" id="{CF76E03C-92EA-4B6E-870F-B0E566D6B634}"/>
            </a:ext>
          </a:extLst>
        </xdr:cNvPr>
        <xdr:cNvSpPr>
          <a:spLocks noChangeArrowheads="1"/>
        </xdr:cNvSpPr>
      </xdr:nvSpPr>
      <xdr:spPr bwMode="auto">
        <a:xfrm>
          <a:off x="8039109" y="2192332"/>
          <a:ext cx="92075" cy="82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11</xdr:col>
      <xdr:colOff>239708</xdr:colOff>
      <xdr:row>13</xdr:row>
      <xdr:rowOff>15862</xdr:rowOff>
    </xdr:from>
    <xdr:ext cx="608013" cy="100013"/>
    <xdr:sp macro="" textlink="">
      <xdr:nvSpPr>
        <xdr:cNvPr id="1777" name="Text Box 1090">
          <a:extLst>
            <a:ext uri="{FF2B5EF4-FFF2-40B4-BE49-F238E27FC236}">
              <a16:creationId xmlns:a16="http://schemas.microsoft.com/office/drawing/2014/main" id="{1D0285F4-FB3F-4734-BBAD-A28A7A9C5798}"/>
            </a:ext>
          </a:extLst>
        </xdr:cNvPr>
        <xdr:cNvSpPr txBox="1">
          <a:spLocks noChangeArrowheads="1"/>
        </xdr:cNvSpPr>
      </xdr:nvSpPr>
      <xdr:spPr bwMode="auto">
        <a:xfrm>
          <a:off x="7446958" y="2244712"/>
          <a:ext cx="608013" cy="1000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串本町役場前</a:t>
          </a:r>
        </a:p>
      </xdr:txBody>
    </xdr:sp>
    <xdr:clientData/>
  </xdr:oneCellAnchor>
  <xdr:twoCellAnchor>
    <xdr:from>
      <xdr:col>13</xdr:col>
      <xdr:colOff>281212</xdr:colOff>
      <xdr:row>59</xdr:row>
      <xdr:rowOff>90713</xdr:rowOff>
    </xdr:from>
    <xdr:to>
      <xdr:col>13</xdr:col>
      <xdr:colOff>428785</xdr:colOff>
      <xdr:row>60</xdr:row>
      <xdr:rowOff>61817</xdr:rowOff>
    </xdr:to>
    <xdr:sp macro="" textlink="">
      <xdr:nvSpPr>
        <xdr:cNvPr id="1779" name="六角形 1778">
          <a:extLst>
            <a:ext uri="{FF2B5EF4-FFF2-40B4-BE49-F238E27FC236}">
              <a16:creationId xmlns:a16="http://schemas.microsoft.com/office/drawing/2014/main" id="{E20DF13D-87CA-4D6D-8155-BD6692D4E5A0}"/>
            </a:ext>
          </a:extLst>
        </xdr:cNvPr>
        <xdr:cNvSpPr/>
      </xdr:nvSpPr>
      <xdr:spPr bwMode="auto">
        <a:xfrm>
          <a:off x="8876391" y="10259784"/>
          <a:ext cx="147573" cy="1434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723900</xdr:colOff>
      <xdr:row>48</xdr:row>
      <xdr:rowOff>161925</xdr:rowOff>
    </xdr:from>
    <xdr:to>
      <xdr:col>15</xdr:col>
      <xdr:colOff>28574</xdr:colOff>
      <xdr:row>50</xdr:row>
      <xdr:rowOff>28575</xdr:rowOff>
    </xdr:to>
    <xdr:sp macro="" textlink="">
      <xdr:nvSpPr>
        <xdr:cNvPr id="1780" name="Text Box 1058">
          <a:extLst>
            <a:ext uri="{FF2B5EF4-FFF2-40B4-BE49-F238E27FC236}">
              <a16:creationId xmlns:a16="http://schemas.microsoft.com/office/drawing/2014/main" id="{EF22BDE9-1F59-4FED-91A1-D04F65576470}"/>
            </a:ext>
          </a:extLst>
        </xdr:cNvPr>
        <xdr:cNvSpPr txBox="1">
          <a:spLocks noChangeArrowheads="1"/>
        </xdr:cNvSpPr>
      </xdr:nvSpPr>
      <xdr:spPr bwMode="auto">
        <a:xfrm>
          <a:off x="11436350" y="7026275"/>
          <a:ext cx="2857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533400</xdr:colOff>
      <xdr:row>49</xdr:row>
      <xdr:rowOff>59141</xdr:rowOff>
    </xdr:from>
    <xdr:to>
      <xdr:col>14</xdr:col>
      <xdr:colOff>230343</xdr:colOff>
      <xdr:row>53</xdr:row>
      <xdr:rowOff>66674</xdr:rowOff>
    </xdr:to>
    <xdr:sp macro="" textlink="">
      <xdr:nvSpPr>
        <xdr:cNvPr id="1781" name="Line 1271">
          <a:extLst>
            <a:ext uri="{FF2B5EF4-FFF2-40B4-BE49-F238E27FC236}">
              <a16:creationId xmlns:a16="http://schemas.microsoft.com/office/drawing/2014/main" id="{AC4173F9-9235-4DE2-89C1-6C239D1EEB97}"/>
            </a:ext>
          </a:extLst>
        </xdr:cNvPr>
        <xdr:cNvSpPr>
          <a:spLocks noChangeShapeType="1"/>
        </xdr:cNvSpPr>
      </xdr:nvSpPr>
      <xdr:spPr bwMode="auto">
        <a:xfrm flipV="1">
          <a:off x="10560050" y="7094941"/>
          <a:ext cx="401793" cy="693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479363</xdr:colOff>
      <xdr:row>51</xdr:row>
      <xdr:rowOff>6569</xdr:rowOff>
    </xdr:from>
    <xdr:to>
      <xdr:col>14</xdr:col>
      <xdr:colOff>393614</xdr:colOff>
      <xdr:row>56</xdr:row>
      <xdr:rowOff>139410</xdr:rowOff>
    </xdr:to>
    <xdr:sp macro="" textlink="">
      <xdr:nvSpPr>
        <xdr:cNvPr id="1782" name="Freeform 1269">
          <a:extLst>
            <a:ext uri="{FF2B5EF4-FFF2-40B4-BE49-F238E27FC236}">
              <a16:creationId xmlns:a16="http://schemas.microsoft.com/office/drawing/2014/main" id="{8DF328D2-A371-4EB2-9D7F-1B9A5BB98310}"/>
            </a:ext>
          </a:extLst>
        </xdr:cNvPr>
        <xdr:cNvSpPr>
          <a:spLocks/>
        </xdr:cNvSpPr>
      </xdr:nvSpPr>
      <xdr:spPr bwMode="auto">
        <a:xfrm>
          <a:off x="10506013" y="7385269"/>
          <a:ext cx="619101" cy="990091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  <a:gd name="connsiteX0" fmla="*/ 0 w 10284"/>
            <a:gd name="connsiteY0" fmla="*/ 10395 h 10395"/>
            <a:gd name="connsiteX1" fmla="*/ 0 w 10284"/>
            <a:gd name="connsiteY1" fmla="*/ 5777 h 10395"/>
            <a:gd name="connsiteX2" fmla="*/ 2286 w 10284"/>
            <a:gd name="connsiteY2" fmla="*/ 4192 h 10395"/>
            <a:gd name="connsiteX3" fmla="*/ 4286 w 10284"/>
            <a:gd name="connsiteY3" fmla="*/ 3796 h 10395"/>
            <a:gd name="connsiteX4" fmla="*/ 3429 w 10284"/>
            <a:gd name="connsiteY4" fmla="*/ 3004 h 10395"/>
            <a:gd name="connsiteX5" fmla="*/ 5429 w 10284"/>
            <a:gd name="connsiteY5" fmla="*/ 1123 h 10395"/>
            <a:gd name="connsiteX6" fmla="*/ 7571 w 10284"/>
            <a:gd name="connsiteY6" fmla="*/ 925 h 10395"/>
            <a:gd name="connsiteX7" fmla="*/ 10284 w 10284"/>
            <a:gd name="connsiteY7" fmla="*/ 0 h 10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395">
              <a:moveTo>
                <a:pt x="0" y="10395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54</xdr:row>
      <xdr:rowOff>9525</xdr:rowOff>
    </xdr:from>
    <xdr:to>
      <xdr:col>13</xdr:col>
      <xdr:colOff>485775</xdr:colOff>
      <xdr:row>55</xdr:row>
      <xdr:rowOff>123825</xdr:rowOff>
    </xdr:to>
    <xdr:sp macro="" textlink="">
      <xdr:nvSpPr>
        <xdr:cNvPr id="1783" name="Line 1270">
          <a:extLst>
            <a:ext uri="{FF2B5EF4-FFF2-40B4-BE49-F238E27FC236}">
              <a16:creationId xmlns:a16="http://schemas.microsoft.com/office/drawing/2014/main" id="{27CF40D4-579B-40F0-AB70-5E637DED1454}"/>
            </a:ext>
          </a:extLst>
        </xdr:cNvPr>
        <xdr:cNvSpPr>
          <a:spLocks noChangeShapeType="1"/>
        </xdr:cNvSpPr>
      </xdr:nvSpPr>
      <xdr:spPr bwMode="auto">
        <a:xfrm flipV="1">
          <a:off x="10198100" y="790257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53</xdr:row>
      <xdr:rowOff>66675</xdr:rowOff>
    </xdr:from>
    <xdr:to>
      <xdr:col>13</xdr:col>
      <xdr:colOff>581025</xdr:colOff>
      <xdr:row>54</xdr:row>
      <xdr:rowOff>76200</xdr:rowOff>
    </xdr:to>
    <xdr:sp macro="" textlink="">
      <xdr:nvSpPr>
        <xdr:cNvPr id="1784" name="Oval 1272">
          <a:extLst>
            <a:ext uri="{FF2B5EF4-FFF2-40B4-BE49-F238E27FC236}">
              <a16:creationId xmlns:a16="http://schemas.microsoft.com/office/drawing/2014/main" id="{27D3B955-202C-431B-BC20-AA4E2CD92951}"/>
            </a:ext>
          </a:extLst>
        </xdr:cNvPr>
        <xdr:cNvSpPr>
          <a:spLocks noChangeArrowheads="1"/>
        </xdr:cNvSpPr>
      </xdr:nvSpPr>
      <xdr:spPr bwMode="auto">
        <a:xfrm>
          <a:off x="10426700" y="77882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467854</xdr:colOff>
      <xdr:row>56</xdr:row>
      <xdr:rowOff>10857</xdr:rowOff>
    </xdr:from>
    <xdr:to>
      <xdr:col>14</xdr:col>
      <xdr:colOff>58894</xdr:colOff>
      <xdr:row>57</xdr:row>
      <xdr:rowOff>5120</xdr:rowOff>
    </xdr:to>
    <xdr:sp macro="" textlink="">
      <xdr:nvSpPr>
        <xdr:cNvPr id="1785" name="Text Box 1274">
          <a:extLst>
            <a:ext uri="{FF2B5EF4-FFF2-40B4-BE49-F238E27FC236}">
              <a16:creationId xmlns:a16="http://schemas.microsoft.com/office/drawing/2014/main" id="{6ADE9C1A-0595-4718-BF90-2357267FD82C}"/>
            </a:ext>
          </a:extLst>
        </xdr:cNvPr>
        <xdr:cNvSpPr txBox="1">
          <a:spLocks noChangeArrowheads="1"/>
        </xdr:cNvSpPr>
      </xdr:nvSpPr>
      <xdr:spPr bwMode="auto">
        <a:xfrm>
          <a:off x="10494504" y="8246807"/>
          <a:ext cx="295890" cy="16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13</xdr:col>
      <xdr:colOff>568949</xdr:colOff>
      <xdr:row>54</xdr:row>
      <xdr:rowOff>3111</xdr:rowOff>
    </xdr:from>
    <xdr:ext cx="321296" cy="124509"/>
    <xdr:sp macro="" textlink="">
      <xdr:nvSpPr>
        <xdr:cNvPr id="1786" name="Text Box 1277">
          <a:extLst>
            <a:ext uri="{FF2B5EF4-FFF2-40B4-BE49-F238E27FC236}">
              <a16:creationId xmlns:a16="http://schemas.microsoft.com/office/drawing/2014/main" id="{E1F6366F-05B4-4741-9BAE-4F3972573BD6}"/>
            </a:ext>
          </a:extLst>
        </xdr:cNvPr>
        <xdr:cNvSpPr txBox="1">
          <a:spLocks noChangeArrowheads="1"/>
        </xdr:cNvSpPr>
      </xdr:nvSpPr>
      <xdr:spPr bwMode="auto">
        <a:xfrm>
          <a:off x="10595599" y="7896161"/>
          <a:ext cx="321296" cy="1245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13</xdr:col>
      <xdr:colOff>438150</xdr:colOff>
      <xdr:row>54</xdr:row>
      <xdr:rowOff>38100</xdr:rowOff>
    </xdr:from>
    <xdr:to>
      <xdr:col>13</xdr:col>
      <xdr:colOff>447675</xdr:colOff>
      <xdr:row>56</xdr:row>
      <xdr:rowOff>161925</xdr:rowOff>
    </xdr:to>
    <xdr:sp macro="" textlink="">
      <xdr:nvSpPr>
        <xdr:cNvPr id="1787" name="Line 1317">
          <a:extLst>
            <a:ext uri="{FF2B5EF4-FFF2-40B4-BE49-F238E27FC236}">
              <a16:creationId xmlns:a16="http://schemas.microsoft.com/office/drawing/2014/main" id="{04A95670-6BC1-4911-BE49-CCB9009D02B2}"/>
            </a:ext>
          </a:extLst>
        </xdr:cNvPr>
        <xdr:cNvSpPr>
          <a:spLocks noChangeShapeType="1"/>
        </xdr:cNvSpPr>
      </xdr:nvSpPr>
      <xdr:spPr bwMode="auto">
        <a:xfrm flipH="1" flipV="1">
          <a:off x="10464800" y="79311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52</xdr:row>
      <xdr:rowOff>114300</xdr:rowOff>
    </xdr:from>
    <xdr:to>
      <xdr:col>14</xdr:col>
      <xdr:colOff>419100</xdr:colOff>
      <xdr:row>53</xdr:row>
      <xdr:rowOff>28575</xdr:rowOff>
    </xdr:to>
    <xdr:sp macro="" textlink="">
      <xdr:nvSpPr>
        <xdr:cNvPr id="1788" name="Line 1320">
          <a:extLst>
            <a:ext uri="{FF2B5EF4-FFF2-40B4-BE49-F238E27FC236}">
              <a16:creationId xmlns:a16="http://schemas.microsoft.com/office/drawing/2014/main" id="{A9FC40C7-11D0-4CE8-84A7-47523816D753}"/>
            </a:ext>
          </a:extLst>
        </xdr:cNvPr>
        <xdr:cNvSpPr>
          <a:spLocks noChangeShapeType="1"/>
        </xdr:cNvSpPr>
      </xdr:nvSpPr>
      <xdr:spPr bwMode="auto">
        <a:xfrm flipV="1">
          <a:off x="10731500" y="766445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466725</xdr:colOff>
      <xdr:row>52</xdr:row>
      <xdr:rowOff>38100</xdr:rowOff>
    </xdr:from>
    <xdr:to>
      <xdr:col>13</xdr:col>
      <xdr:colOff>714375</xdr:colOff>
      <xdr:row>53</xdr:row>
      <xdr:rowOff>47625</xdr:rowOff>
    </xdr:to>
    <xdr:sp macro="" textlink="">
      <xdr:nvSpPr>
        <xdr:cNvPr id="1789" name="Freeform 1322">
          <a:extLst>
            <a:ext uri="{FF2B5EF4-FFF2-40B4-BE49-F238E27FC236}">
              <a16:creationId xmlns:a16="http://schemas.microsoft.com/office/drawing/2014/main" id="{264AAAC3-A847-4E46-B4CA-C976828B3174}"/>
            </a:ext>
          </a:extLst>
        </xdr:cNvPr>
        <xdr:cNvSpPr>
          <a:spLocks/>
        </xdr:cNvSpPr>
      </xdr:nvSpPr>
      <xdr:spPr bwMode="auto">
        <a:xfrm>
          <a:off x="10493375" y="7588250"/>
          <a:ext cx="2349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504825</xdr:colOff>
      <xdr:row>52</xdr:row>
      <xdr:rowOff>66675</xdr:rowOff>
    </xdr:from>
    <xdr:to>
      <xdr:col>13</xdr:col>
      <xdr:colOff>676275</xdr:colOff>
      <xdr:row>53</xdr:row>
      <xdr:rowOff>19050</xdr:rowOff>
    </xdr:to>
    <xdr:sp macro="" textlink="">
      <xdr:nvSpPr>
        <xdr:cNvPr id="1790" name="Freeform 1324">
          <a:extLst>
            <a:ext uri="{FF2B5EF4-FFF2-40B4-BE49-F238E27FC236}">
              <a16:creationId xmlns:a16="http://schemas.microsoft.com/office/drawing/2014/main" id="{663C3FA3-BA2E-4588-8BEB-3976B672621D}"/>
            </a:ext>
          </a:extLst>
        </xdr:cNvPr>
        <xdr:cNvSpPr>
          <a:spLocks/>
        </xdr:cNvSpPr>
      </xdr:nvSpPr>
      <xdr:spPr bwMode="auto">
        <a:xfrm>
          <a:off x="10531475" y="761682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114523</xdr:colOff>
      <xdr:row>52</xdr:row>
      <xdr:rowOff>131909</xdr:rowOff>
    </xdr:from>
    <xdr:to>
      <xdr:col>14</xdr:col>
      <xdr:colOff>336175</xdr:colOff>
      <xdr:row>53</xdr:row>
      <xdr:rowOff>99607</xdr:rowOff>
    </xdr:to>
    <xdr:sp macro="" textlink="">
      <xdr:nvSpPr>
        <xdr:cNvPr id="1791" name="Text Box 1285">
          <a:extLst>
            <a:ext uri="{FF2B5EF4-FFF2-40B4-BE49-F238E27FC236}">
              <a16:creationId xmlns:a16="http://schemas.microsoft.com/office/drawing/2014/main" id="{BDB3F52C-7D45-47AA-98FD-CF34AF5D0312}"/>
            </a:ext>
          </a:extLst>
        </xdr:cNvPr>
        <xdr:cNvSpPr txBox="1">
          <a:spLocks noChangeArrowheads="1"/>
        </xdr:cNvSpPr>
      </xdr:nvSpPr>
      <xdr:spPr bwMode="auto">
        <a:xfrm>
          <a:off x="10846023" y="7682059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13</xdr:col>
      <xdr:colOff>588731</xdr:colOff>
      <xdr:row>49</xdr:row>
      <xdr:rowOff>24901</xdr:rowOff>
    </xdr:from>
    <xdr:to>
      <xdr:col>14</xdr:col>
      <xdr:colOff>186765</xdr:colOff>
      <xdr:row>50</xdr:row>
      <xdr:rowOff>109401</xdr:rowOff>
    </xdr:to>
    <xdr:grpSp>
      <xdr:nvGrpSpPr>
        <xdr:cNvPr id="1792" name="Group 6672">
          <a:extLst>
            <a:ext uri="{FF2B5EF4-FFF2-40B4-BE49-F238E27FC236}">
              <a16:creationId xmlns:a16="http://schemas.microsoft.com/office/drawing/2014/main" id="{FCFB0985-A956-43DA-B8A2-AE3D2066232D}"/>
            </a:ext>
          </a:extLst>
        </xdr:cNvPr>
        <xdr:cNvGrpSpPr>
          <a:grpSpLocks/>
        </xdr:cNvGrpSpPr>
      </xdr:nvGrpSpPr>
      <xdr:grpSpPr bwMode="auto">
        <a:xfrm>
          <a:off x="9233198" y="8529668"/>
          <a:ext cx="305000" cy="258066"/>
          <a:chOff x="536" y="110"/>
          <a:chExt cx="46" cy="44"/>
        </a:xfrm>
      </xdr:grpSpPr>
      <xdr:pic>
        <xdr:nvPicPr>
          <xdr:cNvPr id="1793" name="Picture 6673" descr="route2">
            <a:extLst>
              <a:ext uri="{FF2B5EF4-FFF2-40B4-BE49-F238E27FC236}">
                <a16:creationId xmlns:a16="http://schemas.microsoft.com/office/drawing/2014/main" id="{BCFBD2E0-62A7-413F-B350-C6E6D83476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4" name="Text Box 6674">
            <a:extLst>
              <a:ext uri="{FF2B5EF4-FFF2-40B4-BE49-F238E27FC236}">
                <a16:creationId xmlns:a16="http://schemas.microsoft.com/office/drawing/2014/main" id="{8F4B7F22-6339-4951-9779-9850B295CC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288210</xdr:colOff>
      <xdr:row>55</xdr:row>
      <xdr:rowOff>98897</xdr:rowOff>
    </xdr:from>
    <xdr:to>
      <xdr:col>13</xdr:col>
      <xdr:colOff>488699</xdr:colOff>
      <xdr:row>56</xdr:row>
      <xdr:rowOff>84045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id="{0DAE621E-2E96-4732-A5FA-271E0CCB64B9}"/>
            </a:ext>
          </a:extLst>
        </xdr:cNvPr>
        <xdr:cNvSpPr/>
      </xdr:nvSpPr>
      <xdr:spPr bwMode="auto">
        <a:xfrm>
          <a:off x="10314860" y="8163397"/>
          <a:ext cx="200489" cy="156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238125</xdr:colOff>
      <xdr:row>51</xdr:row>
      <xdr:rowOff>95250</xdr:rowOff>
    </xdr:from>
    <xdr:to>
      <xdr:col>14</xdr:col>
      <xdr:colOff>323850</xdr:colOff>
      <xdr:row>51</xdr:row>
      <xdr:rowOff>142875</xdr:rowOff>
    </xdr:to>
    <xdr:sp macro="" textlink="">
      <xdr:nvSpPr>
        <xdr:cNvPr id="1797" name="Freeform 529">
          <a:extLst>
            <a:ext uri="{FF2B5EF4-FFF2-40B4-BE49-F238E27FC236}">
              <a16:creationId xmlns:a16="http://schemas.microsoft.com/office/drawing/2014/main" id="{0517FA68-2123-407F-89F9-540BC7AFD74A}"/>
            </a:ext>
          </a:extLst>
        </xdr:cNvPr>
        <xdr:cNvSpPr>
          <a:spLocks/>
        </xdr:cNvSpPr>
      </xdr:nvSpPr>
      <xdr:spPr bwMode="auto">
        <a:xfrm>
          <a:off x="10969625" y="74739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51</xdr:row>
      <xdr:rowOff>38100</xdr:rowOff>
    </xdr:from>
    <xdr:to>
      <xdr:col>14</xdr:col>
      <xdr:colOff>323850</xdr:colOff>
      <xdr:row>52</xdr:row>
      <xdr:rowOff>85725</xdr:rowOff>
    </xdr:to>
    <xdr:sp macro="" textlink="">
      <xdr:nvSpPr>
        <xdr:cNvPr id="1798" name="Freeform 530">
          <a:extLst>
            <a:ext uri="{FF2B5EF4-FFF2-40B4-BE49-F238E27FC236}">
              <a16:creationId xmlns:a16="http://schemas.microsoft.com/office/drawing/2014/main" id="{FF44B567-7E54-4E02-A3AF-A2ECC5F4A3A1}"/>
            </a:ext>
          </a:extLst>
        </xdr:cNvPr>
        <xdr:cNvSpPr>
          <a:spLocks/>
        </xdr:cNvSpPr>
      </xdr:nvSpPr>
      <xdr:spPr bwMode="auto">
        <a:xfrm>
          <a:off x="10969625" y="7416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69850</xdr:colOff>
      <xdr:row>53</xdr:row>
      <xdr:rowOff>133350</xdr:rowOff>
    </xdr:from>
    <xdr:to>
      <xdr:col>13</xdr:col>
      <xdr:colOff>349250</xdr:colOff>
      <xdr:row>55</xdr:row>
      <xdr:rowOff>76201</xdr:rowOff>
    </xdr:to>
    <xdr:grpSp>
      <xdr:nvGrpSpPr>
        <xdr:cNvPr id="1799" name="Group 6672">
          <a:extLst>
            <a:ext uri="{FF2B5EF4-FFF2-40B4-BE49-F238E27FC236}">
              <a16:creationId xmlns:a16="http://schemas.microsoft.com/office/drawing/2014/main" id="{D7D8ACB2-434B-4984-911F-1DABDF87D368}"/>
            </a:ext>
          </a:extLst>
        </xdr:cNvPr>
        <xdr:cNvGrpSpPr>
          <a:grpSpLocks/>
        </xdr:cNvGrpSpPr>
      </xdr:nvGrpSpPr>
      <xdr:grpSpPr bwMode="auto">
        <a:xfrm>
          <a:off x="8714317" y="9332383"/>
          <a:ext cx="279400" cy="289985"/>
          <a:chOff x="536" y="110"/>
          <a:chExt cx="46" cy="44"/>
        </a:xfrm>
      </xdr:grpSpPr>
      <xdr:pic>
        <xdr:nvPicPr>
          <xdr:cNvPr id="1800" name="Picture 6673" descr="route2">
            <a:extLst>
              <a:ext uri="{FF2B5EF4-FFF2-40B4-BE49-F238E27FC236}">
                <a16:creationId xmlns:a16="http://schemas.microsoft.com/office/drawing/2014/main" id="{1929178F-EC7F-4CFB-B98A-43FFEAD395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1" name="Text Box 6674">
            <a:extLst>
              <a:ext uri="{FF2B5EF4-FFF2-40B4-BE49-F238E27FC236}">
                <a16:creationId xmlns:a16="http://schemas.microsoft.com/office/drawing/2014/main" id="{F523DC3E-8008-4753-9E55-CD932FB1C1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146050</xdr:colOff>
      <xdr:row>51</xdr:row>
      <xdr:rowOff>146050</xdr:rowOff>
    </xdr:from>
    <xdr:ext cx="412750" cy="133350"/>
    <xdr:sp macro="" textlink="">
      <xdr:nvSpPr>
        <xdr:cNvPr id="1802" name="Text Box 1325">
          <a:extLst>
            <a:ext uri="{FF2B5EF4-FFF2-40B4-BE49-F238E27FC236}">
              <a16:creationId xmlns:a16="http://schemas.microsoft.com/office/drawing/2014/main" id="{B7A82D68-F40E-4C31-9C83-CD7D508FFCEF}"/>
            </a:ext>
          </a:extLst>
        </xdr:cNvPr>
        <xdr:cNvSpPr txBox="1">
          <a:spLocks noChangeArrowheads="1"/>
        </xdr:cNvSpPr>
      </xdr:nvSpPr>
      <xdr:spPr bwMode="auto">
        <a:xfrm>
          <a:off x="10172700" y="752475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542925</xdr:colOff>
      <xdr:row>52</xdr:row>
      <xdr:rowOff>9525</xdr:rowOff>
    </xdr:from>
    <xdr:to>
      <xdr:col>13</xdr:col>
      <xdr:colOff>685800</xdr:colOff>
      <xdr:row>52</xdr:row>
      <xdr:rowOff>152400</xdr:rowOff>
    </xdr:to>
    <xdr:sp macro="" textlink="">
      <xdr:nvSpPr>
        <xdr:cNvPr id="1803" name="Oval 1326">
          <a:extLst>
            <a:ext uri="{FF2B5EF4-FFF2-40B4-BE49-F238E27FC236}">
              <a16:creationId xmlns:a16="http://schemas.microsoft.com/office/drawing/2014/main" id="{C7C498A1-F916-46B2-BCCE-A46D3D8E29D5}"/>
            </a:ext>
          </a:extLst>
        </xdr:cNvPr>
        <xdr:cNvSpPr>
          <a:spLocks noChangeArrowheads="1"/>
        </xdr:cNvSpPr>
      </xdr:nvSpPr>
      <xdr:spPr bwMode="auto">
        <a:xfrm>
          <a:off x="10569575" y="75596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13</xdr:col>
      <xdr:colOff>102132</xdr:colOff>
      <xdr:row>50</xdr:row>
      <xdr:rowOff>158750</xdr:rowOff>
    </xdr:from>
    <xdr:ext cx="565150" cy="127000"/>
    <xdr:sp macro="" textlink="">
      <xdr:nvSpPr>
        <xdr:cNvPr id="1804" name="Text Box 1325">
          <a:extLst>
            <a:ext uri="{FF2B5EF4-FFF2-40B4-BE49-F238E27FC236}">
              <a16:creationId xmlns:a16="http://schemas.microsoft.com/office/drawing/2014/main" id="{A21EEB0F-3C96-4AC4-84E3-8213978A9CFC}"/>
            </a:ext>
          </a:extLst>
        </xdr:cNvPr>
        <xdr:cNvSpPr txBox="1">
          <a:spLocks noChangeArrowheads="1"/>
        </xdr:cNvSpPr>
      </xdr:nvSpPr>
      <xdr:spPr bwMode="auto">
        <a:xfrm>
          <a:off x="10128782" y="736600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 editAs="oneCell">
    <xdr:from>
      <xdr:col>13</xdr:col>
      <xdr:colOff>668291</xdr:colOff>
      <xdr:row>50</xdr:row>
      <xdr:rowOff>151087</xdr:rowOff>
    </xdr:from>
    <xdr:to>
      <xdr:col>14</xdr:col>
      <xdr:colOff>97926</xdr:colOff>
      <xdr:row>51</xdr:row>
      <xdr:rowOff>125464</xdr:rowOff>
    </xdr:to>
    <xdr:pic>
      <xdr:nvPicPr>
        <xdr:cNvPr id="1805" name="図 1804">
          <a:extLst>
            <a:ext uri="{FF2B5EF4-FFF2-40B4-BE49-F238E27FC236}">
              <a16:creationId xmlns:a16="http://schemas.microsoft.com/office/drawing/2014/main" id="{EADB03E0-8A92-4B89-BF3B-B3731DE22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0694941" y="7358337"/>
          <a:ext cx="134485" cy="145827"/>
        </a:xfrm>
        <a:prstGeom prst="rect">
          <a:avLst/>
        </a:prstGeom>
      </xdr:spPr>
    </xdr:pic>
    <xdr:clientData/>
  </xdr:twoCellAnchor>
  <xdr:twoCellAnchor>
    <xdr:from>
      <xdr:col>13</xdr:col>
      <xdr:colOff>412237</xdr:colOff>
      <xdr:row>54</xdr:row>
      <xdr:rowOff>104775</xdr:rowOff>
    </xdr:from>
    <xdr:to>
      <xdr:col>13</xdr:col>
      <xdr:colOff>537700</xdr:colOff>
      <xdr:row>55</xdr:row>
      <xdr:rowOff>38407</xdr:rowOff>
    </xdr:to>
    <xdr:sp macro="" textlink="">
      <xdr:nvSpPr>
        <xdr:cNvPr id="1806" name="AutoShape 1275">
          <a:extLst>
            <a:ext uri="{FF2B5EF4-FFF2-40B4-BE49-F238E27FC236}">
              <a16:creationId xmlns:a16="http://schemas.microsoft.com/office/drawing/2014/main" id="{E1F2DA25-4410-4D1C-9482-DB4CCEEEDC8B}"/>
            </a:ext>
          </a:extLst>
        </xdr:cNvPr>
        <xdr:cNvSpPr>
          <a:spLocks noChangeArrowheads="1"/>
        </xdr:cNvSpPr>
      </xdr:nvSpPr>
      <xdr:spPr bwMode="auto">
        <a:xfrm>
          <a:off x="10438887" y="7997825"/>
          <a:ext cx="125463" cy="105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395317</xdr:colOff>
      <xdr:row>49</xdr:row>
      <xdr:rowOff>52921</xdr:rowOff>
    </xdr:from>
    <xdr:to>
      <xdr:col>13</xdr:col>
      <xdr:colOff>588309</xdr:colOff>
      <xdr:row>50</xdr:row>
      <xdr:rowOff>40467</xdr:rowOff>
    </xdr:to>
    <xdr:sp macro="" textlink="">
      <xdr:nvSpPr>
        <xdr:cNvPr id="1807" name="六角形 1806">
          <a:extLst>
            <a:ext uri="{FF2B5EF4-FFF2-40B4-BE49-F238E27FC236}">
              <a16:creationId xmlns:a16="http://schemas.microsoft.com/office/drawing/2014/main" id="{A5B01D06-CA2F-4970-932F-4371070799BD}"/>
            </a:ext>
          </a:extLst>
        </xdr:cNvPr>
        <xdr:cNvSpPr/>
      </xdr:nvSpPr>
      <xdr:spPr bwMode="auto">
        <a:xfrm>
          <a:off x="10421967" y="7088721"/>
          <a:ext cx="192992" cy="158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56028</xdr:colOff>
      <xdr:row>51</xdr:row>
      <xdr:rowOff>152526</xdr:rowOff>
    </xdr:from>
    <xdr:to>
      <xdr:col>14</xdr:col>
      <xdr:colOff>345514</xdr:colOff>
      <xdr:row>53</xdr:row>
      <xdr:rowOff>43581</xdr:rowOff>
    </xdr:to>
    <xdr:sp macro="" textlink="">
      <xdr:nvSpPr>
        <xdr:cNvPr id="1808" name="Text Box 1285">
          <a:extLst>
            <a:ext uri="{FF2B5EF4-FFF2-40B4-BE49-F238E27FC236}">
              <a16:creationId xmlns:a16="http://schemas.microsoft.com/office/drawing/2014/main" id="{48E015C3-9A41-41DB-B632-9F02EE737531}"/>
            </a:ext>
          </a:extLst>
        </xdr:cNvPr>
        <xdr:cNvSpPr txBox="1">
          <a:spLocks noChangeArrowheads="1"/>
        </xdr:cNvSpPr>
      </xdr:nvSpPr>
      <xdr:spPr bwMode="auto">
        <a:xfrm>
          <a:off x="10787528" y="7531226"/>
          <a:ext cx="289486" cy="23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ja-JP" altLang="en-US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14</xdr:col>
      <xdr:colOff>288121</xdr:colOff>
      <xdr:row>52</xdr:row>
      <xdr:rowOff>12726</xdr:rowOff>
    </xdr:from>
    <xdr:to>
      <xdr:col>14</xdr:col>
      <xdr:colOff>409519</xdr:colOff>
      <xdr:row>52</xdr:row>
      <xdr:rowOff>106109</xdr:rowOff>
    </xdr:to>
    <xdr:sp macro="" textlink="">
      <xdr:nvSpPr>
        <xdr:cNvPr id="1809" name="六角形 1808">
          <a:extLst>
            <a:ext uri="{FF2B5EF4-FFF2-40B4-BE49-F238E27FC236}">
              <a16:creationId xmlns:a16="http://schemas.microsoft.com/office/drawing/2014/main" id="{CA7669AB-1A1D-4537-A855-04FAC7E9EC1C}"/>
            </a:ext>
          </a:extLst>
        </xdr:cNvPr>
        <xdr:cNvSpPr/>
      </xdr:nvSpPr>
      <xdr:spPr bwMode="auto">
        <a:xfrm>
          <a:off x="9586335" y="8975297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180538</xdr:colOff>
      <xdr:row>53</xdr:row>
      <xdr:rowOff>90269</xdr:rowOff>
    </xdr:from>
    <xdr:to>
      <xdr:col>14</xdr:col>
      <xdr:colOff>301936</xdr:colOff>
      <xdr:row>54</xdr:row>
      <xdr:rowOff>12451</xdr:rowOff>
    </xdr:to>
    <xdr:sp macro="" textlink="">
      <xdr:nvSpPr>
        <xdr:cNvPr id="1810" name="六角形 1809">
          <a:extLst>
            <a:ext uri="{FF2B5EF4-FFF2-40B4-BE49-F238E27FC236}">
              <a16:creationId xmlns:a16="http://schemas.microsoft.com/office/drawing/2014/main" id="{8FE911E3-C544-40FB-8154-85B4DA9739BB}"/>
            </a:ext>
          </a:extLst>
        </xdr:cNvPr>
        <xdr:cNvSpPr/>
      </xdr:nvSpPr>
      <xdr:spPr bwMode="auto">
        <a:xfrm>
          <a:off x="10912038" y="7811869"/>
          <a:ext cx="121398" cy="936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154865</xdr:colOff>
      <xdr:row>51</xdr:row>
      <xdr:rowOff>66417</xdr:rowOff>
    </xdr:from>
    <xdr:to>
      <xdr:col>14</xdr:col>
      <xdr:colOff>376517</xdr:colOff>
      <xdr:row>52</xdr:row>
      <xdr:rowOff>34115</xdr:rowOff>
    </xdr:to>
    <xdr:sp macro="" textlink="">
      <xdr:nvSpPr>
        <xdr:cNvPr id="1811" name="Text Box 1285">
          <a:extLst>
            <a:ext uri="{FF2B5EF4-FFF2-40B4-BE49-F238E27FC236}">
              <a16:creationId xmlns:a16="http://schemas.microsoft.com/office/drawing/2014/main" id="{7C351CA3-87F8-4712-B09C-08EAE4E07957}"/>
            </a:ext>
          </a:extLst>
        </xdr:cNvPr>
        <xdr:cNvSpPr txBox="1">
          <a:spLocks noChangeArrowheads="1"/>
        </xdr:cNvSpPr>
      </xdr:nvSpPr>
      <xdr:spPr bwMode="auto">
        <a:xfrm>
          <a:off x="10886365" y="7445117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12</xdr:col>
      <xdr:colOff>598715</xdr:colOff>
      <xdr:row>13</xdr:row>
      <xdr:rowOff>38277</xdr:rowOff>
    </xdr:from>
    <xdr:to>
      <xdr:col>13</xdr:col>
      <xdr:colOff>54429</xdr:colOff>
      <xdr:row>15</xdr:row>
      <xdr:rowOff>22679</xdr:rowOff>
    </xdr:to>
    <xdr:pic>
      <xdr:nvPicPr>
        <xdr:cNvPr id="1813" name="図 1812">
          <a:extLst>
            <a:ext uri="{FF2B5EF4-FFF2-40B4-BE49-F238E27FC236}">
              <a16:creationId xmlns:a16="http://schemas.microsoft.com/office/drawing/2014/main" id="{11CF53CA-B833-4C87-8D48-F14882E43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8490858" y="2278920"/>
          <a:ext cx="158750" cy="329116"/>
        </a:xfrm>
        <a:prstGeom prst="rect">
          <a:avLst/>
        </a:prstGeom>
      </xdr:spPr>
    </xdr:pic>
    <xdr:clientData/>
  </xdr:twoCellAnchor>
  <xdr:twoCellAnchor>
    <xdr:from>
      <xdr:col>19</xdr:col>
      <xdr:colOff>36286</xdr:colOff>
      <xdr:row>13</xdr:row>
      <xdr:rowOff>148315</xdr:rowOff>
    </xdr:from>
    <xdr:to>
      <xdr:col>20</xdr:col>
      <xdr:colOff>511287</xdr:colOff>
      <xdr:row>14</xdr:row>
      <xdr:rowOff>90713</xdr:rowOff>
    </xdr:to>
    <xdr:sp macro="" textlink="">
      <xdr:nvSpPr>
        <xdr:cNvPr id="140" name="Line 451">
          <a:extLst>
            <a:ext uri="{FF2B5EF4-FFF2-40B4-BE49-F238E27FC236}">
              <a16:creationId xmlns:a16="http://schemas.microsoft.com/office/drawing/2014/main" id="{4EA1C999-F0CA-406E-8764-749466A7BDE8}"/>
            </a:ext>
          </a:extLst>
        </xdr:cNvPr>
        <xdr:cNvSpPr>
          <a:spLocks noChangeShapeType="1"/>
        </xdr:cNvSpPr>
      </xdr:nvSpPr>
      <xdr:spPr bwMode="auto">
        <a:xfrm flipV="1">
          <a:off x="12849679" y="2388958"/>
          <a:ext cx="1191644" cy="114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206968</xdr:colOff>
      <xdr:row>13</xdr:row>
      <xdr:rowOff>78837</xdr:rowOff>
    </xdr:from>
    <xdr:to>
      <xdr:col>20</xdr:col>
      <xdr:colOff>349843</xdr:colOff>
      <xdr:row>14</xdr:row>
      <xdr:rowOff>53193</xdr:rowOff>
    </xdr:to>
    <xdr:sp macro="" textlink="">
      <xdr:nvSpPr>
        <xdr:cNvPr id="344" name="Oval 455">
          <a:extLst>
            <a:ext uri="{FF2B5EF4-FFF2-40B4-BE49-F238E27FC236}">
              <a16:creationId xmlns:a16="http://schemas.microsoft.com/office/drawing/2014/main" id="{2E7C2AEB-E542-4113-8A78-BDCD63513591}"/>
            </a:ext>
          </a:extLst>
        </xdr:cNvPr>
        <xdr:cNvSpPr>
          <a:spLocks noChangeArrowheads="1"/>
        </xdr:cNvSpPr>
      </xdr:nvSpPr>
      <xdr:spPr bwMode="auto">
        <a:xfrm>
          <a:off x="13770568" y="2307687"/>
          <a:ext cx="142875" cy="1458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99789</xdr:colOff>
      <xdr:row>13</xdr:row>
      <xdr:rowOff>36288</xdr:rowOff>
    </xdr:from>
    <xdr:ext cx="444497" cy="122463"/>
    <xdr:sp macro="" textlink="">
      <xdr:nvSpPr>
        <xdr:cNvPr id="1815" name="Text Box 19">
          <a:extLst>
            <a:ext uri="{FF2B5EF4-FFF2-40B4-BE49-F238E27FC236}">
              <a16:creationId xmlns:a16="http://schemas.microsoft.com/office/drawing/2014/main" id="{5E8A9B2E-B55F-433C-9973-2D783D960C42}"/>
            </a:ext>
          </a:extLst>
        </xdr:cNvPr>
        <xdr:cNvSpPr txBox="1">
          <a:spLocks noChangeArrowheads="1"/>
        </xdr:cNvSpPr>
      </xdr:nvSpPr>
      <xdr:spPr bwMode="auto">
        <a:xfrm>
          <a:off x="12913182" y="2276931"/>
          <a:ext cx="444497" cy="1224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ﾔﾏﾀﾞﾃﾞﾝｷ</a:t>
          </a:r>
        </a:p>
      </xdr:txBody>
    </xdr:sp>
    <xdr:clientData/>
  </xdr:oneCellAnchor>
  <xdr:twoCellAnchor>
    <xdr:from>
      <xdr:col>1</xdr:col>
      <xdr:colOff>448453</xdr:colOff>
      <xdr:row>58</xdr:row>
      <xdr:rowOff>95546</xdr:rowOff>
    </xdr:from>
    <xdr:to>
      <xdr:col>1</xdr:col>
      <xdr:colOff>618647</xdr:colOff>
      <xdr:row>59</xdr:row>
      <xdr:rowOff>48110</xdr:rowOff>
    </xdr:to>
    <xdr:sp macro="" textlink="">
      <xdr:nvSpPr>
        <xdr:cNvPr id="1712" name="六角形 1711">
          <a:extLst>
            <a:ext uri="{FF2B5EF4-FFF2-40B4-BE49-F238E27FC236}">
              <a16:creationId xmlns:a16="http://schemas.microsoft.com/office/drawing/2014/main" id="{B6D621A5-F6C1-4FD2-BED4-918D1E404B79}"/>
            </a:ext>
          </a:extLst>
        </xdr:cNvPr>
        <xdr:cNvSpPr/>
      </xdr:nvSpPr>
      <xdr:spPr bwMode="auto">
        <a:xfrm>
          <a:off x="607203" y="10092260"/>
          <a:ext cx="170194" cy="1249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82500</xdr:colOff>
      <xdr:row>60</xdr:row>
      <xdr:rowOff>124271</xdr:rowOff>
    </xdr:from>
    <xdr:to>
      <xdr:col>6</xdr:col>
      <xdr:colOff>662819</xdr:colOff>
      <xdr:row>62</xdr:row>
      <xdr:rowOff>57595</xdr:rowOff>
    </xdr:to>
    <xdr:sp macro="" textlink="">
      <xdr:nvSpPr>
        <xdr:cNvPr id="612" name="Freeform 735">
          <a:extLst>
            <a:ext uri="{FF2B5EF4-FFF2-40B4-BE49-F238E27FC236}">
              <a16:creationId xmlns:a16="http://schemas.microsoft.com/office/drawing/2014/main" id="{352E6EEB-4372-49A9-BD7D-B4D12488B608}"/>
            </a:ext>
          </a:extLst>
        </xdr:cNvPr>
        <xdr:cNvSpPr>
          <a:spLocks/>
        </xdr:cNvSpPr>
      </xdr:nvSpPr>
      <xdr:spPr bwMode="auto">
        <a:xfrm>
          <a:off x="3756429" y="10465700"/>
          <a:ext cx="580319" cy="278038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30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43092</xdr:colOff>
      <xdr:row>55</xdr:row>
      <xdr:rowOff>0</xdr:rowOff>
    </xdr:from>
    <xdr:to>
      <xdr:col>17</xdr:col>
      <xdr:colOff>233783</xdr:colOff>
      <xdr:row>55</xdr:row>
      <xdr:rowOff>160036</xdr:rowOff>
    </xdr:to>
    <xdr:sp macro="" textlink="">
      <xdr:nvSpPr>
        <xdr:cNvPr id="1816" name="六角形 1815">
          <a:extLst>
            <a:ext uri="{FF2B5EF4-FFF2-40B4-BE49-F238E27FC236}">
              <a16:creationId xmlns:a16="http://schemas.microsoft.com/office/drawing/2014/main" id="{4FCD1710-4999-4C0A-8B68-51894304EF0A}"/>
            </a:ext>
          </a:extLst>
        </xdr:cNvPr>
        <xdr:cNvSpPr/>
      </xdr:nvSpPr>
      <xdr:spPr bwMode="auto">
        <a:xfrm>
          <a:off x="11486699" y="9479643"/>
          <a:ext cx="190691" cy="160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2</xdr:col>
      <xdr:colOff>61232</xdr:colOff>
      <xdr:row>25</xdr:row>
      <xdr:rowOff>151947</xdr:rowOff>
    </xdr:from>
    <xdr:ext cx="174625" cy="630464"/>
    <xdr:sp macro="" textlink="">
      <xdr:nvSpPr>
        <xdr:cNvPr id="1817" name="Text Box 226">
          <a:extLst>
            <a:ext uri="{FF2B5EF4-FFF2-40B4-BE49-F238E27FC236}">
              <a16:creationId xmlns:a16="http://schemas.microsoft.com/office/drawing/2014/main" id="{E0B72AF6-D081-4827-B021-956403FD9A10}"/>
            </a:ext>
          </a:extLst>
        </xdr:cNvPr>
        <xdr:cNvSpPr txBox="1">
          <a:spLocks noChangeArrowheads="1"/>
        </xdr:cNvSpPr>
      </xdr:nvSpPr>
      <xdr:spPr bwMode="auto">
        <a:xfrm>
          <a:off x="925286" y="4460876"/>
          <a:ext cx="174625" cy="63046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0" tIns="0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紀伊國一之宮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15</xdr:col>
      <xdr:colOff>700263</xdr:colOff>
      <xdr:row>44</xdr:row>
      <xdr:rowOff>72163</xdr:rowOff>
    </xdr:from>
    <xdr:to>
      <xdr:col>16</xdr:col>
      <xdr:colOff>660255</xdr:colOff>
      <xdr:row>46</xdr:row>
      <xdr:rowOff>115769</xdr:rowOff>
    </xdr:to>
    <xdr:grpSp>
      <xdr:nvGrpSpPr>
        <xdr:cNvPr id="347" name="グループ化 346">
          <a:extLst>
            <a:ext uri="{FF2B5EF4-FFF2-40B4-BE49-F238E27FC236}">
              <a16:creationId xmlns:a16="http://schemas.microsoft.com/office/drawing/2014/main" id="{8F1E40FA-CF3D-4FD4-B185-08413A1B0DDA}"/>
            </a:ext>
          </a:extLst>
        </xdr:cNvPr>
        <xdr:cNvGrpSpPr/>
      </xdr:nvGrpSpPr>
      <xdr:grpSpPr>
        <a:xfrm rot="5400000">
          <a:off x="10896773" y="7570986"/>
          <a:ext cx="390740" cy="666959"/>
          <a:chOff x="1456766" y="5311588"/>
          <a:chExt cx="156881" cy="106456"/>
        </a:xfrm>
      </xdr:grpSpPr>
      <xdr:sp macro="" textlink="">
        <xdr:nvSpPr>
          <xdr:cNvPr id="348" name="Line 2970">
            <a:extLst>
              <a:ext uri="{FF2B5EF4-FFF2-40B4-BE49-F238E27FC236}">
                <a16:creationId xmlns:a16="http://schemas.microsoft.com/office/drawing/2014/main" id="{EA0E35B7-D174-4489-997E-891EAA07BDE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4336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2970">
            <a:extLst>
              <a:ext uri="{FF2B5EF4-FFF2-40B4-BE49-F238E27FC236}">
                <a16:creationId xmlns:a16="http://schemas.microsoft.com/office/drawing/2014/main" id="{E6B99CA1-D1D7-4FA7-8E81-BB3FD6D2A0F4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6903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Line 2970">
            <a:extLst>
              <a:ext uri="{FF2B5EF4-FFF2-40B4-BE49-F238E27FC236}">
                <a16:creationId xmlns:a16="http://schemas.microsoft.com/office/drawing/2014/main" id="{1FF7AFDA-F7F8-4B35-AC5F-69780300AA5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Line 2970">
            <a:extLst>
              <a:ext uri="{FF2B5EF4-FFF2-40B4-BE49-F238E27FC236}">
                <a16:creationId xmlns:a16="http://schemas.microsoft.com/office/drawing/2014/main" id="{FBC80B6F-ECF0-4D37-9254-AD93E0E2214E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65768</xdr:colOff>
      <xdr:row>45</xdr:row>
      <xdr:rowOff>40822</xdr:rowOff>
    </xdr:from>
    <xdr:to>
      <xdr:col>14</xdr:col>
      <xdr:colOff>307557</xdr:colOff>
      <xdr:row>46</xdr:row>
      <xdr:rowOff>62802</xdr:rowOff>
    </xdr:to>
    <xdr:sp macro="" textlink="">
      <xdr:nvSpPr>
        <xdr:cNvPr id="1818" name="六角形 1817">
          <a:extLst>
            <a:ext uri="{FF2B5EF4-FFF2-40B4-BE49-F238E27FC236}">
              <a16:creationId xmlns:a16="http://schemas.microsoft.com/office/drawing/2014/main" id="{83A86CF2-E488-467F-8751-7C7F558C6161}"/>
            </a:ext>
          </a:extLst>
        </xdr:cNvPr>
        <xdr:cNvSpPr/>
      </xdr:nvSpPr>
      <xdr:spPr bwMode="auto">
        <a:xfrm>
          <a:off x="9393464" y="7796893"/>
          <a:ext cx="241789" cy="1943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651103</xdr:colOff>
      <xdr:row>46</xdr:row>
      <xdr:rowOff>15854</xdr:rowOff>
    </xdr:from>
    <xdr:to>
      <xdr:col>17</xdr:col>
      <xdr:colOff>4314</xdr:colOff>
      <xdr:row>47</xdr:row>
      <xdr:rowOff>148323</xdr:rowOff>
    </xdr:to>
    <xdr:pic>
      <xdr:nvPicPr>
        <xdr:cNvPr id="1821" name="図 1820">
          <a:extLst>
            <a:ext uri="{FF2B5EF4-FFF2-40B4-BE49-F238E27FC236}">
              <a16:creationId xmlns:a16="http://schemas.microsoft.com/office/drawing/2014/main" id="{D495E3FC-00D1-4645-B040-E87E5184E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5400000">
          <a:off x="10886901" y="7754886"/>
          <a:ext cx="305650" cy="760313"/>
        </a:xfrm>
        <a:prstGeom prst="rect">
          <a:avLst/>
        </a:prstGeom>
      </xdr:spPr>
    </xdr:pic>
    <xdr:clientData/>
  </xdr:twoCellAnchor>
  <xdr:twoCellAnchor>
    <xdr:from>
      <xdr:col>19</xdr:col>
      <xdr:colOff>58964</xdr:colOff>
      <xdr:row>19</xdr:row>
      <xdr:rowOff>36286</xdr:rowOff>
    </xdr:from>
    <xdr:to>
      <xdr:col>19</xdr:col>
      <xdr:colOff>197688</xdr:colOff>
      <xdr:row>19</xdr:row>
      <xdr:rowOff>170090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59CAC7C0-E4A0-45AD-B19D-8725FBEF4E76}"/>
            </a:ext>
          </a:extLst>
        </xdr:cNvPr>
        <xdr:cNvSpPr/>
      </xdr:nvSpPr>
      <xdr:spPr bwMode="auto">
        <a:xfrm>
          <a:off x="12872357" y="3311072"/>
          <a:ext cx="138724" cy="1338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320004</xdr:colOff>
      <xdr:row>41</xdr:row>
      <xdr:rowOff>141620</xdr:rowOff>
    </xdr:from>
    <xdr:to>
      <xdr:col>15</xdr:col>
      <xdr:colOff>628621</xdr:colOff>
      <xdr:row>49</xdr:row>
      <xdr:rowOff>10678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553A6AF1-B9AA-486C-970B-2F8B7F9DA0B3}"/>
            </a:ext>
          </a:extLst>
        </xdr:cNvPr>
        <xdr:cNvGrpSpPr/>
      </xdr:nvGrpSpPr>
      <xdr:grpSpPr>
        <a:xfrm rot="5400000">
          <a:off x="9903917" y="7732340"/>
          <a:ext cx="1257592" cy="308617"/>
          <a:chOff x="10696825" y="7601108"/>
          <a:chExt cx="1254512" cy="308617"/>
        </a:xfrm>
      </xdr:grpSpPr>
      <xdr:sp macro="" textlink="">
        <xdr:nvSpPr>
          <xdr:cNvPr id="1830" name="Freeform 217">
            <a:extLst>
              <a:ext uri="{FF2B5EF4-FFF2-40B4-BE49-F238E27FC236}">
                <a16:creationId xmlns:a16="http://schemas.microsoft.com/office/drawing/2014/main" id="{A4707B81-92F0-48E5-B645-1D3205BA9F84}"/>
              </a:ext>
            </a:extLst>
          </xdr:cNvPr>
          <xdr:cNvSpPr>
            <a:spLocks/>
          </xdr:cNvSpPr>
        </xdr:nvSpPr>
        <xdr:spPr bwMode="auto">
          <a:xfrm rot="17332423">
            <a:off x="11178938" y="7137327"/>
            <a:ext cx="308617" cy="123618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13437 w 13437"/>
              <a:gd name="connsiteY0" fmla="*/ 11818 h 11818"/>
              <a:gd name="connsiteX1" fmla="*/ 9111 w 13437"/>
              <a:gd name="connsiteY1" fmla="*/ 11524 h 11818"/>
              <a:gd name="connsiteX2" fmla="*/ 6545 w 13437"/>
              <a:gd name="connsiteY2" fmla="*/ 11601 h 11818"/>
              <a:gd name="connsiteX3" fmla="*/ 5052 w 13437"/>
              <a:gd name="connsiteY3" fmla="*/ 6078 h 11818"/>
              <a:gd name="connsiteX4" fmla="*/ 0 w 13437"/>
              <a:gd name="connsiteY4" fmla="*/ 0 h 11818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050 w 13050"/>
              <a:gd name="connsiteY0" fmla="*/ 12751 h 12751"/>
              <a:gd name="connsiteX1" fmla="*/ 8724 w 13050"/>
              <a:gd name="connsiteY1" fmla="*/ 12457 h 12751"/>
              <a:gd name="connsiteX2" fmla="*/ 6158 w 13050"/>
              <a:gd name="connsiteY2" fmla="*/ 12534 h 12751"/>
              <a:gd name="connsiteX3" fmla="*/ 4665 w 13050"/>
              <a:gd name="connsiteY3" fmla="*/ 7011 h 12751"/>
              <a:gd name="connsiteX4" fmla="*/ 0 w 13050"/>
              <a:gd name="connsiteY4" fmla="*/ 0 h 12751"/>
              <a:gd name="connsiteX0" fmla="*/ 13050 w 13050"/>
              <a:gd name="connsiteY0" fmla="*/ 12751 h 12751"/>
              <a:gd name="connsiteX1" fmla="*/ 8724 w 13050"/>
              <a:gd name="connsiteY1" fmla="*/ 12457 h 12751"/>
              <a:gd name="connsiteX2" fmla="*/ 6889 w 13050"/>
              <a:gd name="connsiteY2" fmla="*/ 11238 h 12751"/>
              <a:gd name="connsiteX3" fmla="*/ 4665 w 13050"/>
              <a:gd name="connsiteY3" fmla="*/ 7011 h 12751"/>
              <a:gd name="connsiteX4" fmla="*/ 0 w 13050"/>
              <a:gd name="connsiteY4" fmla="*/ 0 h 12751"/>
              <a:gd name="connsiteX0" fmla="*/ 13050 w 13050"/>
              <a:gd name="connsiteY0" fmla="*/ 12751 h 13408"/>
              <a:gd name="connsiteX1" fmla="*/ 8087 w 13050"/>
              <a:gd name="connsiteY1" fmla="*/ 13390 h 13408"/>
              <a:gd name="connsiteX2" fmla="*/ 6889 w 13050"/>
              <a:gd name="connsiteY2" fmla="*/ 11238 h 13408"/>
              <a:gd name="connsiteX3" fmla="*/ 4665 w 13050"/>
              <a:gd name="connsiteY3" fmla="*/ 7011 h 13408"/>
              <a:gd name="connsiteX4" fmla="*/ 0 w 13050"/>
              <a:gd name="connsiteY4" fmla="*/ 0 h 13408"/>
              <a:gd name="connsiteX0" fmla="*/ 3627 w 8227"/>
              <a:gd name="connsiteY0" fmla="*/ 15579 h 15579"/>
              <a:gd name="connsiteX1" fmla="*/ 8087 w 8227"/>
              <a:gd name="connsiteY1" fmla="*/ 13390 h 15579"/>
              <a:gd name="connsiteX2" fmla="*/ 6889 w 8227"/>
              <a:gd name="connsiteY2" fmla="*/ 11238 h 15579"/>
              <a:gd name="connsiteX3" fmla="*/ 4665 w 8227"/>
              <a:gd name="connsiteY3" fmla="*/ 7011 h 15579"/>
              <a:gd name="connsiteX4" fmla="*/ 0 w 8227"/>
              <a:gd name="connsiteY4" fmla="*/ 0 h 15579"/>
              <a:gd name="connsiteX0" fmla="*/ 4409 w 8482"/>
              <a:gd name="connsiteY0" fmla="*/ 10000 h 10000"/>
              <a:gd name="connsiteX1" fmla="*/ 7600 w 8482"/>
              <a:gd name="connsiteY1" fmla="*/ 8031 h 10000"/>
              <a:gd name="connsiteX2" fmla="*/ 8374 w 8482"/>
              <a:gd name="connsiteY2" fmla="*/ 7214 h 10000"/>
              <a:gd name="connsiteX3" fmla="*/ 5670 w 8482"/>
              <a:gd name="connsiteY3" fmla="*/ 4500 h 10000"/>
              <a:gd name="connsiteX4" fmla="*/ 0 w 8482"/>
              <a:gd name="connsiteY4" fmla="*/ 0 h 10000"/>
              <a:gd name="connsiteX0" fmla="*/ 7323 w 9966"/>
              <a:gd name="connsiteY0" fmla="*/ 10120 h 10120"/>
              <a:gd name="connsiteX1" fmla="*/ 8960 w 9966"/>
              <a:gd name="connsiteY1" fmla="*/ 8031 h 10120"/>
              <a:gd name="connsiteX2" fmla="*/ 9873 w 9966"/>
              <a:gd name="connsiteY2" fmla="*/ 7214 h 10120"/>
              <a:gd name="connsiteX3" fmla="*/ 6685 w 9966"/>
              <a:gd name="connsiteY3" fmla="*/ 4500 h 10120"/>
              <a:gd name="connsiteX4" fmla="*/ 0 w 9966"/>
              <a:gd name="connsiteY4" fmla="*/ 0 h 10120"/>
              <a:gd name="connsiteX0" fmla="*/ 6690 w 10009"/>
              <a:gd name="connsiteY0" fmla="*/ 9148 h 9148"/>
              <a:gd name="connsiteX1" fmla="*/ 8991 w 10009"/>
              <a:gd name="connsiteY1" fmla="*/ 7936 h 9148"/>
              <a:gd name="connsiteX2" fmla="*/ 9907 w 10009"/>
              <a:gd name="connsiteY2" fmla="*/ 7128 h 9148"/>
              <a:gd name="connsiteX3" fmla="*/ 6708 w 10009"/>
              <a:gd name="connsiteY3" fmla="*/ 4447 h 9148"/>
              <a:gd name="connsiteX4" fmla="*/ 0 w 10009"/>
              <a:gd name="connsiteY4" fmla="*/ 0 h 9148"/>
              <a:gd name="connsiteX0" fmla="*/ 6684 w 10000"/>
              <a:gd name="connsiteY0" fmla="*/ 10000 h 10000"/>
              <a:gd name="connsiteX1" fmla="*/ 8983 w 10000"/>
              <a:gd name="connsiteY1" fmla="*/ 8675 h 10000"/>
              <a:gd name="connsiteX2" fmla="*/ 9898 w 10000"/>
              <a:gd name="connsiteY2" fmla="*/ 7792 h 10000"/>
              <a:gd name="connsiteX3" fmla="*/ 6702 w 10000"/>
              <a:gd name="connsiteY3" fmla="*/ 4861 h 10000"/>
              <a:gd name="connsiteX4" fmla="*/ 0 w 10000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000">
                <a:moveTo>
                  <a:pt x="6684" y="10000"/>
                </a:moveTo>
                <a:cubicBezTo>
                  <a:pt x="6920" y="9254"/>
                  <a:pt x="8447" y="9044"/>
                  <a:pt x="8983" y="8675"/>
                </a:cubicBezTo>
                <a:cubicBezTo>
                  <a:pt x="9518" y="8307"/>
                  <a:pt x="10278" y="8427"/>
                  <a:pt x="9898" y="7792"/>
                </a:cubicBezTo>
                <a:cubicBezTo>
                  <a:pt x="9516" y="7157"/>
                  <a:pt x="7798" y="5179"/>
                  <a:pt x="6702" y="4861"/>
                </a:cubicBezTo>
                <a:cubicBezTo>
                  <a:pt x="1926" y="1333"/>
                  <a:pt x="1877" y="2296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31" name="Text Box 1620">
            <a:extLst>
              <a:ext uri="{FF2B5EF4-FFF2-40B4-BE49-F238E27FC236}">
                <a16:creationId xmlns:a16="http://schemas.microsoft.com/office/drawing/2014/main" id="{45CE2C4D-41E6-4C10-B21B-715F57FD6F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04048" y="7636422"/>
            <a:ext cx="169868" cy="17400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32" name="Text Box 1620">
            <a:extLst>
              <a:ext uri="{FF2B5EF4-FFF2-40B4-BE49-F238E27FC236}">
                <a16:creationId xmlns:a16="http://schemas.microsoft.com/office/drawing/2014/main" id="{9EB38858-F6CC-48DB-8B59-73FA77465E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696825" y="7710016"/>
            <a:ext cx="448630" cy="173181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和田川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833" name="Freeform 406">
            <a:extLst>
              <a:ext uri="{FF2B5EF4-FFF2-40B4-BE49-F238E27FC236}">
                <a16:creationId xmlns:a16="http://schemas.microsoft.com/office/drawing/2014/main" id="{4FF1C49F-C135-4543-B611-608913066300}"/>
              </a:ext>
            </a:extLst>
          </xdr:cNvPr>
          <xdr:cNvSpPr>
            <a:spLocks/>
          </xdr:cNvSpPr>
        </xdr:nvSpPr>
        <xdr:spPr bwMode="auto">
          <a:xfrm>
            <a:off x="11310852" y="7636422"/>
            <a:ext cx="32693" cy="16838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4" name="Freeform 407">
            <a:extLst>
              <a:ext uri="{FF2B5EF4-FFF2-40B4-BE49-F238E27FC236}">
                <a16:creationId xmlns:a16="http://schemas.microsoft.com/office/drawing/2014/main" id="{8EB21928-D004-4F22-8B81-85075D96ED62}"/>
              </a:ext>
            </a:extLst>
          </xdr:cNvPr>
          <xdr:cNvSpPr>
            <a:spLocks/>
          </xdr:cNvSpPr>
        </xdr:nvSpPr>
        <xdr:spPr bwMode="auto">
          <a:xfrm flipH="1" flipV="1">
            <a:off x="11445555" y="7636422"/>
            <a:ext cx="40298" cy="16838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0</xdr:colOff>
      <xdr:row>47</xdr:row>
      <xdr:rowOff>139806</xdr:rowOff>
    </xdr:from>
    <xdr:to>
      <xdr:col>16</xdr:col>
      <xdr:colOff>193078</xdr:colOff>
      <xdr:row>48</xdr:row>
      <xdr:rowOff>127105</xdr:rowOff>
    </xdr:to>
    <xdr:sp macro="" textlink="">
      <xdr:nvSpPr>
        <xdr:cNvPr id="500" name="六角形 499">
          <a:extLst>
            <a:ext uri="{FF2B5EF4-FFF2-40B4-BE49-F238E27FC236}">
              <a16:creationId xmlns:a16="http://schemas.microsoft.com/office/drawing/2014/main" id="{88ED786C-9175-402D-92BD-B2D84F0391EC}"/>
            </a:ext>
          </a:extLst>
        </xdr:cNvPr>
        <xdr:cNvSpPr/>
      </xdr:nvSpPr>
      <xdr:spPr bwMode="auto">
        <a:xfrm>
          <a:off x="10712017" y="8279351"/>
          <a:ext cx="193078" cy="1604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206721</xdr:colOff>
      <xdr:row>44</xdr:row>
      <xdr:rowOff>86282</xdr:rowOff>
    </xdr:from>
    <xdr:to>
      <xdr:col>15</xdr:col>
      <xdr:colOff>426150</xdr:colOff>
      <xdr:row>45</xdr:row>
      <xdr:rowOff>101904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34A0EAAD-19A0-4B54-966E-0AAB4279C960}"/>
            </a:ext>
          </a:extLst>
        </xdr:cNvPr>
        <xdr:cNvSpPr/>
      </xdr:nvSpPr>
      <xdr:spPr bwMode="auto">
        <a:xfrm>
          <a:off x="10215187" y="7706282"/>
          <a:ext cx="219429" cy="1888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97415</xdr:colOff>
      <xdr:row>45</xdr:row>
      <xdr:rowOff>147410</xdr:rowOff>
    </xdr:from>
    <xdr:to>
      <xdr:col>15</xdr:col>
      <xdr:colOff>653244</xdr:colOff>
      <xdr:row>48</xdr:row>
      <xdr:rowOff>115454</xdr:rowOff>
    </xdr:to>
    <xdr:sp macro="" textlink="">
      <xdr:nvSpPr>
        <xdr:cNvPr id="259" name="Freeform 840">
          <a:extLst>
            <a:ext uri="{FF2B5EF4-FFF2-40B4-BE49-F238E27FC236}">
              <a16:creationId xmlns:a16="http://schemas.microsoft.com/office/drawing/2014/main" id="{7E5F9A0A-433B-47C6-B1F8-7AA0BFFDFC16}"/>
            </a:ext>
          </a:extLst>
        </xdr:cNvPr>
        <xdr:cNvSpPr>
          <a:spLocks/>
        </xdr:cNvSpPr>
      </xdr:nvSpPr>
      <xdr:spPr bwMode="auto">
        <a:xfrm>
          <a:off x="10105881" y="7940592"/>
          <a:ext cx="555829" cy="4875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591103</xdr:colOff>
      <xdr:row>46</xdr:row>
      <xdr:rowOff>78320</xdr:rowOff>
    </xdr:from>
    <xdr:to>
      <xdr:col>16</xdr:col>
      <xdr:colOff>10078</xdr:colOff>
      <xdr:row>47</xdr:row>
      <xdr:rowOff>30696</xdr:rowOff>
    </xdr:to>
    <xdr:sp macro="" textlink="">
      <xdr:nvSpPr>
        <xdr:cNvPr id="262" name="AutoShape 843">
          <a:extLst>
            <a:ext uri="{FF2B5EF4-FFF2-40B4-BE49-F238E27FC236}">
              <a16:creationId xmlns:a16="http://schemas.microsoft.com/office/drawing/2014/main" id="{9BB43EC5-022D-40B0-8318-97DF1FC6D5A2}"/>
            </a:ext>
          </a:extLst>
        </xdr:cNvPr>
        <xdr:cNvSpPr>
          <a:spLocks noChangeArrowheads="1"/>
        </xdr:cNvSpPr>
      </xdr:nvSpPr>
      <xdr:spPr bwMode="auto">
        <a:xfrm>
          <a:off x="10599569" y="8044684"/>
          <a:ext cx="122526" cy="125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671079</xdr:colOff>
      <xdr:row>43</xdr:row>
      <xdr:rowOff>50510</xdr:rowOff>
    </xdr:from>
    <xdr:to>
      <xdr:col>16</xdr:col>
      <xdr:colOff>209317</xdr:colOff>
      <xdr:row>44</xdr:row>
      <xdr:rowOff>72490</xdr:rowOff>
    </xdr:to>
    <xdr:sp macro="" textlink="">
      <xdr:nvSpPr>
        <xdr:cNvPr id="1835" name="六角形 1834">
          <a:extLst>
            <a:ext uri="{FF2B5EF4-FFF2-40B4-BE49-F238E27FC236}">
              <a16:creationId xmlns:a16="http://schemas.microsoft.com/office/drawing/2014/main" id="{F60A82F5-0BAB-46D9-911F-B7021FB766A0}"/>
            </a:ext>
          </a:extLst>
        </xdr:cNvPr>
        <xdr:cNvSpPr/>
      </xdr:nvSpPr>
      <xdr:spPr bwMode="auto">
        <a:xfrm>
          <a:off x="10679545" y="7497328"/>
          <a:ext cx="241789" cy="195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4C89-D180-4F9D-920C-6633B3888A34}">
  <dimension ref="B1:AK253"/>
  <sheetViews>
    <sheetView showGridLines="0" tabSelected="1" view="pageBreakPreview" zoomScale="150" zoomScaleNormal="164" zoomScaleSheetLayoutView="150" workbookViewId="0">
      <selection activeCell="N32" sqref="N32:O32"/>
    </sheetView>
  </sheetViews>
  <sheetFormatPr defaultColWidth="9" defaultRowHeight="13"/>
  <cols>
    <col min="1" max="1" width="2.26953125" style="287" customWidth="1"/>
    <col min="2" max="19" width="10.08984375" style="287" customWidth="1"/>
    <col min="20" max="20" width="10.26953125" style="287" customWidth="1"/>
    <col min="21" max="21" width="10.08984375" style="287" customWidth="1"/>
    <col min="22" max="22" width="9.453125" style="287" bestFit="1" customWidth="1"/>
    <col min="23" max="16384" width="9" style="287"/>
  </cols>
  <sheetData>
    <row r="1" spans="2:36" ht="13.5" customHeight="1" thickBot="1">
      <c r="B1" s="108" t="s">
        <v>78</v>
      </c>
      <c r="F1" s="41"/>
      <c r="J1" s="40"/>
      <c r="L1" s="108" t="str">
        <f>B1</f>
        <v>'21近畿BRM424泉佐野４00㎞和歌山一周</v>
      </c>
      <c r="V1" s="61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6" ht="13.5" customHeight="1">
      <c r="B2" s="191"/>
      <c r="C2" s="192" t="s">
        <v>0</v>
      </c>
      <c r="D2" s="298">
        <v>44310.291666666664</v>
      </c>
      <c r="E2" s="299"/>
      <c r="F2" s="193"/>
      <c r="G2" s="194" t="s">
        <v>68</v>
      </c>
      <c r="H2" s="144"/>
      <c r="I2" s="134" t="s">
        <v>7</v>
      </c>
      <c r="J2" s="14"/>
      <c r="K2" s="24" t="s">
        <v>8</v>
      </c>
      <c r="L2" s="230"/>
      <c r="M2" s="205"/>
      <c r="N2" s="300">
        <f>AC$7</f>
        <v>43.199999999999989</v>
      </c>
      <c r="O2" s="301"/>
      <c r="P2" s="288"/>
      <c r="Q2" s="15" t="s">
        <v>76</v>
      </c>
      <c r="R2" s="128"/>
      <c r="S2" s="123" t="s">
        <v>21</v>
      </c>
      <c r="T2" s="144"/>
      <c r="U2" s="229" t="s">
        <v>15</v>
      </c>
      <c r="V2" s="61">
        <v>2</v>
      </c>
      <c r="W2" s="38"/>
      <c r="X2" s="62"/>
      <c r="Y2" s="302" t="s">
        <v>32</v>
      </c>
      <c r="Z2" s="303"/>
      <c r="AA2" s="302" t="s">
        <v>33</v>
      </c>
      <c r="AB2" s="303"/>
      <c r="AC2" s="302" t="s">
        <v>34</v>
      </c>
      <c r="AD2" s="303"/>
      <c r="AE2" s="178"/>
      <c r="AF2" s="178" t="s">
        <v>64</v>
      </c>
    </row>
    <row r="3" spans="2:36" ht="13.5" customHeight="1" thickBot="1">
      <c r="B3" s="195" t="s">
        <v>42</v>
      </c>
      <c r="C3" s="196" t="s">
        <v>43</v>
      </c>
      <c r="D3" s="197">
        <v>0</v>
      </c>
      <c r="E3" s="130">
        <v>0</v>
      </c>
      <c r="F3" s="187">
        <v>4.5999999999999996</v>
      </c>
      <c r="G3" s="198">
        <f>E3+F3</f>
        <v>4.5999999999999996</v>
      </c>
      <c r="H3" s="152">
        <v>3</v>
      </c>
      <c r="I3" s="130">
        <f>G3+H3</f>
        <v>7.6</v>
      </c>
      <c r="J3" s="199">
        <v>1.1000000000000001</v>
      </c>
      <c r="K3" s="53">
        <f>I3+J3</f>
        <v>8.6999999999999993</v>
      </c>
      <c r="L3" s="59">
        <v>13.9</v>
      </c>
      <c r="M3" s="55">
        <f>K59+L3</f>
        <v>176.20000000000002</v>
      </c>
      <c r="N3" s="248">
        <v>1</v>
      </c>
      <c r="O3" s="118">
        <f>M3+N3</f>
        <v>177.20000000000002</v>
      </c>
      <c r="P3" s="50">
        <v>0.7</v>
      </c>
      <c r="Q3" s="52">
        <f>O3+P3</f>
        <v>177.9</v>
      </c>
      <c r="R3" s="129">
        <v>2.7</v>
      </c>
      <c r="S3" s="130">
        <f>Q3+R3</f>
        <v>180.6</v>
      </c>
      <c r="T3" s="129">
        <v>16.399999999999999</v>
      </c>
      <c r="U3" s="53">
        <f>S3+T3</f>
        <v>197</v>
      </c>
      <c r="V3" s="61">
        <v>3</v>
      </c>
      <c r="W3" s="63" t="s">
        <v>35</v>
      </c>
      <c r="X3" s="64" t="s">
        <v>36</v>
      </c>
      <c r="Y3" s="307" t="s">
        <v>37</v>
      </c>
      <c r="Z3" s="308"/>
      <c r="AA3" s="307" t="s">
        <v>37</v>
      </c>
      <c r="AB3" s="308"/>
      <c r="AC3" s="65" t="s">
        <v>38</v>
      </c>
      <c r="AD3" s="66" t="s">
        <v>39</v>
      </c>
      <c r="AE3" s="63" t="s">
        <v>35</v>
      </c>
      <c r="AF3" s="66" t="s">
        <v>39</v>
      </c>
    </row>
    <row r="4" spans="2:36" ht="13.5" customHeight="1" thickTop="1">
      <c r="B4" s="32"/>
      <c r="C4" s="224" t="s">
        <v>44</v>
      </c>
      <c r="D4" s="200"/>
      <c r="E4" s="201">
        <f>E3/15/24+$D$2</f>
        <v>44310.291666666664</v>
      </c>
      <c r="F4" s="13"/>
      <c r="G4" s="225">
        <f>G3/15/24+$D$2</f>
        <v>44310.304444444439</v>
      </c>
      <c r="H4" s="132"/>
      <c r="I4" s="102">
        <f>I3/15/24+$D$2</f>
        <v>44310.312777777777</v>
      </c>
      <c r="J4" s="2"/>
      <c r="K4" s="90">
        <f>K3/15/24+$D$2</f>
        <v>44310.315833333334</v>
      </c>
      <c r="L4" s="22"/>
      <c r="M4" s="98">
        <f>M3/15/24+$D$2</f>
        <v>44310.781111111108</v>
      </c>
      <c r="N4" s="309">
        <f>AD$7</f>
        <v>14.702212138008237</v>
      </c>
      <c r="O4" s="310"/>
      <c r="P4" s="117"/>
      <c r="Q4" s="98">
        <f>Q3/15/24+$D$2</f>
        <v>44310.785833333328</v>
      </c>
      <c r="R4" s="131"/>
      <c r="S4" s="102">
        <f>S3/15/24+$D$2</f>
        <v>44310.793333333328</v>
      </c>
      <c r="T4" s="101"/>
      <c r="U4" s="90">
        <f>U3/15/24+$D$2</f>
        <v>44310.838888888888</v>
      </c>
      <c r="V4" s="61"/>
      <c r="W4" s="67" t="s">
        <v>40</v>
      </c>
      <c r="X4" s="68">
        <v>0</v>
      </c>
      <c r="Y4" s="311">
        <f>$D$2</f>
        <v>44310.291666666664</v>
      </c>
      <c r="Z4" s="312"/>
      <c r="AA4" s="313">
        <f>$D$2+0.5/24</f>
        <v>44310.3125</v>
      </c>
      <c r="AB4" s="313"/>
      <c r="AC4" s="69">
        <f t="shared" ref="AC4:AC10" si="0">X5-X4</f>
        <v>82.199999999999989</v>
      </c>
      <c r="AD4" s="70">
        <f>AC4/(AA5-Y4)/24</f>
        <v>15.000000000050983</v>
      </c>
      <c r="AE4" s="71" t="s">
        <v>40</v>
      </c>
      <c r="AF4" s="70">
        <f>X6/(AA6-Y4)/24</f>
        <v>14.940476190538307</v>
      </c>
    </row>
    <row r="5" spans="2:36" ht="13.5" customHeight="1">
      <c r="B5" s="22" t="s">
        <v>3</v>
      </c>
      <c r="C5" s="279" t="s">
        <v>79</v>
      </c>
      <c r="D5" s="119"/>
      <c r="E5" s="267">
        <v>2</v>
      </c>
      <c r="F5" s="13" t="s">
        <v>4</v>
      </c>
      <c r="G5" s="4" t="s">
        <v>2</v>
      </c>
      <c r="H5" s="132"/>
      <c r="I5" s="267">
        <v>24</v>
      </c>
      <c r="J5" s="2"/>
      <c r="K5" s="268">
        <v>30</v>
      </c>
      <c r="L5" s="22"/>
      <c r="M5" s="267">
        <v>18</v>
      </c>
      <c r="N5" s="145">
        <f>Y$7</f>
        <v>44310.508129084963</v>
      </c>
      <c r="O5" s="249">
        <f>AA$7</f>
        <v>44310.780763888884</v>
      </c>
      <c r="P5" s="283"/>
      <c r="Q5" s="267">
        <v>6</v>
      </c>
      <c r="R5" s="101"/>
      <c r="S5" s="267">
        <v>32</v>
      </c>
      <c r="T5" s="101"/>
      <c r="U5" s="268">
        <v>7</v>
      </c>
      <c r="V5" s="61">
        <v>5</v>
      </c>
      <c r="W5" s="88" t="s">
        <v>63</v>
      </c>
      <c r="X5" s="89">
        <f>G43</f>
        <v>82.199999999999989</v>
      </c>
      <c r="Y5" s="304">
        <f>(X5+0)/34/24+$D$2+0/24/120</f>
        <v>44310.39240196078</v>
      </c>
      <c r="Z5" s="304"/>
      <c r="AA5" s="304">
        <f>(X5+0)/15/24+$D$2+0/24/120</f>
        <v>44310.52</v>
      </c>
      <c r="AB5" s="304"/>
      <c r="AC5" s="73">
        <f t="shared" si="0"/>
        <v>43.3</v>
      </c>
      <c r="AD5" s="74">
        <f t="shared" ref="AD5:AD8" si="1">AC5/(AA6-AA5)/24</f>
        <v>14.828767123370438</v>
      </c>
      <c r="AE5" s="88" t="s">
        <v>63</v>
      </c>
      <c r="AF5" s="75"/>
      <c r="AG5" s="305">
        <v>43218.392361111109</v>
      </c>
      <c r="AH5" s="305"/>
      <c r="AI5" s="305">
        <v>43218.519444444442</v>
      </c>
      <c r="AJ5" s="305"/>
    </row>
    <row r="6" spans="2:36" ht="13.5" customHeight="1">
      <c r="B6" s="22"/>
      <c r="C6" s="4"/>
      <c r="D6" s="119" t="s">
        <v>2</v>
      </c>
      <c r="E6" s="120"/>
      <c r="F6" s="2"/>
      <c r="G6" s="4" t="s">
        <v>2</v>
      </c>
      <c r="H6" s="132"/>
      <c r="I6" s="142"/>
      <c r="J6" s="2"/>
      <c r="K6" s="289"/>
      <c r="L6" s="22"/>
      <c r="M6" s="2"/>
      <c r="N6" s="119"/>
      <c r="O6" s="102">
        <f>O3/15/24+$D$2</f>
        <v>44310.783888888887</v>
      </c>
      <c r="P6" s="283"/>
      <c r="Q6" s="283"/>
      <c r="R6" s="101"/>
      <c r="S6" s="103"/>
      <c r="T6" s="101"/>
      <c r="U6" s="12"/>
      <c r="V6" s="61">
        <v>6</v>
      </c>
      <c r="W6" s="76">
        <v>1</v>
      </c>
      <c r="X6" s="72">
        <f>I51</f>
        <v>125.49999999999999</v>
      </c>
      <c r="Y6" s="304">
        <f>(X6+0)/34/24+$D$2+2/24/120</f>
        <v>44310.446160130719</v>
      </c>
      <c r="Z6" s="304"/>
      <c r="AA6" s="304">
        <f>(X6+0)/15/24+$D$2+4/24/120</f>
        <v>44310.641666666663</v>
      </c>
      <c r="AB6" s="304"/>
      <c r="AC6" s="92">
        <f t="shared" si="0"/>
        <v>51.700000000000031</v>
      </c>
      <c r="AD6" s="93">
        <f t="shared" si="1"/>
        <v>15.48676984530057</v>
      </c>
      <c r="AE6" s="78">
        <v>1</v>
      </c>
      <c r="AF6" s="283"/>
      <c r="AG6" s="306">
        <v>43218.445833333331</v>
      </c>
      <c r="AH6" s="306"/>
      <c r="AI6" s="306">
        <v>43218.64166666667</v>
      </c>
      <c r="AJ6" s="306"/>
    </row>
    <row r="7" spans="2:36" ht="13.5" customHeight="1">
      <c r="B7" s="22" t="s">
        <v>5</v>
      </c>
      <c r="C7" s="4"/>
      <c r="D7" s="119"/>
      <c r="E7" s="120"/>
      <c r="F7" s="4"/>
      <c r="G7" s="283"/>
      <c r="H7" s="172"/>
      <c r="I7" s="142"/>
      <c r="J7" s="2"/>
      <c r="K7" s="12"/>
      <c r="L7" s="22"/>
      <c r="M7" s="2"/>
      <c r="N7" s="119"/>
      <c r="O7" s="120"/>
      <c r="P7" s="283"/>
      <c r="Q7" s="283"/>
      <c r="R7" s="101"/>
      <c r="S7" s="103"/>
      <c r="T7" s="101" t="s">
        <v>2</v>
      </c>
      <c r="U7" s="87"/>
      <c r="V7" s="61">
        <v>7</v>
      </c>
      <c r="W7" s="91">
        <v>2</v>
      </c>
      <c r="X7" s="94">
        <f>O3</f>
        <v>177.20000000000002</v>
      </c>
      <c r="Y7" s="304">
        <f>(X7+0)/34/24+$D$2-2/24/120</f>
        <v>44310.508129084963</v>
      </c>
      <c r="Z7" s="304"/>
      <c r="AA7" s="304">
        <f>(X7+0)/15/24+$D$2-1.5/4/120</f>
        <v>44310.780763888884</v>
      </c>
      <c r="AB7" s="304"/>
      <c r="AC7" s="95">
        <f t="shared" si="0"/>
        <v>43.199999999999989</v>
      </c>
      <c r="AD7" s="96">
        <f t="shared" si="1"/>
        <v>14.702212138008237</v>
      </c>
      <c r="AE7" s="80">
        <v>2</v>
      </c>
      <c r="AF7" s="81"/>
      <c r="AG7" s="305">
        <v>43218.507638888892</v>
      </c>
      <c r="AH7" s="305"/>
      <c r="AI7" s="305">
        <v>43218.780555555553</v>
      </c>
      <c r="AJ7" s="305"/>
    </row>
    <row r="8" spans="2:36" ht="13.5" customHeight="1">
      <c r="B8" s="33"/>
      <c r="C8" s="315">
        <f>AC$4</f>
        <v>82.199999999999989</v>
      </c>
      <c r="D8" s="315"/>
      <c r="E8" s="226"/>
      <c r="F8" s="203"/>
      <c r="G8" s="4"/>
      <c r="H8" s="132"/>
      <c r="I8" s="142"/>
      <c r="J8" s="283"/>
      <c r="K8" s="12"/>
      <c r="L8" s="22"/>
      <c r="M8" s="2"/>
      <c r="N8" s="119"/>
      <c r="O8" s="120"/>
      <c r="P8" s="283"/>
      <c r="Q8" s="283"/>
      <c r="R8" s="101"/>
      <c r="S8" s="103"/>
      <c r="T8" s="101"/>
      <c r="U8" s="87"/>
      <c r="V8" s="61">
        <v>8</v>
      </c>
      <c r="W8" s="76">
        <v>3</v>
      </c>
      <c r="X8" s="97">
        <f>M11</f>
        <v>220.4</v>
      </c>
      <c r="Y8" s="304">
        <f>(X8+0)/34/24+$D$2+3/24/120</f>
        <v>44310.562806372553</v>
      </c>
      <c r="Z8" s="304"/>
      <c r="AA8" s="304">
        <f>(X8+0)/15/24+$D$2-2/24/120</f>
        <v>44310.903194444443</v>
      </c>
      <c r="AB8" s="304"/>
      <c r="AC8" s="77">
        <f t="shared" si="0"/>
        <v>69.19999999999996</v>
      </c>
      <c r="AD8" s="82">
        <f t="shared" si="1"/>
        <v>15.02714440850262</v>
      </c>
      <c r="AE8" s="78">
        <v>3</v>
      </c>
      <c r="AF8" s="283"/>
      <c r="AG8" s="314">
        <v>43218.5625</v>
      </c>
      <c r="AH8" s="314"/>
      <c r="AI8" s="314">
        <v>43218.902777777781</v>
      </c>
      <c r="AJ8" s="314"/>
    </row>
    <row r="9" spans="2:36" ht="13.5" customHeight="1" thickBot="1">
      <c r="B9" s="34" t="s">
        <v>6</v>
      </c>
      <c r="C9" s="316">
        <f>X$6</f>
        <v>125.49999999999999</v>
      </c>
      <c r="D9" s="316"/>
      <c r="E9" s="146"/>
      <c r="F9" s="204"/>
      <c r="G9" s="267">
        <v>4</v>
      </c>
      <c r="H9" s="106"/>
      <c r="I9" s="107"/>
      <c r="J9" s="8"/>
      <c r="K9" s="9"/>
      <c r="L9" s="109"/>
      <c r="M9" s="188"/>
      <c r="N9" s="121"/>
      <c r="O9" s="122"/>
      <c r="P9" s="7"/>
      <c r="Q9" s="7"/>
      <c r="R9" s="139"/>
      <c r="S9" s="107"/>
      <c r="T9" s="106"/>
      <c r="U9" s="9"/>
      <c r="V9" s="61">
        <v>9</v>
      </c>
      <c r="W9" s="79">
        <v>4</v>
      </c>
      <c r="X9" s="68">
        <f>$U$11</f>
        <v>289.59999999999997</v>
      </c>
      <c r="Y9" s="304">
        <f>(X9+0)/33.4/24+$D$2+1/24/120</f>
        <v>44310.653291333998</v>
      </c>
      <c r="Z9" s="304"/>
      <c r="AA9" s="304">
        <f>(X9+0)/15/24+$D$2-3/24/120</f>
        <v>44311.09506944444</v>
      </c>
      <c r="AB9" s="304"/>
      <c r="AC9" s="95">
        <f t="shared" si="0"/>
        <v>56.699999999999989</v>
      </c>
      <c r="AD9" s="96">
        <f>AC9/(AA10-AA9)/24</f>
        <v>14.70817120585258</v>
      </c>
      <c r="AE9" s="177">
        <v>4</v>
      </c>
      <c r="AF9" s="86"/>
      <c r="AG9" s="317">
        <v>43218.652777777781</v>
      </c>
      <c r="AH9" s="317"/>
      <c r="AI9" s="317">
        <v>43219.094444444447</v>
      </c>
      <c r="AJ9" s="317"/>
    </row>
    <row r="10" spans="2:36" ht="13.5" customHeight="1">
      <c r="B10" s="35" t="s">
        <v>69</v>
      </c>
      <c r="C10" s="205">
        <f>C11/15/24+$D$2</f>
        <v>44310.332777777774</v>
      </c>
      <c r="D10" s="144" t="s">
        <v>70</v>
      </c>
      <c r="E10" s="134"/>
      <c r="F10" s="14"/>
      <c r="G10" s="17" t="s">
        <v>9</v>
      </c>
      <c r="H10" s="144"/>
      <c r="I10" s="134" t="s">
        <v>10</v>
      </c>
      <c r="J10" s="206"/>
      <c r="K10" s="207" t="s">
        <v>45</v>
      </c>
      <c r="L10" s="318">
        <f>AC$8</f>
        <v>69.19999999999996</v>
      </c>
      <c r="M10" s="319"/>
      <c r="N10" s="290"/>
      <c r="O10" s="123" t="s">
        <v>20</v>
      </c>
      <c r="P10" s="288"/>
      <c r="Q10" s="15" t="s">
        <v>16</v>
      </c>
      <c r="R10" s="290"/>
      <c r="S10" s="123" t="s">
        <v>75</v>
      </c>
      <c r="T10" s="320">
        <f>AC$9</f>
        <v>56.699999999999989</v>
      </c>
      <c r="U10" s="321"/>
      <c r="V10" s="61">
        <v>10</v>
      </c>
      <c r="W10" s="76">
        <v>5</v>
      </c>
      <c r="X10" s="97">
        <f>M27</f>
        <v>346.29999999999995</v>
      </c>
      <c r="Y10" s="304">
        <f>(X10+0)/33/24+$D$2+0/24/120</f>
        <v>44310.728914141415</v>
      </c>
      <c r="Z10" s="304"/>
      <c r="AA10" s="304">
        <f>(X10+0)/15/24+$D$2+6/24/120</f>
        <v>44311.255694444444</v>
      </c>
      <c r="AB10" s="304"/>
      <c r="AC10" s="77">
        <f t="shared" si="0"/>
        <v>57.5</v>
      </c>
      <c r="AD10" s="82">
        <f t="shared" ref="AD10" si="2">AC10/(AA11-AA10)/24</f>
        <v>14.883520276291442</v>
      </c>
      <c r="AE10" s="78">
        <v>5</v>
      </c>
      <c r="AF10" s="283"/>
      <c r="AG10" s="314">
        <v>43218.728472222225</v>
      </c>
      <c r="AH10" s="314"/>
      <c r="AI10" s="314">
        <v>43219.255555555559</v>
      </c>
      <c r="AJ10" s="314"/>
    </row>
    <row r="11" spans="2:36" ht="13.5" customHeight="1" thickBot="1">
      <c r="B11" s="208">
        <v>6.1</v>
      </c>
      <c r="C11" s="55">
        <f>K3+B11</f>
        <v>14.799999999999999</v>
      </c>
      <c r="D11" s="124">
        <v>1.8</v>
      </c>
      <c r="E11" s="100">
        <f>C11+D11</f>
        <v>16.599999999999998</v>
      </c>
      <c r="F11" s="56">
        <v>2.4</v>
      </c>
      <c r="G11" s="55">
        <f>E11+F11</f>
        <v>18.999999999999996</v>
      </c>
      <c r="H11" s="99">
        <v>1.2</v>
      </c>
      <c r="I11" s="100">
        <f>G11+H11</f>
        <v>20.199999999999996</v>
      </c>
      <c r="J11" s="209">
        <v>1.1000000000000001</v>
      </c>
      <c r="K11" s="210">
        <f>I11+J11</f>
        <v>21.299999999999997</v>
      </c>
      <c r="L11" s="231">
        <v>23.4</v>
      </c>
      <c r="M11" s="242">
        <f>U3+L11</f>
        <v>220.4</v>
      </c>
      <c r="N11" s="124">
        <v>37.299999999999997</v>
      </c>
      <c r="O11" s="100">
        <f>M11+N11</f>
        <v>257.7</v>
      </c>
      <c r="P11" s="56">
        <v>25.7</v>
      </c>
      <c r="Q11" s="55">
        <f>O11+P11</f>
        <v>283.39999999999998</v>
      </c>
      <c r="R11" s="124">
        <v>4.5</v>
      </c>
      <c r="S11" s="100">
        <f>Q11+R11</f>
        <v>287.89999999999998</v>
      </c>
      <c r="T11" s="135">
        <v>1.7</v>
      </c>
      <c r="U11" s="60">
        <f>S11+T11</f>
        <v>289.59999999999997</v>
      </c>
      <c r="V11" s="61">
        <v>11</v>
      </c>
      <c r="W11" s="83" t="s">
        <v>41</v>
      </c>
      <c r="X11" s="84">
        <f>$Q$59</f>
        <v>403.79999999999995</v>
      </c>
      <c r="Y11" s="314">
        <f>$D$2+(12+(8/60))/24</f>
        <v>44310.797222222223</v>
      </c>
      <c r="Z11" s="314"/>
      <c r="AA11" s="322">
        <f>27/24+$D$2</f>
        <v>44311.416666666664</v>
      </c>
      <c r="AB11" s="323"/>
      <c r="AC11" s="185" t="s">
        <v>66</v>
      </c>
      <c r="AD11" s="82" t="s">
        <v>66</v>
      </c>
      <c r="AE11" s="85" t="s">
        <v>41</v>
      </c>
      <c r="AF11" s="283"/>
    </row>
    <row r="12" spans="2:36" ht="13.5" customHeight="1">
      <c r="B12" s="22"/>
      <c r="C12" s="4"/>
      <c r="D12" s="105"/>
      <c r="E12" s="103"/>
      <c r="F12" s="283"/>
      <c r="G12" s="224">
        <f>G11/15/24+$D$2</f>
        <v>44310.344444444439</v>
      </c>
      <c r="H12" s="101"/>
      <c r="I12" s="102">
        <f>I11/15/24+$D$2</f>
        <v>44310.347777777773</v>
      </c>
      <c r="J12" s="2"/>
      <c r="K12" s="211">
        <f>K11/15/24+$D$2</f>
        <v>44310.35083333333</v>
      </c>
      <c r="L12" s="324">
        <f>AD$8</f>
        <v>15.02714440850262</v>
      </c>
      <c r="M12" s="325"/>
      <c r="N12" s="101"/>
      <c r="O12" s="102">
        <f>O11/15/24+$D$2</f>
        <v>44311.0075</v>
      </c>
      <c r="P12" s="283"/>
      <c r="Q12" s="98">
        <f>Q11/15/24+$D$2</f>
        <v>44311.078888888886</v>
      </c>
      <c r="R12" s="101"/>
      <c r="S12" s="102">
        <f>S11/15/24+$D$2</f>
        <v>44311.09138888889</v>
      </c>
      <c r="T12" s="326">
        <f>AD$9</f>
        <v>14.70817120585258</v>
      </c>
      <c r="U12" s="327"/>
      <c r="V12" s="61"/>
      <c r="W12" s="4"/>
      <c r="X12" s="3"/>
      <c r="Y12" s="328"/>
      <c r="Z12" s="328"/>
      <c r="AA12" s="328"/>
      <c r="AB12" s="328"/>
      <c r="AC12" s="183"/>
      <c r="AD12" s="184"/>
      <c r="AE12" s="4"/>
      <c r="AF12" s="283"/>
    </row>
    <row r="13" spans="2:36" ht="13.5" customHeight="1">
      <c r="B13" s="36"/>
      <c r="C13" s="102">
        <f>C11/15/24+$D$2</f>
        <v>44310.332777777774</v>
      </c>
      <c r="D13" s="101"/>
      <c r="E13" s="102">
        <f>E11/15/24+$D$2</f>
        <v>44310.337777777779</v>
      </c>
      <c r="F13" s="283"/>
      <c r="G13" s="280">
        <v>13</v>
      </c>
      <c r="H13" s="101"/>
      <c r="I13" s="267">
        <v>11</v>
      </c>
      <c r="J13" s="277"/>
      <c r="K13" s="268">
        <v>18</v>
      </c>
      <c r="L13" s="232">
        <f>Y$8</f>
        <v>44310.562806372553</v>
      </c>
      <c r="M13" s="294">
        <f>AA$8</f>
        <v>44310.903194444443</v>
      </c>
      <c r="N13" s="101"/>
      <c r="O13" s="267">
        <v>1</v>
      </c>
      <c r="P13" s="283"/>
      <c r="Q13" s="267">
        <v>10</v>
      </c>
      <c r="R13" s="101"/>
      <c r="S13" s="267">
        <v>7</v>
      </c>
      <c r="T13" s="145">
        <f>Y$9</f>
        <v>44310.653291333998</v>
      </c>
      <c r="U13" s="110">
        <f>AA$9</f>
        <v>44311.09506944444</v>
      </c>
      <c r="V13" s="2"/>
    </row>
    <row r="14" spans="2:36" ht="13.5" customHeight="1">
      <c r="B14" s="20"/>
      <c r="C14" s="267">
        <v>36</v>
      </c>
      <c r="D14" s="101"/>
      <c r="E14" s="267">
        <v>36</v>
      </c>
      <c r="F14" s="283"/>
      <c r="G14" s="283"/>
      <c r="H14" s="101"/>
      <c r="I14" s="103"/>
      <c r="J14" s="2"/>
      <c r="K14" s="289"/>
      <c r="L14" s="233"/>
      <c r="M14" s="102">
        <f>M11/15/24+$D$2</f>
        <v>44310.90388888889</v>
      </c>
      <c r="N14" s="101"/>
      <c r="O14" s="103"/>
      <c r="P14" s="283"/>
      <c r="Q14" s="283"/>
      <c r="R14" s="101"/>
      <c r="S14" s="103"/>
      <c r="T14" s="159" t="s">
        <v>30</v>
      </c>
      <c r="U14" s="90">
        <f>U11/15/24+$D$2</f>
        <v>44311.09611111111</v>
      </c>
      <c r="V14" s="2"/>
    </row>
    <row r="15" spans="2:36" ht="13.5" customHeight="1">
      <c r="B15" s="22"/>
      <c r="C15" s="4" t="s">
        <v>2</v>
      </c>
      <c r="D15" s="101" t="s">
        <v>2</v>
      </c>
      <c r="E15" s="103"/>
      <c r="F15" s="283" t="s">
        <v>2</v>
      </c>
      <c r="G15" s="283"/>
      <c r="H15" s="101" t="s">
        <v>2</v>
      </c>
      <c r="I15" s="157"/>
      <c r="J15" s="2"/>
      <c r="K15" s="27"/>
      <c r="L15" s="112"/>
      <c r="M15" s="46"/>
      <c r="N15" s="101" t="s">
        <v>2</v>
      </c>
      <c r="O15" s="103"/>
      <c r="P15" s="283"/>
      <c r="Q15" s="283"/>
      <c r="R15" s="101" t="s">
        <v>2</v>
      </c>
      <c r="S15" s="103"/>
      <c r="T15" s="119"/>
      <c r="U15" s="268">
        <v>6</v>
      </c>
      <c r="V15" s="2"/>
    </row>
    <row r="16" spans="2:36" ht="13.5" customHeight="1">
      <c r="B16" s="22"/>
      <c r="C16" s="4" t="s">
        <v>2</v>
      </c>
      <c r="D16" s="101"/>
      <c r="E16" s="103"/>
      <c r="F16" s="283"/>
      <c r="G16" s="2"/>
      <c r="H16" s="101"/>
      <c r="I16" s="103"/>
      <c r="J16" s="2"/>
      <c r="K16" s="12"/>
      <c r="L16" s="112"/>
      <c r="M16" s="111"/>
      <c r="N16" s="101"/>
      <c r="O16" s="103"/>
      <c r="P16" s="283"/>
      <c r="Q16" s="283"/>
      <c r="R16" s="101"/>
      <c r="S16" s="103"/>
      <c r="T16" s="119"/>
      <c r="U16" s="44"/>
      <c r="V16" s="2"/>
    </row>
    <row r="17" spans="2:23" ht="13.5" customHeight="1" thickBot="1">
      <c r="B17" s="21"/>
      <c r="C17" s="7"/>
      <c r="D17" s="106"/>
      <c r="E17" s="107"/>
      <c r="F17" s="8"/>
      <c r="G17" s="7"/>
      <c r="H17" s="106"/>
      <c r="I17" s="107"/>
      <c r="J17" s="8"/>
      <c r="K17" s="9"/>
      <c r="L17" s="113"/>
      <c r="M17" s="43"/>
      <c r="N17" s="106"/>
      <c r="O17" s="107"/>
      <c r="P17" s="8"/>
      <c r="Q17" s="7"/>
      <c r="R17" s="106"/>
      <c r="S17" s="107"/>
      <c r="T17" s="121"/>
      <c r="U17" s="45"/>
      <c r="V17" s="2"/>
    </row>
    <row r="18" spans="2:23" ht="13.5" customHeight="1">
      <c r="B18" s="35"/>
      <c r="C18" s="17" t="s">
        <v>55</v>
      </c>
      <c r="D18" s="144"/>
      <c r="E18" s="134"/>
      <c r="F18" s="14"/>
      <c r="G18" s="17" t="s">
        <v>80</v>
      </c>
      <c r="H18" s="101" t="s">
        <v>56</v>
      </c>
      <c r="I18" s="163"/>
      <c r="J18" s="283"/>
      <c r="K18" s="24" t="s">
        <v>71</v>
      </c>
      <c r="L18" s="19"/>
      <c r="M18" s="243" t="s">
        <v>53</v>
      </c>
      <c r="N18" s="290"/>
      <c r="O18" s="123" t="s">
        <v>57</v>
      </c>
      <c r="P18" s="288"/>
      <c r="Q18" s="15" t="s">
        <v>54</v>
      </c>
      <c r="R18" s="290"/>
      <c r="S18" s="123" t="s">
        <v>17</v>
      </c>
      <c r="T18" s="290"/>
      <c r="U18" s="25" t="s">
        <v>18</v>
      </c>
      <c r="V18" s="2"/>
      <c r="W18" s="2"/>
    </row>
    <row r="19" spans="2:23" ht="13.5" customHeight="1">
      <c r="B19" s="212">
        <v>1.5</v>
      </c>
      <c r="C19" s="55">
        <f>K11+B19</f>
        <v>22.799999999999997</v>
      </c>
      <c r="D19" s="99">
        <v>0.9</v>
      </c>
      <c r="E19" s="100">
        <f>C19+D19</f>
        <v>23.699999999999996</v>
      </c>
      <c r="F19" s="57">
        <v>0.2</v>
      </c>
      <c r="G19" s="156">
        <f>E19+F19</f>
        <v>23.899999999999995</v>
      </c>
      <c r="H19" s="124">
        <v>1.6</v>
      </c>
      <c r="I19" s="100">
        <f>G19+H19</f>
        <v>25.499999999999996</v>
      </c>
      <c r="J19" s="56">
        <v>2.5</v>
      </c>
      <c r="K19" s="51">
        <f>I19+J19</f>
        <v>27.999999999999996</v>
      </c>
      <c r="L19" s="59">
        <v>1</v>
      </c>
      <c r="M19" s="55">
        <f>U11+L19</f>
        <v>290.59999999999997</v>
      </c>
      <c r="N19" s="99">
        <v>0.7</v>
      </c>
      <c r="O19" s="100">
        <f>M19+N19</f>
        <v>291.29999999999995</v>
      </c>
      <c r="P19" s="57">
        <v>2.2000000000000002</v>
      </c>
      <c r="Q19" s="55">
        <f>O19+P19</f>
        <v>293.49999999999994</v>
      </c>
      <c r="R19" s="124">
        <v>33.200000000000003</v>
      </c>
      <c r="S19" s="100">
        <f>Q19+R19</f>
        <v>326.69999999999993</v>
      </c>
      <c r="T19" s="99">
        <v>10.1</v>
      </c>
      <c r="U19" s="51">
        <f>S19+T19</f>
        <v>336.79999999999995</v>
      </c>
      <c r="V19" s="2"/>
    </row>
    <row r="20" spans="2:23" ht="13.5" customHeight="1">
      <c r="B20" s="20"/>
      <c r="C20" s="228"/>
      <c r="D20" s="291"/>
      <c r="E20" s="102">
        <f>E19/15/24+$D$2</f>
        <v>44310.357499999998</v>
      </c>
      <c r="F20" s="283"/>
      <c r="G20" s="102">
        <f>G19/15/24+$D$2</f>
        <v>44310.358055555553</v>
      </c>
      <c r="H20" s="101"/>
      <c r="I20" s="102">
        <f>I19/15/24+$D$2</f>
        <v>44310.362499999996</v>
      </c>
      <c r="J20" s="283"/>
      <c r="K20" s="90">
        <f>K19/15/24+$D$2</f>
        <v>44310.369444444441</v>
      </c>
      <c r="L20" s="234"/>
      <c r="M20" s="98">
        <f>M19/15/24+$D$2</f>
        <v>44311.09888888889</v>
      </c>
      <c r="N20" s="101"/>
      <c r="O20" s="102">
        <f>O19/15/24+$D$2</f>
        <v>44311.10083333333</v>
      </c>
      <c r="P20" s="171"/>
      <c r="Q20" s="98">
        <f>Q19/15/24+$D$2</f>
        <v>44311.106944444444</v>
      </c>
      <c r="R20" s="101"/>
      <c r="S20" s="102">
        <f>S19/15/24+$D$2</f>
        <v>44311.199166666665</v>
      </c>
      <c r="T20" s="101"/>
      <c r="U20" s="270">
        <f>U19/15/24+$D$2</f>
        <v>44311.227222222216</v>
      </c>
      <c r="V20" s="2"/>
    </row>
    <row r="21" spans="2:23" ht="13.5" customHeight="1">
      <c r="B21" s="329"/>
      <c r="C21" s="330"/>
      <c r="D21" s="132"/>
      <c r="E21" s="142" t="s">
        <v>2</v>
      </c>
      <c r="F21" s="283"/>
      <c r="G21" s="267">
        <v>9</v>
      </c>
      <c r="H21" s="101"/>
      <c r="I21" s="103"/>
      <c r="J21" s="283"/>
      <c r="K21" s="268">
        <v>10</v>
      </c>
      <c r="L21" s="20"/>
      <c r="M21" s="267">
        <v>17</v>
      </c>
      <c r="N21" s="132"/>
      <c r="O21" s="267">
        <v>5</v>
      </c>
      <c r="P21" s="283"/>
      <c r="Q21" s="267">
        <v>8</v>
      </c>
      <c r="R21" s="101"/>
      <c r="S21" s="267">
        <v>5</v>
      </c>
      <c r="T21" s="101"/>
      <c r="U21" s="268">
        <v>18</v>
      </c>
      <c r="V21" s="2"/>
    </row>
    <row r="22" spans="2:23" ht="13.5" customHeight="1">
      <c r="B22" s="20"/>
      <c r="C22" s="283"/>
      <c r="D22" s="132"/>
      <c r="E22" s="142"/>
      <c r="F22" s="2"/>
      <c r="G22" s="133" t="s">
        <v>23</v>
      </c>
      <c r="H22" s="101"/>
      <c r="I22" s="103"/>
      <c r="J22" s="283"/>
      <c r="K22" s="87"/>
      <c r="L22" s="20"/>
      <c r="M22" s="283"/>
      <c r="N22" s="132"/>
      <c r="O22" s="133"/>
      <c r="P22" s="5"/>
      <c r="Q22" s="254"/>
      <c r="R22" s="101"/>
      <c r="S22" s="103"/>
      <c r="T22" s="101"/>
      <c r="U22" s="87"/>
      <c r="V22" s="2"/>
    </row>
    <row r="23" spans="2:23" ht="13.5" customHeight="1">
      <c r="B23" s="20" t="s">
        <v>2</v>
      </c>
      <c r="C23" s="283"/>
      <c r="D23" s="132"/>
      <c r="E23" s="142" t="s">
        <v>2</v>
      </c>
      <c r="F23" s="283"/>
      <c r="G23" s="143"/>
      <c r="H23" s="101"/>
      <c r="I23" s="103"/>
      <c r="J23" s="283"/>
      <c r="K23" s="87"/>
      <c r="L23" s="20" t="s">
        <v>2</v>
      </c>
      <c r="M23" s="283"/>
      <c r="N23" s="132"/>
      <c r="O23" s="133"/>
      <c r="P23" s="5"/>
      <c r="Q23" s="5"/>
      <c r="R23" s="101"/>
      <c r="S23" s="103"/>
      <c r="T23" s="101"/>
      <c r="U23" s="87"/>
      <c r="V23" s="2"/>
    </row>
    <row r="24" spans="2:23" ht="13.5" customHeight="1">
      <c r="B24" s="20"/>
      <c r="C24" s="283"/>
      <c r="D24" s="101"/>
      <c r="E24" s="103"/>
      <c r="F24" s="2"/>
      <c r="G24" s="142"/>
      <c r="H24" s="101"/>
      <c r="I24" s="103"/>
      <c r="J24" s="283"/>
      <c r="K24" s="87"/>
      <c r="L24" s="20"/>
      <c r="M24" s="283"/>
      <c r="N24" s="132"/>
      <c r="O24" s="133"/>
      <c r="P24" s="5"/>
      <c r="Q24" s="5"/>
      <c r="R24" s="101"/>
      <c r="S24" s="103"/>
      <c r="T24" s="101"/>
      <c r="U24" s="87"/>
      <c r="V24" s="2"/>
    </row>
    <row r="25" spans="2:23" ht="13.5" customHeight="1" thickBot="1">
      <c r="B25" s="21"/>
      <c r="C25" s="7"/>
      <c r="D25" s="106"/>
      <c r="E25" s="107"/>
      <c r="F25" s="8"/>
      <c r="G25" s="107"/>
      <c r="H25" s="101"/>
      <c r="I25" s="103"/>
      <c r="J25" s="8"/>
      <c r="K25" s="9"/>
      <c r="L25" s="21"/>
      <c r="M25" s="7"/>
      <c r="N25" s="132"/>
      <c r="O25" s="133"/>
      <c r="P25" s="8"/>
      <c r="Q25" s="137"/>
      <c r="R25" s="106"/>
      <c r="S25" s="107"/>
      <c r="T25" s="106"/>
      <c r="U25" s="151"/>
      <c r="V25" s="2"/>
    </row>
    <row r="26" spans="2:23" ht="13.5" customHeight="1">
      <c r="B26" s="19"/>
      <c r="C26" s="17" t="s">
        <v>11</v>
      </c>
      <c r="D26" s="290"/>
      <c r="E26" s="102"/>
      <c r="F26" s="213" t="s">
        <v>72</v>
      </c>
      <c r="G26" s="98"/>
      <c r="H26" s="153"/>
      <c r="I26" s="123" t="s">
        <v>46</v>
      </c>
      <c r="J26" s="214"/>
      <c r="K26" s="25" t="s">
        <v>13</v>
      </c>
      <c r="L26" s="331">
        <f>AC10</f>
        <v>57.5</v>
      </c>
      <c r="M26" s="332"/>
      <c r="N26" s="290"/>
      <c r="O26" s="123" t="s">
        <v>22</v>
      </c>
      <c r="P26" s="288"/>
      <c r="Q26" s="15" t="s">
        <v>19</v>
      </c>
      <c r="R26" s="266"/>
      <c r="S26" s="123" t="s">
        <v>65</v>
      </c>
      <c r="T26" s="128"/>
      <c r="U26" s="25" t="s">
        <v>52</v>
      </c>
    </row>
    <row r="27" spans="2:23" ht="13.5" customHeight="1">
      <c r="B27" s="49">
        <v>0.3</v>
      </c>
      <c r="C27" s="52">
        <f>K19+B27</f>
        <v>28.299999999999997</v>
      </c>
      <c r="D27" s="129">
        <v>1.9</v>
      </c>
      <c r="E27" s="130">
        <f>C27+D27</f>
        <v>30.199999999999996</v>
      </c>
      <c r="F27" s="50">
        <v>2.1</v>
      </c>
      <c r="G27" s="52">
        <f>E27+F27</f>
        <v>32.299999999999997</v>
      </c>
      <c r="H27" s="129">
        <v>1.6</v>
      </c>
      <c r="I27" s="130">
        <f>G27+H27</f>
        <v>33.9</v>
      </c>
      <c r="J27" s="48">
        <v>1.7</v>
      </c>
      <c r="K27" s="53">
        <f>I27+J27</f>
        <v>35.6</v>
      </c>
      <c r="L27" s="235">
        <v>9.5</v>
      </c>
      <c r="M27" s="58">
        <f>U19+L27</f>
        <v>346.29999999999995</v>
      </c>
      <c r="N27" s="124">
        <v>1.6</v>
      </c>
      <c r="O27" s="100">
        <f>M27+N27</f>
        <v>347.9</v>
      </c>
      <c r="P27" s="48">
        <v>13.7</v>
      </c>
      <c r="Q27" s="255">
        <f>O27+P27</f>
        <v>361.59999999999997</v>
      </c>
      <c r="R27" s="180">
        <v>7.7</v>
      </c>
      <c r="S27" s="130">
        <f>Q27+R27</f>
        <v>369.29999999999995</v>
      </c>
      <c r="T27" s="129">
        <v>5.9</v>
      </c>
      <c r="U27" s="53">
        <f>S27+T27</f>
        <v>375.19999999999993</v>
      </c>
    </row>
    <row r="28" spans="2:23" ht="13.5" customHeight="1">
      <c r="B28" s="20"/>
      <c r="C28" s="102">
        <f>C27/15/24+$D$2</f>
        <v>44310.370277777773</v>
      </c>
      <c r="D28" s="101"/>
      <c r="E28" s="102">
        <f>E27/15/24+$D$2</f>
        <v>44310.375555555554</v>
      </c>
      <c r="F28" s="283"/>
      <c r="G28" s="102">
        <f>G27/15/24+$D$2</f>
        <v>44310.381388888884</v>
      </c>
      <c r="H28" s="101"/>
      <c r="I28" s="102">
        <f>I27/15/24+$D$2</f>
        <v>44310.385833333334</v>
      </c>
      <c r="J28" s="227"/>
      <c r="K28" s="90">
        <f>K27/15/24+$D$2</f>
        <v>44310.390555555554</v>
      </c>
      <c r="L28" s="333">
        <f>AD$10</f>
        <v>14.883520276291442</v>
      </c>
      <c r="M28" s="334"/>
      <c r="N28" s="250"/>
      <c r="O28" s="102">
        <f>O27/15/24+$D$2</f>
        <v>44311.258055555554</v>
      </c>
      <c r="P28" s="171"/>
      <c r="Q28" s="98">
        <f>Q27/15/24+$D$2</f>
        <v>44311.296111111107</v>
      </c>
      <c r="R28" s="141"/>
      <c r="S28" s="102">
        <f>S27/15/24+$D$2</f>
        <v>44311.317499999997</v>
      </c>
      <c r="T28" s="101"/>
      <c r="U28" s="90">
        <f>U27/15/24+$D$2</f>
        <v>44311.333888888883</v>
      </c>
    </row>
    <row r="29" spans="2:23" ht="13.5" customHeight="1">
      <c r="B29" s="271"/>
      <c r="C29" s="267">
        <v>10</v>
      </c>
      <c r="D29" s="101"/>
      <c r="E29" s="267">
        <v>10</v>
      </c>
      <c r="F29" s="283"/>
      <c r="G29" s="280">
        <v>30</v>
      </c>
      <c r="H29" s="101"/>
      <c r="I29" s="267">
        <v>32</v>
      </c>
      <c r="J29" s="283"/>
      <c r="K29" s="268">
        <v>46</v>
      </c>
      <c r="L29" s="164">
        <f>$Y$10</f>
        <v>44310.728914141415</v>
      </c>
      <c r="M29" s="244">
        <f>$AA$10</f>
        <v>44311.255694444444</v>
      </c>
      <c r="N29" s="250"/>
      <c r="O29" s="267">
        <v>8</v>
      </c>
      <c r="P29" s="285"/>
      <c r="Q29" s="267">
        <v>8</v>
      </c>
      <c r="R29" s="217"/>
      <c r="S29" s="267">
        <v>8</v>
      </c>
      <c r="T29" s="101"/>
      <c r="U29" s="1"/>
    </row>
    <row r="30" spans="2:23" ht="13.5" customHeight="1">
      <c r="B30" s="215"/>
      <c r="C30" s="4"/>
      <c r="D30" s="101"/>
      <c r="E30" s="103"/>
      <c r="F30" s="283"/>
      <c r="G30" s="283"/>
      <c r="H30" s="101"/>
      <c r="I30" s="103"/>
      <c r="J30" s="283"/>
      <c r="K30" s="87"/>
      <c r="L30" s="236"/>
      <c r="M30" s="102">
        <f>M27/15/24+$D$2</f>
        <v>44311.253611111111</v>
      </c>
      <c r="N30" s="132"/>
      <c r="O30" s="126"/>
      <c r="P30" s="285"/>
      <c r="Q30" s="285"/>
      <c r="R30" s="101"/>
      <c r="S30" s="142"/>
      <c r="T30" s="125"/>
      <c r="U30" s="1"/>
    </row>
    <row r="31" spans="2:23" ht="13.5" customHeight="1">
      <c r="B31" s="215" t="s">
        <v>4</v>
      </c>
      <c r="C31" s="4" t="s">
        <v>2</v>
      </c>
      <c r="D31" s="101" t="s">
        <v>2</v>
      </c>
      <c r="E31" s="103"/>
      <c r="F31" s="283" t="s">
        <v>2</v>
      </c>
      <c r="G31" s="283"/>
      <c r="H31" s="101"/>
      <c r="I31" s="103"/>
      <c r="J31" s="283" t="s">
        <v>81</v>
      </c>
      <c r="K31" s="87"/>
      <c r="L31" s="223"/>
      <c r="M31" s="267">
        <v>23</v>
      </c>
      <c r="N31" s="125"/>
      <c r="O31" s="126"/>
      <c r="P31" s="285"/>
      <c r="Q31" s="285"/>
      <c r="R31" s="101"/>
      <c r="S31" s="143"/>
      <c r="T31" s="125"/>
      <c r="U31" s="1"/>
    </row>
    <row r="32" spans="2:23" ht="13.5" customHeight="1">
      <c r="B32" s="22"/>
      <c r="C32" s="4" t="s">
        <v>2</v>
      </c>
      <c r="D32" s="101"/>
      <c r="E32" s="103"/>
      <c r="F32" s="283"/>
      <c r="G32" s="283"/>
      <c r="H32" s="101"/>
      <c r="I32" s="103"/>
      <c r="J32" s="283"/>
      <c r="K32" s="87"/>
      <c r="L32" s="335"/>
      <c r="M32" s="336"/>
      <c r="N32" s="337"/>
      <c r="O32" s="338"/>
      <c r="P32" s="285"/>
      <c r="Q32" s="283"/>
      <c r="R32" s="101"/>
      <c r="S32" s="103"/>
      <c r="T32" s="140"/>
      <c r="U32" s="1"/>
    </row>
    <row r="33" spans="2:35" ht="13.5" customHeight="1" thickBot="1">
      <c r="B33" s="21"/>
      <c r="C33" s="7"/>
      <c r="D33" s="106"/>
      <c r="E33" s="107"/>
      <c r="F33" s="8"/>
      <c r="G33" s="7"/>
      <c r="H33" s="186"/>
      <c r="I33" s="107"/>
      <c r="J33" s="8"/>
      <c r="K33" s="9"/>
      <c r="L33" s="237"/>
      <c r="M33" s="47"/>
      <c r="N33" s="251"/>
      <c r="O33" s="252"/>
      <c r="P33" s="39"/>
      <c r="Q33" s="7"/>
      <c r="R33" s="179"/>
      <c r="S33" s="181"/>
      <c r="T33" s="106"/>
      <c r="U33" s="9"/>
    </row>
    <row r="34" spans="2:35" ht="13.5" customHeight="1">
      <c r="B34" s="272"/>
      <c r="C34" s="15"/>
      <c r="D34" s="290" t="s">
        <v>73</v>
      </c>
      <c r="E34" s="273"/>
      <c r="F34" s="288"/>
      <c r="G34" s="123"/>
      <c r="H34" s="274" t="s">
        <v>47</v>
      </c>
      <c r="I34" s="102"/>
      <c r="J34" s="290"/>
      <c r="K34" s="25" t="s">
        <v>12</v>
      </c>
      <c r="L34" s="19"/>
      <c r="M34" s="15" t="s">
        <v>67</v>
      </c>
      <c r="N34" s="290"/>
      <c r="O34" s="123" t="s">
        <v>28</v>
      </c>
      <c r="P34" s="281"/>
      <c r="Q34" s="15" t="s">
        <v>29</v>
      </c>
      <c r="R34" s="290"/>
      <c r="S34" s="123" t="s">
        <v>25</v>
      </c>
      <c r="T34" s="290"/>
      <c r="U34" s="25"/>
    </row>
    <row r="35" spans="2:35" ht="13.5" customHeight="1">
      <c r="B35" s="182">
        <v>0.8</v>
      </c>
      <c r="C35" s="52">
        <f>K27+B35</f>
        <v>36.4</v>
      </c>
      <c r="D35" s="99">
        <v>0.4</v>
      </c>
      <c r="E35" s="100">
        <f>C35+D35</f>
        <v>36.799999999999997</v>
      </c>
      <c r="F35" s="56">
        <v>7.2</v>
      </c>
      <c r="G35" s="100">
        <f>E35+F35</f>
        <v>44</v>
      </c>
      <c r="H35" s="99">
        <v>9.4</v>
      </c>
      <c r="I35" s="100">
        <f>G35+H35</f>
        <v>53.4</v>
      </c>
      <c r="J35" s="99">
        <v>2.4</v>
      </c>
      <c r="K35" s="51">
        <f>I35+J35</f>
        <v>55.8</v>
      </c>
      <c r="L35" s="49">
        <v>0.7</v>
      </c>
      <c r="M35" s="55">
        <f>U27+L35</f>
        <v>375.89999999999992</v>
      </c>
      <c r="N35" s="124">
        <v>1</v>
      </c>
      <c r="O35" s="100">
        <f>M35+N35</f>
        <v>376.89999999999992</v>
      </c>
      <c r="P35" s="57">
        <v>0.7</v>
      </c>
      <c r="Q35" s="55">
        <f>O35+P35</f>
        <v>377.59999999999991</v>
      </c>
      <c r="R35" s="260">
        <v>2</v>
      </c>
      <c r="S35" s="100">
        <f>Q35+R35</f>
        <v>379.59999999999991</v>
      </c>
      <c r="T35" s="99">
        <v>1</v>
      </c>
      <c r="U35" s="238">
        <f>S35+T35</f>
        <v>380.59999999999991</v>
      </c>
    </row>
    <row r="36" spans="2:35" ht="13.5" customHeight="1">
      <c r="B36" s="275"/>
      <c r="C36" s="98">
        <f>C35/15/24+$D$2</f>
        <v>44310.392777777779</v>
      </c>
      <c r="D36" s="101"/>
      <c r="E36" s="102">
        <f>E35/15/24+$D$2</f>
        <v>44310.393888888888</v>
      </c>
      <c r="F36" s="283"/>
      <c r="G36" s="102">
        <f>G35/15/24+$D$2</f>
        <v>44310.413888888885</v>
      </c>
      <c r="H36" s="101"/>
      <c r="I36" s="269">
        <f>I35/15/24+$D$2</f>
        <v>44310.439999999995</v>
      </c>
      <c r="J36" s="132"/>
      <c r="K36" s="90">
        <f>K35/15/24+$D$2</f>
        <v>44310.446666666663</v>
      </c>
      <c r="L36" s="23"/>
      <c r="M36" s="102">
        <f>M35/15/24+$D$2</f>
        <v>44311.335833333331</v>
      </c>
      <c r="N36" s="125"/>
      <c r="O36" s="102">
        <f>O35/15/24+$D$2</f>
        <v>44311.33861111111</v>
      </c>
      <c r="P36" s="283"/>
      <c r="Q36" s="98">
        <f>Q35/15/24+$D$2</f>
        <v>44311.340555555551</v>
      </c>
      <c r="R36" s="141"/>
      <c r="S36" s="102">
        <f>S35/15/24+$D$2</f>
        <v>44311.34611111111</v>
      </c>
      <c r="T36" s="141"/>
      <c r="U36" s="239"/>
      <c r="V36" s="283"/>
      <c r="W36" s="283"/>
      <c r="X36" s="2"/>
      <c r="Y36" s="2"/>
      <c r="Z36" s="2"/>
      <c r="AA36" s="2"/>
      <c r="AB36" s="2"/>
      <c r="AC36" s="2"/>
    </row>
    <row r="37" spans="2:35" ht="13.5" customHeight="1">
      <c r="B37" s="20"/>
      <c r="C37" s="280">
        <v>54</v>
      </c>
      <c r="D37" s="101"/>
      <c r="E37" s="267">
        <v>71</v>
      </c>
      <c r="F37" s="283"/>
      <c r="G37" s="103"/>
      <c r="H37" s="101"/>
      <c r="I37" s="267">
        <v>45</v>
      </c>
      <c r="J37" s="132"/>
      <c r="K37" s="268">
        <v>45</v>
      </c>
      <c r="L37" s="28"/>
      <c r="M37" s="267">
        <v>6</v>
      </c>
      <c r="N37" s="141"/>
      <c r="O37" s="267">
        <v>10</v>
      </c>
      <c r="P37" s="283"/>
      <c r="Q37" s="267">
        <v>9</v>
      </c>
      <c r="R37" s="132"/>
      <c r="S37" s="267">
        <v>15</v>
      </c>
      <c r="T37" s="141"/>
      <c r="U37" s="12"/>
      <c r="V37" s="283"/>
      <c r="W37" s="283"/>
      <c r="X37" s="2"/>
      <c r="Y37" s="2"/>
      <c r="Z37" s="2"/>
      <c r="AA37" s="2"/>
      <c r="AB37" s="2"/>
      <c r="AC37" s="2"/>
    </row>
    <row r="38" spans="2:35" ht="13.5" customHeight="1">
      <c r="B38" s="20"/>
      <c r="C38" s="283"/>
      <c r="D38" s="101"/>
      <c r="E38" s="157"/>
      <c r="F38" s="4"/>
      <c r="G38" s="103"/>
      <c r="H38" s="101"/>
      <c r="I38" s="103"/>
      <c r="J38" s="132"/>
      <c r="K38" s="37"/>
      <c r="L38" s="22"/>
      <c r="M38" s="4"/>
      <c r="N38" s="132"/>
      <c r="O38" s="142"/>
      <c r="P38" s="5"/>
      <c r="Q38" s="5"/>
      <c r="R38" s="132"/>
      <c r="S38" s="142"/>
      <c r="T38" s="141"/>
      <c r="U38" s="12"/>
      <c r="V38" s="283"/>
      <c r="W38" s="283"/>
      <c r="X38" s="2"/>
      <c r="Y38" s="2"/>
      <c r="Z38" s="2"/>
      <c r="AA38" s="2"/>
      <c r="AB38" s="2"/>
      <c r="AC38" s="2"/>
    </row>
    <row r="39" spans="2:35" ht="13.5" customHeight="1">
      <c r="B39" s="20"/>
      <c r="C39" s="283"/>
      <c r="D39" s="101"/>
      <c r="E39" s="157"/>
      <c r="F39" s="283"/>
      <c r="G39" s="103"/>
      <c r="H39" s="105"/>
      <c r="I39" s="157"/>
      <c r="J39" s="132"/>
      <c r="K39" s="87"/>
      <c r="L39" s="22"/>
      <c r="M39" s="4"/>
      <c r="N39" s="132"/>
      <c r="O39" s="142"/>
      <c r="P39" s="5"/>
      <c r="Q39" s="5"/>
      <c r="R39" s="104"/>
      <c r="S39" s="216"/>
      <c r="T39" s="132"/>
      <c r="U39" s="1"/>
      <c r="V39" s="283"/>
      <c r="W39" s="283"/>
      <c r="X39" s="2"/>
      <c r="Y39" s="2"/>
      <c r="Z39" s="2"/>
      <c r="AA39" s="2"/>
      <c r="AB39" s="2"/>
      <c r="AC39" s="2"/>
    </row>
    <row r="40" spans="2:35" ht="13.5" customHeight="1">
      <c r="B40" s="20"/>
      <c r="C40" s="283"/>
      <c r="D40" s="101"/>
      <c r="E40" s="103"/>
      <c r="F40" s="285"/>
      <c r="G40" s="103"/>
      <c r="H40" s="101"/>
      <c r="I40" s="103"/>
      <c r="J40" s="132"/>
      <c r="K40" s="12"/>
      <c r="L40" s="114"/>
      <c r="M40" s="116"/>
      <c r="N40" s="104"/>
      <c r="O40" s="216"/>
      <c r="P40" s="5"/>
      <c r="Q40" s="5"/>
      <c r="R40" s="132"/>
      <c r="S40" s="142"/>
      <c r="T40" s="132"/>
      <c r="U40" s="12"/>
      <c r="V40" s="283"/>
      <c r="W40" s="283"/>
      <c r="X40" s="2"/>
      <c r="Y40" s="2"/>
      <c r="Z40" s="2"/>
      <c r="AA40" s="2"/>
      <c r="AB40" s="2"/>
      <c r="AC40" s="2"/>
    </row>
    <row r="41" spans="2:35" ht="13.5" customHeight="1" thickBot="1">
      <c r="B41" s="21"/>
      <c r="C41" s="7"/>
      <c r="D41" s="139"/>
      <c r="E41" s="133"/>
      <c r="F41" s="8"/>
      <c r="G41" s="107"/>
      <c r="H41" s="106"/>
      <c r="I41" s="107"/>
      <c r="J41" s="106"/>
      <c r="K41" s="9"/>
      <c r="L41" s="22"/>
      <c r="M41" s="42"/>
      <c r="N41" s="147"/>
      <c r="O41" s="148"/>
      <c r="P41" s="8"/>
      <c r="Q41" s="7"/>
      <c r="R41" s="106"/>
      <c r="S41" s="127"/>
      <c r="T41" s="106"/>
      <c r="U41" s="9"/>
      <c r="V41" s="3"/>
      <c r="W41" s="3"/>
      <c r="X41" s="2"/>
      <c r="Y41" s="2"/>
      <c r="Z41" s="2"/>
      <c r="AA41" s="2"/>
      <c r="AB41" s="2"/>
      <c r="AC41" s="2"/>
    </row>
    <row r="42" spans="2:35" ht="13.5" customHeight="1">
      <c r="B42" s="19" t="s">
        <v>58</v>
      </c>
      <c r="C42" s="15"/>
      <c r="D42" s="290"/>
      <c r="E42" s="123" t="s">
        <v>31</v>
      </c>
      <c r="F42" s="339">
        <f>AC5</f>
        <v>43.3</v>
      </c>
      <c r="G42" s="340"/>
      <c r="H42" s="290"/>
      <c r="I42" s="123" t="s">
        <v>14</v>
      </c>
      <c r="J42" s="341" t="s">
        <v>48</v>
      </c>
      <c r="K42" s="342"/>
      <c r="L42" s="19"/>
      <c r="M42" s="15"/>
      <c r="N42" s="101"/>
      <c r="O42" s="134"/>
      <c r="P42" s="283"/>
      <c r="Q42" s="17" t="s">
        <v>11</v>
      </c>
      <c r="R42" s="101"/>
      <c r="S42" s="134" t="s">
        <v>27</v>
      </c>
      <c r="T42" s="190"/>
      <c r="U42" s="24" t="s">
        <v>55</v>
      </c>
      <c r="V42" s="3"/>
      <c r="W42" s="283"/>
      <c r="X42" s="3"/>
      <c r="Y42" s="283"/>
      <c r="Z42" s="3"/>
      <c r="AA42" s="3"/>
      <c r="AB42" s="2"/>
      <c r="AC42" s="2"/>
      <c r="AD42" s="2"/>
      <c r="AE42" s="2"/>
      <c r="AF42" s="2"/>
      <c r="AG42" s="2"/>
    </row>
    <row r="43" spans="2:35" ht="13.5" customHeight="1">
      <c r="B43" s="54">
        <v>12.6</v>
      </c>
      <c r="C43" s="55">
        <f>K35+B43</f>
        <v>68.399999999999991</v>
      </c>
      <c r="D43" s="124">
        <v>5.3</v>
      </c>
      <c r="E43" s="100">
        <f>C43+D43</f>
        <v>73.699999999999989</v>
      </c>
      <c r="F43" s="218">
        <v>8.5</v>
      </c>
      <c r="G43" s="55">
        <f>E43+F43</f>
        <v>82.199999999999989</v>
      </c>
      <c r="H43" s="124">
        <v>10</v>
      </c>
      <c r="I43" s="100">
        <f>G43+H43</f>
        <v>92.199999999999989</v>
      </c>
      <c r="J43" s="56">
        <v>4.9000000000000004</v>
      </c>
      <c r="K43" s="51">
        <f>I43+J43</f>
        <v>97.1</v>
      </c>
      <c r="L43" s="54">
        <v>1.4</v>
      </c>
      <c r="M43" s="55">
        <f>U35+L43</f>
        <v>381.99999999999989</v>
      </c>
      <c r="N43" s="124">
        <v>0.3</v>
      </c>
      <c r="O43" s="100">
        <f>M43+N43</f>
        <v>382.2999999999999</v>
      </c>
      <c r="P43" s="56">
        <v>1.9</v>
      </c>
      <c r="Q43" s="55">
        <f>O43+P43</f>
        <v>384.19999999999987</v>
      </c>
      <c r="R43" s="99">
        <v>4.4000000000000004</v>
      </c>
      <c r="S43" s="100">
        <f>Q43+R43</f>
        <v>388.59999999999985</v>
      </c>
      <c r="T43" s="189">
        <v>1.1000000000000001</v>
      </c>
      <c r="U43" s="265">
        <f>S43+T43</f>
        <v>389.69999999999987</v>
      </c>
      <c r="V43" s="285"/>
      <c r="W43" s="343"/>
      <c r="X43" s="343"/>
      <c r="Y43" s="344"/>
      <c r="Z43" s="344"/>
      <c r="AA43" s="343"/>
      <c r="AB43" s="343"/>
      <c r="AC43" s="283"/>
      <c r="AD43" s="2"/>
      <c r="AE43" s="2"/>
      <c r="AF43" s="2"/>
      <c r="AG43" s="2"/>
      <c r="AH43" s="2"/>
      <c r="AI43" s="2"/>
    </row>
    <row r="44" spans="2:35" ht="13.5" customHeight="1">
      <c r="B44" s="22"/>
      <c r="C44" s="98">
        <f>C43/15/24+$D$2</f>
        <v>44310.481666666667</v>
      </c>
      <c r="D44" s="276"/>
      <c r="E44" s="102">
        <f>E43/15/24+$D$2</f>
        <v>44310.496388888889</v>
      </c>
      <c r="F44" s="278"/>
      <c r="G44" s="98">
        <f>G43/15/24+$D$2</f>
        <v>44310.52</v>
      </c>
      <c r="H44" s="101"/>
      <c r="I44" s="102">
        <f>I43/15/24+$D$2</f>
        <v>44310.547777777778</v>
      </c>
      <c r="J44" s="2"/>
      <c r="K44" s="220">
        <f>K43/15/24+$D$2</f>
        <v>44310.561388888884</v>
      </c>
      <c r="L44" s="22"/>
      <c r="M44" s="102">
        <f>M43/15/24+$D$2</f>
        <v>44311.352777777778</v>
      </c>
      <c r="N44" s="101"/>
      <c r="O44" s="102">
        <f>O43/15/24+$D$2</f>
        <v>44311.35361111111</v>
      </c>
      <c r="P44" s="5"/>
      <c r="Q44" s="98">
        <f>Q43/15/24+$D$2</f>
        <v>44311.358888888884</v>
      </c>
      <c r="R44" s="101"/>
      <c r="S44" s="102">
        <f>S43/15/24+$D$2</f>
        <v>44311.371111111112</v>
      </c>
      <c r="T44" s="172"/>
      <c r="U44" s="268">
        <v>15</v>
      </c>
      <c r="V44" s="283"/>
      <c r="W44" s="283"/>
      <c r="X44" s="283"/>
      <c r="Y44" s="283"/>
      <c r="Z44" s="283"/>
      <c r="AA44" s="283"/>
      <c r="AB44" s="2"/>
      <c r="AC44" s="2"/>
      <c r="AD44" s="2"/>
      <c r="AE44" s="2"/>
      <c r="AF44" s="2"/>
      <c r="AG44" s="2"/>
    </row>
    <row r="45" spans="2:35" ht="13.5" customHeight="1">
      <c r="B45" s="20"/>
      <c r="C45" s="283"/>
      <c r="D45" s="101"/>
      <c r="E45" s="267">
        <v>125</v>
      </c>
      <c r="F45" s="167"/>
      <c r="G45" s="267">
        <v>215</v>
      </c>
      <c r="H45" s="101"/>
      <c r="I45" s="267">
        <v>221</v>
      </c>
      <c r="J45" s="283"/>
      <c r="K45" s="87"/>
      <c r="L45" s="22"/>
      <c r="M45" s="283"/>
      <c r="N45" s="349">
        <f>E27</f>
        <v>30.199999999999996</v>
      </c>
      <c r="O45" s="350"/>
      <c r="P45" s="5"/>
      <c r="Q45" s="267">
        <v>11</v>
      </c>
      <c r="R45" s="261"/>
      <c r="S45" s="103"/>
      <c r="T45" s="101"/>
      <c r="U45" s="239"/>
      <c r="V45" s="5"/>
      <c r="W45" s="283"/>
      <c r="X45" s="283"/>
      <c r="Y45" s="283"/>
      <c r="Z45" s="283"/>
      <c r="AA45" s="283"/>
      <c r="AB45" s="2"/>
      <c r="AC45" s="2"/>
      <c r="AD45" s="2"/>
      <c r="AE45" s="2"/>
      <c r="AF45" s="2"/>
      <c r="AG45" s="2"/>
    </row>
    <row r="46" spans="2:35" ht="13.5" customHeight="1">
      <c r="B46" s="20"/>
      <c r="C46" s="283"/>
      <c r="D46" s="101"/>
      <c r="E46" s="103"/>
      <c r="F46" s="165"/>
      <c r="G46" s="165"/>
      <c r="H46" s="101"/>
      <c r="I46" s="103" t="s">
        <v>2</v>
      </c>
      <c r="J46" s="283"/>
      <c r="K46" s="87"/>
      <c r="L46" s="22"/>
      <c r="M46" s="13"/>
      <c r="N46" s="141"/>
      <c r="O46" s="267">
        <v>13</v>
      </c>
      <c r="P46" s="5"/>
      <c r="Q46" s="5"/>
      <c r="R46" s="101"/>
      <c r="S46" s="103"/>
      <c r="T46" s="105"/>
      <c r="U46" s="239"/>
      <c r="V46" s="5"/>
      <c r="W46" s="283"/>
      <c r="X46" s="283"/>
      <c r="Y46" s="283"/>
      <c r="Z46" s="283"/>
      <c r="AA46" s="283"/>
      <c r="AB46" s="2"/>
      <c r="AC46" s="2"/>
      <c r="AD46" s="2"/>
      <c r="AE46" s="2"/>
      <c r="AF46" s="2"/>
      <c r="AG46" s="2"/>
    </row>
    <row r="47" spans="2:35" ht="13.5" customHeight="1">
      <c r="B47" s="20"/>
      <c r="C47" s="283"/>
      <c r="D47" s="101"/>
      <c r="E47" s="157"/>
      <c r="F47" s="165" t="s">
        <v>2</v>
      </c>
      <c r="G47" s="165"/>
      <c r="H47" s="101" t="s">
        <v>2</v>
      </c>
      <c r="I47" s="103"/>
      <c r="J47" s="283"/>
      <c r="K47" s="87"/>
      <c r="L47" s="22"/>
      <c r="M47" s="4"/>
      <c r="N47" s="101"/>
      <c r="O47" s="143"/>
      <c r="P47" s="5"/>
      <c r="Q47" s="5"/>
      <c r="R47" s="101"/>
      <c r="S47" s="103"/>
      <c r="T47" s="101"/>
      <c r="U47" s="27"/>
      <c r="V47" s="5"/>
      <c r="W47" s="283"/>
      <c r="X47" s="283"/>
      <c r="Y47" s="283"/>
      <c r="Z47" s="283"/>
      <c r="AA47" s="283"/>
      <c r="AB47" s="2"/>
      <c r="AC47" s="2"/>
      <c r="AD47" s="2"/>
      <c r="AE47" s="2"/>
      <c r="AF47" s="2"/>
      <c r="AG47" s="2"/>
    </row>
    <row r="48" spans="2:35" ht="13.5" customHeight="1">
      <c r="B48" s="20"/>
      <c r="C48" s="283"/>
      <c r="D48" s="101"/>
      <c r="E48" s="103"/>
      <c r="F48" s="165"/>
      <c r="G48" s="165"/>
      <c r="H48" s="101"/>
      <c r="I48" s="103"/>
      <c r="J48" s="283"/>
      <c r="K48" s="87"/>
      <c r="L48" s="22"/>
      <c r="M48" s="4"/>
      <c r="N48" s="132"/>
      <c r="O48" s="142"/>
      <c r="P48" s="5"/>
      <c r="Q48" s="5"/>
      <c r="R48" s="262"/>
      <c r="S48" s="103"/>
      <c r="T48" s="132"/>
      <c r="U48" s="12"/>
      <c r="V48" s="5"/>
      <c r="W48" s="283"/>
      <c r="X48" s="283"/>
      <c r="Y48" s="283"/>
      <c r="Z48" s="283"/>
      <c r="AA48" s="283"/>
      <c r="AB48" s="2"/>
      <c r="AC48" s="2"/>
      <c r="AD48" s="2"/>
      <c r="AE48" s="2"/>
      <c r="AF48" s="2"/>
      <c r="AG48" s="2"/>
    </row>
    <row r="49" spans="2:37" ht="13.5" customHeight="1" thickBot="1">
      <c r="B49" s="21"/>
      <c r="C49" s="7"/>
      <c r="D49" s="106"/>
      <c r="E49" s="107"/>
      <c r="F49" s="168"/>
      <c r="G49" s="169"/>
      <c r="H49" s="186"/>
      <c r="I49" s="107"/>
      <c r="J49" s="8"/>
      <c r="K49" s="9"/>
      <c r="L49" s="21"/>
      <c r="M49" s="7"/>
      <c r="N49" s="106"/>
      <c r="O49" s="107"/>
      <c r="P49" s="8"/>
      <c r="Q49" s="245"/>
      <c r="R49" s="139"/>
      <c r="S49" s="107"/>
      <c r="T49" s="106"/>
      <c r="U49" s="9"/>
      <c r="V49" s="3"/>
      <c r="W49" s="10"/>
      <c r="X49" s="3"/>
      <c r="Y49" s="10"/>
      <c r="Z49" s="3"/>
      <c r="AA49" s="3"/>
      <c r="AB49" s="2"/>
      <c r="AC49" s="2"/>
      <c r="AD49" s="2"/>
      <c r="AE49" s="2"/>
      <c r="AF49" s="2"/>
      <c r="AG49" s="2"/>
    </row>
    <row r="50" spans="2:37" ht="13.5" customHeight="1">
      <c r="B50" s="35" t="s">
        <v>61</v>
      </c>
      <c r="C50" s="162"/>
      <c r="D50" s="101" t="s">
        <v>59</v>
      </c>
      <c r="E50" s="163"/>
      <c r="F50" s="288"/>
      <c r="G50" s="115" t="s">
        <v>26</v>
      </c>
      <c r="H50" s="351">
        <f>AC6</f>
        <v>51.700000000000031</v>
      </c>
      <c r="I50" s="352"/>
      <c r="J50" s="285" t="s">
        <v>1</v>
      </c>
      <c r="K50" s="25"/>
      <c r="L50" s="114"/>
      <c r="M50" s="17" t="s">
        <v>45</v>
      </c>
      <c r="N50" s="290"/>
      <c r="O50" s="134" t="s">
        <v>10</v>
      </c>
      <c r="P50" s="288"/>
      <c r="Q50" s="17" t="s">
        <v>9</v>
      </c>
      <c r="R50" s="290"/>
      <c r="S50" s="134"/>
      <c r="T50" s="290" t="s">
        <v>60</v>
      </c>
      <c r="U50" s="90"/>
      <c r="V50" s="3"/>
      <c r="W50" s="283"/>
      <c r="X50" s="3"/>
      <c r="Y50" s="283"/>
      <c r="Z50" s="3"/>
      <c r="AA50" s="283"/>
      <c r="AB50" s="3"/>
      <c r="AC50" s="283"/>
      <c r="AD50" s="3"/>
      <c r="AE50" s="3"/>
      <c r="AF50" s="2"/>
      <c r="AG50" s="2"/>
      <c r="AH50" s="2"/>
      <c r="AI50" s="2"/>
      <c r="AJ50" s="2"/>
      <c r="AK50" s="2"/>
    </row>
    <row r="51" spans="2:37" ht="13.5" customHeight="1">
      <c r="B51" s="59">
        <v>3.5</v>
      </c>
      <c r="C51" s="55">
        <f>K43+B51</f>
        <v>100.6</v>
      </c>
      <c r="D51" s="124">
        <v>0.6</v>
      </c>
      <c r="E51" s="100">
        <f>C51+D51</f>
        <v>101.19999999999999</v>
      </c>
      <c r="F51" s="57">
        <v>12</v>
      </c>
      <c r="G51" s="55">
        <f>E51+F51</f>
        <v>113.19999999999999</v>
      </c>
      <c r="H51" s="135">
        <v>12.3</v>
      </c>
      <c r="I51" s="118">
        <f>G51+H51</f>
        <v>125.49999999999999</v>
      </c>
      <c r="J51" s="57">
        <v>18.5</v>
      </c>
      <c r="K51" s="51">
        <f>I51+J51</f>
        <v>144</v>
      </c>
      <c r="L51" s="59">
        <v>1.5</v>
      </c>
      <c r="M51" s="55">
        <f>U43+L51</f>
        <v>391.19999999999987</v>
      </c>
      <c r="N51" s="129">
        <v>1.1000000000000001</v>
      </c>
      <c r="O51" s="130">
        <f>M51+N51</f>
        <v>392.2999999999999</v>
      </c>
      <c r="P51" s="57">
        <v>1.2</v>
      </c>
      <c r="Q51" s="55">
        <f>O51+P51</f>
        <v>393.49999999999989</v>
      </c>
      <c r="R51" s="99">
        <v>1.3</v>
      </c>
      <c r="S51" s="219">
        <f>Q51+R51</f>
        <v>394.7999999999999</v>
      </c>
      <c r="T51" s="99">
        <v>1.1000000000000001</v>
      </c>
      <c r="U51" s="60">
        <f>S51+T51</f>
        <v>395.89999999999992</v>
      </c>
      <c r="V51" s="283"/>
      <c r="W51" s="2"/>
      <c r="X51" s="285"/>
      <c r="Y51" s="343"/>
      <c r="Z51" s="343"/>
      <c r="AA51" s="343"/>
      <c r="AB51" s="343"/>
      <c r="AC51" s="343"/>
      <c r="AD51" s="343"/>
      <c r="AE51" s="283"/>
      <c r="AF51" s="2"/>
      <c r="AG51" s="2"/>
      <c r="AH51" s="2"/>
      <c r="AI51" s="2"/>
      <c r="AJ51" s="2"/>
      <c r="AK51" s="2"/>
    </row>
    <row r="52" spans="2:37" ht="13.5" customHeight="1">
      <c r="B52" s="20"/>
      <c r="C52" s="98">
        <f>C51/15/24+$D$2</f>
        <v>44310.571111111109</v>
      </c>
      <c r="D52" s="101"/>
      <c r="E52" s="102">
        <f>E51/15/24+$D$2</f>
        <v>44310.572777777772</v>
      </c>
      <c r="F52" s="283"/>
      <c r="G52" s="98">
        <f>G51/15/24+$D$2</f>
        <v>44310.606111111112</v>
      </c>
      <c r="H52" s="345">
        <f>AD$6</f>
        <v>15.48676984530057</v>
      </c>
      <c r="I52" s="346"/>
      <c r="J52" s="283"/>
      <c r="K52" s="90">
        <f>K51/15/24+$D$2</f>
        <v>44310.691666666666</v>
      </c>
      <c r="L52" s="23"/>
      <c r="M52" s="98">
        <f>M51/15/24+$D$2</f>
        <v>44311.378333333334</v>
      </c>
      <c r="N52" s="132"/>
      <c r="O52" s="102">
        <f>O51/15/24+$D$2</f>
        <v>44311.381388888884</v>
      </c>
      <c r="P52" s="4"/>
      <c r="Q52" s="98">
        <f>Q51/15/24+$D$2</f>
        <v>44311.384722222218</v>
      </c>
      <c r="R52" s="221"/>
      <c r="S52" s="102">
        <f>S51/15/24+$D$2</f>
        <v>44311.388333333329</v>
      </c>
      <c r="T52" s="173"/>
      <c r="U52" s="90">
        <f>U51/15/24+$D$2</f>
        <v>44311.391388888886</v>
      </c>
      <c r="V52" s="283"/>
      <c r="W52" s="2"/>
      <c r="X52" s="283"/>
      <c r="Y52" s="283"/>
      <c r="Z52" s="5"/>
      <c r="AA52" s="283"/>
      <c r="AB52" s="283"/>
      <c r="AC52" s="283"/>
      <c r="AD52" s="283"/>
      <c r="AE52" s="283"/>
      <c r="AF52" s="2"/>
      <c r="AG52" s="2"/>
      <c r="AH52" s="2"/>
      <c r="AI52" s="2"/>
      <c r="AJ52" s="2"/>
      <c r="AK52" s="2"/>
    </row>
    <row r="53" spans="2:37" ht="13.5" customHeight="1">
      <c r="B53" s="20"/>
      <c r="C53" s="280">
        <v>319</v>
      </c>
      <c r="D53" s="101"/>
      <c r="E53" s="267">
        <v>354</v>
      </c>
      <c r="F53" s="283"/>
      <c r="G53" s="267">
        <v>90</v>
      </c>
      <c r="H53" s="158">
        <f>Y$6</f>
        <v>44310.446160130719</v>
      </c>
      <c r="I53" s="297">
        <f>AA$6</f>
        <v>44310.641666666663</v>
      </c>
      <c r="J53" s="283"/>
      <c r="K53" s="87"/>
      <c r="L53" s="23"/>
      <c r="M53" s="280">
        <v>18</v>
      </c>
      <c r="N53" s="132"/>
      <c r="O53" s="267">
        <v>12</v>
      </c>
      <c r="P53" s="283"/>
      <c r="Q53" s="5"/>
      <c r="R53" s="101"/>
      <c r="S53" s="267">
        <v>30</v>
      </c>
      <c r="T53" s="101"/>
      <c r="U53" s="268">
        <v>60</v>
      </c>
      <c r="V53" s="283"/>
      <c r="W53" s="2"/>
      <c r="X53" s="4"/>
      <c r="Y53" s="283"/>
      <c r="Z53" s="5"/>
      <c r="AA53" s="283"/>
      <c r="AB53" s="283"/>
      <c r="AC53" s="283"/>
      <c r="AD53" s="283"/>
      <c r="AE53" s="283"/>
      <c r="AF53" s="2"/>
      <c r="AG53" s="2"/>
      <c r="AH53" s="2"/>
      <c r="AI53" s="2"/>
      <c r="AJ53" s="2"/>
      <c r="AK53" s="2"/>
    </row>
    <row r="54" spans="2:37" ht="13.5" customHeight="1">
      <c r="B54" s="20"/>
      <c r="C54" s="283"/>
      <c r="D54" s="101"/>
      <c r="E54" s="103"/>
      <c r="F54" s="283"/>
      <c r="G54" s="283"/>
      <c r="H54" s="159"/>
      <c r="I54" s="202">
        <f>I51/15/24+$D$2</f>
        <v>44310.640277777777</v>
      </c>
      <c r="J54" s="283"/>
      <c r="K54" s="87"/>
      <c r="L54" s="23"/>
      <c r="M54" s="5"/>
      <c r="N54" s="132"/>
      <c r="O54" s="142"/>
      <c r="P54" s="5"/>
      <c r="Q54" s="5"/>
      <c r="R54" s="101"/>
      <c r="S54" s="103"/>
      <c r="T54" s="101"/>
      <c r="U54" s="87"/>
      <c r="V54" s="283"/>
      <c r="W54" s="2"/>
      <c r="X54" s="4"/>
      <c r="Y54" s="5"/>
      <c r="Z54" s="5"/>
      <c r="AA54" s="283"/>
      <c r="AB54" s="283"/>
      <c r="AC54" s="283"/>
      <c r="AD54" s="283"/>
      <c r="AE54" s="283"/>
      <c r="AF54" s="2"/>
      <c r="AG54" s="2"/>
      <c r="AH54" s="2"/>
      <c r="AI54" s="2"/>
      <c r="AJ54" s="2"/>
      <c r="AK54" s="2"/>
    </row>
    <row r="55" spans="2:37" ht="13.5" customHeight="1">
      <c r="B55" s="20"/>
      <c r="C55" s="283"/>
      <c r="D55" s="101"/>
      <c r="E55" s="103"/>
      <c r="F55" s="283" t="s">
        <v>2</v>
      </c>
      <c r="G55" s="283"/>
      <c r="H55" s="159"/>
      <c r="I55" s="160"/>
      <c r="J55" s="283"/>
      <c r="K55" s="90"/>
      <c r="L55" s="23"/>
      <c r="M55" s="5"/>
      <c r="N55" s="132"/>
      <c r="O55" s="142"/>
      <c r="P55" s="5"/>
      <c r="Q55" s="5"/>
      <c r="R55" s="125"/>
      <c r="S55" s="103"/>
      <c r="T55" s="125"/>
      <c r="U55" s="12"/>
      <c r="V55" s="5"/>
      <c r="W55" s="2"/>
      <c r="X55" s="4"/>
      <c r="Y55" s="5"/>
      <c r="Z55" s="5"/>
      <c r="AA55" s="283"/>
      <c r="AB55" s="283"/>
      <c r="AC55" s="283"/>
      <c r="AD55" s="283"/>
      <c r="AE55" s="283"/>
      <c r="AF55" s="2"/>
      <c r="AG55" s="2"/>
      <c r="AH55" s="2"/>
      <c r="AI55" s="2"/>
      <c r="AJ55" s="2"/>
      <c r="AK55" s="2"/>
    </row>
    <row r="56" spans="2:37" ht="13.5" customHeight="1">
      <c r="B56" s="20"/>
      <c r="C56" s="283"/>
      <c r="D56" s="101"/>
      <c r="E56" s="103"/>
      <c r="F56" s="283"/>
      <c r="G56" s="283"/>
      <c r="H56" s="159"/>
      <c r="I56" s="160"/>
      <c r="J56" s="283"/>
      <c r="K56" s="87"/>
      <c r="L56" s="23"/>
      <c r="M56" s="5"/>
      <c r="N56" s="132"/>
      <c r="O56" s="142"/>
      <c r="P56" s="5"/>
      <c r="Q56" s="256"/>
      <c r="R56" s="101"/>
      <c r="S56" s="126"/>
      <c r="T56" s="101"/>
      <c r="U56" s="1"/>
      <c r="V56" s="5"/>
      <c r="W56" s="2"/>
      <c r="X56" s="4"/>
      <c r="Y56" s="5"/>
      <c r="Z56" s="5"/>
      <c r="AA56" s="283"/>
      <c r="AB56" s="283"/>
      <c r="AC56" s="283"/>
      <c r="AD56" s="283"/>
      <c r="AE56" s="283"/>
      <c r="AF56" s="2"/>
      <c r="AG56" s="2"/>
      <c r="AH56" s="2"/>
      <c r="AI56" s="2"/>
      <c r="AJ56" s="2"/>
      <c r="AK56" s="2"/>
    </row>
    <row r="57" spans="2:37" ht="13.5" customHeight="1" thickBot="1">
      <c r="B57" s="21"/>
      <c r="C57" s="7"/>
      <c r="D57" s="106"/>
      <c r="E57" s="107"/>
      <c r="F57" s="8"/>
      <c r="G57" s="7"/>
      <c r="H57" s="121"/>
      <c r="I57" s="296">
        <v>282</v>
      </c>
      <c r="J57" s="8"/>
      <c r="K57" s="9"/>
      <c r="L57" s="21"/>
      <c r="M57" s="245"/>
      <c r="N57" s="106"/>
      <c r="O57" s="107"/>
      <c r="P57" s="10"/>
      <c r="Q57" s="257"/>
      <c r="R57" s="106"/>
      <c r="S57" s="107"/>
      <c r="T57" s="106"/>
      <c r="U57" s="9"/>
      <c r="V57" s="3"/>
      <c r="W57" s="10"/>
      <c r="X57" s="3"/>
      <c r="Y57" s="10"/>
      <c r="Z57" s="3"/>
      <c r="AA57" s="10"/>
      <c r="AB57" s="3"/>
      <c r="AC57" s="10"/>
      <c r="AD57" s="3"/>
      <c r="AE57" s="3"/>
      <c r="AF57" s="2"/>
      <c r="AG57" s="2"/>
      <c r="AH57" s="2"/>
      <c r="AI57" s="2"/>
      <c r="AJ57" s="2"/>
      <c r="AK57" s="2"/>
    </row>
    <row r="58" spans="2:37" ht="13.5" customHeight="1">
      <c r="B58" s="19"/>
      <c r="C58" s="15" t="s">
        <v>49</v>
      </c>
      <c r="D58" s="161"/>
      <c r="E58" s="123"/>
      <c r="F58" s="162"/>
      <c r="G58" s="15" t="s">
        <v>51</v>
      </c>
      <c r="H58" s="161"/>
      <c r="I58" s="123"/>
      <c r="J58" s="155"/>
      <c r="K58" s="25"/>
      <c r="L58" s="20" t="s">
        <v>74</v>
      </c>
      <c r="M58" s="155"/>
      <c r="N58" s="347" t="s">
        <v>50</v>
      </c>
      <c r="O58" s="348"/>
      <c r="P58" s="246"/>
      <c r="Q58" s="258" t="s">
        <v>8</v>
      </c>
      <c r="R58" s="290"/>
      <c r="S58" s="134" t="s">
        <v>7</v>
      </c>
      <c r="T58" s="295" t="s">
        <v>24</v>
      </c>
      <c r="U58" s="24" t="s">
        <v>62</v>
      </c>
      <c r="V58" s="283"/>
      <c r="W58" s="5"/>
      <c r="X58" s="3"/>
      <c r="Y58" s="283"/>
      <c r="Z58" s="3"/>
      <c r="AA58" s="3"/>
      <c r="AB58" s="2"/>
      <c r="AC58" s="2"/>
      <c r="AD58" s="2"/>
      <c r="AE58" s="2"/>
      <c r="AF58" s="2"/>
      <c r="AG58" s="2"/>
    </row>
    <row r="59" spans="2:37" ht="13.5" customHeight="1">
      <c r="B59" s="182">
        <v>1.8</v>
      </c>
      <c r="C59" s="55">
        <f>K51+B59</f>
        <v>145.80000000000001</v>
      </c>
      <c r="D59" s="99">
        <v>13.9</v>
      </c>
      <c r="E59" s="100">
        <f>C59+D59</f>
        <v>159.70000000000002</v>
      </c>
      <c r="F59" s="170">
        <v>1</v>
      </c>
      <c r="G59" s="55">
        <f>E59+F59</f>
        <v>160.70000000000002</v>
      </c>
      <c r="H59" s="124">
        <v>0.9</v>
      </c>
      <c r="I59" s="100">
        <f>G59+H59</f>
        <v>161.60000000000002</v>
      </c>
      <c r="J59" s="57">
        <v>0.7</v>
      </c>
      <c r="K59" s="51">
        <f>I59+J59</f>
        <v>162.30000000000001</v>
      </c>
      <c r="L59" s="54">
        <v>1.8</v>
      </c>
      <c r="M59" s="55">
        <f>U51+L59</f>
        <v>397.69999999999993</v>
      </c>
      <c r="N59" s="124">
        <v>5.8</v>
      </c>
      <c r="O59" s="100">
        <f>M59+N59</f>
        <v>403.49999999999994</v>
      </c>
      <c r="P59" s="264">
        <v>0.3</v>
      </c>
      <c r="Q59" s="259">
        <f>O59+P59</f>
        <v>403.79999999999995</v>
      </c>
      <c r="R59" s="124">
        <v>1.1000000000000001</v>
      </c>
      <c r="S59" s="263">
        <f>Q59+R59</f>
        <v>404.9</v>
      </c>
      <c r="T59" s="174">
        <v>0.8</v>
      </c>
      <c r="U59" s="240">
        <f>S59+T59</f>
        <v>405.7</v>
      </c>
      <c r="V59" s="283"/>
      <c r="W59" s="5"/>
      <c r="X59" s="283"/>
      <c r="Y59" s="343"/>
      <c r="Z59" s="343"/>
      <c r="AA59" s="11"/>
      <c r="AB59" s="2"/>
      <c r="AC59" s="2"/>
      <c r="AD59" s="2"/>
      <c r="AE59" s="2"/>
      <c r="AF59" s="2"/>
      <c r="AG59" s="2"/>
    </row>
    <row r="60" spans="2:37" ht="13.5" customHeight="1">
      <c r="B60" s="20"/>
      <c r="C60" s="98">
        <f>C59/15/24+$D$2</f>
        <v>44310.696666666663</v>
      </c>
      <c r="D60" s="101"/>
      <c r="E60" s="102">
        <f>E59/15/24+$D$2</f>
        <v>44310.735277777778</v>
      </c>
      <c r="F60" s="283"/>
      <c r="G60" s="98">
        <f>G59/15/24+$D$2</f>
        <v>44310.73805555555</v>
      </c>
      <c r="H60" s="101"/>
      <c r="I60" s="102">
        <f>I59/15/24+$D$2</f>
        <v>44310.740555555552</v>
      </c>
      <c r="J60" s="283"/>
      <c r="K60" s="90">
        <f>K59/15/24+$D$2</f>
        <v>44310.7425</v>
      </c>
      <c r="L60" s="22"/>
      <c r="M60" s="98">
        <f>M59/15/24+$D$2</f>
        <v>44311.396388888883</v>
      </c>
      <c r="N60" s="253"/>
      <c r="O60" s="102">
        <f>O59/15/24+$D$2</f>
        <v>44311.412499999999</v>
      </c>
      <c r="P60" s="138" t="s">
        <v>77</v>
      </c>
      <c r="Q60" s="98">
        <f>Q59/15/24+$D$2</f>
        <v>44311.41333333333</v>
      </c>
      <c r="R60" s="101"/>
      <c r="S60" s="102">
        <f>S59/15/24+$D$2</f>
        <v>44311.416388888887</v>
      </c>
      <c r="T60" s="292">
        <f>$Y$11</f>
        <v>44310.797222222223</v>
      </c>
      <c r="U60" s="293">
        <f>$AA$11</f>
        <v>44311.416666666664</v>
      </c>
      <c r="V60" s="10"/>
      <c r="W60" s="10"/>
      <c r="X60" s="4"/>
      <c r="Y60" s="2"/>
      <c r="Z60" s="4"/>
      <c r="AA60" s="4"/>
      <c r="AB60" s="2"/>
      <c r="AC60" s="2"/>
      <c r="AD60" s="2"/>
      <c r="AE60" s="2"/>
      <c r="AF60" s="2"/>
      <c r="AG60" s="2"/>
    </row>
    <row r="61" spans="2:37" ht="13.5" customHeight="1">
      <c r="B61" s="20"/>
      <c r="C61" s="280">
        <v>71</v>
      </c>
      <c r="D61" s="101"/>
      <c r="E61" s="267">
        <v>35</v>
      </c>
      <c r="F61" s="283"/>
      <c r="G61" s="267">
        <v>34</v>
      </c>
      <c r="H61" s="101"/>
      <c r="I61" s="267">
        <v>31</v>
      </c>
      <c r="J61" s="283"/>
      <c r="K61" s="268">
        <v>34</v>
      </c>
      <c r="L61" s="36"/>
      <c r="M61" s="283" t="s">
        <v>2</v>
      </c>
      <c r="N61" s="105"/>
      <c r="O61" s="267">
        <v>44</v>
      </c>
      <c r="P61" s="247"/>
      <c r="Q61" s="267">
        <v>30</v>
      </c>
      <c r="R61" s="101"/>
      <c r="S61" s="267">
        <v>24</v>
      </c>
      <c r="T61" s="136"/>
      <c r="U61" s="90">
        <f>U59/15/24+$D$2</f>
        <v>44311.418611111112</v>
      </c>
      <c r="V61" s="3"/>
      <c r="W61" s="283"/>
      <c r="X61" s="283"/>
      <c r="Y61" s="6"/>
      <c r="Z61" s="283"/>
      <c r="AA61" s="283"/>
      <c r="AB61" s="2"/>
      <c r="AC61" s="2"/>
      <c r="AD61" s="2"/>
      <c r="AE61" s="2"/>
      <c r="AF61" s="2"/>
      <c r="AG61" s="2"/>
    </row>
    <row r="62" spans="2:37" ht="13.5" customHeight="1">
      <c r="B62" s="20"/>
      <c r="C62" s="283"/>
      <c r="D62" s="101"/>
      <c r="E62" s="103"/>
      <c r="F62" s="283"/>
      <c r="G62" s="283"/>
      <c r="H62" s="101"/>
      <c r="I62" s="103"/>
      <c r="J62" s="283"/>
      <c r="K62" s="87"/>
      <c r="L62" s="22"/>
      <c r="M62" s="4" t="s">
        <v>2</v>
      </c>
      <c r="N62" s="101"/>
      <c r="O62" s="103"/>
      <c r="P62" s="149"/>
      <c r="Q62" s="149"/>
      <c r="R62" s="101"/>
      <c r="S62" s="103"/>
      <c r="T62" s="175"/>
      <c r="U62" s="268">
        <v>19</v>
      </c>
      <c r="V62" s="284"/>
      <c r="W62" s="283"/>
      <c r="X62" s="4"/>
      <c r="Y62" s="2"/>
      <c r="Z62" s="4"/>
      <c r="AA62" s="4"/>
      <c r="AB62" s="2"/>
      <c r="AC62" s="2"/>
      <c r="AD62" s="2"/>
      <c r="AE62" s="2"/>
      <c r="AF62" s="2"/>
      <c r="AG62" s="2"/>
    </row>
    <row r="63" spans="2:37" ht="13.5" customHeight="1">
      <c r="B63" s="20"/>
      <c r="C63" s="283"/>
      <c r="D63" s="101"/>
      <c r="E63" s="103"/>
      <c r="F63" s="283"/>
      <c r="G63" s="283"/>
      <c r="H63" s="101"/>
      <c r="I63" s="103"/>
      <c r="J63" s="283"/>
      <c r="K63" s="87"/>
      <c r="L63" s="114"/>
      <c r="M63" s="4" t="s">
        <v>2</v>
      </c>
      <c r="N63" s="101"/>
      <c r="O63" s="103"/>
      <c r="P63" s="166"/>
      <c r="Q63" s="166"/>
      <c r="R63" s="125" t="s">
        <v>2</v>
      </c>
      <c r="S63" s="126"/>
      <c r="T63" s="175" t="s">
        <v>4</v>
      </c>
      <c r="U63" s="222" t="s">
        <v>2</v>
      </c>
      <c r="V63" s="283"/>
      <c r="W63" s="2"/>
      <c r="X63" s="4"/>
      <c r="Y63" s="2"/>
      <c r="Z63" s="4"/>
      <c r="AA63" s="4"/>
      <c r="AB63" s="2"/>
      <c r="AC63" s="2"/>
      <c r="AD63" s="2"/>
      <c r="AE63" s="2"/>
      <c r="AF63" s="2"/>
      <c r="AG63" s="2"/>
    </row>
    <row r="64" spans="2:37" ht="13.5" customHeight="1">
      <c r="B64" s="20"/>
      <c r="C64" s="283"/>
      <c r="D64" s="101"/>
      <c r="E64" s="103"/>
      <c r="F64" s="283"/>
      <c r="G64" s="283"/>
      <c r="H64" s="101"/>
      <c r="I64" s="103"/>
      <c r="J64" s="283"/>
      <c r="K64" s="87"/>
      <c r="L64" s="22"/>
      <c r="M64" s="4" t="s">
        <v>2</v>
      </c>
      <c r="N64" s="101"/>
      <c r="O64" s="103"/>
      <c r="P64" s="166"/>
      <c r="Q64" s="166"/>
      <c r="R64" s="125"/>
      <c r="S64" s="126"/>
      <c r="T64" s="159"/>
      <c r="U64" s="222" t="s">
        <v>2</v>
      </c>
      <c r="V64" s="283"/>
      <c r="W64" s="2"/>
      <c r="X64" s="4"/>
      <c r="Y64" s="2"/>
      <c r="Z64" s="4"/>
      <c r="AA64" s="4"/>
      <c r="AB64" s="2"/>
      <c r="AC64" s="2"/>
      <c r="AD64" s="2"/>
      <c r="AE64" s="2"/>
      <c r="AF64" s="2"/>
      <c r="AG64" s="2"/>
    </row>
    <row r="65" spans="2:33" ht="13.5" customHeight="1" thickBot="1">
      <c r="B65" s="21"/>
      <c r="C65" s="7"/>
      <c r="D65" s="106"/>
      <c r="E65" s="107"/>
      <c r="F65" s="8"/>
      <c r="G65" s="7"/>
      <c r="H65" s="106"/>
      <c r="I65" s="107"/>
      <c r="J65" s="8"/>
      <c r="K65" s="9"/>
      <c r="L65" s="21"/>
      <c r="M65" s="7"/>
      <c r="N65" s="106"/>
      <c r="O65" s="107"/>
      <c r="P65" s="154"/>
      <c r="Q65" s="150"/>
      <c r="R65" s="106"/>
      <c r="S65" s="107"/>
      <c r="T65" s="176"/>
      <c r="U65" s="241"/>
      <c r="V65" s="283"/>
      <c r="W65" s="2"/>
      <c r="X65" s="3"/>
      <c r="Y65" s="10"/>
      <c r="Z65" s="3"/>
      <c r="AA65" s="3"/>
      <c r="AB65" s="2"/>
      <c r="AC65" s="2"/>
      <c r="AD65" s="2"/>
      <c r="AE65" s="2"/>
      <c r="AF65" s="2"/>
      <c r="AG65" s="2"/>
    </row>
    <row r="66" spans="2:33">
      <c r="L66" s="2"/>
      <c r="M66" s="2"/>
      <c r="N66" s="4"/>
      <c r="O66" s="4"/>
      <c r="P66" s="2"/>
      <c r="T66" s="10"/>
      <c r="U66" s="3"/>
      <c r="V66" s="2"/>
      <c r="W66" s="2"/>
      <c r="X66" s="2"/>
      <c r="Y66" s="2"/>
    </row>
    <row r="67" spans="2:33">
      <c r="L67" s="16"/>
      <c r="M67" s="283"/>
      <c r="N67" s="3"/>
      <c r="O67" s="283"/>
      <c r="P67" s="286"/>
      <c r="Q67" s="10"/>
      <c r="R67" s="3"/>
      <c r="S67" s="283"/>
      <c r="T67" s="3"/>
      <c r="U67" s="283"/>
      <c r="V67" s="2"/>
      <c r="W67" s="2"/>
      <c r="X67" s="2"/>
      <c r="Y67" s="2"/>
      <c r="Z67" s="2"/>
      <c r="AA67" s="2"/>
      <c r="AB67" s="2"/>
    </row>
    <row r="68" spans="2:33">
      <c r="L68" s="283"/>
      <c r="M68" s="283"/>
      <c r="N68" s="283"/>
      <c r="O68" s="283"/>
      <c r="P68" s="283"/>
      <c r="Q68" s="4"/>
      <c r="R68" s="2"/>
      <c r="S68" s="11"/>
      <c r="T68" s="330"/>
      <c r="U68" s="353"/>
      <c r="V68" s="2"/>
      <c r="W68" s="2"/>
      <c r="X68" s="2"/>
      <c r="Y68" s="2"/>
      <c r="Z68" s="2"/>
      <c r="AA68" s="2"/>
    </row>
    <row r="69" spans="2:33">
      <c r="L69" s="283"/>
      <c r="M69" s="283"/>
      <c r="N69" s="283"/>
      <c r="O69" s="283"/>
      <c r="P69" s="283"/>
      <c r="Q69" s="4"/>
      <c r="R69" s="2"/>
      <c r="S69" s="4"/>
      <c r="T69" s="2"/>
      <c r="U69" s="4"/>
      <c r="V69" s="2"/>
      <c r="W69" s="2"/>
      <c r="X69" s="2"/>
      <c r="Y69" s="2"/>
      <c r="Z69" s="2"/>
      <c r="AA69" s="2"/>
    </row>
    <row r="70" spans="2:33" ht="10.5" customHeight="1">
      <c r="L70" s="283"/>
      <c r="M70" s="283"/>
      <c r="N70" s="283"/>
      <c r="O70" s="283"/>
      <c r="P70" s="283"/>
      <c r="Q70" s="13"/>
      <c r="R70" s="2"/>
      <c r="S70" s="283"/>
      <c r="T70" s="2"/>
      <c r="U70" s="282"/>
      <c r="V70" s="2"/>
      <c r="W70" s="2"/>
      <c r="X70" s="2"/>
      <c r="Y70" s="2"/>
      <c r="Z70" s="2"/>
      <c r="AA70" s="2"/>
    </row>
    <row r="71" spans="2:33">
      <c r="L71" s="283"/>
      <c r="M71" s="283"/>
      <c r="N71" s="283"/>
      <c r="O71" s="283"/>
      <c r="P71" s="283"/>
      <c r="Q71" s="283"/>
      <c r="R71" s="2"/>
      <c r="S71" s="4"/>
      <c r="T71" s="2"/>
      <c r="U71" s="4"/>
      <c r="V71" s="2"/>
      <c r="W71" s="2"/>
      <c r="X71" s="2"/>
      <c r="Y71" s="2"/>
      <c r="Z71" s="2"/>
      <c r="AA71" s="2"/>
    </row>
    <row r="72" spans="2:33">
      <c r="L72" s="283"/>
      <c r="M72" s="283"/>
      <c r="N72" s="283"/>
      <c r="O72" s="283"/>
      <c r="P72" s="283"/>
      <c r="Q72" s="283"/>
      <c r="R72" s="2"/>
      <c r="S72" s="4"/>
      <c r="T72" s="2"/>
      <c r="U72" s="4"/>
      <c r="V72" s="2"/>
      <c r="W72" s="2"/>
      <c r="X72" s="2"/>
      <c r="Y72" s="2"/>
      <c r="Z72" s="2"/>
      <c r="AA72" s="2"/>
    </row>
    <row r="73" spans="2:33">
      <c r="L73" s="283"/>
      <c r="M73" s="283"/>
      <c r="N73" s="283"/>
      <c r="O73" s="283"/>
      <c r="P73" s="283"/>
      <c r="Q73" s="283"/>
      <c r="R73" s="2"/>
      <c r="S73" s="4"/>
      <c r="T73" s="2"/>
      <c r="U73" s="4"/>
      <c r="V73" s="2"/>
      <c r="W73" s="2"/>
      <c r="X73" s="2"/>
      <c r="Y73" s="2"/>
      <c r="Z73" s="2"/>
      <c r="AA73" s="2"/>
    </row>
    <row r="74" spans="2:33">
      <c r="G74" s="2"/>
      <c r="H74" s="2"/>
      <c r="I74" s="2"/>
      <c r="J74" s="2"/>
      <c r="K74" s="2"/>
      <c r="L74" s="10"/>
      <c r="M74" s="3"/>
      <c r="N74" s="10"/>
      <c r="O74" s="3"/>
      <c r="P74" s="10"/>
      <c r="Q74" s="3"/>
      <c r="R74" s="10"/>
      <c r="S74" s="3"/>
      <c r="T74" s="10"/>
      <c r="U74" s="3"/>
      <c r="V74" s="2"/>
      <c r="W74" s="2"/>
      <c r="X74" s="2"/>
      <c r="Y74" s="2"/>
      <c r="Z74" s="2"/>
      <c r="AA74" s="2"/>
    </row>
    <row r="75" spans="2:33">
      <c r="E75" s="2"/>
      <c r="F75" s="2"/>
      <c r="G75" s="2"/>
      <c r="H75" s="2"/>
      <c r="I75" s="2"/>
      <c r="J75" s="2"/>
      <c r="K75" s="2"/>
      <c r="L75" s="283"/>
      <c r="M75" s="3"/>
      <c r="N75" s="283"/>
      <c r="O75" s="3"/>
      <c r="P75" s="283"/>
      <c r="Q75" s="3"/>
      <c r="R75" s="283"/>
      <c r="S75" s="3"/>
      <c r="T75" s="283"/>
      <c r="U75" s="3"/>
      <c r="V75" s="2"/>
      <c r="W75" s="2"/>
      <c r="X75" s="2"/>
      <c r="Y75" s="2"/>
      <c r="Z75" s="2"/>
      <c r="AA75" s="2"/>
    </row>
    <row r="76" spans="2:33">
      <c r="E76" s="2"/>
      <c r="F76" s="2"/>
      <c r="G76" s="2"/>
      <c r="H76" s="2"/>
      <c r="I76" s="2"/>
      <c r="J76" s="2"/>
      <c r="K76" s="2"/>
      <c r="L76" s="283"/>
      <c r="M76" s="283"/>
      <c r="N76" s="283"/>
      <c r="O76" s="283"/>
      <c r="P76" s="283"/>
      <c r="Q76" s="283"/>
      <c r="R76" s="283"/>
      <c r="S76" s="283"/>
      <c r="T76" s="2"/>
      <c r="U76" s="4"/>
      <c r="V76" s="2"/>
      <c r="W76" s="2"/>
      <c r="X76" s="2"/>
      <c r="Y76" s="2"/>
      <c r="Z76" s="2"/>
      <c r="AA76" s="2"/>
    </row>
    <row r="77" spans="2:33">
      <c r="E77" s="2"/>
      <c r="F77" s="283"/>
      <c r="G77" s="283"/>
      <c r="H77" s="31"/>
      <c r="I77" s="26"/>
      <c r="J77" s="2"/>
      <c r="K77" s="2"/>
      <c r="L77" s="283"/>
      <c r="M77" s="283"/>
      <c r="N77" s="283"/>
      <c r="O77" s="283"/>
      <c r="P77" s="283"/>
      <c r="Q77" s="283"/>
      <c r="R77" s="283"/>
      <c r="S77" s="282"/>
      <c r="T77" s="2"/>
      <c r="U77" s="4"/>
      <c r="V77" s="2"/>
      <c r="W77" s="2"/>
      <c r="X77" s="2"/>
      <c r="Y77" s="2"/>
      <c r="Z77" s="2"/>
      <c r="AA77" s="2"/>
    </row>
    <row r="78" spans="2:33">
      <c r="E78" s="2"/>
      <c r="F78" s="283"/>
      <c r="G78" s="283"/>
      <c r="H78" s="283"/>
      <c r="I78" s="283"/>
      <c r="J78" s="2"/>
      <c r="K78" s="2"/>
      <c r="L78" s="283"/>
      <c r="M78" s="283"/>
      <c r="N78" s="283"/>
      <c r="O78" s="283"/>
      <c r="P78" s="283"/>
      <c r="Q78" s="283"/>
      <c r="R78" s="283"/>
      <c r="S78" s="283"/>
      <c r="T78" s="2"/>
      <c r="U78" s="283"/>
      <c r="V78" s="2"/>
      <c r="W78" s="2"/>
      <c r="X78" s="2"/>
      <c r="Y78" s="2"/>
      <c r="Z78" s="2"/>
      <c r="AA78" s="2"/>
    </row>
    <row r="79" spans="2:33">
      <c r="E79" s="2"/>
      <c r="F79" s="283"/>
      <c r="G79" s="283"/>
      <c r="H79" s="283"/>
      <c r="I79" s="283"/>
      <c r="J79" s="2"/>
      <c r="K79" s="2"/>
      <c r="L79" s="283"/>
      <c r="M79" s="283"/>
      <c r="N79" s="283"/>
      <c r="O79" s="283"/>
      <c r="P79" s="283"/>
      <c r="Q79" s="283"/>
      <c r="R79" s="283"/>
      <c r="S79" s="283"/>
      <c r="T79" s="2"/>
      <c r="U79" s="283"/>
      <c r="V79" s="2"/>
      <c r="W79" s="2"/>
      <c r="X79" s="2"/>
      <c r="Y79" s="2"/>
      <c r="Z79" s="2"/>
      <c r="AA79" s="2"/>
    </row>
    <row r="80" spans="2:33">
      <c r="E80" s="2"/>
      <c r="F80" s="283"/>
      <c r="G80" s="283"/>
      <c r="H80" s="283"/>
      <c r="I80" s="283"/>
      <c r="J80" s="2"/>
      <c r="K80" s="2"/>
      <c r="L80" s="343"/>
      <c r="M80" s="343"/>
      <c r="N80" s="283"/>
      <c r="O80" s="283"/>
      <c r="P80" s="283"/>
      <c r="Q80" s="283"/>
      <c r="R80" s="283"/>
      <c r="S80" s="283"/>
      <c r="T80" s="2"/>
      <c r="U80" s="283"/>
      <c r="V80" s="2"/>
      <c r="W80" s="2"/>
      <c r="X80" s="2"/>
      <c r="Y80" s="2"/>
      <c r="Z80" s="2"/>
      <c r="AA80" s="2"/>
    </row>
    <row r="81" spans="5:27">
      <c r="E81" s="2"/>
      <c r="F81" s="283"/>
      <c r="G81" s="283"/>
      <c r="H81" s="283"/>
      <c r="I81" s="283"/>
      <c r="J81" s="2"/>
      <c r="K81" s="2"/>
      <c r="L81" s="343"/>
      <c r="M81" s="343"/>
      <c r="N81" s="283"/>
      <c r="O81" s="283"/>
      <c r="P81" s="283"/>
      <c r="Q81" s="283"/>
      <c r="R81" s="283"/>
      <c r="S81" s="283"/>
      <c r="T81" s="2"/>
      <c r="U81" s="4"/>
      <c r="V81" s="2"/>
      <c r="W81" s="2"/>
      <c r="X81" s="2"/>
      <c r="Y81" s="2"/>
      <c r="Z81" s="2"/>
      <c r="AA81" s="2"/>
    </row>
    <row r="82" spans="5:27">
      <c r="E82" s="2"/>
      <c r="F82" s="10"/>
      <c r="G82" s="3"/>
      <c r="H82" s="283"/>
      <c r="I82" s="283"/>
      <c r="J82" s="2"/>
      <c r="K82" s="2"/>
      <c r="L82" s="10"/>
      <c r="M82" s="3"/>
      <c r="N82" s="10"/>
      <c r="O82" s="3"/>
      <c r="P82" s="10"/>
      <c r="Q82" s="3"/>
      <c r="R82" s="10"/>
      <c r="S82" s="3"/>
      <c r="T82" s="10"/>
      <c r="U82" s="3"/>
      <c r="V82" s="2"/>
      <c r="W82" s="2"/>
      <c r="X82" s="2"/>
      <c r="Y82" s="2"/>
      <c r="Z82" s="2"/>
      <c r="AA82" s="2"/>
    </row>
    <row r="83" spans="5:27">
      <c r="E83" s="2"/>
      <c r="F83" s="2"/>
      <c r="G83" s="2"/>
      <c r="H83" s="2"/>
      <c r="I83" s="2"/>
      <c r="J83" s="2"/>
      <c r="K83" s="2"/>
      <c r="L83" s="283"/>
      <c r="M83" s="283"/>
      <c r="N83" s="283"/>
      <c r="O83" s="283"/>
      <c r="P83" s="354"/>
      <c r="Q83" s="354"/>
      <c r="R83" s="2"/>
      <c r="S83" s="283"/>
      <c r="T83" s="2"/>
      <c r="U83" s="4"/>
      <c r="V83" s="2"/>
      <c r="W83" s="2"/>
      <c r="X83" s="2"/>
      <c r="Y83" s="2"/>
      <c r="Z83" s="2"/>
      <c r="AA83" s="2"/>
    </row>
    <row r="84" spans="5:27">
      <c r="E84" s="2"/>
      <c r="F84" s="2"/>
      <c r="G84" s="2"/>
      <c r="H84" s="2"/>
      <c r="I84" s="2"/>
      <c r="J84" s="2"/>
      <c r="K84" s="2"/>
      <c r="L84" s="283"/>
      <c r="M84" s="283"/>
      <c r="N84" s="283"/>
      <c r="O84" s="283"/>
      <c r="P84" s="283"/>
      <c r="Q84" s="343"/>
      <c r="R84" s="283"/>
      <c r="S84" s="283"/>
      <c r="T84" s="2"/>
      <c r="U84" s="4"/>
      <c r="V84" s="2"/>
      <c r="W84" s="2"/>
      <c r="X84" s="2"/>
      <c r="Y84" s="2"/>
      <c r="Z84" s="2"/>
      <c r="AA84" s="2"/>
    </row>
    <row r="85" spans="5:27">
      <c r="E85" s="2"/>
      <c r="F85" s="2"/>
      <c r="G85" s="2"/>
      <c r="H85" s="2"/>
      <c r="I85" s="2"/>
      <c r="J85" s="2"/>
      <c r="K85" s="2"/>
      <c r="L85" s="283"/>
      <c r="M85" s="283"/>
      <c r="N85" s="283"/>
      <c r="O85" s="283"/>
      <c r="P85" s="283"/>
      <c r="Q85" s="343"/>
      <c r="R85" s="343"/>
      <c r="S85" s="353"/>
      <c r="T85" s="2"/>
      <c r="U85" s="4"/>
      <c r="V85" s="2"/>
      <c r="W85" s="2"/>
      <c r="X85" s="2"/>
      <c r="Y85" s="2"/>
      <c r="Z85" s="2"/>
      <c r="AA85" s="2"/>
    </row>
    <row r="86" spans="5:27">
      <c r="E86" s="2"/>
      <c r="F86" s="2"/>
      <c r="G86" s="2"/>
      <c r="H86" s="2"/>
      <c r="I86" s="2"/>
      <c r="J86" s="2"/>
      <c r="K86" s="2"/>
      <c r="L86" s="283"/>
      <c r="M86" s="283"/>
      <c r="N86" s="283"/>
      <c r="O86" s="283"/>
      <c r="P86" s="283"/>
      <c r="Q86" s="283"/>
      <c r="R86" s="343"/>
      <c r="S86" s="353"/>
      <c r="T86" s="2"/>
      <c r="U86" s="282"/>
      <c r="V86" s="2"/>
      <c r="W86" s="2"/>
      <c r="X86" s="2"/>
      <c r="Y86" s="2"/>
      <c r="Z86" s="2"/>
      <c r="AA86" s="2"/>
    </row>
    <row r="87" spans="5:27">
      <c r="E87" s="2"/>
      <c r="F87" s="2"/>
      <c r="G87" s="2"/>
      <c r="H87" s="2"/>
      <c r="I87" s="2"/>
      <c r="J87" s="2"/>
      <c r="K87" s="2"/>
      <c r="L87" s="283"/>
      <c r="M87" s="283"/>
      <c r="N87" s="283"/>
      <c r="O87" s="283"/>
      <c r="P87" s="283"/>
      <c r="Q87" s="283"/>
      <c r="R87" s="283"/>
      <c r="S87" s="13"/>
      <c r="T87" s="2"/>
      <c r="U87" s="4"/>
      <c r="V87" s="2"/>
      <c r="W87" s="2"/>
      <c r="X87" s="2"/>
      <c r="Y87" s="2"/>
      <c r="Z87" s="2"/>
      <c r="AA87" s="2"/>
    </row>
    <row r="88" spans="5:27">
      <c r="E88" s="2"/>
      <c r="F88" s="2"/>
      <c r="G88" s="2"/>
      <c r="H88" s="2"/>
      <c r="I88" s="2"/>
      <c r="J88" s="2"/>
      <c r="K88" s="2"/>
      <c r="L88" s="283"/>
      <c r="M88" s="283"/>
      <c r="N88" s="283"/>
      <c r="O88" s="283"/>
      <c r="P88" s="283"/>
      <c r="Q88" s="283"/>
      <c r="R88" s="2"/>
      <c r="S88" s="4"/>
      <c r="T88" s="283"/>
      <c r="U88" s="4"/>
      <c r="V88" s="2"/>
      <c r="W88" s="2"/>
      <c r="X88" s="2"/>
      <c r="Y88" s="2"/>
      <c r="Z88" s="2"/>
      <c r="AA88" s="2"/>
    </row>
    <row r="89" spans="5:27">
      <c r="E89" s="2"/>
      <c r="F89" s="2"/>
      <c r="G89" s="2"/>
      <c r="H89" s="2"/>
      <c r="I89" s="2"/>
      <c r="J89" s="2"/>
      <c r="K89" s="2"/>
      <c r="L89" s="10"/>
      <c r="M89" s="3"/>
      <c r="N89" s="10"/>
      <c r="O89" s="3"/>
      <c r="P89" s="10"/>
      <c r="Q89" s="3"/>
      <c r="R89" s="10"/>
      <c r="S89" s="3"/>
      <c r="T89" s="10"/>
      <c r="U89" s="3"/>
      <c r="V89" s="2"/>
      <c r="W89" s="2"/>
      <c r="X89" s="2"/>
      <c r="Y89" s="2"/>
      <c r="Z89" s="2"/>
      <c r="AA89" s="2"/>
    </row>
    <row r="90" spans="5:27">
      <c r="L90" s="343"/>
      <c r="M90" s="343"/>
      <c r="N90" s="283"/>
      <c r="O90" s="283"/>
      <c r="P90" s="283"/>
      <c r="Q90" s="283"/>
      <c r="R90" s="353"/>
      <c r="S90" s="353"/>
      <c r="T90" s="283"/>
      <c r="U90" s="283"/>
      <c r="V90" s="2"/>
      <c r="W90" s="2"/>
      <c r="X90" s="2"/>
      <c r="Y90" s="2"/>
      <c r="Z90" s="2"/>
      <c r="AA90" s="2"/>
    </row>
    <row r="91" spans="5:27">
      <c r="L91" s="343"/>
      <c r="M91" s="283"/>
      <c r="N91" s="283"/>
      <c r="O91" s="283"/>
      <c r="P91" s="283"/>
      <c r="Q91" s="283"/>
      <c r="R91" s="2"/>
      <c r="S91" s="283"/>
      <c r="T91" s="283"/>
      <c r="U91" s="283"/>
      <c r="V91" s="2"/>
      <c r="W91" s="2"/>
      <c r="X91" s="2"/>
      <c r="Y91" s="2"/>
      <c r="Z91" s="2"/>
      <c r="AA91" s="2"/>
    </row>
    <row r="92" spans="5:27">
      <c r="L92" s="343"/>
      <c r="M92" s="283"/>
      <c r="N92" s="283"/>
      <c r="O92" s="283"/>
      <c r="P92" s="283"/>
      <c r="Q92" s="283"/>
      <c r="R92" s="330"/>
      <c r="S92" s="330"/>
      <c r="T92" s="18"/>
      <c r="U92" s="283"/>
      <c r="V92" s="2"/>
      <c r="W92" s="2"/>
      <c r="X92" s="2"/>
      <c r="Y92" s="2"/>
      <c r="Z92" s="2"/>
      <c r="AA92" s="2"/>
    </row>
    <row r="93" spans="5:27">
      <c r="L93" s="283"/>
      <c r="M93" s="283"/>
      <c r="N93" s="283"/>
      <c r="O93" s="283"/>
      <c r="P93" s="283"/>
      <c r="Q93" s="343"/>
      <c r="R93" s="2"/>
      <c r="S93" s="282"/>
      <c r="T93" s="283"/>
      <c r="U93" s="283"/>
      <c r="V93" s="2"/>
      <c r="W93" s="2"/>
      <c r="X93" s="2"/>
      <c r="Y93" s="2"/>
      <c r="Z93" s="2"/>
      <c r="AA93" s="2"/>
    </row>
    <row r="94" spans="5:27">
      <c r="L94" s="283"/>
      <c r="M94" s="283"/>
      <c r="N94" s="283"/>
      <c r="O94" s="283"/>
      <c r="P94" s="283"/>
      <c r="Q94" s="343"/>
      <c r="R94" s="2"/>
      <c r="S94" s="13"/>
      <c r="T94" s="283"/>
      <c r="U94" s="283"/>
      <c r="V94" s="2"/>
      <c r="W94" s="2"/>
      <c r="X94" s="2"/>
      <c r="Y94" s="2"/>
      <c r="Z94" s="2"/>
      <c r="AA94" s="2"/>
    </row>
    <row r="95" spans="5:27">
      <c r="L95" s="283"/>
      <c r="M95" s="283"/>
      <c r="N95" s="283"/>
      <c r="O95" s="283"/>
      <c r="P95" s="283"/>
      <c r="Q95" s="283"/>
      <c r="R95" s="2"/>
      <c r="S95" s="4"/>
      <c r="T95" s="283"/>
      <c r="U95" s="283"/>
      <c r="V95" s="2"/>
      <c r="W95" s="2"/>
      <c r="X95" s="2"/>
      <c r="Y95" s="2"/>
      <c r="Z95" s="2"/>
      <c r="AA95" s="2"/>
    </row>
    <row r="96" spans="5:27">
      <c r="L96" s="10"/>
      <c r="M96" s="3"/>
      <c r="N96" s="10"/>
      <c r="O96" s="3"/>
      <c r="P96" s="10"/>
      <c r="Q96" s="3"/>
      <c r="R96" s="10"/>
      <c r="S96" s="3"/>
      <c r="T96" s="10"/>
      <c r="U96" s="3"/>
      <c r="V96" s="2"/>
      <c r="W96" s="2"/>
      <c r="X96" s="2"/>
      <c r="Y96" s="2"/>
      <c r="Z96" s="2"/>
      <c r="AA96" s="2"/>
    </row>
    <row r="97" spans="12:27">
      <c r="L97" s="283"/>
      <c r="M97" s="3"/>
      <c r="N97" s="283"/>
      <c r="O97" s="3"/>
      <c r="P97" s="283"/>
      <c r="Q97" s="29"/>
      <c r="R97" s="283"/>
      <c r="S97" s="3"/>
      <c r="T97" s="30"/>
      <c r="U97" s="3"/>
      <c r="V97" s="2"/>
      <c r="W97" s="2"/>
      <c r="X97" s="2"/>
      <c r="Y97" s="2"/>
      <c r="Z97" s="2"/>
      <c r="AA97" s="2"/>
    </row>
    <row r="98" spans="12:27">
      <c r="L98" s="343"/>
      <c r="M98" s="343"/>
      <c r="N98" s="354"/>
      <c r="O98" s="354"/>
      <c r="P98" s="5"/>
      <c r="Q98" s="5"/>
      <c r="R98" s="286"/>
      <c r="S98" s="286"/>
      <c r="T98" s="2"/>
      <c r="U98" s="4"/>
      <c r="V98" s="2"/>
      <c r="W98" s="2"/>
      <c r="X98" s="2"/>
      <c r="Y98" s="2"/>
      <c r="Z98" s="2"/>
      <c r="AA98" s="2"/>
    </row>
    <row r="99" spans="12:27">
      <c r="L99" s="2"/>
      <c r="M99" s="4"/>
      <c r="N99" s="2"/>
      <c r="O99" s="283"/>
      <c r="P99" s="283"/>
      <c r="Q99" s="5"/>
      <c r="R99" s="2"/>
      <c r="S99" s="283"/>
      <c r="T99" s="2"/>
      <c r="U99" s="4"/>
      <c r="V99" s="2"/>
      <c r="W99" s="2"/>
      <c r="X99" s="2"/>
      <c r="Y99" s="2"/>
      <c r="Z99" s="2"/>
      <c r="AA99" s="2"/>
    </row>
    <row r="100" spans="12:27">
      <c r="L100" s="2"/>
      <c r="M100" s="283"/>
      <c r="N100" s="2"/>
      <c r="O100" s="283"/>
      <c r="P100" s="5"/>
      <c r="Q100" s="5"/>
      <c r="R100" s="330"/>
      <c r="S100" s="330"/>
      <c r="T100" s="2"/>
      <c r="U100" s="4"/>
      <c r="V100" s="2"/>
      <c r="W100" s="2"/>
      <c r="X100" s="2"/>
      <c r="Y100" s="2"/>
      <c r="Z100" s="2"/>
      <c r="AA100" s="2"/>
    </row>
    <row r="101" spans="12:27">
      <c r="L101" s="2"/>
      <c r="M101" s="4"/>
      <c r="N101" s="2"/>
      <c r="O101" s="4"/>
      <c r="P101" s="5"/>
      <c r="Q101" s="5"/>
      <c r="R101" s="2"/>
      <c r="S101" s="282"/>
      <c r="T101" s="2"/>
      <c r="U101" s="4"/>
      <c r="V101" s="2"/>
      <c r="W101" s="2"/>
      <c r="X101" s="2"/>
      <c r="Y101" s="2"/>
      <c r="Z101" s="2"/>
      <c r="AA101" s="2"/>
    </row>
    <row r="102" spans="12:27">
      <c r="L102" s="2"/>
      <c r="M102" s="4"/>
      <c r="N102" s="2"/>
      <c r="O102" s="4"/>
      <c r="P102" s="5"/>
      <c r="Q102" s="5"/>
      <c r="R102" s="2"/>
      <c r="S102" s="13"/>
      <c r="T102" s="2"/>
      <c r="U102" s="4"/>
      <c r="V102" s="2"/>
      <c r="W102" s="2"/>
      <c r="X102" s="2"/>
      <c r="Y102" s="2"/>
      <c r="Z102" s="2"/>
      <c r="AA102" s="2"/>
    </row>
    <row r="103" spans="12:27">
      <c r="L103" s="2"/>
      <c r="M103" s="4"/>
      <c r="N103" s="2"/>
      <c r="O103" s="4"/>
      <c r="P103" s="5"/>
      <c r="Q103" s="5"/>
      <c r="R103" s="2"/>
      <c r="S103" s="4"/>
      <c r="T103" s="30"/>
      <c r="U103" s="4"/>
      <c r="V103" s="2"/>
      <c r="W103" s="2"/>
      <c r="X103" s="2"/>
      <c r="Y103" s="2"/>
      <c r="Z103" s="2"/>
      <c r="AA103" s="2"/>
    </row>
    <row r="104" spans="12:27">
      <c r="L104" s="10"/>
      <c r="M104" s="3"/>
      <c r="N104" s="10"/>
      <c r="O104" s="3"/>
      <c r="P104" s="10"/>
      <c r="Q104" s="3"/>
      <c r="R104" s="10"/>
      <c r="S104" s="3"/>
      <c r="T104" s="2"/>
      <c r="U104" s="3"/>
      <c r="V104" s="2"/>
      <c r="W104" s="2"/>
      <c r="X104" s="2"/>
      <c r="Y104" s="2"/>
      <c r="Z104" s="2"/>
      <c r="AA104" s="2"/>
    </row>
    <row r="105" spans="12:27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2:27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2:27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2:27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2:27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2:27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2:27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2:27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2:27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2:27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2:27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2:27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2:27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2:27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2:27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2:27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2:27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2:27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2:27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2:27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2:27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2:27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2:27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2:27">
      <c r="V128" s="2"/>
      <c r="W128" s="2"/>
      <c r="X128" s="2"/>
      <c r="Y128" s="2"/>
      <c r="Z128" s="2"/>
      <c r="AA128" s="2"/>
    </row>
    <row r="129" spans="22:27">
      <c r="V129" s="2"/>
      <c r="W129" s="2"/>
      <c r="X129" s="2"/>
      <c r="Y129" s="2"/>
      <c r="Z129" s="2"/>
      <c r="AA129" s="2"/>
    </row>
    <row r="130" spans="22:27">
      <c r="V130" s="2"/>
      <c r="W130" s="2"/>
      <c r="X130" s="2"/>
      <c r="Y130" s="2"/>
      <c r="Z130" s="2"/>
      <c r="AA130" s="2"/>
    </row>
    <row r="131" spans="22:27">
      <c r="V131" s="2"/>
      <c r="W131" s="2"/>
      <c r="X131" s="2"/>
      <c r="Y131" s="2"/>
      <c r="Z131" s="2"/>
      <c r="AA131" s="2"/>
    </row>
    <row r="132" spans="22:27">
      <c r="V132" s="2"/>
      <c r="W132" s="2"/>
      <c r="X132" s="2"/>
      <c r="Y132" s="2"/>
      <c r="Z132" s="2"/>
      <c r="AA132" s="2"/>
    </row>
    <row r="133" spans="22:27">
      <c r="V133" s="2"/>
      <c r="W133" s="2"/>
      <c r="X133" s="2"/>
      <c r="Y133" s="2"/>
      <c r="Z133" s="2"/>
      <c r="AA133" s="2"/>
    </row>
    <row r="134" spans="22:27">
      <c r="V134" s="2"/>
      <c r="W134" s="2"/>
      <c r="X134" s="2"/>
      <c r="Y134" s="2"/>
      <c r="Z134" s="2"/>
      <c r="AA134" s="2"/>
    </row>
    <row r="135" spans="22:27">
      <c r="V135" s="2"/>
      <c r="W135" s="2"/>
      <c r="X135" s="2"/>
      <c r="Y135" s="2"/>
      <c r="Z135" s="2"/>
      <c r="AA135" s="2"/>
    </row>
    <row r="136" spans="22:27">
      <c r="V136" s="2"/>
      <c r="W136" s="2"/>
      <c r="X136" s="2"/>
      <c r="Y136" s="2"/>
      <c r="Z136" s="2"/>
      <c r="AA136" s="2"/>
    </row>
    <row r="137" spans="22:27">
      <c r="V137" s="2"/>
      <c r="W137" s="2"/>
      <c r="X137" s="2"/>
      <c r="Y137" s="2"/>
      <c r="Z137" s="2"/>
      <c r="AA137" s="2"/>
    </row>
    <row r="138" spans="22:27">
      <c r="V138" s="2"/>
      <c r="W138" s="2"/>
      <c r="X138" s="2"/>
      <c r="Y138" s="2"/>
      <c r="Z138" s="2"/>
      <c r="AA138" s="2"/>
    </row>
    <row r="139" spans="22:27">
      <c r="V139" s="2"/>
      <c r="W139" s="2"/>
      <c r="X139" s="2"/>
      <c r="Y139" s="2"/>
      <c r="Z139" s="2"/>
      <c r="AA139" s="2"/>
    </row>
    <row r="140" spans="22:27">
      <c r="V140" s="2"/>
      <c r="W140" s="2"/>
      <c r="X140" s="2"/>
      <c r="Y140" s="2"/>
      <c r="Z140" s="2"/>
      <c r="AA140" s="2"/>
    </row>
    <row r="141" spans="22:27">
      <c r="V141" s="2"/>
      <c r="W141" s="2"/>
      <c r="X141" s="2"/>
      <c r="Y141" s="2"/>
      <c r="Z141" s="2"/>
      <c r="AA141" s="2"/>
    </row>
    <row r="142" spans="22:27">
      <c r="V142" s="2"/>
      <c r="W142" s="2"/>
      <c r="X142" s="2"/>
      <c r="Y142" s="2"/>
      <c r="Z142" s="2"/>
      <c r="AA142" s="2"/>
    </row>
    <row r="143" spans="22:27">
      <c r="V143" s="2"/>
      <c r="W143" s="2"/>
      <c r="X143" s="2"/>
      <c r="Y143" s="2"/>
      <c r="Z143" s="2"/>
      <c r="AA143" s="2"/>
    </row>
    <row r="144" spans="22:27">
      <c r="V144" s="2"/>
      <c r="W144" s="2"/>
      <c r="X144" s="2"/>
      <c r="Y144" s="2"/>
      <c r="Z144" s="2"/>
      <c r="AA144" s="2"/>
    </row>
    <row r="145" spans="22:27">
      <c r="V145" s="2"/>
      <c r="W145" s="2"/>
      <c r="X145" s="2"/>
      <c r="Y145" s="2"/>
      <c r="Z145" s="2"/>
      <c r="AA145" s="2"/>
    </row>
    <row r="146" spans="22:27">
      <c r="V146" s="2"/>
      <c r="W146" s="2"/>
      <c r="X146" s="2"/>
      <c r="Y146" s="2"/>
      <c r="Z146" s="2"/>
      <c r="AA146" s="2"/>
    </row>
    <row r="147" spans="22:27">
      <c r="V147" s="2"/>
      <c r="W147" s="2"/>
      <c r="X147" s="2"/>
      <c r="Y147" s="2"/>
      <c r="Z147" s="2"/>
      <c r="AA147" s="2"/>
    </row>
    <row r="148" spans="22:27">
      <c r="V148" s="2"/>
      <c r="W148" s="2"/>
      <c r="X148" s="2"/>
      <c r="Y148" s="2"/>
      <c r="Z148" s="2"/>
      <c r="AA148" s="2"/>
    </row>
    <row r="149" spans="22:27">
      <c r="V149" s="2"/>
      <c r="W149" s="2"/>
      <c r="X149" s="2"/>
      <c r="Y149" s="2"/>
      <c r="Z149" s="2"/>
      <c r="AA149" s="2"/>
    </row>
    <row r="150" spans="22:27">
      <c r="V150" s="2"/>
      <c r="W150" s="2"/>
      <c r="X150" s="2"/>
      <c r="Y150" s="2"/>
      <c r="Z150" s="2"/>
      <c r="AA150" s="2"/>
    </row>
    <row r="151" spans="22:27">
      <c r="V151" s="2"/>
      <c r="W151" s="2"/>
      <c r="X151" s="2"/>
      <c r="Y151" s="2"/>
      <c r="Z151" s="2"/>
      <c r="AA151" s="2"/>
    </row>
    <row r="152" spans="22:27">
      <c r="V152" s="2"/>
      <c r="W152" s="2"/>
      <c r="X152" s="2"/>
      <c r="Y152" s="2"/>
      <c r="Z152" s="2"/>
      <c r="AA152" s="2"/>
    </row>
    <row r="153" spans="22:27">
      <c r="V153" s="2"/>
      <c r="W153" s="2"/>
      <c r="X153" s="2"/>
      <c r="Y153" s="2"/>
      <c r="Z153" s="2"/>
      <c r="AA153" s="2"/>
    </row>
    <row r="154" spans="22:27">
      <c r="V154" s="2"/>
      <c r="W154" s="2"/>
      <c r="X154" s="2"/>
      <c r="Y154" s="2"/>
      <c r="Z154" s="2"/>
      <c r="AA154" s="2"/>
    </row>
    <row r="155" spans="22:27">
      <c r="V155" s="2"/>
      <c r="W155" s="2"/>
      <c r="X155" s="2"/>
      <c r="Y155" s="2"/>
      <c r="Z155" s="2"/>
      <c r="AA155" s="2"/>
    </row>
    <row r="156" spans="22:27">
      <c r="V156" s="2"/>
      <c r="W156" s="2"/>
      <c r="X156" s="2"/>
      <c r="Y156" s="2"/>
      <c r="Z156" s="2"/>
      <c r="AA156" s="2"/>
    </row>
    <row r="157" spans="22:27">
      <c r="V157" s="2"/>
      <c r="W157" s="2"/>
      <c r="X157" s="2"/>
      <c r="Y157" s="2"/>
      <c r="Z157" s="2"/>
      <c r="AA157" s="2"/>
    </row>
    <row r="158" spans="22:27">
      <c r="V158" s="2"/>
      <c r="W158" s="2"/>
      <c r="X158" s="2"/>
      <c r="Y158" s="2"/>
      <c r="Z158" s="2"/>
      <c r="AA158" s="2"/>
    </row>
    <row r="159" spans="22:27">
      <c r="V159" s="2"/>
      <c r="W159" s="2"/>
      <c r="X159" s="2"/>
      <c r="Y159" s="2"/>
      <c r="Z159" s="2"/>
      <c r="AA159" s="2"/>
    </row>
    <row r="160" spans="22:27">
      <c r="V160" s="2"/>
      <c r="W160" s="2"/>
      <c r="X160" s="2"/>
      <c r="Y160" s="2"/>
      <c r="Z160" s="2"/>
      <c r="AA160" s="2"/>
    </row>
    <row r="161" spans="22:27">
      <c r="V161" s="2"/>
      <c r="W161" s="2"/>
      <c r="X161" s="2"/>
      <c r="Y161" s="2"/>
      <c r="Z161" s="2"/>
      <c r="AA161" s="2"/>
    </row>
    <row r="162" spans="22:27">
      <c r="V162" s="2"/>
      <c r="W162" s="2"/>
      <c r="X162" s="2"/>
      <c r="Y162" s="2"/>
      <c r="Z162" s="2"/>
      <c r="AA162" s="2"/>
    </row>
    <row r="163" spans="22:27">
      <c r="V163" s="2"/>
      <c r="W163" s="2"/>
      <c r="X163" s="2"/>
      <c r="Y163" s="2"/>
      <c r="Z163" s="2"/>
      <c r="AA163" s="2"/>
    </row>
    <row r="164" spans="22:27">
      <c r="V164" s="2"/>
      <c r="W164" s="2"/>
      <c r="X164" s="2"/>
      <c r="Y164" s="2"/>
      <c r="Z164" s="2"/>
      <c r="AA164" s="2"/>
    </row>
    <row r="165" spans="22:27">
      <c r="V165" s="2"/>
      <c r="W165" s="2"/>
      <c r="X165" s="2"/>
      <c r="Y165" s="2"/>
      <c r="Z165" s="2"/>
      <c r="AA165" s="2"/>
    </row>
    <row r="166" spans="22:27">
      <c r="V166" s="2"/>
      <c r="W166" s="2"/>
      <c r="X166" s="2"/>
      <c r="Y166" s="2"/>
      <c r="Z166" s="2"/>
      <c r="AA166" s="2"/>
    </row>
    <row r="167" spans="22:27">
      <c r="V167" s="2"/>
      <c r="W167" s="2"/>
      <c r="X167" s="2"/>
      <c r="Y167" s="2"/>
      <c r="Z167" s="2"/>
      <c r="AA167" s="2"/>
    </row>
    <row r="168" spans="22:27">
      <c r="V168" s="2"/>
      <c r="W168" s="2"/>
      <c r="X168" s="2"/>
      <c r="Y168" s="2"/>
      <c r="Z168" s="2"/>
      <c r="AA168" s="2"/>
    </row>
    <row r="169" spans="22:27">
      <c r="V169" s="2"/>
      <c r="W169" s="2"/>
      <c r="X169" s="2"/>
      <c r="Y169" s="2"/>
      <c r="Z169" s="2"/>
      <c r="AA169" s="2"/>
    </row>
    <row r="170" spans="22:27">
      <c r="V170" s="2"/>
      <c r="W170" s="2"/>
      <c r="X170" s="2"/>
      <c r="Y170" s="2"/>
      <c r="Z170" s="2"/>
      <c r="AA170" s="2"/>
    </row>
    <row r="171" spans="22:27">
      <c r="V171" s="2"/>
      <c r="W171" s="2"/>
      <c r="X171" s="2"/>
      <c r="Y171" s="2"/>
      <c r="Z171" s="2"/>
      <c r="AA171" s="2"/>
    </row>
    <row r="172" spans="22:27">
      <c r="V172" s="2"/>
      <c r="W172" s="2"/>
      <c r="X172" s="2"/>
      <c r="Y172" s="2"/>
      <c r="Z172" s="2"/>
      <c r="AA172" s="2"/>
    </row>
    <row r="173" spans="22:27">
      <c r="V173" s="2"/>
      <c r="W173" s="2"/>
      <c r="X173" s="2"/>
      <c r="Y173" s="2"/>
      <c r="Z173" s="2"/>
      <c r="AA173" s="2"/>
    </row>
    <row r="174" spans="22:27">
      <c r="V174" s="2"/>
      <c r="W174" s="2"/>
      <c r="X174" s="2"/>
      <c r="Y174" s="2"/>
      <c r="Z174" s="2"/>
      <c r="AA174" s="2"/>
    </row>
    <row r="175" spans="22:27">
      <c r="V175" s="2"/>
      <c r="W175" s="2"/>
      <c r="X175" s="2"/>
      <c r="Y175" s="2"/>
      <c r="Z175" s="2"/>
      <c r="AA175" s="2"/>
    </row>
    <row r="176" spans="22:27">
      <c r="V176" s="2"/>
      <c r="W176" s="2"/>
      <c r="X176" s="2"/>
      <c r="Y176" s="2"/>
      <c r="Z176" s="2"/>
      <c r="AA176" s="2"/>
    </row>
    <row r="177" spans="22:27">
      <c r="V177" s="2"/>
      <c r="W177" s="2"/>
      <c r="X177" s="2"/>
      <c r="Y177" s="2"/>
      <c r="Z177" s="2"/>
      <c r="AA177" s="2"/>
    </row>
    <row r="178" spans="22:27">
      <c r="V178" s="2"/>
      <c r="W178" s="2"/>
      <c r="X178" s="2"/>
      <c r="Y178" s="2"/>
      <c r="Z178" s="2"/>
      <c r="AA178" s="2"/>
    </row>
    <row r="179" spans="22:27">
      <c r="V179" s="2"/>
      <c r="W179" s="2"/>
      <c r="X179" s="2"/>
      <c r="Y179" s="2"/>
      <c r="Z179" s="2"/>
      <c r="AA179" s="2"/>
    </row>
    <row r="180" spans="22:27">
      <c r="V180" s="2"/>
      <c r="W180" s="2"/>
      <c r="X180" s="2"/>
      <c r="Y180" s="2"/>
      <c r="Z180" s="2"/>
      <c r="AA180" s="2"/>
    </row>
    <row r="181" spans="22:27">
      <c r="V181" s="2"/>
      <c r="W181" s="2"/>
      <c r="X181" s="2"/>
      <c r="Y181" s="2"/>
      <c r="Z181" s="2"/>
      <c r="AA181" s="2"/>
    </row>
    <row r="182" spans="22:27">
      <c r="V182" s="2"/>
      <c r="W182" s="2"/>
      <c r="X182" s="2"/>
      <c r="Y182" s="2"/>
      <c r="Z182" s="2"/>
      <c r="AA182" s="2"/>
    </row>
    <row r="183" spans="22:27">
      <c r="V183" s="2"/>
      <c r="W183" s="2"/>
      <c r="X183" s="2"/>
      <c r="Y183" s="2"/>
      <c r="Z183" s="2"/>
      <c r="AA183" s="2"/>
    </row>
    <row r="184" spans="22:27">
      <c r="V184" s="2"/>
      <c r="W184" s="2"/>
      <c r="X184" s="2"/>
      <c r="Y184" s="2"/>
      <c r="Z184" s="2"/>
      <c r="AA184" s="2"/>
    </row>
    <row r="185" spans="22:27">
      <c r="V185" s="2"/>
      <c r="W185" s="2"/>
      <c r="X185" s="2"/>
      <c r="Y185" s="2"/>
      <c r="Z185" s="2"/>
      <c r="AA185" s="2"/>
    </row>
    <row r="186" spans="22:27">
      <c r="V186" s="2"/>
      <c r="W186" s="2"/>
      <c r="X186" s="2"/>
      <c r="Y186" s="2"/>
      <c r="Z186" s="2"/>
      <c r="AA186" s="2"/>
    </row>
    <row r="187" spans="22:27">
      <c r="V187" s="2"/>
      <c r="W187" s="2"/>
      <c r="X187" s="2"/>
      <c r="Y187" s="2"/>
      <c r="Z187" s="2"/>
      <c r="AA187" s="2"/>
    </row>
    <row r="188" spans="22:27">
      <c r="V188" s="2"/>
      <c r="W188" s="2"/>
      <c r="X188" s="2"/>
      <c r="Y188" s="2"/>
      <c r="Z188" s="2"/>
      <c r="AA188" s="2"/>
    </row>
    <row r="189" spans="22:27">
      <c r="V189" s="2"/>
      <c r="W189" s="2"/>
      <c r="X189" s="2"/>
      <c r="Y189" s="2"/>
      <c r="Z189" s="2"/>
      <c r="AA189" s="2"/>
    </row>
    <row r="190" spans="22:27">
      <c r="V190" s="2"/>
      <c r="W190" s="2"/>
      <c r="X190" s="2"/>
      <c r="Y190" s="2"/>
      <c r="Z190" s="2"/>
      <c r="AA190" s="2"/>
    </row>
    <row r="191" spans="22:27">
      <c r="V191" s="2"/>
      <c r="W191" s="2"/>
      <c r="X191" s="2"/>
      <c r="Y191" s="2"/>
      <c r="Z191" s="2"/>
      <c r="AA191" s="2"/>
    </row>
    <row r="192" spans="22:27">
      <c r="V192" s="2"/>
      <c r="W192" s="2"/>
      <c r="X192" s="2"/>
      <c r="Y192" s="2"/>
      <c r="Z192" s="2"/>
      <c r="AA192" s="2"/>
    </row>
    <row r="193" spans="22:27">
      <c r="V193" s="2"/>
      <c r="W193" s="2"/>
      <c r="X193" s="2"/>
      <c r="Y193" s="2"/>
      <c r="Z193" s="2"/>
      <c r="AA193" s="2"/>
    </row>
    <row r="194" spans="22:27">
      <c r="V194" s="2"/>
      <c r="W194" s="2"/>
      <c r="X194" s="2"/>
      <c r="Y194" s="2"/>
      <c r="Z194" s="2"/>
      <c r="AA194" s="2"/>
    </row>
    <row r="195" spans="22:27">
      <c r="V195" s="2"/>
      <c r="W195" s="2"/>
      <c r="X195" s="2"/>
      <c r="Y195" s="2"/>
      <c r="Z195" s="2"/>
      <c r="AA195" s="2"/>
    </row>
    <row r="196" spans="22:27">
      <c r="V196" s="2"/>
      <c r="W196" s="2"/>
      <c r="X196" s="2"/>
      <c r="Y196" s="2"/>
      <c r="Z196" s="2"/>
      <c r="AA196" s="2"/>
    </row>
    <row r="197" spans="22:27">
      <c r="V197" s="2"/>
      <c r="W197" s="2"/>
      <c r="X197" s="2"/>
      <c r="Y197" s="2"/>
      <c r="Z197" s="2"/>
      <c r="AA197" s="2"/>
    </row>
    <row r="198" spans="22:27">
      <c r="V198" s="2"/>
      <c r="W198" s="2"/>
      <c r="X198" s="2"/>
      <c r="Y198" s="2"/>
      <c r="Z198" s="2"/>
      <c r="AA198" s="2"/>
    </row>
    <row r="199" spans="22:27">
      <c r="V199" s="2"/>
      <c r="W199" s="2"/>
      <c r="X199" s="2"/>
      <c r="Y199" s="2"/>
      <c r="Z199" s="2"/>
      <c r="AA199" s="2"/>
    </row>
    <row r="200" spans="22:27">
      <c r="V200" s="2"/>
      <c r="W200" s="2"/>
      <c r="X200" s="2"/>
      <c r="Y200" s="2"/>
      <c r="Z200" s="2"/>
      <c r="AA200" s="2"/>
    </row>
    <row r="201" spans="22:27">
      <c r="V201" s="2"/>
      <c r="W201" s="2"/>
      <c r="X201" s="2"/>
      <c r="Y201" s="2"/>
      <c r="Z201" s="2"/>
      <c r="AA201" s="2"/>
    </row>
    <row r="202" spans="22:27">
      <c r="V202" s="2"/>
      <c r="W202" s="2"/>
      <c r="X202" s="2"/>
      <c r="Y202" s="2"/>
      <c r="Z202" s="2"/>
      <c r="AA202" s="2"/>
    </row>
    <row r="203" spans="22:27">
      <c r="V203" s="2"/>
      <c r="W203" s="2"/>
      <c r="X203" s="2"/>
      <c r="Y203" s="2"/>
      <c r="Z203" s="2"/>
      <c r="AA203" s="2"/>
    </row>
    <row r="204" spans="22:27">
      <c r="V204" s="2"/>
      <c r="W204" s="2"/>
      <c r="X204" s="2"/>
      <c r="Y204" s="2"/>
      <c r="Z204" s="2"/>
      <c r="AA204" s="2"/>
    </row>
    <row r="205" spans="22:27">
      <c r="V205" s="2"/>
      <c r="W205" s="2"/>
      <c r="X205" s="2"/>
      <c r="Y205" s="2"/>
      <c r="Z205" s="2"/>
      <c r="AA205" s="2"/>
    </row>
    <row r="206" spans="22:27">
      <c r="V206" s="2"/>
      <c r="W206" s="2"/>
      <c r="X206" s="2"/>
      <c r="Y206" s="2"/>
      <c r="Z206" s="2"/>
      <c r="AA206" s="2"/>
    </row>
    <row r="207" spans="22:27">
      <c r="V207" s="2"/>
      <c r="W207" s="2"/>
      <c r="X207" s="2"/>
      <c r="Y207" s="2"/>
      <c r="Z207" s="2"/>
      <c r="AA207" s="2"/>
    </row>
    <row r="208" spans="22:27">
      <c r="V208" s="2"/>
      <c r="W208" s="2"/>
      <c r="X208" s="2"/>
      <c r="Y208" s="2"/>
      <c r="Z208" s="2"/>
      <c r="AA208" s="2"/>
    </row>
    <row r="209" spans="22:27">
      <c r="V209" s="2"/>
      <c r="W209" s="2"/>
      <c r="X209" s="2"/>
      <c r="Y209" s="2"/>
      <c r="Z209" s="2"/>
      <c r="AA209" s="2"/>
    </row>
    <row r="210" spans="22:27">
      <c r="V210" s="2"/>
      <c r="W210" s="2"/>
      <c r="X210" s="2"/>
      <c r="Y210" s="2"/>
      <c r="Z210" s="2"/>
      <c r="AA210" s="2"/>
    </row>
    <row r="211" spans="22:27">
      <c r="V211" s="2"/>
      <c r="W211" s="2"/>
      <c r="X211" s="2"/>
      <c r="Y211" s="2"/>
      <c r="Z211" s="2"/>
      <c r="AA211" s="2"/>
    </row>
    <row r="212" spans="22:27">
      <c r="V212" s="2"/>
      <c r="W212" s="2"/>
      <c r="X212" s="2"/>
      <c r="Y212" s="2"/>
      <c r="Z212" s="2"/>
      <c r="AA212" s="2"/>
    </row>
    <row r="213" spans="22:27">
      <c r="V213" s="2"/>
      <c r="W213" s="2"/>
      <c r="X213" s="2"/>
      <c r="Y213" s="2"/>
      <c r="Z213" s="2"/>
      <c r="AA213" s="2"/>
    </row>
    <row r="214" spans="22:27">
      <c r="V214" s="2"/>
      <c r="W214" s="2"/>
      <c r="X214" s="2"/>
      <c r="Y214" s="2"/>
      <c r="Z214" s="2"/>
      <c r="AA214" s="2"/>
    </row>
    <row r="215" spans="22:27">
      <c r="V215" s="2"/>
      <c r="W215" s="2"/>
      <c r="X215" s="2"/>
      <c r="Y215" s="2"/>
      <c r="Z215" s="2"/>
      <c r="AA215" s="2"/>
    </row>
    <row r="216" spans="22:27">
      <c r="V216" s="2"/>
      <c r="W216" s="2"/>
      <c r="X216" s="2"/>
      <c r="Y216" s="2"/>
      <c r="Z216" s="2"/>
      <c r="AA216" s="2"/>
    </row>
    <row r="217" spans="22:27">
      <c r="V217" s="2"/>
      <c r="W217" s="2"/>
      <c r="X217" s="2"/>
      <c r="Y217" s="2"/>
      <c r="Z217" s="2"/>
      <c r="AA217" s="2"/>
    </row>
    <row r="218" spans="22:27">
      <c r="V218" s="2"/>
      <c r="W218" s="2"/>
      <c r="X218" s="2"/>
      <c r="Y218" s="2"/>
      <c r="Z218" s="2"/>
      <c r="AA218" s="2"/>
    </row>
    <row r="219" spans="22:27">
      <c r="V219" s="2"/>
      <c r="W219" s="2"/>
      <c r="X219" s="2"/>
      <c r="Y219" s="2"/>
      <c r="Z219" s="2"/>
      <c r="AA219" s="2"/>
    </row>
    <row r="220" spans="22:27">
      <c r="V220" s="2"/>
      <c r="W220" s="2"/>
      <c r="X220" s="2"/>
      <c r="Y220" s="2"/>
      <c r="Z220" s="2"/>
      <c r="AA220" s="2"/>
    </row>
    <row r="221" spans="22:27">
      <c r="V221" s="2"/>
      <c r="W221" s="2"/>
      <c r="X221" s="2"/>
      <c r="Y221" s="2"/>
      <c r="Z221" s="2"/>
      <c r="AA221" s="2"/>
    </row>
    <row r="222" spans="22:27">
      <c r="V222" s="2"/>
      <c r="W222" s="2"/>
      <c r="X222" s="2"/>
      <c r="Y222" s="2"/>
      <c r="Z222" s="2"/>
      <c r="AA222" s="2"/>
    </row>
    <row r="223" spans="22:27">
      <c r="V223" s="2"/>
      <c r="W223" s="2"/>
      <c r="X223" s="2"/>
      <c r="Y223" s="2"/>
      <c r="Z223" s="2"/>
      <c r="AA223" s="2"/>
    </row>
    <row r="224" spans="22:27">
      <c r="V224" s="2"/>
      <c r="W224" s="2"/>
      <c r="X224" s="2"/>
      <c r="Y224" s="2"/>
      <c r="Z224" s="2"/>
      <c r="AA224" s="2"/>
    </row>
    <row r="225" spans="22:27">
      <c r="V225" s="2"/>
      <c r="W225" s="2"/>
      <c r="X225" s="2"/>
      <c r="Y225" s="2"/>
      <c r="Z225" s="2"/>
      <c r="AA225" s="2"/>
    </row>
    <row r="226" spans="22:27">
      <c r="V226" s="2"/>
      <c r="W226" s="2"/>
      <c r="X226" s="2"/>
      <c r="Y226" s="2"/>
      <c r="Z226" s="2"/>
      <c r="AA226" s="2"/>
    </row>
    <row r="227" spans="22:27">
      <c r="V227" s="2"/>
      <c r="W227" s="2"/>
      <c r="X227" s="2"/>
      <c r="Y227" s="2"/>
      <c r="Z227" s="2"/>
      <c r="AA227" s="2"/>
    </row>
    <row r="228" spans="22:27">
      <c r="V228" s="2"/>
      <c r="W228" s="2"/>
      <c r="X228" s="2"/>
      <c r="Y228" s="2"/>
      <c r="Z228" s="2"/>
      <c r="AA228" s="2"/>
    </row>
    <row r="229" spans="22:27">
      <c r="V229" s="2"/>
      <c r="W229" s="2"/>
      <c r="X229" s="2"/>
      <c r="Y229" s="2"/>
      <c r="Z229" s="2"/>
      <c r="AA229" s="2"/>
    </row>
    <row r="230" spans="22:27">
      <c r="V230" s="2"/>
      <c r="W230" s="2"/>
      <c r="X230" s="2"/>
      <c r="Y230" s="2"/>
      <c r="Z230" s="2"/>
      <c r="AA230" s="2"/>
    </row>
    <row r="231" spans="22:27">
      <c r="V231" s="2"/>
      <c r="W231" s="2"/>
      <c r="X231" s="2"/>
      <c r="Y231" s="2"/>
      <c r="Z231" s="2"/>
      <c r="AA231" s="2"/>
    </row>
    <row r="232" spans="22:27">
      <c r="V232" s="2"/>
      <c r="W232" s="2"/>
      <c r="X232" s="2"/>
      <c r="Y232" s="2"/>
      <c r="Z232" s="2"/>
      <c r="AA232" s="2"/>
    </row>
    <row r="233" spans="22:27">
      <c r="V233" s="2"/>
      <c r="W233" s="2"/>
      <c r="X233" s="2"/>
      <c r="Y233" s="2"/>
      <c r="Z233" s="2"/>
      <c r="AA233" s="2"/>
    </row>
    <row r="234" spans="22:27">
      <c r="V234" s="2"/>
      <c r="W234" s="2"/>
      <c r="X234" s="2"/>
      <c r="Y234" s="2"/>
      <c r="Z234" s="2"/>
      <c r="AA234" s="2"/>
    </row>
    <row r="235" spans="22:27">
      <c r="V235" s="2"/>
      <c r="W235" s="2"/>
      <c r="X235" s="2"/>
      <c r="Y235" s="2"/>
      <c r="Z235" s="2"/>
      <c r="AA235" s="2"/>
    </row>
    <row r="236" spans="22:27">
      <c r="V236" s="2"/>
      <c r="W236" s="2"/>
      <c r="X236" s="2"/>
      <c r="Y236" s="2"/>
      <c r="Z236" s="2"/>
      <c r="AA236" s="2"/>
    </row>
    <row r="237" spans="22:27">
      <c r="V237" s="2"/>
      <c r="W237" s="2"/>
      <c r="X237" s="2"/>
      <c r="Y237" s="2"/>
      <c r="Z237" s="2"/>
      <c r="AA237" s="2"/>
    </row>
    <row r="238" spans="22:27">
      <c r="V238" s="2"/>
      <c r="W238" s="2"/>
      <c r="X238" s="2"/>
      <c r="Y238" s="2"/>
      <c r="Z238" s="2"/>
      <c r="AA238" s="2"/>
    </row>
    <row r="239" spans="22:27">
      <c r="V239" s="2"/>
      <c r="W239" s="2"/>
      <c r="X239" s="2"/>
      <c r="Y239" s="2"/>
      <c r="Z239" s="2"/>
      <c r="AA239" s="2"/>
    </row>
    <row r="240" spans="22:27">
      <c r="V240" s="2"/>
      <c r="W240" s="2"/>
      <c r="X240" s="2"/>
      <c r="Y240" s="2"/>
      <c r="Z240" s="2"/>
      <c r="AA240" s="2"/>
    </row>
    <row r="241" spans="22:27">
      <c r="V241" s="2"/>
      <c r="W241" s="2"/>
      <c r="X241" s="2"/>
      <c r="Y241" s="2"/>
      <c r="Z241" s="2"/>
      <c r="AA241" s="2"/>
    </row>
    <row r="242" spans="22:27">
      <c r="V242" s="2"/>
      <c r="W242" s="2"/>
      <c r="X242" s="2"/>
      <c r="Y242" s="2"/>
      <c r="Z242" s="2"/>
      <c r="AA242" s="2"/>
    </row>
    <row r="243" spans="22:27">
      <c r="V243" s="2"/>
      <c r="W243" s="2"/>
      <c r="X243" s="2"/>
      <c r="Y243" s="2"/>
      <c r="Z243" s="2"/>
      <c r="AA243" s="2"/>
    </row>
    <row r="244" spans="22:27">
      <c r="V244" s="2"/>
      <c r="W244" s="2"/>
      <c r="X244" s="2"/>
      <c r="Y244" s="2"/>
      <c r="Z244" s="2"/>
      <c r="AA244" s="2"/>
    </row>
    <row r="245" spans="22:27">
      <c r="V245" s="2"/>
      <c r="W245" s="2"/>
      <c r="X245" s="2"/>
      <c r="Y245" s="2"/>
      <c r="Z245" s="2"/>
      <c r="AA245" s="2"/>
    </row>
    <row r="246" spans="22:27">
      <c r="V246" s="2"/>
      <c r="W246" s="2"/>
      <c r="X246" s="2"/>
      <c r="Y246" s="2"/>
      <c r="Z246" s="2"/>
      <c r="AA246" s="2"/>
    </row>
    <row r="247" spans="22:27">
      <c r="V247" s="2"/>
      <c r="W247" s="2"/>
      <c r="X247" s="2"/>
      <c r="Y247" s="2"/>
      <c r="Z247" s="2"/>
      <c r="AA247" s="2"/>
    </row>
    <row r="248" spans="22:27">
      <c r="V248" s="2"/>
      <c r="W248" s="2"/>
      <c r="X248" s="2"/>
      <c r="Y248" s="2"/>
      <c r="Z248" s="2"/>
      <c r="AA248" s="2"/>
    </row>
    <row r="249" spans="22:27">
      <c r="V249" s="2"/>
      <c r="W249" s="2"/>
      <c r="X249" s="2"/>
      <c r="Y249" s="2"/>
      <c r="Z249" s="2"/>
      <c r="AA249" s="2"/>
    </row>
    <row r="250" spans="22:27">
      <c r="V250" s="2"/>
      <c r="W250" s="2"/>
      <c r="X250" s="2"/>
      <c r="Y250" s="2"/>
      <c r="Z250" s="2"/>
      <c r="AA250" s="2"/>
    </row>
    <row r="251" spans="22:27">
      <c r="V251" s="2"/>
      <c r="W251" s="2"/>
      <c r="X251" s="2"/>
      <c r="Y251" s="2"/>
      <c r="Z251" s="2"/>
      <c r="AA251" s="2"/>
    </row>
    <row r="252" spans="22:27">
      <c r="V252" s="2"/>
      <c r="W252" s="2"/>
      <c r="X252" s="2"/>
      <c r="Y252" s="2"/>
      <c r="Z252" s="2"/>
      <c r="AA252" s="2"/>
    </row>
    <row r="253" spans="22:27">
      <c r="V253" s="2"/>
      <c r="W253" s="2"/>
      <c r="X253" s="2"/>
      <c r="Y253" s="2"/>
      <c r="Z253" s="2"/>
      <c r="AA253" s="2"/>
    </row>
  </sheetData>
  <mergeCells count="76">
    <mergeCell ref="R100:S100"/>
    <mergeCell ref="L90:M90"/>
    <mergeCell ref="R90:S90"/>
    <mergeCell ref="L91:L92"/>
    <mergeCell ref="R92:S92"/>
    <mergeCell ref="Q93:Q94"/>
    <mergeCell ref="L98:M98"/>
    <mergeCell ref="N98:O98"/>
    <mergeCell ref="T68:U68"/>
    <mergeCell ref="L80:M81"/>
    <mergeCell ref="P83:Q83"/>
    <mergeCell ref="Q84:Q85"/>
    <mergeCell ref="R85:R86"/>
    <mergeCell ref="S85:S86"/>
    <mergeCell ref="AC51:AD51"/>
    <mergeCell ref="H52:I52"/>
    <mergeCell ref="N58:O58"/>
    <mergeCell ref="Y59:Z59"/>
    <mergeCell ref="N45:O45"/>
    <mergeCell ref="H50:I50"/>
    <mergeCell ref="Y51:Z51"/>
    <mergeCell ref="AA51:AB51"/>
    <mergeCell ref="F42:G42"/>
    <mergeCell ref="J42:K42"/>
    <mergeCell ref="W43:X43"/>
    <mergeCell ref="Y43:Z43"/>
    <mergeCell ref="AA43:AB43"/>
    <mergeCell ref="B21:C21"/>
    <mergeCell ref="L26:M26"/>
    <mergeCell ref="L28:M28"/>
    <mergeCell ref="L32:M32"/>
    <mergeCell ref="N32:O32"/>
    <mergeCell ref="Y11:Z11"/>
    <mergeCell ref="AA11:AB11"/>
    <mergeCell ref="L12:M12"/>
    <mergeCell ref="T12:U12"/>
    <mergeCell ref="Y12:Z12"/>
    <mergeCell ref="AA12:AB12"/>
    <mergeCell ref="AI10:AJ10"/>
    <mergeCell ref="C8:D8"/>
    <mergeCell ref="Y8:Z8"/>
    <mergeCell ref="AA8:AB8"/>
    <mergeCell ref="AG8:AH8"/>
    <mergeCell ref="AI8:AJ8"/>
    <mergeCell ref="C9:D9"/>
    <mergeCell ref="Y9:Z9"/>
    <mergeCell ref="AA9:AB9"/>
    <mergeCell ref="AG9:AH9"/>
    <mergeCell ref="AI9:AJ9"/>
    <mergeCell ref="L10:M10"/>
    <mergeCell ref="T10:U10"/>
    <mergeCell ref="Y10:Z10"/>
    <mergeCell ref="AA10:AB10"/>
    <mergeCell ref="AG10:AH10"/>
    <mergeCell ref="Y3:Z3"/>
    <mergeCell ref="AA3:AB3"/>
    <mergeCell ref="N4:O4"/>
    <mergeCell ref="Y4:Z4"/>
    <mergeCell ref="AA4:AB4"/>
    <mergeCell ref="Y7:Z7"/>
    <mergeCell ref="AA7:AB7"/>
    <mergeCell ref="AG7:AH7"/>
    <mergeCell ref="AI7:AJ7"/>
    <mergeCell ref="AG5:AH5"/>
    <mergeCell ref="AI5:AJ5"/>
    <mergeCell ref="Y6:Z6"/>
    <mergeCell ref="AA6:AB6"/>
    <mergeCell ref="AG6:AH6"/>
    <mergeCell ref="AI6:AJ6"/>
    <mergeCell ref="Y5:Z5"/>
    <mergeCell ref="AA5:AB5"/>
    <mergeCell ref="D2:E2"/>
    <mergeCell ref="N2:O2"/>
    <mergeCell ref="Y2:Z2"/>
    <mergeCell ref="AA2:AB2"/>
    <mergeCell ref="AC2:AD2"/>
  </mergeCells>
  <phoneticPr fontId="2"/>
  <pageMargins left="0.47244094488188981" right="0" top="0.19685039370078741" bottom="0" header="0" footer="0"/>
  <pageSetup paperSize="9" scale="98" orientation="portrait" horizontalDpi="4294967292" r:id="rId1"/>
  <headerFooter alignWithMargins="0">
    <oddHeader>&amp;C                          
&amp;R&amp;"ＭＳ Ｐ明朝,標準"&amp;9 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21BRM424佐野400</vt:lpstr>
      <vt:lpstr>Sheet1</vt:lpstr>
      <vt:lpstr>'21BRM424佐野400'!Print_Area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2021-04-01T08:24:10Z</cp:lastPrinted>
  <dcterms:created xsi:type="dcterms:W3CDTF">2005-08-30T00:38:44Z</dcterms:created>
  <dcterms:modified xsi:type="dcterms:W3CDTF">2021-04-01T08:49:44Z</dcterms:modified>
</cp:coreProperties>
</file>