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tkita\Desktop\’21－400㎞\"/>
    </mc:Choice>
  </mc:AlternateContent>
  <xr:revisionPtr revIDLastSave="0" documentId="13_ncr:1_{356A1949-F48E-4328-8D5D-5D91106B35F3}" xr6:coauthVersionLast="46" xr6:coauthVersionMax="46" xr10:uidLastSave="{00000000-0000-0000-0000-000000000000}"/>
  <bookViews>
    <workbookView xWindow="-110" yWindow="-110" windowWidth="19420" windowHeight="10420" tabRatio="601" xr2:uid="{00000000-000D-0000-FFFF-FFFF00000000}"/>
  </bookViews>
  <sheets>
    <sheet name="21BRM501川西400" sheetId="38" r:id="rId1"/>
    <sheet name="Sheet1" sheetId="24" r:id="rId2"/>
  </sheets>
  <definedNames>
    <definedName name="_xlnm.Print_Area" localSheetId="0">'21BRM501川西400'!$B$1:$U$65</definedName>
  </definedNames>
  <calcPr calcId="191029"/>
</workbook>
</file>

<file path=xl/calcChain.xml><?xml version="1.0" encoding="utf-8"?>
<calcChain xmlns="http://schemas.openxmlformats.org/spreadsheetml/2006/main">
  <c r="AA10" i="38" l="1"/>
  <c r="Y10" i="38"/>
  <c r="AA9" i="38"/>
  <c r="Y9" i="38"/>
  <c r="AA8" i="38"/>
  <c r="Y8" i="38"/>
  <c r="O62" i="38"/>
  <c r="K60" i="38" l="1"/>
  <c r="I62" i="38"/>
  <c r="G58" i="38"/>
  <c r="E52" i="38" l="1"/>
  <c r="C52" i="38"/>
  <c r="K28" i="38"/>
  <c r="H45" i="38" l="1"/>
  <c r="I45" i="38"/>
  <c r="I36" i="38" l="1"/>
  <c r="AA11" i="38" l="1"/>
  <c r="S60" i="38" s="1"/>
  <c r="Y11" i="38"/>
  <c r="R60" i="38" s="1"/>
  <c r="AA4" i="38"/>
  <c r="Y4" i="38"/>
  <c r="G4" i="38"/>
  <c r="E4" i="38"/>
  <c r="G3" i="38"/>
  <c r="I3" i="38" s="1"/>
  <c r="E2" i="38"/>
  <c r="L1" i="38"/>
  <c r="K3" i="38" l="1"/>
  <c r="I4" i="38"/>
  <c r="C11" i="38" l="1"/>
  <c r="K9" i="38"/>
  <c r="C12" i="38" l="1"/>
  <c r="E11" i="38"/>
  <c r="E12" i="38" l="1"/>
  <c r="G11" i="38"/>
  <c r="I11" i="38" l="1"/>
  <c r="G12" i="38"/>
  <c r="K11" i="38" l="1"/>
  <c r="I12" i="38"/>
  <c r="K14" i="38" l="1"/>
  <c r="X5" i="38"/>
  <c r="C19" i="38"/>
  <c r="C20" i="38" l="1"/>
  <c r="E19" i="38"/>
  <c r="AA5" i="38"/>
  <c r="K13" i="38" s="1"/>
  <c r="Y5" i="38"/>
  <c r="J13" i="38" s="1"/>
  <c r="AC4" i="38"/>
  <c r="AD4" i="38" l="1"/>
  <c r="C9" i="38" s="1"/>
  <c r="C8" i="38"/>
  <c r="E20" i="38"/>
  <c r="G19" i="38"/>
  <c r="G20" i="38" l="1"/>
  <c r="I19" i="38"/>
  <c r="K19" i="38" l="1"/>
  <c r="I20" i="38"/>
  <c r="K20" i="38" l="1"/>
  <c r="C27" i="38"/>
  <c r="C28" i="38" l="1"/>
  <c r="E27" i="38"/>
  <c r="E28" i="38" l="1"/>
  <c r="G27" i="38"/>
  <c r="G28" i="38" l="1"/>
  <c r="I27" i="38"/>
  <c r="K27" i="38" l="1"/>
  <c r="I28" i="38"/>
  <c r="C35" i="38" l="1"/>
  <c r="E35" i="38" l="1"/>
  <c r="C36" i="38"/>
  <c r="E36" i="38" l="1"/>
  <c r="G35" i="38"/>
  <c r="G36" i="38" l="1"/>
  <c r="I35" i="38"/>
  <c r="K35" i="38" s="1"/>
  <c r="C43" i="38" l="1"/>
  <c r="K36" i="38"/>
  <c r="C44" i="38" l="1"/>
  <c r="E43" i="38"/>
  <c r="E44" i="38" l="1"/>
  <c r="G43" i="38"/>
  <c r="G44" i="38" l="1"/>
  <c r="I43" i="38"/>
  <c r="I46" i="38" l="1"/>
  <c r="K43" i="38"/>
  <c r="X6" i="38"/>
  <c r="AC5" i="38" l="1"/>
  <c r="AA6" i="38"/>
  <c r="Y6" i="38"/>
  <c r="C51" i="38"/>
  <c r="K44" i="38"/>
  <c r="E51" i="38" l="1"/>
  <c r="G51" i="38" s="1"/>
  <c r="J10" i="38"/>
  <c r="AD5" i="38"/>
  <c r="J12" i="38" s="1"/>
  <c r="G52" i="38" l="1"/>
  <c r="I51" i="38"/>
  <c r="I52" i="38" l="1"/>
  <c r="K51" i="38"/>
  <c r="C59" i="38" l="1"/>
  <c r="K52" i="38"/>
  <c r="C60" i="38" l="1"/>
  <c r="E59" i="38"/>
  <c r="E60" i="38" l="1"/>
  <c r="G59" i="38"/>
  <c r="I59" i="38" l="1"/>
  <c r="X7" i="38" l="1"/>
  <c r="K59" i="38"/>
  <c r="Y7" i="38" l="1"/>
  <c r="H61" i="38" s="1"/>
  <c r="AC6" i="38"/>
  <c r="AA7" i="38"/>
  <c r="I61" i="38" s="1"/>
  <c r="M3" i="38"/>
  <c r="AD6" i="38" l="1"/>
  <c r="H44" i="38" s="1"/>
  <c r="H42" i="38"/>
  <c r="O3" i="38"/>
  <c r="M4" i="38"/>
  <c r="Q3" i="38" l="1"/>
  <c r="O4" i="38"/>
  <c r="S3" i="38" l="1"/>
  <c r="Q4" i="38"/>
  <c r="U3" i="38" l="1"/>
  <c r="S4" i="38"/>
  <c r="U4" i="38" l="1"/>
  <c r="M11" i="38"/>
  <c r="O11" i="38" l="1"/>
  <c r="M12" i="38"/>
  <c r="Q11" i="38" l="1"/>
  <c r="X8" i="38"/>
  <c r="O17" i="38"/>
  <c r="N14" i="38"/>
  <c r="O13" i="38" l="1"/>
  <c r="N13" i="38"/>
  <c r="AC7" i="38"/>
  <c r="S11" i="38"/>
  <c r="Q12" i="38"/>
  <c r="S12" i="38" l="1"/>
  <c r="U11" i="38"/>
  <c r="H58" i="38"/>
  <c r="AD7" i="38"/>
  <c r="H60" i="38" s="1"/>
  <c r="U12" i="38" l="1"/>
  <c r="M19" i="38"/>
  <c r="M20" i="38" l="1"/>
  <c r="O19" i="38"/>
  <c r="Q19" i="38" l="1"/>
  <c r="O20" i="38"/>
  <c r="Q20" i="38" l="1"/>
  <c r="S19" i="38"/>
  <c r="U19" i="38" l="1"/>
  <c r="X9" i="38"/>
  <c r="S22" i="38"/>
  <c r="AC8" i="38" l="1"/>
  <c r="S21" i="38"/>
  <c r="R21" i="38"/>
  <c r="U20" i="38"/>
  <c r="M27" i="38"/>
  <c r="O27" i="38" l="1"/>
  <c r="M28" i="38"/>
  <c r="N10" i="38"/>
  <c r="AD8" i="38"/>
  <c r="N12" i="38" s="1"/>
  <c r="O28" i="38" l="1"/>
  <c r="Q27" i="38"/>
  <c r="S27" i="38" l="1"/>
  <c r="Q28" i="38"/>
  <c r="S28" i="38" l="1"/>
  <c r="U27" i="38"/>
  <c r="M35" i="38" l="1"/>
  <c r="M36" i="38" s="1"/>
  <c r="U28" i="38"/>
  <c r="O35" i="38"/>
  <c r="O36" i="38" l="1"/>
  <c r="Q35" i="38"/>
  <c r="Q36" i="38" l="1"/>
  <c r="S35" i="38"/>
  <c r="S36" i="38" l="1"/>
  <c r="U35" i="38"/>
  <c r="U36" i="38" l="1"/>
  <c r="M43" i="38"/>
  <c r="M49" i="38" l="1"/>
  <c r="X10" i="38"/>
  <c r="O43" i="38"/>
  <c r="Q43" i="38" l="1"/>
  <c r="O44" i="38"/>
  <c r="AC9" i="38"/>
  <c r="L34" i="38"/>
  <c r="M45" i="38"/>
  <c r="L45" i="38"/>
  <c r="R18" i="38" l="1"/>
  <c r="AD9" i="38"/>
  <c r="S43" i="38"/>
  <c r="U43" i="38" s="1"/>
  <c r="Q44" i="38"/>
  <c r="U44" i="38" l="1"/>
  <c r="M51" i="38"/>
  <c r="L44" i="38"/>
  <c r="R20" i="38"/>
  <c r="M52" i="38" l="1"/>
  <c r="O51" i="38"/>
  <c r="O52" i="38" l="1"/>
  <c r="Q51" i="38"/>
  <c r="Q52" i="38" l="1"/>
  <c r="S51" i="38"/>
  <c r="S52" i="38" l="1"/>
  <c r="U51" i="38"/>
  <c r="U52" i="38" l="1"/>
  <c r="M59" i="38"/>
  <c r="O59" i="38" l="1"/>
  <c r="Q59" i="38" s="1"/>
  <c r="M60" i="38"/>
  <c r="Q60" i="38" l="1"/>
  <c r="S59" i="38"/>
  <c r="S61" i="38" l="1"/>
  <c r="X11" i="38"/>
  <c r="AC10" i="38" l="1"/>
  <c r="L42" i="38" l="1"/>
  <c r="AD10" i="38"/>
</calcChain>
</file>

<file path=xl/sharedStrings.xml><?xml version="1.0" encoding="utf-8"?>
<sst xmlns="http://schemas.openxmlformats.org/spreadsheetml/2006/main" count="91" uniqueCount="73">
  <si>
    <t>交差点名</t>
  </si>
  <si>
    <t>　</t>
  </si>
  <si>
    <t>信号有り</t>
  </si>
  <si>
    <t xml:space="preserve">  </t>
  </si>
  <si>
    <t>信号無し</t>
  </si>
  <si>
    <t>参加者位置</t>
  </si>
  <si>
    <t xml:space="preserve"> </t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</si>
  <si>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</si>
  <si>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</si>
  <si>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</si>
  <si>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</si>
  <si>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</si>
  <si>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</si>
  <si>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</si>
  <si>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</si>
  <si>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</si>
  <si>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Ｖ１５時刻</t>
    <rPh sb="3" eb="5">
      <t>ジコク</t>
    </rPh>
    <phoneticPr fontId="2"/>
  </si>
  <si>
    <t>ｷｭｰｼｰﾄNo</t>
    <phoneticPr fontId="2"/>
  </si>
  <si>
    <t>-</t>
    <phoneticPr fontId="2"/>
  </si>
  <si>
    <t>参　　　　考</t>
    <rPh sb="0" eb="1">
      <t>サン</t>
    </rPh>
    <rPh sb="5" eb="6">
      <t>コウ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</si>
  <si>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</si>
  <si>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木部町</t>
    <rPh sb="0" eb="3">
      <t>キベチョウ</t>
    </rPh>
    <phoneticPr fontId="2"/>
  </si>
  <si>
    <t>南新保</t>
    <rPh sb="0" eb="1">
      <t>ナン</t>
    </rPh>
    <rPh sb="1" eb="2">
      <t>シン</t>
    </rPh>
    <rPh sb="2" eb="3">
      <t>ホ</t>
    </rPh>
    <phoneticPr fontId="2"/>
  </si>
  <si>
    <t>大浦</t>
    <rPh sb="0" eb="2">
      <t>オオウラ</t>
    </rPh>
    <phoneticPr fontId="2"/>
  </si>
  <si>
    <t xml:space="preserve">区間距離km </t>
    <phoneticPr fontId="2"/>
  </si>
  <si>
    <t>積算距離km</t>
    <phoneticPr fontId="2"/>
  </si>
  <si>
    <t>加塚</t>
    <rPh sb="0" eb="1">
      <t>カ</t>
    </rPh>
    <rPh sb="1" eb="2">
      <t>ツカ</t>
    </rPh>
    <phoneticPr fontId="2"/>
  </si>
  <si>
    <t>保津</t>
    <rPh sb="0" eb="1">
      <t>ホ</t>
    </rPh>
    <rPh sb="1" eb="2">
      <t>ツ</t>
    </rPh>
    <phoneticPr fontId="2"/>
  </si>
  <si>
    <t>大浦口</t>
    <rPh sb="0" eb="2">
      <t>オオウラ</t>
    </rPh>
    <rPh sb="2" eb="3">
      <t>クチ</t>
    </rPh>
    <phoneticPr fontId="2"/>
  </si>
  <si>
    <t>飯浦</t>
    <rPh sb="0" eb="2">
      <t>イイウラ</t>
    </rPh>
    <phoneticPr fontId="2"/>
  </si>
  <si>
    <t>ｺﾞｰﾙ</t>
    <phoneticPr fontId="2"/>
  </si>
  <si>
    <t>カード受付</t>
    <rPh sb="3" eb="5">
      <t>ウケツケ</t>
    </rPh>
    <phoneticPr fontId="2"/>
  </si>
  <si>
    <t>公園町</t>
    <rPh sb="0" eb="2">
      <t>コウエン</t>
    </rPh>
    <rPh sb="2" eb="3">
      <t>マチ</t>
    </rPh>
    <phoneticPr fontId="2"/>
  </si>
  <si>
    <t>馬場2丁目</t>
    <rPh sb="0" eb="2">
      <t>バンバ</t>
    </rPh>
    <rPh sb="3" eb="5">
      <t>チョウメ</t>
    </rPh>
    <phoneticPr fontId="2"/>
  </si>
  <si>
    <t>長命寺町</t>
    <rPh sb="0" eb="3">
      <t>チョウメイジ</t>
    </rPh>
    <rPh sb="3" eb="4">
      <t>チョウ</t>
    </rPh>
    <phoneticPr fontId="2"/>
  </si>
  <si>
    <t>大津港口</t>
    <rPh sb="0" eb="2">
      <t>オオツ</t>
    </rPh>
    <rPh sb="2" eb="3">
      <t>ミナト</t>
    </rPh>
    <rPh sb="3" eb="4">
      <t>クチ</t>
    </rPh>
    <phoneticPr fontId="2"/>
  </si>
  <si>
    <t>逢坂一丁目</t>
    <rPh sb="0" eb="2">
      <t>オオサカ</t>
    </rPh>
    <rPh sb="2" eb="3">
      <t>ハジメ</t>
    </rPh>
    <rPh sb="3" eb="5">
      <t>チョウメ</t>
    </rPh>
    <phoneticPr fontId="2"/>
  </si>
  <si>
    <t>追分</t>
    <rPh sb="0" eb="2">
      <t>オイワケ</t>
    </rPh>
    <phoneticPr fontId="2"/>
  </si>
  <si>
    <t>大倉</t>
    <rPh sb="0" eb="2">
      <t>オオクラ</t>
    </rPh>
    <phoneticPr fontId="2"/>
  </si>
  <si>
    <t>山崎</t>
    <rPh sb="0" eb="2">
      <t>ヤマサキ</t>
    </rPh>
    <phoneticPr fontId="2"/>
  </si>
  <si>
    <t>土師</t>
    <rPh sb="0" eb="2">
      <t>ハジ</t>
    </rPh>
    <phoneticPr fontId="2"/>
  </si>
  <si>
    <t>大宅甲ノ辻町</t>
    <rPh sb="0" eb="1">
      <t>ダイ</t>
    </rPh>
    <rPh sb="1" eb="2">
      <t>タク</t>
    </rPh>
    <rPh sb="2" eb="3">
      <t>コウ</t>
    </rPh>
    <rPh sb="4" eb="5">
      <t>ツジ</t>
    </rPh>
    <rPh sb="5" eb="6">
      <t>マチ</t>
    </rPh>
    <phoneticPr fontId="2"/>
  </si>
  <si>
    <t>六地蔵町並</t>
    <rPh sb="0" eb="1">
      <t>ロク</t>
    </rPh>
    <rPh sb="1" eb="3">
      <t>ジゾウ</t>
    </rPh>
    <rPh sb="3" eb="4">
      <t>マチ</t>
    </rPh>
    <rPh sb="4" eb="5">
      <t>ナミ</t>
    </rPh>
    <phoneticPr fontId="2"/>
  </si>
  <si>
    <t>宇治橋西</t>
    <rPh sb="0" eb="2">
      <t>ウジ</t>
    </rPh>
    <rPh sb="2" eb="3">
      <t>ハシ</t>
    </rPh>
    <rPh sb="3" eb="4">
      <t>ニシ</t>
    </rPh>
    <phoneticPr fontId="2"/>
  </si>
  <si>
    <t>淀大橋南</t>
    <rPh sb="0" eb="1">
      <t>ヨド</t>
    </rPh>
    <rPh sb="1" eb="3">
      <t>オオハシ</t>
    </rPh>
    <rPh sb="3" eb="4">
      <t>ミナミ</t>
    </rPh>
    <phoneticPr fontId="2"/>
  </si>
  <si>
    <r>
      <t>5.5</t>
    </r>
    <r>
      <rPr>
        <sz val="8"/>
        <rFont val="ＭＳ Ｐゴシック"/>
        <family val="3"/>
        <charset val="128"/>
      </rPr>
      <t>-4.8</t>
    </r>
    <phoneticPr fontId="2"/>
  </si>
  <si>
    <r>
      <rPr>
        <sz val="9"/>
        <rFont val="ＭＳ Ｐゴシック"/>
        <family val="3"/>
        <charset val="128"/>
      </rPr>
      <t>0.4+</t>
    </r>
    <r>
      <rPr>
        <b/>
        <sz val="9"/>
        <rFont val="ＭＳ Ｐゴシック"/>
        <family val="3"/>
        <charset val="128"/>
      </rPr>
      <t>6.0</t>
    </r>
    <phoneticPr fontId="2"/>
  </si>
  <si>
    <t>中舞鶴歩道橋</t>
  </si>
  <si>
    <t>舞鶴市役所前</t>
    <rPh sb="2" eb="5">
      <t>シヤクショ</t>
    </rPh>
    <rPh sb="5" eb="6">
      <t>マエ</t>
    </rPh>
    <phoneticPr fontId="2"/>
  </si>
  <si>
    <t>松島橋</t>
    <rPh sb="0" eb="2">
      <t>マツシマ</t>
    </rPh>
    <rPh sb="2" eb="3">
      <t>ハシ</t>
    </rPh>
    <phoneticPr fontId="2"/>
  </si>
  <si>
    <t>納所</t>
    <rPh sb="0" eb="1">
      <t>ノウ</t>
    </rPh>
    <rPh sb="1" eb="2">
      <t>ショ</t>
    </rPh>
    <phoneticPr fontId="2"/>
  </si>
  <si>
    <t>勝竜寺</t>
    <rPh sb="0" eb="1">
      <t>カツ</t>
    </rPh>
    <rPh sb="1" eb="2">
      <t>リュウ</t>
    </rPh>
    <rPh sb="2" eb="3">
      <t>ジ</t>
    </rPh>
    <phoneticPr fontId="2"/>
  </si>
  <si>
    <t>畑田東</t>
    <rPh sb="0" eb="1">
      <t>ハタケ</t>
    </rPh>
    <rPh sb="1" eb="2">
      <t>タ</t>
    </rPh>
    <rPh sb="2" eb="3">
      <t>トウ</t>
    </rPh>
    <phoneticPr fontId="2"/>
  </si>
  <si>
    <r>
      <rPr>
        <sz val="8"/>
        <rFont val="ＭＳ Ｐゴシック"/>
        <family val="3"/>
        <charset val="128"/>
      </rPr>
      <t>0.2+</t>
    </r>
    <r>
      <rPr>
        <b/>
        <sz val="8"/>
        <rFont val="ＭＳ Ｐゴシック"/>
        <family val="3"/>
        <charset val="128"/>
      </rPr>
      <t>0.3</t>
    </r>
    <phoneticPr fontId="2"/>
  </si>
  <si>
    <t>菅野3丁目</t>
    <rPh sb="0" eb="2">
      <t>スガノ</t>
    </rPh>
    <rPh sb="3" eb="5">
      <t>チョウメ</t>
    </rPh>
    <phoneticPr fontId="2"/>
  </si>
  <si>
    <r>
      <t>0.5+</t>
    </r>
    <r>
      <rPr>
        <b/>
        <sz val="9"/>
        <rFont val="ＭＳ Ｐゴシック"/>
        <family val="3"/>
        <charset val="128"/>
      </rPr>
      <t>31.2</t>
    </r>
    <phoneticPr fontId="2"/>
  </si>
  <si>
    <t>古江町</t>
    <rPh sb="0" eb="2">
      <t>フルエ</t>
    </rPh>
    <rPh sb="2" eb="3">
      <t>マチ</t>
    </rPh>
    <phoneticPr fontId="2"/>
  </si>
  <si>
    <r>
      <rPr>
        <sz val="8"/>
        <rFont val="ＭＳ Ｐゴシック"/>
        <family val="3"/>
        <charset val="128"/>
      </rPr>
      <t>0.2+</t>
    </r>
    <r>
      <rPr>
        <b/>
        <sz val="8"/>
        <rFont val="ＭＳ Ｐゴシック"/>
        <family val="3"/>
        <charset val="128"/>
      </rPr>
      <t>1.7</t>
    </r>
    <phoneticPr fontId="2"/>
  </si>
  <si>
    <r>
      <rPr>
        <sz val="8"/>
        <rFont val="ＭＳ Ｐゴシック"/>
        <family val="3"/>
        <charset val="128"/>
      </rPr>
      <t>0.8+0.0+</t>
    </r>
    <r>
      <rPr>
        <b/>
        <sz val="8"/>
        <rFont val="ＭＳ Ｐゴシック"/>
        <family val="3"/>
        <charset val="128"/>
      </rPr>
      <t>0.7</t>
    </r>
    <phoneticPr fontId="2"/>
  </si>
  <si>
    <r>
      <t>0.6+</t>
    </r>
    <r>
      <rPr>
        <b/>
        <sz val="8"/>
        <rFont val="ＭＳ Ｐゴシック"/>
        <family val="3"/>
        <charset val="128"/>
      </rPr>
      <t>0.8</t>
    </r>
    <phoneticPr fontId="2"/>
  </si>
  <si>
    <t>味方南</t>
    <rPh sb="0" eb="2">
      <t>アジカタ</t>
    </rPh>
    <rPh sb="2" eb="3">
      <t>ミナミ</t>
    </rPh>
    <phoneticPr fontId="2"/>
  </si>
  <si>
    <t>宮代東</t>
    <rPh sb="0" eb="2">
      <t>ミヤシロ</t>
    </rPh>
    <rPh sb="2" eb="3">
      <t>ヒガシ</t>
    </rPh>
    <phoneticPr fontId="2"/>
  </si>
  <si>
    <t>藤津</t>
    <rPh sb="0" eb="2">
      <t>フジツ</t>
    </rPh>
    <phoneticPr fontId="2"/>
  </si>
  <si>
    <t>三河橋北</t>
    <rPh sb="0" eb="2">
      <t>ミカワ</t>
    </rPh>
    <rPh sb="2" eb="3">
      <t>ハシ</t>
    </rPh>
    <rPh sb="3" eb="4">
      <t>キタ</t>
    </rPh>
    <phoneticPr fontId="2"/>
  </si>
  <si>
    <t>新山崎橋</t>
    <rPh sb="0" eb="1">
      <t>シン</t>
    </rPh>
    <rPh sb="1" eb="3">
      <t>ヤマザキ</t>
    </rPh>
    <rPh sb="3" eb="4">
      <t>ハシ</t>
    </rPh>
    <phoneticPr fontId="2"/>
  </si>
  <si>
    <t>松原</t>
    <rPh sb="0" eb="2">
      <t>マツバラ</t>
    </rPh>
    <phoneticPr fontId="2"/>
  </si>
  <si>
    <t>ARIVEE</t>
    <phoneticPr fontId="2"/>
  </si>
  <si>
    <t>唐橋東詰</t>
    <rPh sb="0" eb="2">
      <t>カラハシ</t>
    </rPh>
    <rPh sb="2" eb="3">
      <t>ヒガシ</t>
    </rPh>
    <rPh sb="3" eb="4">
      <t>ツメ</t>
    </rPh>
    <phoneticPr fontId="2"/>
  </si>
  <si>
    <t>柳原</t>
    <rPh sb="0" eb="2">
      <t>ヤナギハラ</t>
    </rPh>
    <phoneticPr fontId="2"/>
  </si>
  <si>
    <t>5.8+5.2</t>
    <phoneticPr fontId="2"/>
  </si>
  <si>
    <t>標高ｍ</t>
    <rPh sb="0" eb="2">
      <t>ヒョウコウ</t>
    </rPh>
    <phoneticPr fontId="2"/>
  </si>
  <si>
    <t>中庄浜</t>
    <rPh sb="0" eb="1">
      <t>ナカ</t>
    </rPh>
    <rPh sb="2" eb="3">
      <t>ハマ</t>
    </rPh>
    <phoneticPr fontId="2"/>
  </si>
  <si>
    <t>'21BRM501川西400㎞海と湖 Ver1.00</t>
    <rPh sb="9" eb="11">
      <t>カワニシ</t>
    </rPh>
    <rPh sb="15" eb="16">
      <t>ウミ</t>
    </rPh>
    <rPh sb="17" eb="18">
      <t>ミズウミ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</si>
</sst>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176" formatCode="0.0&quot;㎞&quot;"/>
    <numFmt numFmtId="177" formatCode="0.0&quot;km&quot;"/>
    <numFmt numFmtId="178" formatCode="&quot;閉鎖時間基準ﾃﾞ&quot;0.0&quot;㎞/h&quot;"/>
    <numFmt numFmtId="179" formatCode="0.0"/>
    <numFmt numFmtId="180" formatCode="0.0&quot;㎞/h&quot;"/>
    <numFmt numFmtId="181" formatCode="0.0_ "/>
    <numFmt numFmtId="182" formatCode="&quot;～&quot;h:mm"/>
    <numFmt numFmtId="183" formatCode="&quot;Open&quot;h:mm"/>
    <numFmt numFmtId="184" formatCode="&quot;【PC２】PC3迄&quot;0.0&quot;㎞&quot;"/>
    <numFmt numFmtId="185" formatCode="&quot;Dep&quot;h:mm"/>
    <numFmt numFmtId="186" formatCode="&quot;　【PC３】&quot;0.0&quot;㎞ to PC４&quot;"/>
    <numFmt numFmtId="187" formatCode="&quot;閉鎖時基準ﾃﾞ&quot;0.0&quot;㎞/h&quot;"/>
    <numFmt numFmtId="188" formatCode="&quot;閉鎖時間基ﾆ&quot;0.0&quot;㎞/h&quot;"/>
    <numFmt numFmtId="189" formatCode="&quot;通過ﾁｪｯｸ迄&quot;0.0&quot;㎞&quot;"/>
    <numFmt numFmtId="190" formatCode="&quot;【ＰＣ１】迄&quot;0.0&quot;㎞&quot;"/>
    <numFmt numFmtId="191" formatCode="&quot;【通過チェック】迄&quot;0.0&quot;㎞&quot;"/>
    <numFmt numFmtId="192" formatCode="&quot;ｽﾀｰﾄ~PC1閉鎖時間基準ﾃﾞ&quot;0.0&quot;㎞/h&quot;"/>
    <numFmt numFmtId="193" formatCode="&quot;　【PC1】PC２ 迄&quot;0.0&quot;㎞&quot;"/>
    <numFmt numFmtId="194" formatCode="&quot;　 【PC4】&quot;0.0&quot;㎞ to PC5&quot;"/>
    <numFmt numFmtId="195" formatCode="&quot;～&quot;d\ h:mm"/>
    <numFmt numFmtId="196" formatCode="&quot;【通過ﾁｪｯｸ】PC1迄&quot;0.0&quot;㎞&quot;"/>
    <numFmt numFmtId="197" formatCode="&quot;【通過ﾁｪｯｸ】次ﾁｪｯｸ迄&quot;0.0&quot;㎞&quot;"/>
    <numFmt numFmtId="198" formatCode="&quot;通過チェック迄ﾞ&quot;0.0&quot;㎞&quot;"/>
    <numFmt numFmtId="199" formatCode="&quot;通過ﾁｪｯｸ,次ﾁｪｯｸ迄&quot;0.0&quot;㎞&quot;"/>
    <numFmt numFmtId="200" formatCode="&quot;   【通過ﾁｪｯｸ】PC1迄&quot;0.0&quot;㎞&quot;"/>
    <numFmt numFmtId="201" formatCode="&quot;【ＰＣ１】PC２&quot;&quot;迄&quot;0.0&quot;㎞&quot;"/>
    <numFmt numFmtId="202" formatCode="&quot;【PC4】&quot;0.0&quot;㎞ to Finish&quot;"/>
    <numFmt numFmtId="203" formatCode="&quot;　  【PC６】ARIVEE迄&quot;0.0&quot;㎞&quot;"/>
    <numFmt numFmtId="204" formatCode="&quot;【PC1】PC２ 迄&quot;0.0&quot;㎞&quot;"/>
    <numFmt numFmtId="205" formatCode="&quot;【PC３】&quot;0.0&quot;㎞ to PC４&quot;"/>
    <numFmt numFmtId="206" formatCode="[$-411]ggge&quot;年&quot;m&quot;月&quot;d&quot;日&quot;h:mm"/>
    <numFmt numFmtId="207" formatCode="&quot;  【PC２】PC３迄&quot;0.0&quot;㎞&quot;"/>
    <numFmt numFmtId="208" formatCode="&quot;　 【PC３】&quot;0.0&quot;㎞ to PC４&quot;"/>
    <numFmt numFmtId="209" formatCode="&quot;　 【PC５】PC６迄&quot;0.0&quot;㎞&quot;"/>
    <numFmt numFmtId="210" formatCode="&quot;    【通過ﾁｪｯｸ】PC6迄&quot;0.0&quot;㎞&quot;"/>
    <numFmt numFmtId="211" formatCode="0&quot;m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0"/>
      <color theme="3"/>
      <name val="HG明朝E"/>
      <family val="1"/>
      <charset val="128"/>
    </font>
    <font>
      <b/>
      <sz val="9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color theme="3"/>
      <name val="HG明朝E"/>
      <family val="1"/>
      <charset val="128"/>
    </font>
    <font>
      <b/>
      <i/>
      <sz val="11"/>
      <color theme="3"/>
      <name val="HG明朝E"/>
      <family val="1"/>
      <charset val="128"/>
    </font>
    <font>
      <i/>
      <sz val="10"/>
      <color theme="3"/>
      <name val="HG明朝E"/>
      <family val="1"/>
      <charset val="128"/>
    </font>
    <font>
      <b/>
      <sz val="9"/>
      <color rgb="FFFFFF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9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48">
    <xf numFmtId="0" fontId="0" fillId="0" borderId="0" xfId="0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0" fontId="5" fillId="0" borderId="4" xfId="0" applyFont="1" applyBorder="1">
      <alignment vertical="center"/>
    </xf>
    <xf numFmtId="0" fontId="1" fillId="0" borderId="8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2" borderId="1" xfId="0" applyFont="1" applyFill="1" applyBorder="1">
      <alignment vertical="center"/>
    </xf>
    <xf numFmtId="177" fontId="11" fillId="0" borderId="6" xfId="0" applyNumberFormat="1" applyFont="1" applyBorder="1" applyAlignment="1">
      <alignment horizontal="left" vertical="center"/>
    </xf>
    <xf numFmtId="177" fontId="11" fillId="0" borderId="13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20" fontId="14" fillId="0" borderId="3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left" vertical="center"/>
    </xf>
    <xf numFmtId="176" fontId="5" fillId="0" borderId="38" xfId="0" applyNumberFormat="1" applyFont="1" applyBorder="1" applyAlignment="1">
      <alignment horizontal="right" vertical="center"/>
    </xf>
    <xf numFmtId="0" fontId="6" fillId="0" borderId="0" xfId="0" quotePrefix="1" applyFont="1">
      <alignment vertical="center"/>
    </xf>
    <xf numFmtId="0" fontId="5" fillId="0" borderId="8" xfId="0" applyFont="1" applyBorder="1" applyAlignment="1">
      <alignment horizontal="righ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176" fontId="5" fillId="2" borderId="37" xfId="0" applyNumberFormat="1" applyFont="1" applyFill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77" fontId="11" fillId="0" borderId="33" xfId="0" applyNumberFormat="1" applyFont="1" applyBorder="1" applyAlignment="1">
      <alignment horizontal="center" vertical="center"/>
    </xf>
    <xf numFmtId="177" fontId="7" fillId="0" borderId="34" xfId="0" applyNumberFormat="1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top"/>
    </xf>
    <xf numFmtId="177" fontId="1" fillId="0" borderId="33" xfId="0" applyNumberFormat="1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1" xfId="0" applyFont="1" applyBorder="1">
      <alignment vertical="center"/>
    </xf>
    <xf numFmtId="177" fontId="11" fillId="0" borderId="33" xfId="0" applyNumberFormat="1" applyFont="1" applyBorder="1" applyAlignment="1">
      <alignment horizontal="left" vertical="center"/>
    </xf>
    <xf numFmtId="0" fontId="5" fillId="0" borderId="3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36" xfId="0" applyNumberFormat="1" applyFont="1" applyBorder="1" applyAlignment="1">
      <alignment horizontal="right" vertical="center"/>
    </xf>
    <xf numFmtId="177" fontId="11" fillId="2" borderId="6" xfId="0" applyNumberFormat="1" applyFont="1" applyFill="1" applyBorder="1" applyAlignment="1">
      <alignment horizontal="left" vertical="center"/>
    </xf>
    <xf numFmtId="0" fontId="5" fillId="2" borderId="36" xfId="0" applyFont="1" applyFill="1" applyBorder="1">
      <alignment vertical="center"/>
    </xf>
    <xf numFmtId="177" fontId="1" fillId="2" borderId="33" xfId="0" applyNumberFormat="1" applyFont="1" applyFill="1" applyBorder="1" applyAlignment="1">
      <alignment horizontal="left" vertical="center"/>
    </xf>
    <xf numFmtId="0" fontId="5" fillId="0" borderId="38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177" fontId="1" fillId="0" borderId="33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77" fontId="7" fillId="0" borderId="34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5" fillId="0" borderId="2" xfId="0" applyFont="1" applyBorder="1">
      <alignment vertical="center"/>
    </xf>
    <xf numFmtId="177" fontId="5" fillId="0" borderId="34" xfId="0" applyNumberFormat="1" applyFont="1" applyBorder="1">
      <alignment vertical="center"/>
    </xf>
    <xf numFmtId="0" fontId="7" fillId="0" borderId="8" xfId="0" applyFont="1" applyBorder="1" applyAlignment="1">
      <alignment horizontal="center" vertical="top"/>
    </xf>
    <xf numFmtId="0" fontId="5" fillId="0" borderId="0" xfId="0" quotePrefix="1" applyFont="1">
      <alignment vertical="center"/>
    </xf>
    <xf numFmtId="0" fontId="8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 wrapText="1"/>
    </xf>
    <xf numFmtId="176" fontId="5" fillId="0" borderId="40" xfId="0" applyNumberFormat="1" applyFont="1" applyBorder="1" applyAlignment="1">
      <alignment horizontal="right" vertical="center" wrapText="1"/>
    </xf>
    <xf numFmtId="184" fontId="5" fillId="0" borderId="5" xfId="0" applyNumberFormat="1" applyFont="1" applyBorder="1">
      <alignment vertical="center"/>
    </xf>
    <xf numFmtId="184" fontId="5" fillId="0" borderId="1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7" fontId="10" fillId="2" borderId="33" xfId="0" applyNumberFormat="1" applyFont="1" applyFill="1" applyBorder="1" applyAlignment="1">
      <alignment horizontal="left" vertical="top"/>
    </xf>
    <xf numFmtId="177" fontId="5" fillId="0" borderId="6" xfId="0" applyNumberFormat="1" applyFont="1" applyBorder="1">
      <alignment vertical="center"/>
    </xf>
    <xf numFmtId="177" fontId="7" fillId="0" borderId="34" xfId="0" applyNumberFormat="1" applyFont="1" applyBorder="1" applyAlignment="1">
      <alignment horizontal="right" vertical="center" wrapText="1"/>
    </xf>
    <xf numFmtId="176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5" fillId="2" borderId="35" xfId="0" applyFont="1" applyFill="1" applyBorder="1" applyAlignment="1">
      <alignment horizontal="left"/>
    </xf>
    <xf numFmtId="20" fontId="14" fillId="0" borderId="0" xfId="0" applyNumberFormat="1" applyFont="1" applyAlignment="1">
      <alignment horizontal="right" vertical="center"/>
    </xf>
    <xf numFmtId="0" fontId="5" fillId="0" borderId="36" xfId="0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91" fontId="6" fillId="2" borderId="38" xfId="0" applyNumberFormat="1" applyFont="1" applyFill="1" applyBorder="1">
      <alignment vertical="center"/>
    </xf>
    <xf numFmtId="191" fontId="6" fillId="0" borderId="2" xfId="0" applyNumberFormat="1" applyFont="1" applyBorder="1">
      <alignment vertical="center"/>
    </xf>
    <xf numFmtId="192" fontId="6" fillId="0" borderId="2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center" vertical="center" wrapText="1"/>
    </xf>
    <xf numFmtId="184" fontId="5" fillId="0" borderId="7" xfId="0" applyNumberFormat="1" applyFont="1" applyBorder="1">
      <alignment vertical="center"/>
    </xf>
    <xf numFmtId="184" fontId="5" fillId="0" borderId="5" xfId="0" applyNumberFormat="1" applyFont="1" applyBorder="1" applyAlignment="1">
      <alignment horizontal="right" vertical="center" wrapText="1"/>
    </xf>
    <xf numFmtId="177" fontId="7" fillId="0" borderId="6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/>
    <xf numFmtId="177" fontId="5" fillId="0" borderId="10" xfId="0" applyNumberFormat="1" applyFont="1" applyBorder="1">
      <alignment vertical="center"/>
    </xf>
    <xf numFmtId="177" fontId="7" fillId="0" borderId="6" xfId="0" applyNumberFormat="1" applyFont="1" applyBorder="1" applyAlignment="1">
      <alignment vertical="center" wrapText="1"/>
    </xf>
    <xf numFmtId="177" fontId="5" fillId="0" borderId="3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 shrinkToFit="1"/>
    </xf>
    <xf numFmtId="183" fontId="9" fillId="0" borderId="8" xfId="0" applyNumberFormat="1" applyFont="1" applyBorder="1" applyAlignment="1">
      <alignment horizontal="left" vertical="top"/>
    </xf>
    <xf numFmtId="0" fontId="5" fillId="0" borderId="46" xfId="0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 shrinkToFit="1"/>
    </xf>
    <xf numFmtId="0" fontId="5" fillId="0" borderId="35" xfId="0" applyFont="1" applyBorder="1" applyAlignment="1"/>
    <xf numFmtId="188" fontId="5" fillId="0" borderId="8" xfId="0" applyNumberFormat="1" applyFont="1" applyBorder="1">
      <alignment vertical="center"/>
    </xf>
    <xf numFmtId="183" fontId="5" fillId="0" borderId="35" xfId="0" applyNumberFormat="1" applyFont="1" applyBorder="1" applyAlignment="1">
      <alignment horizontal="right" vertical="top" shrinkToFit="1"/>
    </xf>
    <xf numFmtId="195" fontId="7" fillId="0" borderId="36" xfId="0" applyNumberFormat="1" applyFont="1" applyBorder="1" applyAlignment="1">
      <alignment horizontal="center" vertical="top" shrinkToFit="1"/>
    </xf>
    <xf numFmtId="0" fontId="5" fillId="0" borderId="6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22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79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8" xfId="0" applyBorder="1">
      <alignment vertical="center"/>
    </xf>
    <xf numFmtId="0" fontId="0" fillId="0" borderId="0" xfId="0" applyAlignment="1">
      <alignment vertical="center" wrapText="1"/>
    </xf>
    <xf numFmtId="0" fontId="5" fillId="2" borderId="36" xfId="0" applyFont="1" applyFill="1" applyBorder="1" applyAlignment="1">
      <alignment horizontal="center" vertical="center"/>
    </xf>
    <xf numFmtId="180" fontId="6" fillId="0" borderId="0" xfId="0" applyNumberFormat="1" applyFont="1" applyAlignment="1">
      <alignment horizontal="right"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181" fontId="5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5" fillId="0" borderId="32" xfId="0" quotePrefix="1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left" vertical="top"/>
    </xf>
    <xf numFmtId="178" fontId="6" fillId="0" borderId="35" xfId="0" applyNumberFormat="1" applyFont="1" applyBorder="1">
      <alignment vertical="center"/>
    </xf>
    <xf numFmtId="20" fontId="14" fillId="0" borderId="36" xfId="0" applyNumberFormat="1" applyFont="1" applyBorder="1" applyAlignment="1">
      <alignment horizontal="right" vertical="center" wrapText="1"/>
    </xf>
    <xf numFmtId="195" fontId="7" fillId="0" borderId="1" xfId="0" applyNumberFormat="1" applyFont="1" applyBorder="1" applyAlignment="1">
      <alignment horizontal="center" vertical="top" shrinkToFit="1"/>
    </xf>
    <xf numFmtId="189" fontId="5" fillId="2" borderId="35" xfId="0" applyNumberFormat="1" applyFont="1" applyFill="1" applyBorder="1">
      <alignment vertical="center"/>
    </xf>
    <xf numFmtId="199" fontId="5" fillId="0" borderId="7" xfId="0" applyNumberFormat="1" applyFont="1" applyBorder="1" applyAlignment="1">
      <alignment vertical="center" shrinkToFit="1"/>
    </xf>
    <xf numFmtId="199" fontId="5" fillId="0" borderId="5" xfId="0" applyNumberFormat="1" applyFont="1" applyBorder="1" applyAlignment="1">
      <alignment horizontal="right" vertical="center" shrinkToFit="1"/>
    </xf>
    <xf numFmtId="0" fontId="0" fillId="0" borderId="41" xfId="0" applyBorder="1">
      <alignment vertical="center"/>
    </xf>
    <xf numFmtId="0" fontId="0" fillId="0" borderId="40" xfId="0" applyBorder="1">
      <alignment vertical="center"/>
    </xf>
    <xf numFmtId="201" fontId="5" fillId="0" borderId="5" xfId="0" applyNumberFormat="1" applyFont="1" applyBorder="1">
      <alignment vertical="center"/>
    </xf>
    <xf numFmtId="177" fontId="7" fillId="0" borderId="34" xfId="0" applyNumberFormat="1" applyFont="1" applyBorder="1" applyAlignment="1">
      <alignment vertical="center" wrapText="1"/>
    </xf>
    <xf numFmtId="177" fontId="0" fillId="0" borderId="6" xfId="0" applyNumberFormat="1" applyBorder="1" applyAlignment="1">
      <alignment horizontal="left" vertical="center"/>
    </xf>
    <xf numFmtId="0" fontId="16" fillId="0" borderId="35" xfId="0" applyFont="1" applyBorder="1" applyAlignment="1">
      <alignment horizontal="left" vertical="top"/>
    </xf>
    <xf numFmtId="0" fontId="5" fillId="3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36" xfId="0" applyFont="1" applyBorder="1" applyAlignment="1">
      <alignment horizontal="right" vertical="center" wrapText="1"/>
    </xf>
    <xf numFmtId="176" fontId="5" fillId="0" borderId="38" xfId="0" applyNumberFormat="1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177" fontId="5" fillId="0" borderId="34" xfId="0" applyNumberFormat="1" applyFont="1" applyBorder="1" applyAlignment="1">
      <alignment vertical="center" wrapText="1"/>
    </xf>
    <xf numFmtId="176" fontId="5" fillId="0" borderId="0" xfId="0" applyNumberFormat="1" applyFont="1" applyAlignment="1">
      <alignment horizontal="right" vertical="center"/>
    </xf>
    <xf numFmtId="177" fontId="7" fillId="0" borderId="0" xfId="0" applyNumberFormat="1" applyFont="1">
      <alignment vertical="center"/>
    </xf>
    <xf numFmtId="177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176" fontId="5" fillId="0" borderId="8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right" vertical="top"/>
    </xf>
    <xf numFmtId="0" fontId="0" fillId="0" borderId="5" xfId="0" applyBorder="1">
      <alignment vertical="center"/>
    </xf>
    <xf numFmtId="177" fontId="1" fillId="0" borderId="33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7" fontId="0" fillId="2" borderId="33" xfId="0" applyNumberFormat="1" applyFill="1" applyBorder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7" fontId="1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top"/>
    </xf>
    <xf numFmtId="176" fontId="5" fillId="0" borderId="8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182" fontId="7" fillId="0" borderId="36" xfId="0" applyNumberFormat="1" applyFont="1" applyBorder="1" applyAlignment="1">
      <alignment horizontal="center" vertical="top" shrinkToFit="1"/>
    </xf>
    <xf numFmtId="0" fontId="0" fillId="0" borderId="1" xfId="0" applyBorder="1">
      <alignment vertical="center"/>
    </xf>
    <xf numFmtId="0" fontId="5" fillId="0" borderId="35" xfId="0" applyFont="1" applyBorder="1" applyAlignment="1">
      <alignment vertical="top"/>
    </xf>
    <xf numFmtId="0" fontId="8" fillId="0" borderId="35" xfId="0" applyFont="1" applyBorder="1">
      <alignment vertical="center"/>
    </xf>
    <xf numFmtId="0" fontId="5" fillId="0" borderId="39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left" vertical="center"/>
    </xf>
    <xf numFmtId="177" fontId="0" fillId="0" borderId="33" xfId="0" applyNumberFormat="1" applyBorder="1" applyAlignment="1">
      <alignment horizontal="left" vertical="center"/>
    </xf>
    <xf numFmtId="177" fontId="11" fillId="2" borderId="33" xfId="0" applyNumberFormat="1" applyFont="1" applyFill="1" applyBorder="1" applyAlignment="1">
      <alignment horizontal="center" vertical="center"/>
    </xf>
    <xf numFmtId="177" fontId="11" fillId="2" borderId="33" xfId="0" applyNumberFormat="1" applyFont="1" applyFill="1" applyBorder="1" applyAlignment="1">
      <alignment horizontal="left" vertical="center"/>
    </xf>
    <xf numFmtId="0" fontId="0" fillId="2" borderId="35" xfId="0" applyFill="1" applyBorder="1">
      <alignment vertical="center"/>
    </xf>
    <xf numFmtId="0" fontId="0" fillId="0" borderId="35" xfId="0" applyBorder="1">
      <alignment vertical="center"/>
    </xf>
    <xf numFmtId="0" fontId="0" fillId="2" borderId="37" xfId="0" applyFill="1" applyBorder="1">
      <alignment vertical="center"/>
    </xf>
    <xf numFmtId="20" fontId="14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8" fillId="0" borderId="34" xfId="0" applyNumberFormat="1" applyFont="1" applyBorder="1" applyAlignment="1">
      <alignment horizontal="right" vertical="top"/>
    </xf>
    <xf numFmtId="206" fontId="17" fillId="0" borderId="36" xfId="0" applyNumberFormat="1" applyFont="1" applyBorder="1" applyAlignment="1">
      <alignment horizontal="right" shrinkToFit="1"/>
    </xf>
    <xf numFmtId="177" fontId="11" fillId="0" borderId="13" xfId="0" applyNumberFormat="1" applyFont="1" applyBorder="1" applyAlignment="1">
      <alignment horizontal="left"/>
    </xf>
    <xf numFmtId="182" fontId="5" fillId="0" borderId="1" xfId="0" applyNumberFormat="1" applyFont="1" applyBorder="1" applyAlignment="1">
      <alignment horizontal="right" vertical="top" shrinkToFit="1"/>
    </xf>
    <xf numFmtId="0" fontId="0" fillId="0" borderId="37" xfId="0" applyBorder="1">
      <alignment vertical="center"/>
    </xf>
    <xf numFmtId="0" fontId="9" fillId="0" borderId="7" xfId="0" applyFont="1" applyBorder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49" xfId="0" applyFont="1" applyBorder="1" applyAlignment="1">
      <alignment horizontal="center" vertical="center"/>
    </xf>
    <xf numFmtId="177" fontId="0" fillId="2" borderId="13" xfId="0" applyNumberForma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5" fillId="2" borderId="9" xfId="0" applyNumberFormat="1" applyFont="1" applyFill="1" applyBorder="1" applyAlignment="1">
      <alignment horizontal="right" vertical="center"/>
    </xf>
    <xf numFmtId="185" fontId="7" fillId="0" borderId="32" xfId="0" applyNumberFormat="1" applyFont="1" applyBorder="1" applyAlignment="1">
      <alignment horizontal="right" vertical="top" shrinkToFit="1"/>
    </xf>
    <xf numFmtId="182" fontId="5" fillId="0" borderId="39" xfId="0" applyNumberFormat="1" applyFont="1" applyBorder="1" applyAlignment="1">
      <alignment horizontal="left" vertical="top" shrinkToFit="1"/>
    </xf>
    <xf numFmtId="176" fontId="6" fillId="0" borderId="39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right" vertical="center"/>
    </xf>
    <xf numFmtId="177" fontId="0" fillId="0" borderId="33" xfId="0" applyNumberForma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176" fontId="5" fillId="0" borderId="39" xfId="0" applyNumberFormat="1" applyFont="1" applyBorder="1" applyAlignment="1">
      <alignment horizontal="right" vertical="center"/>
    </xf>
    <xf numFmtId="177" fontId="1" fillId="0" borderId="35" xfId="0" applyNumberFormat="1" applyFont="1" applyBorder="1" applyAlignment="1">
      <alignment horizontal="left" vertical="center"/>
    </xf>
    <xf numFmtId="0" fontId="5" fillId="2" borderId="35" xfId="0" applyFont="1" applyFill="1" applyBorder="1">
      <alignment vertical="center"/>
    </xf>
    <xf numFmtId="0" fontId="5" fillId="2" borderId="37" xfId="0" applyFont="1" applyFill="1" applyBorder="1">
      <alignment vertical="center"/>
    </xf>
    <xf numFmtId="183" fontId="7" fillId="0" borderId="35" xfId="0" applyNumberFormat="1" applyFont="1" applyBorder="1" applyAlignment="1">
      <alignment horizontal="right" vertical="top" shrinkToFit="1"/>
    </xf>
    <xf numFmtId="0" fontId="5" fillId="2" borderId="38" xfId="0" applyFont="1" applyFill="1" applyBorder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179" fontId="5" fillId="0" borderId="21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vertical="center" shrinkToFit="1"/>
    </xf>
    <xf numFmtId="179" fontId="5" fillId="0" borderId="27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vertical="center" shrinkToFit="1"/>
    </xf>
    <xf numFmtId="179" fontId="5" fillId="0" borderId="31" xfId="0" applyNumberFormat="1" applyFont="1" applyBorder="1" applyAlignment="1">
      <alignment horizontal="center" vertical="center" shrinkToFit="1"/>
    </xf>
    <xf numFmtId="179" fontId="5" fillId="0" borderId="44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9" fontId="5" fillId="0" borderId="47" xfId="0" applyNumberFormat="1" applyFont="1" applyBorder="1" applyAlignment="1">
      <alignment horizontal="center" vertical="center" shrinkToFit="1"/>
    </xf>
    <xf numFmtId="177" fontId="7" fillId="0" borderId="6" xfId="0" applyNumberFormat="1" applyFont="1" applyBorder="1" applyAlignment="1">
      <alignment vertical="top"/>
    </xf>
    <xf numFmtId="176" fontId="5" fillId="0" borderId="0" xfId="0" applyNumberFormat="1" applyFont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top"/>
    </xf>
    <xf numFmtId="20" fontId="1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20" fontId="14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5" fillId="2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178" fontId="6" fillId="0" borderId="0" xfId="0" applyNumberFormat="1" applyFont="1" applyBorder="1">
      <alignment vertical="center"/>
    </xf>
    <xf numFmtId="183" fontId="5" fillId="0" borderId="0" xfId="0" applyNumberFormat="1" applyFont="1" applyBorder="1" applyAlignment="1">
      <alignment horizontal="right" vertical="top"/>
    </xf>
    <xf numFmtId="183" fontId="5" fillId="0" borderId="8" xfId="0" applyNumberFormat="1" applyFont="1" applyBorder="1" applyAlignment="1">
      <alignment horizontal="right" vertical="top" shrinkToFit="1"/>
    </xf>
    <xf numFmtId="0" fontId="7" fillId="0" borderId="0" xfId="0" applyFont="1" applyBorder="1" applyAlignment="1">
      <alignment vertical="top"/>
    </xf>
    <xf numFmtId="20" fontId="1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>
      <alignment vertical="center"/>
    </xf>
    <xf numFmtId="177" fontId="5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176" fontId="5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95" fontId="7" fillId="0" borderId="0" xfId="0" applyNumberFormat="1" applyFont="1" applyBorder="1" applyAlignment="1">
      <alignment horizontal="center" vertical="top" shrinkToFit="1"/>
    </xf>
    <xf numFmtId="176" fontId="5" fillId="0" borderId="2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198" fontId="5" fillId="0" borderId="0" xfId="0" applyNumberFormat="1" applyFont="1" applyBorder="1">
      <alignment vertical="center"/>
    </xf>
    <xf numFmtId="0" fontId="0" fillId="0" borderId="36" xfId="0" applyBorder="1" applyAlignment="1">
      <alignment vertical="center" wrapText="1"/>
    </xf>
    <xf numFmtId="0" fontId="8" fillId="0" borderId="35" xfId="0" applyFont="1" applyBorder="1" applyAlignment="1">
      <alignment horizontal="left" vertical="top"/>
    </xf>
    <xf numFmtId="197" fontId="5" fillId="0" borderId="5" xfId="0" applyNumberFormat="1" applyFont="1" applyBorder="1" applyAlignment="1">
      <alignment horizontal="right" vertical="center" wrapText="1" shrinkToFit="1"/>
    </xf>
    <xf numFmtId="177" fontId="5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left" vertical="center"/>
    </xf>
    <xf numFmtId="176" fontId="5" fillId="2" borderId="35" xfId="0" applyNumberFormat="1" applyFont="1" applyFill="1" applyBorder="1" applyAlignment="1">
      <alignment horizontal="right" vertical="center"/>
    </xf>
    <xf numFmtId="176" fontId="5" fillId="2" borderId="36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9" fillId="0" borderId="35" xfId="0" applyFont="1" applyBorder="1" applyAlignment="1">
      <alignment vertical="top"/>
    </xf>
    <xf numFmtId="0" fontId="0" fillId="0" borderId="32" xfId="0" applyBorder="1">
      <alignment vertical="center"/>
    </xf>
    <xf numFmtId="0" fontId="0" fillId="0" borderId="39" xfId="0" applyBorder="1">
      <alignment vertical="center"/>
    </xf>
    <xf numFmtId="177" fontId="11" fillId="0" borderId="35" xfId="0" applyNumberFormat="1" applyFont="1" applyBorder="1" applyAlignment="1">
      <alignment horizontal="center" vertical="center"/>
    </xf>
    <xf numFmtId="177" fontId="7" fillId="0" borderId="36" xfId="0" applyNumberFormat="1" applyFont="1" applyBorder="1">
      <alignment vertical="center"/>
    </xf>
    <xf numFmtId="0" fontId="0" fillId="0" borderId="38" xfId="0" applyBorder="1" applyAlignment="1">
      <alignment vertical="center" wrapText="1"/>
    </xf>
    <xf numFmtId="20" fontId="1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83" fontId="5" fillId="2" borderId="0" xfId="0" applyNumberFormat="1" applyFont="1" applyFill="1" applyBorder="1" applyAlignment="1">
      <alignment horizontal="right" vertical="top" shrinkToFit="1"/>
    </xf>
    <xf numFmtId="0" fontId="15" fillId="0" borderId="0" xfId="0" applyFont="1" applyBorder="1" applyAlignment="1">
      <alignment horizontal="left" vertical="center" readingOrder="1"/>
    </xf>
    <xf numFmtId="177" fontId="1" fillId="0" borderId="0" xfId="0" applyNumberFormat="1" applyFont="1" applyBorder="1" applyAlignment="1">
      <alignment horizontal="center" vertical="center"/>
    </xf>
    <xf numFmtId="204" fontId="5" fillId="0" borderId="12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left" vertical="top"/>
    </xf>
    <xf numFmtId="0" fontId="5" fillId="0" borderId="7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177" fontId="5" fillId="0" borderId="34" xfId="0" applyNumberFormat="1" applyFont="1" applyBorder="1" applyAlignment="1">
      <alignment horizontal="center" vertical="center"/>
    </xf>
    <xf numFmtId="20" fontId="14" fillId="0" borderId="3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top"/>
    </xf>
    <xf numFmtId="20" fontId="14" fillId="0" borderId="36" xfId="0" applyNumberFormat="1" applyFont="1" applyBorder="1" applyAlignment="1">
      <alignment horizontal="right" vertical="top"/>
    </xf>
    <xf numFmtId="177" fontId="6" fillId="0" borderId="6" xfId="0" applyNumberFormat="1" applyFont="1" applyBorder="1" applyAlignment="1">
      <alignment horizontal="right" vertical="center"/>
    </xf>
    <xf numFmtId="20" fontId="19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204" fontId="5" fillId="0" borderId="5" xfId="0" applyNumberFormat="1" applyFont="1" applyBorder="1">
      <alignment vertical="center"/>
    </xf>
    <xf numFmtId="187" fontId="6" fillId="0" borderId="0" xfId="0" applyNumberFormat="1" applyFont="1" applyBorder="1">
      <alignment vertical="center"/>
    </xf>
    <xf numFmtId="182" fontId="7" fillId="0" borderId="36" xfId="0" applyNumberFormat="1" applyFont="1" applyBorder="1" applyAlignment="1">
      <alignment horizontal="left" vertical="top" shrinkToFit="1"/>
    </xf>
    <xf numFmtId="0" fontId="5" fillId="0" borderId="36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20" fontId="14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center" wrapText="1"/>
    </xf>
    <xf numFmtId="0" fontId="7" fillId="0" borderId="35" xfId="0" applyFont="1" applyBorder="1" applyAlignment="1">
      <alignment horizontal="center" vertical="top"/>
    </xf>
    <xf numFmtId="186" fontId="5" fillId="0" borderId="32" xfId="0" applyNumberFormat="1" applyFont="1" applyBorder="1" applyAlignment="1">
      <alignment vertical="center" shrinkToFit="1"/>
    </xf>
    <xf numFmtId="186" fontId="5" fillId="0" borderId="39" xfId="0" applyNumberFormat="1" applyFont="1" applyBorder="1" applyAlignment="1">
      <alignment horizontal="right" vertical="center" shrinkToFit="1"/>
    </xf>
    <xf numFmtId="187" fontId="8" fillId="0" borderId="35" xfId="0" applyNumberFormat="1" applyFont="1" applyBorder="1" applyAlignment="1">
      <alignment vertical="top"/>
    </xf>
    <xf numFmtId="177" fontId="0" fillId="0" borderId="6" xfId="0" applyNumberFormat="1" applyFill="1" applyBorder="1" applyAlignment="1">
      <alignment horizontal="left" vertical="top"/>
    </xf>
    <xf numFmtId="177" fontId="7" fillId="0" borderId="1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20" fontId="1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22" fontId="12" fillId="0" borderId="0" xfId="0" applyNumberFormat="1" applyFont="1" applyAlignment="1">
      <alignment vertical="center"/>
    </xf>
    <xf numFmtId="0" fontId="7" fillId="0" borderId="35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 wrapText="1"/>
    </xf>
    <xf numFmtId="195" fontId="7" fillId="0" borderId="0" xfId="0" applyNumberFormat="1" applyFont="1" applyFill="1" applyBorder="1" applyAlignment="1">
      <alignment horizontal="center" vertical="top" shrinkToFit="1"/>
    </xf>
    <xf numFmtId="20" fontId="14" fillId="0" borderId="0" xfId="0" applyNumberFormat="1" applyFont="1" applyFill="1" applyBorder="1" applyAlignment="1">
      <alignment horizontal="right" vertical="top"/>
    </xf>
    <xf numFmtId="177" fontId="11" fillId="0" borderId="0" xfId="0" applyNumberFormat="1" applyFont="1" applyFill="1" applyBorder="1" applyAlignment="1">
      <alignment horizontal="left" vertical="center"/>
    </xf>
    <xf numFmtId="183" fontId="5" fillId="0" borderId="0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left" vertical="center"/>
    </xf>
    <xf numFmtId="20" fontId="14" fillId="0" borderId="0" xfId="0" applyNumberFormat="1" applyFont="1" applyFill="1" applyBorder="1" applyAlignment="1">
      <alignment horizontal="right" vertical="center"/>
    </xf>
    <xf numFmtId="0" fontId="0" fillId="0" borderId="9" xfId="0" applyBorder="1">
      <alignment vertical="center"/>
    </xf>
    <xf numFmtId="0" fontId="20" fillId="0" borderId="41" xfId="0" applyFont="1" applyBorder="1" applyAlignment="1">
      <alignment horizontal="center" vertical="center" readingOrder="1"/>
    </xf>
    <xf numFmtId="183" fontId="7" fillId="2" borderId="35" xfId="0" applyNumberFormat="1" applyFont="1" applyFill="1" applyBorder="1" applyAlignment="1">
      <alignment horizontal="right" vertical="top" shrinkToFit="1"/>
    </xf>
    <xf numFmtId="0" fontId="0" fillId="2" borderId="1" xfId="0" applyFill="1" applyBorder="1">
      <alignment vertical="center"/>
    </xf>
    <xf numFmtId="0" fontId="0" fillId="2" borderId="50" xfId="0" applyFill="1" applyBorder="1">
      <alignment vertical="center"/>
    </xf>
    <xf numFmtId="177" fontId="7" fillId="0" borderId="6" xfId="0" applyNumberFormat="1" applyFont="1" applyBorder="1" applyAlignment="1">
      <alignment horizontal="right"/>
    </xf>
    <xf numFmtId="0" fontId="9" fillId="0" borderId="8" xfId="0" applyFont="1" applyBorder="1" applyAlignment="1">
      <alignment horizontal="left" vertical="top"/>
    </xf>
    <xf numFmtId="177" fontId="1" fillId="3" borderId="13" xfId="0" applyNumberFormat="1" applyFont="1" applyFill="1" applyBorder="1" applyAlignment="1">
      <alignment horizontal="center" vertical="center"/>
    </xf>
    <xf numFmtId="187" fontId="6" fillId="3" borderId="8" xfId="0" applyNumberFormat="1" applyFont="1" applyFill="1" applyBorder="1">
      <alignment vertical="center"/>
    </xf>
    <xf numFmtId="183" fontId="5" fillId="3" borderId="8" xfId="0" applyNumberFormat="1" applyFont="1" applyFill="1" applyBorder="1" applyAlignment="1">
      <alignment horizontal="right" vertical="top"/>
    </xf>
    <xf numFmtId="189" fontId="5" fillId="3" borderId="8" xfId="0" applyNumberFormat="1" applyFont="1" applyFill="1" applyBorder="1">
      <alignment vertical="center"/>
    </xf>
    <xf numFmtId="176" fontId="5" fillId="3" borderId="8" xfId="0" applyNumberFormat="1" applyFont="1" applyFill="1" applyBorder="1" applyAlignment="1">
      <alignment horizontal="right" vertical="center"/>
    </xf>
    <xf numFmtId="177" fontId="7" fillId="3" borderId="6" xfId="0" applyNumberFormat="1" applyFont="1" applyFill="1" applyBorder="1">
      <alignment vertical="center"/>
    </xf>
    <xf numFmtId="189" fontId="5" fillId="3" borderId="0" xfId="0" applyNumberFormat="1" applyFont="1" applyFill="1" applyBorder="1">
      <alignment vertical="center"/>
    </xf>
    <xf numFmtId="176" fontId="5" fillId="3" borderId="0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0" fontId="14" fillId="0" borderId="51" xfId="0" applyNumberFormat="1" applyFont="1" applyBorder="1" applyAlignment="1">
      <alignment horizontal="right" vertical="center"/>
    </xf>
    <xf numFmtId="20" fontId="22" fillId="0" borderId="1" xfId="0" applyNumberFormat="1" applyFont="1" applyBorder="1" applyAlignment="1">
      <alignment horizontal="right" vertical="center"/>
    </xf>
    <xf numFmtId="20" fontId="22" fillId="0" borderId="51" xfId="0" applyNumberFormat="1" applyFont="1" applyBorder="1" applyAlignment="1">
      <alignment horizontal="right" vertical="center"/>
    </xf>
    <xf numFmtId="20" fontId="13" fillId="0" borderId="0" xfId="0" applyNumberFormat="1" applyFont="1" applyBorder="1" applyAlignment="1">
      <alignment horizontal="right" vertical="top"/>
    </xf>
    <xf numFmtId="20" fontId="13" fillId="0" borderId="1" xfId="0" applyNumberFormat="1" applyFont="1" applyBorder="1" applyAlignment="1">
      <alignment horizontal="right" vertical="top"/>
    </xf>
    <xf numFmtId="189" fontId="5" fillId="2" borderId="35" xfId="0" applyNumberFormat="1" applyFont="1" applyFill="1" applyBorder="1" applyAlignment="1">
      <alignment vertical="center"/>
    </xf>
    <xf numFmtId="0" fontId="5" fillId="2" borderId="38" xfId="0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vertical="center"/>
    </xf>
    <xf numFmtId="211" fontId="21" fillId="0" borderId="36" xfId="0" applyNumberFormat="1" applyFont="1" applyBorder="1" applyAlignment="1">
      <alignment horizontal="right" vertical="top"/>
    </xf>
    <xf numFmtId="211" fontId="12" fillId="0" borderId="0" xfId="0" applyNumberFormat="1" applyFont="1">
      <alignment vertical="center"/>
    </xf>
    <xf numFmtId="211" fontId="21" fillId="0" borderId="0" xfId="0" applyNumberFormat="1" applyFont="1" applyBorder="1" applyAlignment="1">
      <alignment horizontal="right" vertical="top"/>
    </xf>
    <xf numFmtId="211" fontId="5" fillId="0" borderId="35" xfId="0" applyNumberFormat="1" applyFont="1" applyBorder="1" applyAlignment="1"/>
    <xf numFmtId="211" fontId="5" fillId="0" borderId="0" xfId="0" applyNumberFormat="1" applyFont="1">
      <alignment vertical="center"/>
    </xf>
    <xf numFmtId="211" fontId="21" fillId="0" borderId="1" xfId="0" applyNumberFormat="1" applyFont="1" applyBorder="1" applyAlignment="1">
      <alignment horizontal="right" vertical="top"/>
    </xf>
    <xf numFmtId="211" fontId="23" fillId="0" borderId="0" xfId="0" applyNumberFormat="1" applyFont="1" applyAlignment="1">
      <alignment horizontal="right" vertical="top"/>
    </xf>
    <xf numFmtId="211" fontId="5" fillId="0" borderId="0" xfId="0" applyNumberFormat="1" applyFont="1" applyBorder="1" applyAlignment="1">
      <alignment horizontal="left" vertical="center"/>
    </xf>
    <xf numFmtId="211" fontId="5" fillId="0" borderId="0" xfId="0" applyNumberFormat="1" applyFont="1" applyBorder="1" applyAlignment="1"/>
    <xf numFmtId="211" fontId="5" fillId="0" borderId="35" xfId="0" applyNumberFormat="1" applyFont="1" applyBorder="1">
      <alignment vertical="center"/>
    </xf>
    <xf numFmtId="211" fontId="21" fillId="0" borderId="36" xfId="0" applyNumberFormat="1" applyFont="1" applyBorder="1" applyAlignment="1"/>
    <xf numFmtId="211" fontId="5" fillId="0" borderId="0" xfId="0" applyNumberFormat="1" applyFont="1" applyAlignment="1"/>
    <xf numFmtId="211" fontId="5" fillId="0" borderId="35" xfId="0" applyNumberFormat="1" applyFont="1" applyBorder="1" applyAlignment="1">
      <alignment horizontal="left" vertical="center"/>
    </xf>
    <xf numFmtId="211" fontId="5" fillId="0" borderId="0" xfId="0" applyNumberFormat="1" applyFont="1" applyBorder="1" applyAlignment="1">
      <alignment horizontal="right" vertical="top"/>
    </xf>
    <xf numFmtId="211" fontId="12" fillId="0" borderId="8" xfId="0" applyNumberFormat="1" applyFont="1" applyBorder="1">
      <alignment vertical="center"/>
    </xf>
    <xf numFmtId="211" fontId="0" fillId="0" borderId="0" xfId="0" applyNumberFormat="1" applyBorder="1" applyAlignment="1">
      <alignment horizontal="left" vertical="top"/>
    </xf>
    <xf numFmtId="211" fontId="21" fillId="0" borderId="36" xfId="0" applyNumberFormat="1" applyFont="1" applyBorder="1" applyAlignment="1">
      <alignment horizontal="right" vertical="center"/>
    </xf>
    <xf numFmtId="211" fontId="5" fillId="0" borderId="0" xfId="0" applyNumberFormat="1" applyFont="1" applyBorder="1">
      <alignment vertical="center"/>
    </xf>
    <xf numFmtId="211" fontId="21" fillId="0" borderId="36" xfId="0" applyNumberFormat="1" applyFont="1" applyBorder="1" applyAlignment="1">
      <alignment horizontal="right"/>
    </xf>
    <xf numFmtId="0" fontId="5" fillId="0" borderId="35" xfId="0" applyFont="1" applyBorder="1" applyAlignment="1">
      <alignment vertical="center"/>
    </xf>
    <xf numFmtId="211" fontId="5" fillId="0" borderId="35" xfId="0" applyNumberFormat="1" applyFont="1" applyBorder="1" applyAlignment="1">
      <alignment vertical="top"/>
    </xf>
    <xf numFmtId="211" fontId="5" fillId="0" borderId="35" xfId="0" applyNumberFormat="1" applyFont="1" applyBorder="1" applyAlignment="1">
      <alignment vertical="center"/>
    </xf>
    <xf numFmtId="211" fontId="12" fillId="0" borderId="49" xfId="0" applyNumberFormat="1" applyFont="1" applyBorder="1">
      <alignment vertical="center"/>
    </xf>
    <xf numFmtId="211" fontId="5" fillId="0" borderId="35" xfId="0" applyNumberFormat="1" applyFont="1" applyBorder="1" applyAlignment="1">
      <alignment horizontal="left" vertical="top"/>
    </xf>
    <xf numFmtId="189" fontId="5" fillId="0" borderId="35" xfId="0" applyNumberFormat="1" applyFont="1" applyBorder="1" applyAlignment="1">
      <alignment vertical="center"/>
    </xf>
    <xf numFmtId="189" fontId="5" fillId="0" borderId="36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8" fontId="5" fillId="2" borderId="2" xfId="0" applyNumberFormat="1" applyFont="1" applyFill="1" applyBorder="1" applyAlignment="1">
      <alignment horizontal="center" vertical="center" shrinkToFit="1"/>
    </xf>
    <xf numFmtId="178" fontId="0" fillId="2" borderId="2" xfId="0" applyNumberFormat="1" applyFill="1" applyBorder="1" applyAlignment="1">
      <alignment horizontal="center" vertical="center" shrinkToFit="1"/>
    </xf>
    <xf numFmtId="22" fontId="12" fillId="0" borderId="25" xfId="0" applyNumberFormat="1" applyFont="1" applyBorder="1" applyAlignment="1">
      <alignment horizontal="center" vertical="center" shrinkToFit="1"/>
    </xf>
    <xf numFmtId="22" fontId="5" fillId="0" borderId="28" xfId="0" applyNumberFormat="1" applyFont="1" applyBorder="1" applyAlignment="1">
      <alignment horizontal="center" vertical="top" shrinkToFit="1"/>
    </xf>
    <xf numFmtId="22" fontId="5" fillId="0" borderId="28" xfId="0" applyNumberFormat="1" applyFont="1" applyBorder="1" applyAlignment="1">
      <alignment horizontal="center" vertical="center" shrinkToFit="1"/>
    </xf>
    <xf numFmtId="22" fontId="12" fillId="0" borderId="22" xfId="0" applyNumberFormat="1" applyFont="1" applyBorder="1" applyAlignment="1">
      <alignment horizontal="center" vertical="center" shrinkToFit="1"/>
    </xf>
    <xf numFmtId="22" fontId="12" fillId="0" borderId="21" xfId="0" applyNumberFormat="1" applyFont="1" applyBorder="1" applyAlignment="1">
      <alignment horizontal="center" vertical="center" shrinkToFit="1"/>
    </xf>
    <xf numFmtId="190" fontId="5" fillId="2" borderId="0" xfId="0" applyNumberFormat="1" applyFont="1" applyFill="1" applyBorder="1" applyAlignment="1">
      <alignment horizontal="center" vertical="center"/>
    </xf>
    <xf numFmtId="190" fontId="0" fillId="2" borderId="0" xfId="0" applyNumberFormat="1" applyFill="1" applyBorder="1" applyAlignment="1">
      <alignment horizontal="center" vertical="center"/>
    </xf>
    <xf numFmtId="193" fontId="5" fillId="0" borderId="5" xfId="0" applyNumberFormat="1" applyFont="1" applyBorder="1" applyAlignment="1">
      <alignment horizontal="center" vertical="center" shrinkToFit="1"/>
    </xf>
    <xf numFmtId="193" fontId="5" fillId="0" borderId="12" xfId="0" applyNumberFormat="1" applyFont="1" applyBorder="1" applyAlignment="1">
      <alignment horizontal="center" vertical="center" shrinkToFit="1"/>
    </xf>
    <xf numFmtId="194" fontId="5" fillId="0" borderId="32" xfId="0" applyNumberFormat="1" applyFont="1" applyBorder="1" applyAlignment="1">
      <alignment horizontal="center" vertical="center" shrinkToFit="1"/>
    </xf>
    <xf numFmtId="194" fontId="5" fillId="0" borderId="39" xfId="0" applyNumberFormat="1" applyFont="1" applyBorder="1" applyAlignment="1">
      <alignment horizontal="center" vertical="center" shrinkToFit="1"/>
    </xf>
    <xf numFmtId="22" fontId="12" fillId="0" borderId="30" xfId="0" applyNumberFormat="1" applyFont="1" applyBorder="1" applyAlignment="1">
      <alignment horizontal="center" vertical="center" shrinkToFit="1"/>
    </xf>
    <xf numFmtId="22" fontId="12" fillId="0" borderId="45" xfId="0" applyNumberFormat="1" applyFont="1" applyBorder="1" applyAlignment="1">
      <alignment horizontal="center" vertical="center" shrinkToFit="1"/>
    </xf>
    <xf numFmtId="22" fontId="5" fillId="0" borderId="25" xfId="0" applyNumberFormat="1" applyFont="1" applyBorder="1" applyAlignment="1">
      <alignment horizontal="center" vertical="center" shrinkToFit="1"/>
    </xf>
    <xf numFmtId="22" fontId="5" fillId="0" borderId="21" xfId="0" applyNumberFormat="1" applyFont="1" applyBorder="1" applyAlignment="1">
      <alignment horizontal="center" vertical="center" shrinkToFit="1"/>
    </xf>
    <xf numFmtId="189" fontId="8" fillId="2" borderId="35" xfId="0" applyNumberFormat="1" applyFont="1" applyFill="1" applyBorder="1" applyAlignment="1">
      <alignment horizontal="center" vertical="top"/>
    </xf>
    <xf numFmtId="189" fontId="8" fillId="2" borderId="36" xfId="0" applyNumberFormat="1" applyFont="1" applyFill="1" applyBorder="1" applyAlignment="1">
      <alignment horizontal="center" vertical="top"/>
    </xf>
    <xf numFmtId="196" fontId="7" fillId="0" borderId="5" xfId="0" applyNumberFormat="1" applyFont="1" applyBorder="1" applyAlignment="1">
      <alignment horizontal="center" vertical="center" shrinkToFit="1"/>
    </xf>
    <xf numFmtId="196" fontId="7" fillId="0" borderId="12" xfId="0" applyNumberFormat="1" applyFont="1" applyBorder="1" applyAlignment="1">
      <alignment horizontal="center" vertical="center" shrinkToFit="1"/>
    </xf>
    <xf numFmtId="209" fontId="5" fillId="0" borderId="32" xfId="0" applyNumberFormat="1" applyFont="1" applyBorder="1" applyAlignment="1">
      <alignment horizontal="right" vertical="center" shrinkToFit="1"/>
    </xf>
    <xf numFmtId="209" fontId="5" fillId="0" borderId="39" xfId="0" applyNumberFormat="1" applyFont="1" applyBorder="1" applyAlignment="1">
      <alignment horizontal="right" vertical="center" shrinkToFit="1"/>
    </xf>
    <xf numFmtId="202" fontId="6" fillId="0" borderId="5" xfId="0" applyNumberFormat="1" applyFont="1" applyBorder="1" applyAlignment="1">
      <alignment horizontal="right" vertical="center" shrinkToFit="1"/>
    </xf>
    <xf numFmtId="202" fontId="6" fillId="0" borderId="12" xfId="0" applyNumberFormat="1" applyFont="1" applyBorder="1" applyAlignment="1">
      <alignment horizontal="right" vertical="center" shrinkToFit="1"/>
    </xf>
    <xf numFmtId="22" fontId="1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7" fontId="9" fillId="2" borderId="0" xfId="0" applyNumberFormat="1" applyFont="1" applyFill="1" applyBorder="1" applyAlignment="1">
      <alignment horizontal="left" vertical="center"/>
    </xf>
    <xf numFmtId="187" fontId="9" fillId="2" borderId="1" xfId="0" applyNumberFormat="1" applyFont="1" applyFill="1" applyBorder="1" applyAlignment="1">
      <alignment horizontal="left" vertical="center"/>
    </xf>
    <xf numFmtId="187" fontId="6" fillId="2" borderId="35" xfId="0" applyNumberFormat="1" applyFont="1" applyFill="1" applyBorder="1" applyAlignment="1">
      <alignment horizontal="center" vertical="center"/>
    </xf>
    <xf numFmtId="187" fontId="6" fillId="2" borderId="36" xfId="0" applyNumberFormat="1" applyFont="1" applyFill="1" applyBorder="1" applyAlignment="1">
      <alignment horizontal="center" vertical="center"/>
    </xf>
    <xf numFmtId="205" fontId="5" fillId="0" borderId="32" xfId="0" applyNumberFormat="1" applyFont="1" applyBorder="1" applyAlignment="1">
      <alignment horizontal="right" vertical="center" shrinkToFit="1"/>
    </xf>
    <xf numFmtId="205" fontId="5" fillId="0" borderId="5" xfId="0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00" fontId="7" fillId="0" borderId="5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210" fontId="7" fillId="0" borderId="7" xfId="0" applyNumberFormat="1" applyFont="1" applyBorder="1" applyAlignment="1">
      <alignment horizontal="center" vertical="center" shrinkToFit="1"/>
    </xf>
    <xf numFmtId="210" fontId="7" fillId="0" borderId="5" xfId="0" applyNumberFormat="1" applyFont="1" applyBorder="1" applyAlignment="1">
      <alignment horizontal="center" vertical="center" shrinkToFit="1"/>
    </xf>
    <xf numFmtId="207" fontId="5" fillId="0" borderId="32" xfId="0" applyNumberFormat="1" applyFont="1" applyBorder="1" applyAlignment="1">
      <alignment horizontal="center" vertical="center" shrinkToFit="1"/>
    </xf>
    <xf numFmtId="207" fontId="5" fillId="0" borderId="39" xfId="0" applyNumberFormat="1" applyFont="1" applyBorder="1" applyAlignment="1">
      <alignment horizontal="center" vertical="center" shrinkToFit="1"/>
    </xf>
    <xf numFmtId="203" fontId="5" fillId="0" borderId="7" xfId="0" applyNumberFormat="1" applyFont="1" applyBorder="1" applyAlignment="1">
      <alignment horizontal="right" vertical="center" shrinkToFit="1"/>
    </xf>
    <xf numFmtId="203" fontId="5" fillId="0" borderId="5" xfId="0" applyNumberFormat="1" applyFont="1" applyBorder="1" applyAlignment="1">
      <alignment horizontal="right" vertical="center" shrinkToFit="1"/>
    </xf>
    <xf numFmtId="187" fontId="6" fillId="2" borderId="8" xfId="0" applyNumberFormat="1" applyFont="1" applyFill="1" applyBorder="1" applyAlignment="1">
      <alignment horizontal="center"/>
    </xf>
    <xf numFmtId="187" fontId="6" fillId="2" borderId="0" xfId="0" applyNumberFormat="1" applyFont="1" applyFill="1" applyBorder="1" applyAlignment="1">
      <alignment horizontal="center"/>
    </xf>
    <xf numFmtId="208" fontId="5" fillId="0" borderId="32" xfId="0" applyNumberFormat="1" applyFont="1" applyBorder="1" applyAlignment="1">
      <alignment horizontal="center" vertical="center" shrinkToFit="1"/>
    </xf>
    <xf numFmtId="208" fontId="5" fillId="0" borderId="39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jpe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3</xdr:row>
      <xdr:rowOff>4235</xdr:rowOff>
    </xdr:from>
    <xdr:to>
      <xdr:col>15</xdr:col>
      <xdr:colOff>541867</xdr:colOff>
      <xdr:row>6</xdr:row>
      <xdr:rowOff>42335</xdr:rowOff>
    </xdr:to>
    <xdr:sp macro="" textlink="">
      <xdr:nvSpPr>
        <xdr:cNvPr id="2018" name="Line 120">
          <a:extLst>
            <a:ext uri="{FF2B5EF4-FFF2-40B4-BE49-F238E27FC236}">
              <a16:creationId xmlns:a16="http://schemas.microsoft.com/office/drawing/2014/main" id="{55702396-277C-4788-9E71-A2C3B54860DD}"/>
            </a:ext>
          </a:extLst>
        </xdr:cNvPr>
        <xdr:cNvSpPr>
          <a:spLocks noChangeShapeType="1"/>
        </xdr:cNvSpPr>
      </xdr:nvSpPr>
      <xdr:spPr bwMode="auto">
        <a:xfrm flipV="1">
          <a:off x="10490200" y="524935"/>
          <a:ext cx="8467" cy="558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44953</xdr:colOff>
      <xdr:row>52</xdr:row>
      <xdr:rowOff>118911</xdr:rowOff>
    </xdr:from>
    <xdr:ext cx="212147" cy="191624"/>
    <xdr:pic>
      <xdr:nvPicPr>
        <xdr:cNvPr id="2031" name="Picture 12589">
          <a:extLst>
            <a:ext uri="{FF2B5EF4-FFF2-40B4-BE49-F238E27FC236}">
              <a16:creationId xmlns:a16="http://schemas.microsoft.com/office/drawing/2014/main" id="{266FE27A-2B41-499C-96B5-56D4A8A8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265420">
          <a:off x="6466920" y="9089344"/>
          <a:ext cx="212147" cy="191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13</xdr:col>
      <xdr:colOff>554567</xdr:colOff>
      <xdr:row>3</xdr:row>
      <xdr:rowOff>160869</xdr:rowOff>
    </xdr:from>
    <xdr:ext cx="262454" cy="237064"/>
    <xdr:pic>
      <xdr:nvPicPr>
        <xdr:cNvPr id="2030" name="Picture 12589">
          <a:extLst>
            <a:ext uri="{FF2B5EF4-FFF2-40B4-BE49-F238E27FC236}">
              <a16:creationId xmlns:a16="http://schemas.microsoft.com/office/drawing/2014/main" id="{C4A00A1A-5B5C-40FC-AEDE-AD340D51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7434" y="681569"/>
          <a:ext cx="262454" cy="237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13</xdr:col>
      <xdr:colOff>654932</xdr:colOff>
      <xdr:row>44</xdr:row>
      <xdr:rowOff>88900</xdr:rowOff>
    </xdr:from>
    <xdr:ext cx="211625" cy="249764"/>
    <xdr:pic>
      <xdr:nvPicPr>
        <xdr:cNvPr id="2027" name="図 68" descr="「コンビニのロゴ」の画像検索結果">
          <a:extLst>
            <a:ext uri="{FF2B5EF4-FFF2-40B4-BE49-F238E27FC236}">
              <a16:creationId xmlns:a16="http://schemas.microsoft.com/office/drawing/2014/main" id="{CA2B8006-462B-4D29-A228-F950863E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799" y="7691967"/>
          <a:ext cx="211625" cy="249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447304</xdr:colOff>
      <xdr:row>58</xdr:row>
      <xdr:rowOff>166815</xdr:rowOff>
    </xdr:from>
    <xdr:to>
      <xdr:col>6</xdr:col>
      <xdr:colOff>649346</xdr:colOff>
      <xdr:row>60</xdr:row>
      <xdr:rowOff>23199</xdr:rowOff>
    </xdr:to>
    <xdr:pic>
      <xdr:nvPicPr>
        <xdr:cNvPr id="2014" name="図 69">
          <a:extLst>
            <a:ext uri="{FF2B5EF4-FFF2-40B4-BE49-F238E27FC236}">
              <a16:creationId xmlns:a16="http://schemas.microsoft.com/office/drawing/2014/main" id="{3F7240F2-EEE9-4157-BE51-09A18E0ED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356" y="10024845"/>
          <a:ext cx="202042" cy="19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266013</xdr:colOff>
      <xdr:row>5</xdr:row>
      <xdr:rowOff>81520</xdr:rowOff>
    </xdr:from>
    <xdr:ext cx="231690" cy="273443"/>
    <xdr:pic>
      <xdr:nvPicPr>
        <xdr:cNvPr id="1999" name="図 68" descr="「コンビニのロゴ」の画像検索結果">
          <a:extLst>
            <a:ext uri="{FF2B5EF4-FFF2-40B4-BE49-F238E27FC236}">
              <a16:creationId xmlns:a16="http://schemas.microsoft.com/office/drawing/2014/main" id="{B477D9EF-EE37-4B16-96F9-81B2DF5C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385" y="939628"/>
          <a:ext cx="231690" cy="27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567403</xdr:colOff>
      <xdr:row>6</xdr:row>
      <xdr:rowOff>157510</xdr:rowOff>
    </xdr:from>
    <xdr:to>
      <xdr:col>6</xdr:col>
      <xdr:colOff>183453</xdr:colOff>
      <xdr:row>8</xdr:row>
      <xdr:rowOff>21452</xdr:rowOff>
    </xdr:to>
    <xdr:sp macro="" textlink="">
      <xdr:nvSpPr>
        <xdr:cNvPr id="121" name="Text Box 1620">
          <a:extLst>
            <a:ext uri="{FF2B5EF4-FFF2-40B4-BE49-F238E27FC236}">
              <a16:creationId xmlns:a16="http://schemas.microsoft.com/office/drawing/2014/main" id="{7C22928C-D702-4337-8D13-1104D019B6B7}"/>
            </a:ext>
          </a:extLst>
        </xdr:cNvPr>
        <xdr:cNvSpPr txBox="1">
          <a:spLocks noChangeArrowheads="1"/>
        </xdr:cNvSpPr>
      </xdr:nvSpPr>
      <xdr:spPr bwMode="auto">
        <a:xfrm>
          <a:off x="3437775" y="1187240"/>
          <a:ext cx="319698" cy="20718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659162</xdr:colOff>
      <xdr:row>9</xdr:row>
      <xdr:rowOff>40439</xdr:rowOff>
    </xdr:from>
    <xdr:ext cx="210516" cy="248453"/>
    <xdr:pic>
      <xdr:nvPicPr>
        <xdr:cNvPr id="1998" name="図 68" descr="「コンビニのロゴ」の画像検索結果">
          <a:extLst>
            <a:ext uri="{FF2B5EF4-FFF2-40B4-BE49-F238E27FC236}">
              <a16:creationId xmlns:a16="http://schemas.microsoft.com/office/drawing/2014/main" id="{F3A4DAC0-CDF6-4861-A677-DA1581C0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148" y="1577898"/>
          <a:ext cx="210516" cy="248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641678</xdr:colOff>
      <xdr:row>61</xdr:row>
      <xdr:rowOff>4333</xdr:rowOff>
    </xdr:from>
    <xdr:to>
      <xdr:col>18</xdr:col>
      <xdr:colOff>316795</xdr:colOff>
      <xdr:row>63</xdr:row>
      <xdr:rowOff>79878</xdr:rowOff>
    </xdr:to>
    <xdr:sp macro="" textlink="">
      <xdr:nvSpPr>
        <xdr:cNvPr id="2" name="Line 72">
          <a:extLst>
            <a:ext uri="{FF2B5EF4-FFF2-40B4-BE49-F238E27FC236}">
              <a16:creationId xmlns:a16="http://schemas.microsoft.com/office/drawing/2014/main" id="{D4E949DD-5453-4D42-877A-292A146E33EB}"/>
            </a:ext>
          </a:extLst>
        </xdr:cNvPr>
        <xdr:cNvSpPr>
          <a:spLocks noChangeShapeType="1"/>
        </xdr:cNvSpPr>
      </xdr:nvSpPr>
      <xdr:spPr bwMode="auto">
        <a:xfrm rot="13656542">
          <a:off x="11963539" y="10424872"/>
          <a:ext cx="418445" cy="3926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37800</xdr:colOff>
      <xdr:row>58</xdr:row>
      <xdr:rowOff>71820</xdr:rowOff>
    </xdr:from>
    <xdr:to>
      <xdr:col>10</xdr:col>
      <xdr:colOff>196547</xdr:colOff>
      <xdr:row>59</xdr:row>
      <xdr:rowOff>22678</xdr:rowOff>
    </xdr:to>
    <xdr:sp macro="" textlink="">
      <xdr:nvSpPr>
        <xdr:cNvPr id="3" name="六角形 2">
          <a:extLst>
            <a:ext uri="{FF2B5EF4-FFF2-40B4-BE49-F238E27FC236}">
              <a16:creationId xmlns:a16="http://schemas.microsoft.com/office/drawing/2014/main" id="{A9A2DA8C-FAB0-476A-9E8D-03516530E6B2}"/>
            </a:ext>
          </a:extLst>
        </xdr:cNvPr>
        <xdr:cNvSpPr/>
      </xdr:nvSpPr>
      <xdr:spPr bwMode="auto">
        <a:xfrm>
          <a:off x="6438600" y="9965120"/>
          <a:ext cx="158747" cy="1223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306162</xdr:colOff>
      <xdr:row>57</xdr:row>
      <xdr:rowOff>94498</xdr:rowOff>
    </xdr:from>
    <xdr:to>
      <xdr:col>9</xdr:col>
      <xdr:colOff>661467</xdr:colOff>
      <xdr:row>58</xdr:row>
      <xdr:rowOff>52917</xdr:rowOff>
    </xdr:to>
    <xdr:sp macro="" textlink="">
      <xdr:nvSpPr>
        <xdr:cNvPr id="4" name="Text Box 2947">
          <a:extLst>
            <a:ext uri="{FF2B5EF4-FFF2-40B4-BE49-F238E27FC236}">
              <a16:creationId xmlns:a16="http://schemas.microsoft.com/office/drawing/2014/main" id="{A18E5E00-D308-47E3-B333-4986092E175B}"/>
            </a:ext>
          </a:extLst>
        </xdr:cNvPr>
        <xdr:cNvSpPr txBox="1">
          <a:spLocks noChangeArrowheads="1"/>
        </xdr:cNvSpPr>
      </xdr:nvSpPr>
      <xdr:spPr bwMode="auto">
        <a:xfrm>
          <a:off x="6002112" y="9816348"/>
          <a:ext cx="355305" cy="12986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18000" tIns="18288" rIns="1800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天徳寺</a:t>
          </a:r>
        </a:p>
      </xdr:txBody>
    </xdr:sp>
    <xdr:clientData/>
  </xdr:twoCellAnchor>
  <xdr:twoCellAnchor>
    <xdr:from>
      <xdr:col>17</xdr:col>
      <xdr:colOff>188642</xdr:colOff>
      <xdr:row>33</xdr:row>
      <xdr:rowOff>21548</xdr:rowOff>
    </xdr:from>
    <xdr:to>
      <xdr:col>17</xdr:col>
      <xdr:colOff>648536</xdr:colOff>
      <xdr:row>34</xdr:row>
      <xdr:rowOff>73503</xdr:rowOff>
    </xdr:to>
    <xdr:sp macro="" textlink="">
      <xdr:nvSpPr>
        <xdr:cNvPr id="5" name="Text Box 1664">
          <a:extLst>
            <a:ext uri="{FF2B5EF4-FFF2-40B4-BE49-F238E27FC236}">
              <a16:creationId xmlns:a16="http://schemas.microsoft.com/office/drawing/2014/main" id="{FE04666E-6061-4BB9-BAD3-667DB396EC13}"/>
            </a:ext>
          </a:extLst>
        </xdr:cNvPr>
        <xdr:cNvSpPr txBox="1">
          <a:spLocks noChangeArrowheads="1"/>
        </xdr:cNvSpPr>
      </xdr:nvSpPr>
      <xdr:spPr bwMode="auto">
        <a:xfrm>
          <a:off x="11523392" y="5666698"/>
          <a:ext cx="459894" cy="22340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淀 久御山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315439</xdr:colOff>
      <xdr:row>54</xdr:row>
      <xdr:rowOff>113186</xdr:rowOff>
    </xdr:from>
    <xdr:to>
      <xdr:col>20</xdr:col>
      <xdr:colOff>657678</xdr:colOff>
      <xdr:row>55</xdr:row>
      <xdr:rowOff>13363</xdr:rowOff>
    </xdr:to>
    <xdr:sp macro="" textlink="">
      <xdr:nvSpPr>
        <xdr:cNvPr id="6" name="Line 267">
          <a:extLst>
            <a:ext uri="{FF2B5EF4-FFF2-40B4-BE49-F238E27FC236}">
              <a16:creationId xmlns:a16="http://schemas.microsoft.com/office/drawing/2014/main" id="{0499C576-DAEF-41EC-A780-5206926C6346}"/>
            </a:ext>
          </a:extLst>
        </xdr:cNvPr>
        <xdr:cNvSpPr>
          <a:spLocks noChangeShapeType="1"/>
        </xdr:cNvSpPr>
      </xdr:nvSpPr>
      <xdr:spPr bwMode="auto">
        <a:xfrm>
          <a:off x="13777439" y="9320686"/>
          <a:ext cx="342239" cy="716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51281</xdr:colOff>
      <xdr:row>50</xdr:row>
      <xdr:rowOff>52156</xdr:rowOff>
    </xdr:from>
    <xdr:to>
      <xdr:col>20</xdr:col>
      <xdr:colOff>302904</xdr:colOff>
      <xdr:row>54</xdr:row>
      <xdr:rowOff>131574</xdr:rowOff>
    </xdr:to>
    <xdr:sp macro="" textlink="">
      <xdr:nvSpPr>
        <xdr:cNvPr id="7" name="Line 267">
          <a:extLst>
            <a:ext uri="{FF2B5EF4-FFF2-40B4-BE49-F238E27FC236}">
              <a16:creationId xmlns:a16="http://schemas.microsoft.com/office/drawing/2014/main" id="{8DCA94E6-01B3-4E1A-B041-A004E9359C4E}"/>
            </a:ext>
          </a:extLst>
        </xdr:cNvPr>
        <xdr:cNvSpPr>
          <a:spLocks noChangeShapeType="1"/>
        </xdr:cNvSpPr>
      </xdr:nvSpPr>
      <xdr:spPr bwMode="auto">
        <a:xfrm flipV="1">
          <a:off x="13513281" y="8573856"/>
          <a:ext cx="251623" cy="76521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45985 w 346008"/>
            <a:gd name="connsiteY0" fmla="*/ 0 h 10486"/>
            <a:gd name="connsiteX1" fmla="*/ 24 w 346008"/>
            <a:gd name="connsiteY1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62 w 345962"/>
            <a:gd name="connsiteY0" fmla="*/ 0 h 10486"/>
            <a:gd name="connsiteX1" fmla="*/ 269380 w 345962"/>
            <a:gd name="connsiteY1" fmla="*/ 9514 h 10486"/>
            <a:gd name="connsiteX2" fmla="*/ 1 w 345962"/>
            <a:gd name="connsiteY2" fmla="*/ 10486 h 10486"/>
            <a:gd name="connsiteX0" fmla="*/ 345962 w 345962"/>
            <a:gd name="connsiteY0" fmla="*/ 0 h 10648"/>
            <a:gd name="connsiteX1" fmla="*/ 269380 w 345962"/>
            <a:gd name="connsiteY1" fmla="*/ 9514 h 10648"/>
            <a:gd name="connsiteX2" fmla="*/ 0 w 345962"/>
            <a:gd name="connsiteY2" fmla="*/ 10648 h 10648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115448 w 478244"/>
            <a:gd name="connsiteY2" fmla="*/ 10546 h 14680"/>
            <a:gd name="connsiteX3" fmla="*/ 0 w 478244"/>
            <a:gd name="connsiteY3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115448 w 478244"/>
            <a:gd name="connsiteY2" fmla="*/ 10546 h 14680"/>
            <a:gd name="connsiteX3" fmla="*/ 0 w 478244"/>
            <a:gd name="connsiteY3" fmla="*/ 14680 h 14680"/>
            <a:gd name="connsiteX0" fmla="*/ 521534 w 521534"/>
            <a:gd name="connsiteY0" fmla="*/ 0 h 14680"/>
            <a:gd name="connsiteX1" fmla="*/ 444952 w 521534"/>
            <a:gd name="connsiteY1" fmla="*/ 9514 h 14680"/>
            <a:gd name="connsiteX2" fmla="*/ 0 w 521534"/>
            <a:gd name="connsiteY2" fmla="*/ 10490 h 14680"/>
            <a:gd name="connsiteX3" fmla="*/ 43290 w 521534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82579 w 582579"/>
            <a:gd name="connsiteY0" fmla="*/ 0 h 14680"/>
            <a:gd name="connsiteX1" fmla="*/ 505997 w 582579"/>
            <a:gd name="connsiteY1" fmla="*/ 9514 h 14680"/>
            <a:gd name="connsiteX2" fmla="*/ 67660 w 582579"/>
            <a:gd name="connsiteY2" fmla="*/ 11666 h 14680"/>
            <a:gd name="connsiteX3" fmla="*/ 104335 w 582579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0 w 534763"/>
            <a:gd name="connsiteY2" fmla="*/ 11106 h 14680"/>
            <a:gd name="connsiteX3" fmla="*/ 56519 w 534763"/>
            <a:gd name="connsiteY3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423305 w 534763"/>
            <a:gd name="connsiteY2" fmla="*/ 10042 h 14680"/>
            <a:gd name="connsiteX3" fmla="*/ 0 w 534763"/>
            <a:gd name="connsiteY3" fmla="*/ 11106 h 14680"/>
            <a:gd name="connsiteX4" fmla="*/ 56519 w 534763"/>
            <a:gd name="connsiteY4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79368 w 534763"/>
            <a:gd name="connsiteY2" fmla="*/ 10266 h 14680"/>
            <a:gd name="connsiteX3" fmla="*/ 0 w 534763"/>
            <a:gd name="connsiteY3" fmla="*/ 11106 h 14680"/>
            <a:gd name="connsiteX4" fmla="*/ 56519 w 534763"/>
            <a:gd name="connsiteY4" fmla="*/ 14680 h 14680"/>
            <a:gd name="connsiteX0" fmla="*/ 541378 w 541378"/>
            <a:gd name="connsiteY0" fmla="*/ 0 h 14680"/>
            <a:gd name="connsiteX1" fmla="*/ 464796 w 541378"/>
            <a:gd name="connsiteY1" fmla="*/ 9514 h 14680"/>
            <a:gd name="connsiteX2" fmla="*/ 85983 w 541378"/>
            <a:gd name="connsiteY2" fmla="*/ 10266 h 14680"/>
            <a:gd name="connsiteX3" fmla="*/ 0 w 541378"/>
            <a:gd name="connsiteY3" fmla="*/ 12114 h 14680"/>
            <a:gd name="connsiteX4" fmla="*/ 63134 w 541378"/>
            <a:gd name="connsiteY4" fmla="*/ 14680 h 14680"/>
            <a:gd name="connsiteX0" fmla="*/ 544385 w 544385"/>
            <a:gd name="connsiteY0" fmla="*/ 0 h 14960"/>
            <a:gd name="connsiteX1" fmla="*/ 467803 w 544385"/>
            <a:gd name="connsiteY1" fmla="*/ 9514 h 14960"/>
            <a:gd name="connsiteX2" fmla="*/ 88990 w 544385"/>
            <a:gd name="connsiteY2" fmla="*/ 10266 h 14960"/>
            <a:gd name="connsiteX3" fmla="*/ 3007 w 544385"/>
            <a:gd name="connsiteY3" fmla="*/ 12114 h 14960"/>
            <a:gd name="connsiteX4" fmla="*/ 0 w 544385"/>
            <a:gd name="connsiteY4" fmla="*/ 14960 h 14960"/>
            <a:gd name="connsiteX0" fmla="*/ 541378 w 541378"/>
            <a:gd name="connsiteY0" fmla="*/ 0 h 18544"/>
            <a:gd name="connsiteX1" fmla="*/ 464796 w 541378"/>
            <a:gd name="connsiteY1" fmla="*/ 9514 h 18544"/>
            <a:gd name="connsiteX2" fmla="*/ 85983 w 541378"/>
            <a:gd name="connsiteY2" fmla="*/ 10266 h 18544"/>
            <a:gd name="connsiteX3" fmla="*/ 0 w 541378"/>
            <a:gd name="connsiteY3" fmla="*/ 12114 h 18544"/>
            <a:gd name="connsiteX4" fmla="*/ 168960 w 541378"/>
            <a:gd name="connsiteY4" fmla="*/ 18544 h 18544"/>
            <a:gd name="connsiteX0" fmla="*/ 541378 w 541378"/>
            <a:gd name="connsiteY0" fmla="*/ 0 h 18544"/>
            <a:gd name="connsiteX1" fmla="*/ 491252 w 541378"/>
            <a:gd name="connsiteY1" fmla="*/ 9402 h 18544"/>
            <a:gd name="connsiteX2" fmla="*/ 85983 w 541378"/>
            <a:gd name="connsiteY2" fmla="*/ 10266 h 18544"/>
            <a:gd name="connsiteX3" fmla="*/ 0 w 541378"/>
            <a:gd name="connsiteY3" fmla="*/ 12114 h 18544"/>
            <a:gd name="connsiteX4" fmla="*/ 168960 w 541378"/>
            <a:gd name="connsiteY4" fmla="*/ 18544 h 18544"/>
            <a:gd name="connsiteX0" fmla="*/ 581063 w 581063"/>
            <a:gd name="connsiteY0" fmla="*/ 0 h 18544"/>
            <a:gd name="connsiteX1" fmla="*/ 530937 w 581063"/>
            <a:gd name="connsiteY1" fmla="*/ 9402 h 18544"/>
            <a:gd name="connsiteX2" fmla="*/ 125668 w 581063"/>
            <a:gd name="connsiteY2" fmla="*/ 10266 h 18544"/>
            <a:gd name="connsiteX3" fmla="*/ 0 w 581063"/>
            <a:gd name="connsiteY3" fmla="*/ 12114 h 18544"/>
            <a:gd name="connsiteX4" fmla="*/ 208645 w 581063"/>
            <a:gd name="connsiteY4" fmla="*/ 18544 h 18544"/>
            <a:gd name="connsiteX0" fmla="*/ 586271 w 586271"/>
            <a:gd name="connsiteY0" fmla="*/ 0 h 18544"/>
            <a:gd name="connsiteX1" fmla="*/ 536145 w 586271"/>
            <a:gd name="connsiteY1" fmla="*/ 9402 h 18544"/>
            <a:gd name="connsiteX2" fmla="*/ 130876 w 586271"/>
            <a:gd name="connsiteY2" fmla="*/ 10266 h 18544"/>
            <a:gd name="connsiteX3" fmla="*/ 5208 w 586271"/>
            <a:gd name="connsiteY3" fmla="*/ 12114 h 18544"/>
            <a:gd name="connsiteX4" fmla="*/ 213853 w 586271"/>
            <a:gd name="connsiteY4" fmla="*/ 18544 h 18544"/>
            <a:gd name="connsiteX0" fmla="*/ 587083 w 587083"/>
            <a:gd name="connsiteY0" fmla="*/ 0 h 18544"/>
            <a:gd name="connsiteX1" fmla="*/ 536957 w 587083"/>
            <a:gd name="connsiteY1" fmla="*/ 9402 h 18544"/>
            <a:gd name="connsiteX2" fmla="*/ 131688 w 587083"/>
            <a:gd name="connsiteY2" fmla="*/ 10266 h 18544"/>
            <a:gd name="connsiteX3" fmla="*/ 6020 w 587083"/>
            <a:gd name="connsiteY3" fmla="*/ 12114 h 18544"/>
            <a:gd name="connsiteX4" fmla="*/ 214665 w 587083"/>
            <a:gd name="connsiteY4" fmla="*/ 18544 h 18544"/>
            <a:gd name="connsiteX0" fmla="*/ 587083 w 587083"/>
            <a:gd name="connsiteY0" fmla="*/ 0 h 20594"/>
            <a:gd name="connsiteX1" fmla="*/ 536957 w 587083"/>
            <a:gd name="connsiteY1" fmla="*/ 9402 h 20594"/>
            <a:gd name="connsiteX2" fmla="*/ 131688 w 587083"/>
            <a:gd name="connsiteY2" fmla="*/ 10266 h 20594"/>
            <a:gd name="connsiteX3" fmla="*/ 6020 w 587083"/>
            <a:gd name="connsiteY3" fmla="*/ 12114 h 20594"/>
            <a:gd name="connsiteX4" fmla="*/ 263400 w 587083"/>
            <a:gd name="connsiteY4" fmla="*/ 20594 h 20594"/>
            <a:gd name="connsiteX0" fmla="*/ 587083 w 587083"/>
            <a:gd name="connsiteY0" fmla="*/ 0 h 18989"/>
            <a:gd name="connsiteX1" fmla="*/ 536957 w 587083"/>
            <a:gd name="connsiteY1" fmla="*/ 9402 h 18989"/>
            <a:gd name="connsiteX2" fmla="*/ 131688 w 587083"/>
            <a:gd name="connsiteY2" fmla="*/ 10266 h 18989"/>
            <a:gd name="connsiteX3" fmla="*/ 6020 w 587083"/>
            <a:gd name="connsiteY3" fmla="*/ 12114 h 18989"/>
            <a:gd name="connsiteX4" fmla="*/ 209198 w 587083"/>
            <a:gd name="connsiteY4" fmla="*/ 18989 h 18989"/>
            <a:gd name="connsiteX0" fmla="*/ 587083 w 587083"/>
            <a:gd name="connsiteY0" fmla="*/ 0 h 15703"/>
            <a:gd name="connsiteX1" fmla="*/ 536957 w 587083"/>
            <a:gd name="connsiteY1" fmla="*/ 9402 h 15703"/>
            <a:gd name="connsiteX2" fmla="*/ 131688 w 587083"/>
            <a:gd name="connsiteY2" fmla="*/ 10266 h 15703"/>
            <a:gd name="connsiteX3" fmla="*/ 6020 w 587083"/>
            <a:gd name="connsiteY3" fmla="*/ 12114 h 15703"/>
            <a:gd name="connsiteX4" fmla="*/ 173062 w 587083"/>
            <a:gd name="connsiteY4" fmla="*/ 15703 h 15703"/>
            <a:gd name="connsiteX0" fmla="*/ 587083 w 587083"/>
            <a:gd name="connsiteY0" fmla="*/ 0 h 15474"/>
            <a:gd name="connsiteX1" fmla="*/ 536957 w 587083"/>
            <a:gd name="connsiteY1" fmla="*/ 9402 h 15474"/>
            <a:gd name="connsiteX2" fmla="*/ 131688 w 587083"/>
            <a:gd name="connsiteY2" fmla="*/ 10266 h 15474"/>
            <a:gd name="connsiteX3" fmla="*/ 6020 w 587083"/>
            <a:gd name="connsiteY3" fmla="*/ 12114 h 15474"/>
            <a:gd name="connsiteX4" fmla="*/ 145959 w 587083"/>
            <a:gd name="connsiteY4" fmla="*/ 15474 h 15474"/>
            <a:gd name="connsiteX0" fmla="*/ 587083 w 587083"/>
            <a:gd name="connsiteY0" fmla="*/ 0 h 15016"/>
            <a:gd name="connsiteX1" fmla="*/ 536957 w 587083"/>
            <a:gd name="connsiteY1" fmla="*/ 9402 h 15016"/>
            <a:gd name="connsiteX2" fmla="*/ 131688 w 587083"/>
            <a:gd name="connsiteY2" fmla="*/ 10266 h 15016"/>
            <a:gd name="connsiteX3" fmla="*/ 6020 w 587083"/>
            <a:gd name="connsiteY3" fmla="*/ 12114 h 15016"/>
            <a:gd name="connsiteX4" fmla="*/ 100789 w 587083"/>
            <a:gd name="connsiteY4" fmla="*/ 15016 h 150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7083" h="15016">
              <a:moveTo>
                <a:pt x="587083" y="0"/>
              </a:moveTo>
              <a:cubicBezTo>
                <a:pt x="542251" y="1282"/>
                <a:pt x="573756" y="7152"/>
                <a:pt x="536957" y="9402"/>
              </a:cubicBezTo>
              <a:lnTo>
                <a:pt x="131688" y="10266"/>
              </a:lnTo>
              <a:cubicBezTo>
                <a:pt x="69958" y="10826"/>
                <a:pt x="-24846" y="10378"/>
                <a:pt x="6020" y="12114"/>
              </a:cubicBezTo>
              <a:lnTo>
                <a:pt x="100789" y="150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6185</xdr:colOff>
      <xdr:row>53</xdr:row>
      <xdr:rowOff>82116</xdr:rowOff>
    </xdr:from>
    <xdr:to>
      <xdr:col>19</xdr:col>
      <xdr:colOff>602015</xdr:colOff>
      <xdr:row>54</xdr:row>
      <xdr:rowOff>23530</xdr:rowOff>
    </xdr:to>
    <xdr:sp macro="" textlink="">
      <xdr:nvSpPr>
        <xdr:cNvPr id="8" name="Line 267">
          <a:extLst>
            <a:ext uri="{FF2B5EF4-FFF2-40B4-BE49-F238E27FC236}">
              <a16:creationId xmlns:a16="http://schemas.microsoft.com/office/drawing/2014/main" id="{5812E77B-15D4-4BCC-8B94-8743C5B7CF45}"/>
            </a:ext>
          </a:extLst>
        </xdr:cNvPr>
        <xdr:cNvSpPr>
          <a:spLocks noChangeShapeType="1"/>
        </xdr:cNvSpPr>
      </xdr:nvSpPr>
      <xdr:spPr bwMode="auto">
        <a:xfrm>
          <a:off x="12763335" y="9118166"/>
          <a:ext cx="595830" cy="112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14655</xdr:colOff>
      <xdr:row>55</xdr:row>
      <xdr:rowOff>160745</xdr:rowOff>
    </xdr:from>
    <xdr:to>
      <xdr:col>13</xdr:col>
      <xdr:colOff>503115</xdr:colOff>
      <xdr:row>56</xdr:row>
      <xdr:rowOff>104030</xdr:rowOff>
    </xdr:to>
    <xdr:sp macro="" textlink="">
      <xdr:nvSpPr>
        <xdr:cNvPr id="9" name="Text Box 1323">
          <a:extLst>
            <a:ext uri="{FF2B5EF4-FFF2-40B4-BE49-F238E27FC236}">
              <a16:creationId xmlns:a16="http://schemas.microsoft.com/office/drawing/2014/main" id="{4BD0C656-8959-4426-8D03-62610CCC368E}"/>
            </a:ext>
          </a:extLst>
        </xdr:cNvPr>
        <xdr:cNvSpPr txBox="1">
          <a:spLocks noChangeArrowheads="1"/>
        </xdr:cNvSpPr>
      </xdr:nvSpPr>
      <xdr:spPr bwMode="auto">
        <a:xfrm>
          <a:off x="8530005" y="9539695"/>
          <a:ext cx="488460" cy="1147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大山崎Ｉ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386037</xdr:colOff>
      <xdr:row>49</xdr:row>
      <xdr:rowOff>67580</xdr:rowOff>
    </xdr:from>
    <xdr:to>
      <xdr:col>18</xdr:col>
      <xdr:colOff>136277</xdr:colOff>
      <xdr:row>56</xdr:row>
      <xdr:rowOff>169251</xdr:rowOff>
    </xdr:to>
    <xdr:sp macro="" textlink="">
      <xdr:nvSpPr>
        <xdr:cNvPr id="10" name="Freeform 527">
          <a:extLst>
            <a:ext uri="{FF2B5EF4-FFF2-40B4-BE49-F238E27FC236}">
              <a16:creationId xmlns:a16="http://schemas.microsoft.com/office/drawing/2014/main" id="{0E6B63F9-AE40-491D-987E-D62BCA41C053}"/>
            </a:ext>
          </a:extLst>
        </xdr:cNvPr>
        <xdr:cNvSpPr>
          <a:spLocks/>
        </xdr:cNvSpPr>
      </xdr:nvSpPr>
      <xdr:spPr bwMode="auto">
        <a:xfrm>
          <a:off x="11720787" y="8417830"/>
          <a:ext cx="467790" cy="130182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  <a:gd name="connsiteX0" fmla="*/ 174 w 8877"/>
            <a:gd name="connsiteY0" fmla="*/ 26364 h 26364"/>
            <a:gd name="connsiteX1" fmla="*/ 0 w 8877"/>
            <a:gd name="connsiteY1" fmla="*/ 16946 h 26364"/>
            <a:gd name="connsiteX2" fmla="*/ 8877 w 8877"/>
            <a:gd name="connsiteY2" fmla="*/ 0 h 26364"/>
            <a:gd name="connsiteX0" fmla="*/ 196 w 10000"/>
            <a:gd name="connsiteY0" fmla="*/ 10000 h 10000"/>
            <a:gd name="connsiteX1" fmla="*/ 0 w 10000"/>
            <a:gd name="connsiteY1" fmla="*/ 6428 h 10000"/>
            <a:gd name="connsiteX2" fmla="*/ 10000 w 10000"/>
            <a:gd name="connsiteY2" fmla="*/ 0 h 10000"/>
            <a:gd name="connsiteX0" fmla="*/ 196 w 10000"/>
            <a:gd name="connsiteY0" fmla="*/ 10000 h 10000"/>
            <a:gd name="connsiteX1" fmla="*/ 0 w 10000"/>
            <a:gd name="connsiteY1" fmla="*/ 6428 h 10000"/>
            <a:gd name="connsiteX2" fmla="*/ 10000 w 10000"/>
            <a:gd name="connsiteY2" fmla="*/ 0 h 10000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10158 w 10158"/>
            <a:gd name="connsiteY2" fmla="*/ 0 h 13103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8260 w 10158"/>
            <a:gd name="connsiteY2" fmla="*/ 3793 h 13103"/>
            <a:gd name="connsiteX3" fmla="*/ 10158 w 10158"/>
            <a:gd name="connsiteY3" fmla="*/ 0 h 13103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3357 w 10158"/>
            <a:gd name="connsiteY2" fmla="*/ 3707 h 13103"/>
            <a:gd name="connsiteX3" fmla="*/ 10158 w 10158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276"/>
            <a:gd name="connsiteY0" fmla="*/ 13103 h 13103"/>
            <a:gd name="connsiteX1" fmla="*/ 0 w 10276"/>
            <a:gd name="connsiteY1" fmla="*/ 9531 h 13103"/>
            <a:gd name="connsiteX2" fmla="*/ 3357 w 10276"/>
            <a:gd name="connsiteY2" fmla="*/ 3707 h 13103"/>
            <a:gd name="connsiteX3" fmla="*/ 10158 w 10276"/>
            <a:gd name="connsiteY3" fmla="*/ 0 h 13103"/>
            <a:gd name="connsiteX0" fmla="*/ 196 w 10423"/>
            <a:gd name="connsiteY0" fmla="*/ 13103 h 13103"/>
            <a:gd name="connsiteX1" fmla="*/ 0 w 10423"/>
            <a:gd name="connsiteY1" fmla="*/ 9531 h 13103"/>
            <a:gd name="connsiteX2" fmla="*/ 4780 w 10423"/>
            <a:gd name="connsiteY2" fmla="*/ 3621 h 13103"/>
            <a:gd name="connsiteX3" fmla="*/ 10158 w 10423"/>
            <a:gd name="connsiteY3" fmla="*/ 0 h 13103"/>
            <a:gd name="connsiteX0" fmla="*/ 196 w 10518"/>
            <a:gd name="connsiteY0" fmla="*/ 13103 h 13103"/>
            <a:gd name="connsiteX1" fmla="*/ 0 w 10518"/>
            <a:gd name="connsiteY1" fmla="*/ 9531 h 13103"/>
            <a:gd name="connsiteX2" fmla="*/ 5254 w 10518"/>
            <a:gd name="connsiteY2" fmla="*/ 3793 h 13103"/>
            <a:gd name="connsiteX3" fmla="*/ 10158 w 10518"/>
            <a:gd name="connsiteY3" fmla="*/ 0 h 13103"/>
            <a:gd name="connsiteX0" fmla="*/ 196 w 12778"/>
            <a:gd name="connsiteY0" fmla="*/ 13706 h 13706"/>
            <a:gd name="connsiteX1" fmla="*/ 0 w 12778"/>
            <a:gd name="connsiteY1" fmla="*/ 10134 h 13706"/>
            <a:gd name="connsiteX2" fmla="*/ 5254 w 12778"/>
            <a:gd name="connsiteY2" fmla="*/ 4396 h 13706"/>
            <a:gd name="connsiteX3" fmla="*/ 12688 w 12778"/>
            <a:gd name="connsiteY3" fmla="*/ 0 h 13706"/>
            <a:gd name="connsiteX0" fmla="*/ 196 w 12688"/>
            <a:gd name="connsiteY0" fmla="*/ 13706 h 13706"/>
            <a:gd name="connsiteX1" fmla="*/ 0 w 12688"/>
            <a:gd name="connsiteY1" fmla="*/ 10134 h 13706"/>
            <a:gd name="connsiteX2" fmla="*/ 5254 w 12688"/>
            <a:gd name="connsiteY2" fmla="*/ 4396 h 13706"/>
            <a:gd name="connsiteX3" fmla="*/ 12688 w 12688"/>
            <a:gd name="connsiteY3" fmla="*/ 0 h 13706"/>
            <a:gd name="connsiteX0" fmla="*/ 196 w 13246"/>
            <a:gd name="connsiteY0" fmla="*/ 13706 h 13706"/>
            <a:gd name="connsiteX1" fmla="*/ 0 w 13246"/>
            <a:gd name="connsiteY1" fmla="*/ 10134 h 13706"/>
            <a:gd name="connsiteX2" fmla="*/ 5254 w 13246"/>
            <a:gd name="connsiteY2" fmla="*/ 4396 h 13706"/>
            <a:gd name="connsiteX3" fmla="*/ 12723 w 13246"/>
            <a:gd name="connsiteY3" fmla="*/ 1716 h 13706"/>
            <a:gd name="connsiteX4" fmla="*/ 12688 w 13246"/>
            <a:gd name="connsiteY4" fmla="*/ 0 h 13706"/>
            <a:gd name="connsiteX0" fmla="*/ 196 w 12875"/>
            <a:gd name="connsiteY0" fmla="*/ 16832 h 16832"/>
            <a:gd name="connsiteX1" fmla="*/ 0 w 12875"/>
            <a:gd name="connsiteY1" fmla="*/ 13260 h 16832"/>
            <a:gd name="connsiteX2" fmla="*/ 5254 w 12875"/>
            <a:gd name="connsiteY2" fmla="*/ 7522 h 16832"/>
            <a:gd name="connsiteX3" fmla="*/ 12723 w 12875"/>
            <a:gd name="connsiteY3" fmla="*/ 4842 h 16832"/>
            <a:gd name="connsiteX4" fmla="*/ 7307 w 12875"/>
            <a:gd name="connsiteY4" fmla="*/ 0 h 16832"/>
            <a:gd name="connsiteX0" fmla="*/ 196 w 10635"/>
            <a:gd name="connsiteY0" fmla="*/ 16832 h 16832"/>
            <a:gd name="connsiteX1" fmla="*/ 0 w 10635"/>
            <a:gd name="connsiteY1" fmla="*/ 13260 h 16832"/>
            <a:gd name="connsiteX2" fmla="*/ 5254 w 10635"/>
            <a:gd name="connsiteY2" fmla="*/ 7522 h 16832"/>
            <a:gd name="connsiteX3" fmla="*/ 10417 w 10635"/>
            <a:gd name="connsiteY3" fmla="*/ 5727 h 16832"/>
            <a:gd name="connsiteX4" fmla="*/ 7307 w 10635"/>
            <a:gd name="connsiteY4" fmla="*/ 0 h 16832"/>
            <a:gd name="connsiteX0" fmla="*/ 196 w 10605"/>
            <a:gd name="connsiteY0" fmla="*/ 16832 h 16832"/>
            <a:gd name="connsiteX1" fmla="*/ 0 w 10605"/>
            <a:gd name="connsiteY1" fmla="*/ 13260 h 16832"/>
            <a:gd name="connsiteX2" fmla="*/ 5254 w 10605"/>
            <a:gd name="connsiteY2" fmla="*/ 7522 h 16832"/>
            <a:gd name="connsiteX3" fmla="*/ 10417 w 10605"/>
            <a:gd name="connsiteY3" fmla="*/ 5727 h 16832"/>
            <a:gd name="connsiteX4" fmla="*/ 7307 w 10605"/>
            <a:gd name="connsiteY4" fmla="*/ 0 h 16832"/>
            <a:gd name="connsiteX0" fmla="*/ 196 w 10804"/>
            <a:gd name="connsiteY0" fmla="*/ 16832 h 16832"/>
            <a:gd name="connsiteX1" fmla="*/ 0 w 10804"/>
            <a:gd name="connsiteY1" fmla="*/ 13260 h 16832"/>
            <a:gd name="connsiteX2" fmla="*/ 5254 w 10804"/>
            <a:gd name="connsiteY2" fmla="*/ 7522 h 16832"/>
            <a:gd name="connsiteX3" fmla="*/ 10417 w 10804"/>
            <a:gd name="connsiteY3" fmla="*/ 5727 h 16832"/>
            <a:gd name="connsiteX4" fmla="*/ 7307 w 10804"/>
            <a:gd name="connsiteY4" fmla="*/ 0 h 16832"/>
            <a:gd name="connsiteX0" fmla="*/ 196 w 10859"/>
            <a:gd name="connsiteY0" fmla="*/ 15535 h 15535"/>
            <a:gd name="connsiteX1" fmla="*/ 0 w 10859"/>
            <a:gd name="connsiteY1" fmla="*/ 11963 h 15535"/>
            <a:gd name="connsiteX2" fmla="*/ 5254 w 10859"/>
            <a:gd name="connsiteY2" fmla="*/ 6225 h 15535"/>
            <a:gd name="connsiteX3" fmla="*/ 10417 w 10859"/>
            <a:gd name="connsiteY3" fmla="*/ 4430 h 15535"/>
            <a:gd name="connsiteX4" fmla="*/ 8076 w 10859"/>
            <a:gd name="connsiteY4" fmla="*/ 0 h 15535"/>
            <a:gd name="connsiteX0" fmla="*/ 196 w 10850"/>
            <a:gd name="connsiteY0" fmla="*/ 18012 h 18012"/>
            <a:gd name="connsiteX1" fmla="*/ 0 w 10850"/>
            <a:gd name="connsiteY1" fmla="*/ 14440 h 18012"/>
            <a:gd name="connsiteX2" fmla="*/ 5254 w 10850"/>
            <a:gd name="connsiteY2" fmla="*/ 8702 h 18012"/>
            <a:gd name="connsiteX3" fmla="*/ 10417 w 10850"/>
            <a:gd name="connsiteY3" fmla="*/ 6907 h 18012"/>
            <a:gd name="connsiteX4" fmla="*/ 7966 w 10850"/>
            <a:gd name="connsiteY4" fmla="*/ 0 h 18012"/>
            <a:gd name="connsiteX0" fmla="*/ 196 w 10885"/>
            <a:gd name="connsiteY0" fmla="*/ 18012 h 18012"/>
            <a:gd name="connsiteX1" fmla="*/ 0 w 10885"/>
            <a:gd name="connsiteY1" fmla="*/ 14440 h 18012"/>
            <a:gd name="connsiteX2" fmla="*/ 5254 w 10885"/>
            <a:gd name="connsiteY2" fmla="*/ 8702 h 18012"/>
            <a:gd name="connsiteX3" fmla="*/ 10417 w 10885"/>
            <a:gd name="connsiteY3" fmla="*/ 6907 h 18012"/>
            <a:gd name="connsiteX4" fmla="*/ 7966 w 10885"/>
            <a:gd name="connsiteY4" fmla="*/ 0 h 18012"/>
            <a:gd name="connsiteX0" fmla="*/ 196 w 10895"/>
            <a:gd name="connsiteY0" fmla="*/ 17009 h 17009"/>
            <a:gd name="connsiteX1" fmla="*/ 0 w 10895"/>
            <a:gd name="connsiteY1" fmla="*/ 13437 h 17009"/>
            <a:gd name="connsiteX2" fmla="*/ 5254 w 10895"/>
            <a:gd name="connsiteY2" fmla="*/ 7699 h 17009"/>
            <a:gd name="connsiteX3" fmla="*/ 10417 w 10895"/>
            <a:gd name="connsiteY3" fmla="*/ 5904 h 17009"/>
            <a:gd name="connsiteX4" fmla="*/ 8076 w 10895"/>
            <a:gd name="connsiteY4" fmla="*/ 0 h 17009"/>
            <a:gd name="connsiteX0" fmla="*/ 196 w 10971"/>
            <a:gd name="connsiteY0" fmla="*/ 17009 h 17009"/>
            <a:gd name="connsiteX1" fmla="*/ 0 w 10971"/>
            <a:gd name="connsiteY1" fmla="*/ 13437 h 17009"/>
            <a:gd name="connsiteX2" fmla="*/ 5254 w 10971"/>
            <a:gd name="connsiteY2" fmla="*/ 7699 h 17009"/>
            <a:gd name="connsiteX3" fmla="*/ 10417 w 10971"/>
            <a:gd name="connsiteY3" fmla="*/ 5904 h 17009"/>
            <a:gd name="connsiteX4" fmla="*/ 8076 w 10971"/>
            <a:gd name="connsiteY4" fmla="*/ 0 h 17009"/>
            <a:gd name="connsiteX0" fmla="*/ 493 w 11268"/>
            <a:gd name="connsiteY0" fmla="*/ 17009 h 17009"/>
            <a:gd name="connsiteX1" fmla="*/ 297 w 11268"/>
            <a:gd name="connsiteY1" fmla="*/ 13437 h 17009"/>
            <a:gd name="connsiteX2" fmla="*/ 5112 w 11268"/>
            <a:gd name="connsiteY2" fmla="*/ 7168 h 17009"/>
            <a:gd name="connsiteX3" fmla="*/ 10714 w 11268"/>
            <a:gd name="connsiteY3" fmla="*/ 5904 h 17009"/>
            <a:gd name="connsiteX4" fmla="*/ 8373 w 11268"/>
            <a:gd name="connsiteY4" fmla="*/ 0 h 17009"/>
            <a:gd name="connsiteX0" fmla="*/ 493 w 11268"/>
            <a:gd name="connsiteY0" fmla="*/ 17009 h 17009"/>
            <a:gd name="connsiteX1" fmla="*/ 297 w 11268"/>
            <a:gd name="connsiteY1" fmla="*/ 13437 h 17009"/>
            <a:gd name="connsiteX2" fmla="*/ 5112 w 11268"/>
            <a:gd name="connsiteY2" fmla="*/ 7168 h 17009"/>
            <a:gd name="connsiteX3" fmla="*/ 10714 w 11268"/>
            <a:gd name="connsiteY3" fmla="*/ 5904 h 17009"/>
            <a:gd name="connsiteX4" fmla="*/ 8373 w 11268"/>
            <a:gd name="connsiteY4" fmla="*/ 0 h 17009"/>
            <a:gd name="connsiteX0" fmla="*/ 582 w 11357"/>
            <a:gd name="connsiteY0" fmla="*/ 17009 h 17009"/>
            <a:gd name="connsiteX1" fmla="*/ 386 w 11357"/>
            <a:gd name="connsiteY1" fmla="*/ 13437 h 17009"/>
            <a:gd name="connsiteX2" fmla="*/ 6409 w 11357"/>
            <a:gd name="connsiteY2" fmla="*/ 6755 h 17009"/>
            <a:gd name="connsiteX3" fmla="*/ 10803 w 11357"/>
            <a:gd name="connsiteY3" fmla="*/ 5904 h 17009"/>
            <a:gd name="connsiteX4" fmla="*/ 8462 w 11357"/>
            <a:gd name="connsiteY4" fmla="*/ 0 h 17009"/>
            <a:gd name="connsiteX0" fmla="*/ 582 w 11357"/>
            <a:gd name="connsiteY0" fmla="*/ 17009 h 17009"/>
            <a:gd name="connsiteX1" fmla="*/ 386 w 11357"/>
            <a:gd name="connsiteY1" fmla="*/ 13437 h 17009"/>
            <a:gd name="connsiteX2" fmla="*/ 6409 w 11357"/>
            <a:gd name="connsiteY2" fmla="*/ 6755 h 17009"/>
            <a:gd name="connsiteX3" fmla="*/ 10803 w 11357"/>
            <a:gd name="connsiteY3" fmla="*/ 5904 h 17009"/>
            <a:gd name="connsiteX4" fmla="*/ 8462 w 11357"/>
            <a:gd name="connsiteY4" fmla="*/ 0 h 17009"/>
            <a:gd name="connsiteX0" fmla="*/ 1011 w 11786"/>
            <a:gd name="connsiteY0" fmla="*/ 17009 h 17009"/>
            <a:gd name="connsiteX1" fmla="*/ 815 w 11786"/>
            <a:gd name="connsiteY1" fmla="*/ 13437 h 17009"/>
            <a:gd name="connsiteX2" fmla="*/ 6838 w 11786"/>
            <a:gd name="connsiteY2" fmla="*/ 6755 h 17009"/>
            <a:gd name="connsiteX3" fmla="*/ 11232 w 11786"/>
            <a:gd name="connsiteY3" fmla="*/ 5904 h 17009"/>
            <a:gd name="connsiteX4" fmla="*/ 8891 w 11786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50 w 11125"/>
            <a:gd name="connsiteY0" fmla="*/ 17009 h 17009"/>
            <a:gd name="connsiteX1" fmla="*/ 154 w 11125"/>
            <a:gd name="connsiteY1" fmla="*/ 13437 h 17009"/>
            <a:gd name="connsiteX2" fmla="*/ 6177 w 11125"/>
            <a:gd name="connsiteY2" fmla="*/ 6755 h 17009"/>
            <a:gd name="connsiteX3" fmla="*/ 10571 w 11125"/>
            <a:gd name="connsiteY3" fmla="*/ 5904 h 17009"/>
            <a:gd name="connsiteX4" fmla="*/ 8230 w 11125"/>
            <a:gd name="connsiteY4" fmla="*/ 0 h 17009"/>
            <a:gd name="connsiteX0" fmla="*/ 182 w 10957"/>
            <a:gd name="connsiteY0" fmla="*/ 17009 h 17009"/>
            <a:gd name="connsiteX1" fmla="*/ 201 w 10957"/>
            <a:gd name="connsiteY1" fmla="*/ 13484 h 17009"/>
            <a:gd name="connsiteX2" fmla="*/ 6009 w 10957"/>
            <a:gd name="connsiteY2" fmla="*/ 6755 h 17009"/>
            <a:gd name="connsiteX3" fmla="*/ 10403 w 10957"/>
            <a:gd name="connsiteY3" fmla="*/ 5904 h 17009"/>
            <a:gd name="connsiteX4" fmla="*/ 8062 w 10957"/>
            <a:gd name="connsiteY4" fmla="*/ 0 h 17009"/>
            <a:gd name="connsiteX0" fmla="*/ 417 w 11192"/>
            <a:gd name="connsiteY0" fmla="*/ 17009 h 17009"/>
            <a:gd name="connsiteX1" fmla="*/ 436 w 11192"/>
            <a:gd name="connsiteY1" fmla="*/ 13484 h 17009"/>
            <a:gd name="connsiteX2" fmla="*/ 6244 w 11192"/>
            <a:gd name="connsiteY2" fmla="*/ 6685 h 17009"/>
            <a:gd name="connsiteX3" fmla="*/ 10638 w 11192"/>
            <a:gd name="connsiteY3" fmla="*/ 5904 h 17009"/>
            <a:gd name="connsiteX4" fmla="*/ 8297 w 11192"/>
            <a:gd name="connsiteY4" fmla="*/ 0 h 17009"/>
            <a:gd name="connsiteX0" fmla="*/ 417 w 11192"/>
            <a:gd name="connsiteY0" fmla="*/ 17009 h 17009"/>
            <a:gd name="connsiteX1" fmla="*/ 436 w 11192"/>
            <a:gd name="connsiteY1" fmla="*/ 13484 h 17009"/>
            <a:gd name="connsiteX2" fmla="*/ 6244 w 11192"/>
            <a:gd name="connsiteY2" fmla="*/ 6685 h 17009"/>
            <a:gd name="connsiteX3" fmla="*/ 10638 w 11192"/>
            <a:gd name="connsiteY3" fmla="*/ 5904 h 17009"/>
            <a:gd name="connsiteX4" fmla="*/ 8297 w 11192"/>
            <a:gd name="connsiteY4" fmla="*/ 0 h 17009"/>
            <a:gd name="connsiteX0" fmla="*/ 823 w 11598"/>
            <a:gd name="connsiteY0" fmla="*/ 17009 h 17009"/>
            <a:gd name="connsiteX1" fmla="*/ 842 w 11598"/>
            <a:gd name="connsiteY1" fmla="*/ 13484 h 17009"/>
            <a:gd name="connsiteX2" fmla="*/ 6650 w 11598"/>
            <a:gd name="connsiteY2" fmla="*/ 6685 h 17009"/>
            <a:gd name="connsiteX3" fmla="*/ 11044 w 11598"/>
            <a:gd name="connsiteY3" fmla="*/ 5904 h 17009"/>
            <a:gd name="connsiteX4" fmla="*/ 8703 w 11598"/>
            <a:gd name="connsiteY4" fmla="*/ 0 h 17009"/>
            <a:gd name="connsiteX0" fmla="*/ 193 w 10968"/>
            <a:gd name="connsiteY0" fmla="*/ 17009 h 17009"/>
            <a:gd name="connsiteX1" fmla="*/ 212 w 10968"/>
            <a:gd name="connsiteY1" fmla="*/ 13484 h 17009"/>
            <a:gd name="connsiteX2" fmla="*/ 6020 w 10968"/>
            <a:gd name="connsiteY2" fmla="*/ 6685 h 17009"/>
            <a:gd name="connsiteX3" fmla="*/ 10414 w 10968"/>
            <a:gd name="connsiteY3" fmla="*/ 5904 h 17009"/>
            <a:gd name="connsiteX4" fmla="*/ 8073 w 10968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974" h="17009">
              <a:moveTo>
                <a:pt x="199" y="17009"/>
              </a:moveTo>
              <a:cubicBezTo>
                <a:pt x="199" y="16688"/>
                <a:pt x="-263" y="13455"/>
                <a:pt x="218" y="13484"/>
              </a:cubicBezTo>
              <a:cubicBezTo>
                <a:pt x="6680" y="13879"/>
                <a:pt x="4560" y="7397"/>
                <a:pt x="6026" y="6685"/>
              </a:cubicBezTo>
              <a:cubicBezTo>
                <a:pt x="8976" y="6182"/>
                <a:pt x="9181" y="6637"/>
                <a:pt x="10420" y="5904"/>
              </a:cubicBezTo>
              <a:cubicBezTo>
                <a:pt x="12208" y="2989"/>
                <a:pt x="9201" y="3383"/>
                <a:pt x="80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672211</xdr:colOff>
      <xdr:row>51</xdr:row>
      <xdr:rowOff>152639</xdr:rowOff>
    </xdr:from>
    <xdr:to>
      <xdr:col>18</xdr:col>
      <xdr:colOff>67653</xdr:colOff>
      <xdr:row>52</xdr:row>
      <xdr:rowOff>140568</xdr:rowOff>
    </xdr:to>
    <xdr:sp macro="" textlink="">
      <xdr:nvSpPr>
        <xdr:cNvPr id="11" name="Text Box 1118">
          <a:extLst>
            <a:ext uri="{FF2B5EF4-FFF2-40B4-BE49-F238E27FC236}">
              <a16:creationId xmlns:a16="http://schemas.microsoft.com/office/drawing/2014/main" id="{2F0D9FF7-24C5-4235-A39E-5CB47F65C938}"/>
            </a:ext>
          </a:extLst>
        </xdr:cNvPr>
        <xdr:cNvSpPr txBox="1">
          <a:spLocks noChangeArrowheads="1"/>
        </xdr:cNvSpPr>
      </xdr:nvSpPr>
      <xdr:spPr bwMode="auto">
        <a:xfrm rot="21253238">
          <a:off x="12006961" y="8845789"/>
          <a:ext cx="112992" cy="1593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694814</xdr:colOff>
      <xdr:row>51</xdr:row>
      <xdr:rowOff>10131</xdr:rowOff>
    </xdr:from>
    <xdr:to>
      <xdr:col>14</xdr:col>
      <xdr:colOff>9210</xdr:colOff>
      <xdr:row>52</xdr:row>
      <xdr:rowOff>36565</xdr:rowOff>
    </xdr:to>
    <xdr:sp macro="" textlink="">
      <xdr:nvSpPr>
        <xdr:cNvPr id="12" name="Line 267">
          <a:extLst>
            <a:ext uri="{FF2B5EF4-FFF2-40B4-BE49-F238E27FC236}">
              <a16:creationId xmlns:a16="http://schemas.microsoft.com/office/drawing/2014/main" id="{6707025A-0815-46B0-8322-6AFC092B7A01}"/>
            </a:ext>
          </a:extLst>
        </xdr:cNvPr>
        <xdr:cNvSpPr>
          <a:spLocks noChangeShapeType="1"/>
        </xdr:cNvSpPr>
      </xdr:nvSpPr>
      <xdr:spPr bwMode="auto">
        <a:xfrm flipH="1">
          <a:off x="9210164" y="8703281"/>
          <a:ext cx="19246" cy="19788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324554</xdr:colOff>
      <xdr:row>60</xdr:row>
      <xdr:rowOff>88194</xdr:rowOff>
    </xdr:from>
    <xdr:to>
      <xdr:col>6</xdr:col>
      <xdr:colOff>377471</xdr:colOff>
      <xdr:row>63</xdr:row>
      <xdr:rowOff>169334</xdr:rowOff>
    </xdr:to>
    <xdr:sp macro="" textlink="">
      <xdr:nvSpPr>
        <xdr:cNvPr id="13" name="Line 120">
          <a:extLst>
            <a:ext uri="{FF2B5EF4-FFF2-40B4-BE49-F238E27FC236}">
              <a16:creationId xmlns:a16="http://schemas.microsoft.com/office/drawing/2014/main" id="{0A0FE03E-0BF9-4770-8DC2-E49A8AB4BF91}"/>
            </a:ext>
          </a:extLst>
        </xdr:cNvPr>
        <xdr:cNvSpPr>
          <a:spLocks noChangeShapeType="1"/>
        </xdr:cNvSpPr>
      </xdr:nvSpPr>
      <xdr:spPr bwMode="auto">
        <a:xfrm rot="10800000" flipV="1">
          <a:off x="3905954" y="10324394"/>
          <a:ext cx="52917" cy="5954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385772</xdr:colOff>
      <xdr:row>58</xdr:row>
      <xdr:rowOff>137586</xdr:rowOff>
    </xdr:from>
    <xdr:to>
      <xdr:col>6</xdr:col>
      <xdr:colOff>407082</xdr:colOff>
      <xdr:row>60</xdr:row>
      <xdr:rowOff>61091</xdr:rowOff>
    </xdr:to>
    <xdr:sp macro="" textlink="">
      <xdr:nvSpPr>
        <xdr:cNvPr id="14" name="Freeform 601">
          <a:extLst>
            <a:ext uri="{FF2B5EF4-FFF2-40B4-BE49-F238E27FC236}">
              <a16:creationId xmlns:a16="http://schemas.microsoft.com/office/drawing/2014/main" id="{79EFB7E2-A4AE-4B4C-B94B-5CD153F2770C}"/>
            </a:ext>
          </a:extLst>
        </xdr:cNvPr>
        <xdr:cNvSpPr>
          <a:spLocks/>
        </xdr:cNvSpPr>
      </xdr:nvSpPr>
      <xdr:spPr bwMode="auto">
        <a:xfrm rot="-5400000" flipH="1" flipV="1">
          <a:off x="3844624" y="10153434"/>
          <a:ext cx="266405" cy="2131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0 w 10000"/>
            <a:gd name="connsiteY0" fmla="*/ 0 h 166"/>
            <a:gd name="connsiteX1" fmla="*/ 0 w 10000"/>
            <a:gd name="connsiteY1" fmla="*/ 166 h 166"/>
            <a:gd name="connsiteX0" fmla="*/ 8357 w 8357"/>
            <a:gd name="connsiteY0" fmla="*/ 4661 h 4661"/>
            <a:gd name="connsiteX1" fmla="*/ 0 w 8357"/>
            <a:gd name="connsiteY1" fmla="*/ 0 h 46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357" h="4661">
              <a:moveTo>
                <a:pt x="8357" y="466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597555</xdr:colOff>
      <xdr:row>50</xdr:row>
      <xdr:rowOff>58458</xdr:rowOff>
    </xdr:from>
    <xdr:to>
      <xdr:col>1</xdr:col>
      <xdr:colOff>620201</xdr:colOff>
      <xdr:row>57</xdr:row>
      <xdr:rowOff>4063</xdr:rowOff>
    </xdr:to>
    <xdr:sp macro="" textlink="">
      <xdr:nvSpPr>
        <xdr:cNvPr id="15" name="Freeform 1147">
          <a:extLst>
            <a:ext uri="{FF2B5EF4-FFF2-40B4-BE49-F238E27FC236}">
              <a16:creationId xmlns:a16="http://schemas.microsoft.com/office/drawing/2014/main" id="{364C22D9-F2A9-46CE-9EBE-43F004D70402}"/>
            </a:ext>
          </a:extLst>
        </xdr:cNvPr>
        <xdr:cNvSpPr>
          <a:spLocks/>
        </xdr:cNvSpPr>
      </xdr:nvSpPr>
      <xdr:spPr bwMode="auto">
        <a:xfrm rot="16200000">
          <a:off x="93828" y="9129334"/>
          <a:ext cx="1144257" cy="22646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9267 w 9267"/>
            <a:gd name="connsiteY0" fmla="*/ 9429 h 9429"/>
            <a:gd name="connsiteX1" fmla="*/ 7711 w 9267"/>
            <a:gd name="connsiteY1" fmla="*/ 7207 h 9429"/>
            <a:gd name="connsiteX2" fmla="*/ 6712 w 9267"/>
            <a:gd name="connsiteY2" fmla="*/ 7207 h 9429"/>
            <a:gd name="connsiteX3" fmla="*/ 5156 w 9267"/>
            <a:gd name="connsiteY3" fmla="*/ 4984 h 9429"/>
            <a:gd name="connsiteX4" fmla="*/ 4044 w 9267"/>
            <a:gd name="connsiteY4" fmla="*/ 8317 h 9429"/>
            <a:gd name="connsiteX5" fmla="*/ 1933 w 9267"/>
            <a:gd name="connsiteY5" fmla="*/ 4984 h 9429"/>
            <a:gd name="connsiteX6" fmla="*/ 0 w 9267"/>
            <a:gd name="connsiteY6" fmla="*/ 0 h 9429"/>
            <a:gd name="connsiteX0" fmla="*/ 10100 w 10100"/>
            <a:gd name="connsiteY0" fmla="*/ 7067 h 7067"/>
            <a:gd name="connsiteX1" fmla="*/ 8421 w 10100"/>
            <a:gd name="connsiteY1" fmla="*/ 4710 h 7067"/>
            <a:gd name="connsiteX2" fmla="*/ 7343 w 10100"/>
            <a:gd name="connsiteY2" fmla="*/ 4710 h 7067"/>
            <a:gd name="connsiteX3" fmla="*/ 5664 w 10100"/>
            <a:gd name="connsiteY3" fmla="*/ 2353 h 7067"/>
            <a:gd name="connsiteX4" fmla="*/ 4464 w 10100"/>
            <a:gd name="connsiteY4" fmla="*/ 5888 h 7067"/>
            <a:gd name="connsiteX5" fmla="*/ 2186 w 10100"/>
            <a:gd name="connsiteY5" fmla="*/ 2353 h 7067"/>
            <a:gd name="connsiteX6" fmla="*/ 0 w 10100"/>
            <a:gd name="connsiteY6" fmla="*/ 0 h 7067"/>
            <a:gd name="connsiteX0" fmla="*/ 10000 w 10000"/>
            <a:gd name="connsiteY0" fmla="*/ 10000 h 11400"/>
            <a:gd name="connsiteX1" fmla="*/ 8338 w 10000"/>
            <a:gd name="connsiteY1" fmla="*/ 6665 h 11400"/>
            <a:gd name="connsiteX2" fmla="*/ 7270 w 10000"/>
            <a:gd name="connsiteY2" fmla="*/ 6665 h 11400"/>
            <a:gd name="connsiteX3" fmla="*/ 5770 w 10000"/>
            <a:gd name="connsiteY3" fmla="*/ 11362 h 11400"/>
            <a:gd name="connsiteX4" fmla="*/ 5608 w 10000"/>
            <a:gd name="connsiteY4" fmla="*/ 3330 h 11400"/>
            <a:gd name="connsiteX5" fmla="*/ 4420 w 10000"/>
            <a:gd name="connsiteY5" fmla="*/ 8332 h 11400"/>
            <a:gd name="connsiteX6" fmla="*/ 2164 w 10000"/>
            <a:gd name="connsiteY6" fmla="*/ 3330 h 11400"/>
            <a:gd name="connsiteX7" fmla="*/ 0 w 10000"/>
            <a:gd name="connsiteY7" fmla="*/ 0 h 11400"/>
            <a:gd name="connsiteX0" fmla="*/ 10000 w 10000"/>
            <a:gd name="connsiteY0" fmla="*/ 10000 h 11388"/>
            <a:gd name="connsiteX1" fmla="*/ 8338 w 10000"/>
            <a:gd name="connsiteY1" fmla="*/ 6665 h 11388"/>
            <a:gd name="connsiteX2" fmla="*/ 7270 w 10000"/>
            <a:gd name="connsiteY2" fmla="*/ 6665 h 11388"/>
            <a:gd name="connsiteX3" fmla="*/ 5770 w 10000"/>
            <a:gd name="connsiteY3" fmla="*/ 11362 h 11388"/>
            <a:gd name="connsiteX4" fmla="*/ 4420 w 10000"/>
            <a:gd name="connsiteY4" fmla="*/ 8332 h 11388"/>
            <a:gd name="connsiteX5" fmla="*/ 2164 w 10000"/>
            <a:gd name="connsiteY5" fmla="*/ 3330 h 11388"/>
            <a:gd name="connsiteX6" fmla="*/ 0 w 10000"/>
            <a:gd name="connsiteY6" fmla="*/ 0 h 11388"/>
            <a:gd name="connsiteX0" fmla="*/ 10000 w 10000"/>
            <a:gd name="connsiteY0" fmla="*/ 6990 h 8378"/>
            <a:gd name="connsiteX1" fmla="*/ 8338 w 10000"/>
            <a:gd name="connsiteY1" fmla="*/ 3655 h 8378"/>
            <a:gd name="connsiteX2" fmla="*/ 7270 w 10000"/>
            <a:gd name="connsiteY2" fmla="*/ 3655 h 8378"/>
            <a:gd name="connsiteX3" fmla="*/ 5770 w 10000"/>
            <a:gd name="connsiteY3" fmla="*/ 8352 h 8378"/>
            <a:gd name="connsiteX4" fmla="*/ 4420 w 10000"/>
            <a:gd name="connsiteY4" fmla="*/ 5322 h 8378"/>
            <a:gd name="connsiteX5" fmla="*/ 2164 w 10000"/>
            <a:gd name="connsiteY5" fmla="*/ 320 h 8378"/>
            <a:gd name="connsiteX6" fmla="*/ 0 w 10000"/>
            <a:gd name="connsiteY6" fmla="*/ 1140 h 8378"/>
            <a:gd name="connsiteX0" fmla="*/ 10000 w 10000"/>
            <a:gd name="connsiteY0" fmla="*/ 6982 h 8634"/>
            <a:gd name="connsiteX1" fmla="*/ 8338 w 10000"/>
            <a:gd name="connsiteY1" fmla="*/ 3002 h 8634"/>
            <a:gd name="connsiteX2" fmla="*/ 7270 w 10000"/>
            <a:gd name="connsiteY2" fmla="*/ 3002 h 8634"/>
            <a:gd name="connsiteX3" fmla="*/ 5770 w 10000"/>
            <a:gd name="connsiteY3" fmla="*/ 8608 h 8634"/>
            <a:gd name="connsiteX4" fmla="*/ 4420 w 10000"/>
            <a:gd name="connsiteY4" fmla="*/ 4991 h 8634"/>
            <a:gd name="connsiteX5" fmla="*/ 2263 w 10000"/>
            <a:gd name="connsiteY5" fmla="*/ 1994 h 8634"/>
            <a:gd name="connsiteX6" fmla="*/ 0 w 10000"/>
            <a:gd name="connsiteY6" fmla="*/ 0 h 8634"/>
            <a:gd name="connsiteX0" fmla="*/ 10000 w 10000"/>
            <a:gd name="connsiteY0" fmla="*/ 8087 h 18391"/>
            <a:gd name="connsiteX1" fmla="*/ 8338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1"/>
            <a:gd name="connsiteX1" fmla="*/ 8313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8"/>
            <a:gd name="connsiteX1" fmla="*/ 7270 w 10000"/>
            <a:gd name="connsiteY1" fmla="*/ 18391 h 18398"/>
            <a:gd name="connsiteX2" fmla="*/ 5770 w 10000"/>
            <a:gd name="connsiteY2" fmla="*/ 9970 h 18398"/>
            <a:gd name="connsiteX3" fmla="*/ 4420 w 10000"/>
            <a:gd name="connsiteY3" fmla="*/ 5781 h 18398"/>
            <a:gd name="connsiteX4" fmla="*/ 2263 w 10000"/>
            <a:gd name="connsiteY4" fmla="*/ 2309 h 18398"/>
            <a:gd name="connsiteX5" fmla="*/ 0 w 10000"/>
            <a:gd name="connsiteY5" fmla="*/ 0 h 18398"/>
            <a:gd name="connsiteX0" fmla="*/ 9975 w 9975"/>
            <a:gd name="connsiteY0" fmla="*/ 25296 h 25616"/>
            <a:gd name="connsiteX1" fmla="*/ 7270 w 9975"/>
            <a:gd name="connsiteY1" fmla="*/ 18391 h 25616"/>
            <a:gd name="connsiteX2" fmla="*/ 5770 w 9975"/>
            <a:gd name="connsiteY2" fmla="*/ 9970 h 25616"/>
            <a:gd name="connsiteX3" fmla="*/ 4420 w 9975"/>
            <a:gd name="connsiteY3" fmla="*/ 5781 h 25616"/>
            <a:gd name="connsiteX4" fmla="*/ 2263 w 9975"/>
            <a:gd name="connsiteY4" fmla="*/ 2309 h 25616"/>
            <a:gd name="connsiteX5" fmla="*/ 0 w 9975"/>
            <a:gd name="connsiteY5" fmla="*/ 0 h 25616"/>
            <a:gd name="connsiteX0" fmla="*/ 8234 w 8234"/>
            <a:gd name="connsiteY0" fmla="*/ 4567 h 7183"/>
            <a:gd name="connsiteX1" fmla="*/ 7288 w 8234"/>
            <a:gd name="connsiteY1" fmla="*/ 7179 h 7183"/>
            <a:gd name="connsiteX2" fmla="*/ 5784 w 8234"/>
            <a:gd name="connsiteY2" fmla="*/ 3892 h 7183"/>
            <a:gd name="connsiteX3" fmla="*/ 4431 w 8234"/>
            <a:gd name="connsiteY3" fmla="*/ 2257 h 7183"/>
            <a:gd name="connsiteX4" fmla="*/ 2269 w 8234"/>
            <a:gd name="connsiteY4" fmla="*/ 901 h 7183"/>
            <a:gd name="connsiteX5" fmla="*/ 0 w 8234"/>
            <a:gd name="connsiteY5" fmla="*/ 0 h 7183"/>
            <a:gd name="connsiteX0" fmla="*/ 10901 w 10901"/>
            <a:gd name="connsiteY0" fmla="*/ 9679 h 10541"/>
            <a:gd name="connsiteX1" fmla="*/ 8851 w 10901"/>
            <a:gd name="connsiteY1" fmla="*/ 9994 h 10541"/>
            <a:gd name="connsiteX2" fmla="*/ 7025 w 10901"/>
            <a:gd name="connsiteY2" fmla="*/ 5418 h 10541"/>
            <a:gd name="connsiteX3" fmla="*/ 5381 w 10901"/>
            <a:gd name="connsiteY3" fmla="*/ 3142 h 10541"/>
            <a:gd name="connsiteX4" fmla="*/ 2756 w 10901"/>
            <a:gd name="connsiteY4" fmla="*/ 1254 h 10541"/>
            <a:gd name="connsiteX5" fmla="*/ 0 w 10901"/>
            <a:gd name="connsiteY5" fmla="*/ 0 h 105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901" h="10541">
              <a:moveTo>
                <a:pt x="10901" y="9679"/>
              </a:moveTo>
              <a:cubicBezTo>
                <a:pt x="10209" y="10846"/>
                <a:pt x="9497" y="10704"/>
                <a:pt x="8851" y="9994"/>
              </a:cubicBezTo>
              <a:cubicBezTo>
                <a:pt x="8205" y="9284"/>
                <a:pt x="7604" y="5210"/>
                <a:pt x="7025" y="5418"/>
              </a:cubicBezTo>
              <a:cubicBezTo>
                <a:pt x="6446" y="5627"/>
                <a:pt x="6094" y="3835"/>
                <a:pt x="5381" y="3142"/>
              </a:cubicBezTo>
              <a:cubicBezTo>
                <a:pt x="4671" y="2447"/>
                <a:pt x="3767" y="2509"/>
                <a:pt x="2756" y="1254"/>
              </a:cubicBezTo>
              <a:cubicBezTo>
                <a:pt x="1745" y="3"/>
                <a:pt x="1590" y="229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529906</xdr:colOff>
      <xdr:row>49</xdr:row>
      <xdr:rowOff>93265</xdr:rowOff>
    </xdr:from>
    <xdr:to>
      <xdr:col>1</xdr:col>
      <xdr:colOff>562302</xdr:colOff>
      <xdr:row>56</xdr:row>
      <xdr:rowOff>149987</xdr:rowOff>
    </xdr:to>
    <xdr:sp macro="" textlink="">
      <xdr:nvSpPr>
        <xdr:cNvPr id="16" name="Freeform 1147">
          <a:extLst>
            <a:ext uri="{FF2B5EF4-FFF2-40B4-BE49-F238E27FC236}">
              <a16:creationId xmlns:a16="http://schemas.microsoft.com/office/drawing/2014/main" id="{4411C4C0-E182-4264-B70B-80CFFE1DF3E0}"/>
            </a:ext>
          </a:extLst>
        </xdr:cNvPr>
        <xdr:cNvSpPr>
          <a:spLocks/>
        </xdr:cNvSpPr>
      </xdr:nvSpPr>
      <xdr:spPr bwMode="auto">
        <a:xfrm rot="16200000">
          <a:off x="-24504" y="9043588"/>
          <a:ext cx="1255374" cy="32396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9134 w 9134"/>
            <a:gd name="connsiteY0" fmla="*/ 8007 h 9256"/>
            <a:gd name="connsiteX1" fmla="*/ 7951 w 9134"/>
            <a:gd name="connsiteY1" fmla="*/ 8007 h 9256"/>
            <a:gd name="connsiteX2" fmla="*/ 6108 w 9134"/>
            <a:gd name="connsiteY2" fmla="*/ 5506 h 9256"/>
            <a:gd name="connsiteX3" fmla="*/ 4791 w 9134"/>
            <a:gd name="connsiteY3" fmla="*/ 9256 h 9256"/>
            <a:gd name="connsiteX4" fmla="*/ 2291 w 9134"/>
            <a:gd name="connsiteY4" fmla="*/ 5506 h 9256"/>
            <a:gd name="connsiteX5" fmla="*/ 0 w 9134"/>
            <a:gd name="connsiteY5" fmla="*/ 0 h 9256"/>
            <a:gd name="connsiteX0" fmla="*/ 10077 w 10077"/>
            <a:gd name="connsiteY0" fmla="*/ 5737 h 7086"/>
            <a:gd name="connsiteX1" fmla="*/ 8782 w 10077"/>
            <a:gd name="connsiteY1" fmla="*/ 5737 h 7086"/>
            <a:gd name="connsiteX2" fmla="*/ 6764 w 10077"/>
            <a:gd name="connsiteY2" fmla="*/ 3035 h 7086"/>
            <a:gd name="connsiteX3" fmla="*/ 5322 w 10077"/>
            <a:gd name="connsiteY3" fmla="*/ 7086 h 7086"/>
            <a:gd name="connsiteX4" fmla="*/ 2585 w 10077"/>
            <a:gd name="connsiteY4" fmla="*/ 3035 h 7086"/>
            <a:gd name="connsiteX5" fmla="*/ 0 w 10077"/>
            <a:gd name="connsiteY5" fmla="*/ 0 h 7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77" h="7086">
              <a:moveTo>
                <a:pt x="10077" y="5737"/>
              </a:moveTo>
              <a:cubicBezTo>
                <a:pt x="9524" y="5287"/>
                <a:pt x="9213" y="5737"/>
                <a:pt x="8782" y="5737"/>
              </a:cubicBezTo>
              <a:cubicBezTo>
                <a:pt x="8206" y="5737"/>
                <a:pt x="7340" y="3035"/>
                <a:pt x="6764" y="3035"/>
              </a:cubicBezTo>
              <a:cubicBezTo>
                <a:pt x="6187" y="3035"/>
                <a:pt x="6044" y="7086"/>
                <a:pt x="5322" y="7086"/>
              </a:cubicBezTo>
              <a:cubicBezTo>
                <a:pt x="4604" y="7086"/>
                <a:pt x="3595" y="4386"/>
                <a:pt x="2585" y="3035"/>
              </a:cubicBezTo>
              <a:cubicBezTo>
                <a:pt x="1578" y="1685"/>
                <a:pt x="1584" y="247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528416</xdr:colOff>
      <xdr:row>52</xdr:row>
      <xdr:rowOff>169105</xdr:rowOff>
    </xdr:from>
    <xdr:to>
      <xdr:col>1</xdr:col>
      <xdr:colOff>628097</xdr:colOff>
      <xdr:row>53</xdr:row>
      <xdr:rowOff>93179</xdr:rowOff>
    </xdr:to>
    <xdr:sp macro="" textlink="">
      <xdr:nvSpPr>
        <xdr:cNvPr id="17" name="Text Box 1664">
          <a:extLst>
            <a:ext uri="{FF2B5EF4-FFF2-40B4-BE49-F238E27FC236}">
              <a16:creationId xmlns:a16="http://schemas.microsoft.com/office/drawing/2014/main" id="{0F51FB61-A3DE-455F-A281-AB510035D3AA}"/>
            </a:ext>
          </a:extLst>
        </xdr:cNvPr>
        <xdr:cNvSpPr txBox="1">
          <a:spLocks noChangeArrowheads="1"/>
        </xdr:cNvSpPr>
      </xdr:nvSpPr>
      <xdr:spPr bwMode="auto">
        <a:xfrm rot="5400000">
          <a:off x="587645" y="9031626"/>
          <a:ext cx="95524" cy="9968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156966</xdr:colOff>
      <xdr:row>51</xdr:row>
      <xdr:rowOff>28303</xdr:rowOff>
    </xdr:from>
    <xdr:to>
      <xdr:col>3</xdr:col>
      <xdr:colOff>156970</xdr:colOff>
      <xdr:row>53</xdr:row>
      <xdr:rowOff>149573</xdr:rowOff>
    </xdr:to>
    <xdr:sp macro="" textlink="">
      <xdr:nvSpPr>
        <xdr:cNvPr id="18" name="Line 927">
          <a:extLst>
            <a:ext uri="{FF2B5EF4-FFF2-40B4-BE49-F238E27FC236}">
              <a16:creationId xmlns:a16="http://schemas.microsoft.com/office/drawing/2014/main" id="{05ADA927-DA8D-453C-BBDB-737459669A42}"/>
            </a:ext>
          </a:extLst>
        </xdr:cNvPr>
        <xdr:cNvSpPr>
          <a:spLocks noChangeShapeType="1"/>
        </xdr:cNvSpPr>
      </xdr:nvSpPr>
      <xdr:spPr bwMode="auto">
        <a:xfrm rot="5400000" flipH="1">
          <a:off x="1391733" y="8953536"/>
          <a:ext cx="464170" cy="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155510</xdr:colOff>
      <xdr:row>53</xdr:row>
      <xdr:rowOff>130890</xdr:rowOff>
    </xdr:from>
    <xdr:to>
      <xdr:col>3</xdr:col>
      <xdr:colOff>155514</xdr:colOff>
      <xdr:row>56</xdr:row>
      <xdr:rowOff>81864</xdr:rowOff>
    </xdr:to>
    <xdr:sp macro="" textlink="">
      <xdr:nvSpPr>
        <xdr:cNvPr id="19" name="Line 927">
          <a:extLst>
            <a:ext uri="{FF2B5EF4-FFF2-40B4-BE49-F238E27FC236}">
              <a16:creationId xmlns:a16="http://schemas.microsoft.com/office/drawing/2014/main" id="{A15793A3-F9B6-4DA5-93B0-F2491AFC1720}"/>
            </a:ext>
          </a:extLst>
        </xdr:cNvPr>
        <xdr:cNvSpPr>
          <a:spLocks noChangeShapeType="1"/>
        </xdr:cNvSpPr>
      </xdr:nvSpPr>
      <xdr:spPr bwMode="auto">
        <a:xfrm rot="5400000" flipH="1">
          <a:off x="1389700" y="9399600"/>
          <a:ext cx="465324" cy="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557916</xdr:colOff>
      <xdr:row>45</xdr:row>
      <xdr:rowOff>95252</xdr:rowOff>
    </xdr:from>
    <xdr:to>
      <xdr:col>8</xdr:col>
      <xdr:colOff>410160</xdr:colOff>
      <xdr:row>47</xdr:row>
      <xdr:rowOff>3282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FF387EF3-7286-4147-9809-EB4CAF689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44166" y="7778752"/>
          <a:ext cx="557094" cy="231880"/>
        </a:xfrm>
        <a:prstGeom prst="rect">
          <a:avLst/>
        </a:prstGeom>
      </xdr:spPr>
    </xdr:pic>
    <xdr:clientData/>
  </xdr:twoCellAnchor>
  <xdr:twoCellAnchor>
    <xdr:from>
      <xdr:col>7</xdr:col>
      <xdr:colOff>230188</xdr:colOff>
      <xdr:row>46</xdr:row>
      <xdr:rowOff>103183</xdr:rowOff>
    </xdr:from>
    <xdr:to>
      <xdr:col>7</xdr:col>
      <xdr:colOff>230788</xdr:colOff>
      <xdr:row>48</xdr:row>
      <xdr:rowOff>142875</xdr:rowOff>
    </xdr:to>
    <xdr:sp macro="" textlink="">
      <xdr:nvSpPr>
        <xdr:cNvPr id="21" name="Line 927">
          <a:extLst>
            <a:ext uri="{FF2B5EF4-FFF2-40B4-BE49-F238E27FC236}">
              <a16:creationId xmlns:a16="http://schemas.microsoft.com/office/drawing/2014/main" id="{75164592-EC04-412D-99E3-87A8140FD7E3}"/>
            </a:ext>
          </a:extLst>
        </xdr:cNvPr>
        <xdr:cNvSpPr>
          <a:spLocks noChangeShapeType="1"/>
        </xdr:cNvSpPr>
      </xdr:nvSpPr>
      <xdr:spPr bwMode="auto">
        <a:xfrm rot="10800000" flipV="1">
          <a:off x="4516438" y="7939083"/>
          <a:ext cx="600" cy="3825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239835</xdr:colOff>
      <xdr:row>44</xdr:row>
      <xdr:rowOff>111250</xdr:rowOff>
    </xdr:from>
    <xdr:to>
      <xdr:col>8</xdr:col>
      <xdr:colOff>473614</xdr:colOff>
      <xdr:row>48</xdr:row>
      <xdr:rowOff>10942</xdr:rowOff>
    </xdr:to>
    <xdr:sp macro="" textlink="">
      <xdr:nvSpPr>
        <xdr:cNvPr id="22" name="Line 75">
          <a:extLst>
            <a:ext uri="{FF2B5EF4-FFF2-40B4-BE49-F238E27FC236}">
              <a16:creationId xmlns:a16="http://schemas.microsoft.com/office/drawing/2014/main" id="{44350435-0F60-4E41-A7BF-B60A2EF88427}"/>
            </a:ext>
          </a:extLst>
        </xdr:cNvPr>
        <xdr:cNvSpPr>
          <a:spLocks noChangeShapeType="1"/>
        </xdr:cNvSpPr>
      </xdr:nvSpPr>
      <xdr:spPr bwMode="auto">
        <a:xfrm rot="4659347" flipV="1">
          <a:off x="4712179" y="7437206"/>
          <a:ext cx="566442" cy="93862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43248 w 43505"/>
            <a:gd name="connsiteY0" fmla="*/ 0 h 14778"/>
            <a:gd name="connsiteX1" fmla="*/ 4349 w 43505"/>
            <a:gd name="connsiteY1" fmla="*/ 14778 h 14778"/>
            <a:gd name="connsiteX0" fmla="*/ 59383 w 59383"/>
            <a:gd name="connsiteY0" fmla="*/ 0 h 14778"/>
            <a:gd name="connsiteX1" fmla="*/ 20484 w 59383"/>
            <a:gd name="connsiteY1" fmla="*/ 14778 h 14778"/>
            <a:gd name="connsiteX0" fmla="*/ 315088 w 315088"/>
            <a:gd name="connsiteY0" fmla="*/ 0 h 11310"/>
            <a:gd name="connsiteX1" fmla="*/ 1296 w 315088"/>
            <a:gd name="connsiteY1" fmla="*/ 11310 h 11310"/>
            <a:gd name="connsiteX0" fmla="*/ 313792 w 313792"/>
            <a:gd name="connsiteY0" fmla="*/ 0 h 11310"/>
            <a:gd name="connsiteX1" fmla="*/ 0 w 313792"/>
            <a:gd name="connsiteY1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156107 w 313792"/>
            <a:gd name="connsiteY1" fmla="*/ 4989 h 11310"/>
            <a:gd name="connsiteX2" fmla="*/ 248883 w 313792"/>
            <a:gd name="connsiteY2" fmla="*/ 7070 h 11310"/>
            <a:gd name="connsiteX3" fmla="*/ 0 w 313792"/>
            <a:gd name="connsiteY3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0 w 344717"/>
            <a:gd name="connsiteY2" fmla="*/ 10616 h 10616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237954 w 344717"/>
            <a:gd name="connsiteY2" fmla="*/ 3099 h 10616"/>
            <a:gd name="connsiteX3" fmla="*/ 0 w 344717"/>
            <a:gd name="connsiteY3" fmla="*/ 10616 h 10616"/>
            <a:gd name="connsiteX0" fmla="*/ 464621 w 464621"/>
            <a:gd name="connsiteY0" fmla="*/ 0 h 7461"/>
            <a:gd name="connsiteX1" fmla="*/ 399712 w 464621"/>
            <a:gd name="connsiteY1" fmla="*/ 7070 h 7461"/>
            <a:gd name="connsiteX2" fmla="*/ 357858 w 464621"/>
            <a:gd name="connsiteY2" fmla="*/ 3099 h 7461"/>
            <a:gd name="connsiteX3" fmla="*/ 0 w 464621"/>
            <a:gd name="connsiteY3" fmla="*/ 7461 h 7461"/>
            <a:gd name="connsiteX0" fmla="*/ 10000 w 10000"/>
            <a:gd name="connsiteY0" fmla="*/ 0 h 10366"/>
            <a:gd name="connsiteX1" fmla="*/ 8907 w 10000"/>
            <a:gd name="connsiteY1" fmla="*/ 10296 h 10366"/>
            <a:gd name="connsiteX2" fmla="*/ 7702 w 10000"/>
            <a:gd name="connsiteY2" fmla="*/ 4154 h 10366"/>
            <a:gd name="connsiteX3" fmla="*/ 0 w 10000"/>
            <a:gd name="connsiteY3" fmla="*/ 10000 h 10366"/>
            <a:gd name="connsiteX0" fmla="*/ 10000 w 10000"/>
            <a:gd name="connsiteY0" fmla="*/ 0 h 10296"/>
            <a:gd name="connsiteX1" fmla="*/ 8907 w 10000"/>
            <a:gd name="connsiteY1" fmla="*/ 10296 h 10296"/>
            <a:gd name="connsiteX2" fmla="*/ 7702 w 10000"/>
            <a:gd name="connsiteY2" fmla="*/ 4154 h 10296"/>
            <a:gd name="connsiteX3" fmla="*/ 0 w 10000"/>
            <a:gd name="connsiteY3" fmla="*/ 10000 h 10296"/>
            <a:gd name="connsiteX0" fmla="*/ 10000 w 10000"/>
            <a:gd name="connsiteY0" fmla="*/ 0 h 10296"/>
            <a:gd name="connsiteX1" fmla="*/ 8907 w 10000"/>
            <a:gd name="connsiteY1" fmla="*/ 10296 h 10296"/>
            <a:gd name="connsiteX2" fmla="*/ 7702 w 10000"/>
            <a:gd name="connsiteY2" fmla="*/ 4154 h 10296"/>
            <a:gd name="connsiteX3" fmla="*/ 0 w 10000"/>
            <a:gd name="connsiteY3" fmla="*/ 10000 h 10296"/>
            <a:gd name="connsiteX0" fmla="*/ 14504 w 14504"/>
            <a:gd name="connsiteY0" fmla="*/ 2535 h 6142"/>
            <a:gd name="connsiteX1" fmla="*/ 8907 w 14504"/>
            <a:gd name="connsiteY1" fmla="*/ 6142 h 6142"/>
            <a:gd name="connsiteX2" fmla="*/ 7702 w 14504"/>
            <a:gd name="connsiteY2" fmla="*/ 0 h 6142"/>
            <a:gd name="connsiteX3" fmla="*/ 0 w 14504"/>
            <a:gd name="connsiteY3" fmla="*/ 5846 h 6142"/>
            <a:gd name="connsiteX0" fmla="*/ 10000 w 10000"/>
            <a:gd name="connsiteY0" fmla="*/ 4127 h 10000"/>
            <a:gd name="connsiteX1" fmla="*/ 6141 w 10000"/>
            <a:gd name="connsiteY1" fmla="*/ 10000 h 10000"/>
            <a:gd name="connsiteX2" fmla="*/ 5310 w 10000"/>
            <a:gd name="connsiteY2" fmla="*/ 0 h 10000"/>
            <a:gd name="connsiteX3" fmla="*/ 0 w 10000"/>
            <a:gd name="connsiteY3" fmla="*/ 9518 h 10000"/>
            <a:gd name="connsiteX0" fmla="*/ 10000 w 10000"/>
            <a:gd name="connsiteY0" fmla="*/ 4127 h 10000"/>
            <a:gd name="connsiteX1" fmla="*/ 6141 w 10000"/>
            <a:gd name="connsiteY1" fmla="*/ 10000 h 10000"/>
            <a:gd name="connsiteX2" fmla="*/ 5310 w 10000"/>
            <a:gd name="connsiteY2" fmla="*/ 0 h 10000"/>
            <a:gd name="connsiteX3" fmla="*/ 0 w 10000"/>
            <a:gd name="connsiteY3" fmla="*/ 9518 h 10000"/>
            <a:gd name="connsiteX0" fmla="*/ 10000 w 10000"/>
            <a:gd name="connsiteY0" fmla="*/ 4127 h 10000"/>
            <a:gd name="connsiteX1" fmla="*/ 6141 w 10000"/>
            <a:gd name="connsiteY1" fmla="*/ 10000 h 10000"/>
            <a:gd name="connsiteX2" fmla="*/ 5310 w 10000"/>
            <a:gd name="connsiteY2" fmla="*/ 0 h 10000"/>
            <a:gd name="connsiteX3" fmla="*/ 0 w 10000"/>
            <a:gd name="connsiteY3" fmla="*/ 9518 h 10000"/>
            <a:gd name="connsiteX0" fmla="*/ 10000 w 10000"/>
            <a:gd name="connsiteY0" fmla="*/ 4127 h 22236"/>
            <a:gd name="connsiteX1" fmla="*/ 7194 w 10000"/>
            <a:gd name="connsiteY1" fmla="*/ 22236 h 22236"/>
            <a:gd name="connsiteX2" fmla="*/ 5310 w 10000"/>
            <a:gd name="connsiteY2" fmla="*/ 0 h 22236"/>
            <a:gd name="connsiteX3" fmla="*/ 0 w 10000"/>
            <a:gd name="connsiteY3" fmla="*/ 9518 h 22236"/>
            <a:gd name="connsiteX0" fmla="*/ 10000 w 10000"/>
            <a:gd name="connsiteY0" fmla="*/ 4127 h 23990"/>
            <a:gd name="connsiteX1" fmla="*/ 8261 w 10000"/>
            <a:gd name="connsiteY1" fmla="*/ 21834 h 23990"/>
            <a:gd name="connsiteX2" fmla="*/ 7194 w 10000"/>
            <a:gd name="connsiteY2" fmla="*/ 22236 h 23990"/>
            <a:gd name="connsiteX3" fmla="*/ 5310 w 10000"/>
            <a:gd name="connsiteY3" fmla="*/ 0 h 23990"/>
            <a:gd name="connsiteX4" fmla="*/ 0 w 10000"/>
            <a:gd name="connsiteY4" fmla="*/ 9518 h 23990"/>
            <a:gd name="connsiteX0" fmla="*/ 10000 w 10000"/>
            <a:gd name="connsiteY0" fmla="*/ 4127 h 23176"/>
            <a:gd name="connsiteX1" fmla="*/ 8261 w 10000"/>
            <a:gd name="connsiteY1" fmla="*/ 21834 h 23176"/>
            <a:gd name="connsiteX2" fmla="*/ 7194 w 10000"/>
            <a:gd name="connsiteY2" fmla="*/ 22236 h 23176"/>
            <a:gd name="connsiteX3" fmla="*/ 5310 w 10000"/>
            <a:gd name="connsiteY3" fmla="*/ 0 h 23176"/>
            <a:gd name="connsiteX4" fmla="*/ 0 w 10000"/>
            <a:gd name="connsiteY4" fmla="*/ 9518 h 23176"/>
            <a:gd name="connsiteX0" fmla="*/ 8211 w 8432"/>
            <a:gd name="connsiteY0" fmla="*/ 18665 h 23176"/>
            <a:gd name="connsiteX1" fmla="*/ 8261 w 8432"/>
            <a:gd name="connsiteY1" fmla="*/ 21834 h 23176"/>
            <a:gd name="connsiteX2" fmla="*/ 7194 w 8432"/>
            <a:gd name="connsiteY2" fmla="*/ 22236 h 23176"/>
            <a:gd name="connsiteX3" fmla="*/ 5310 w 8432"/>
            <a:gd name="connsiteY3" fmla="*/ 0 h 23176"/>
            <a:gd name="connsiteX4" fmla="*/ 0 w 8432"/>
            <a:gd name="connsiteY4" fmla="*/ 9518 h 23176"/>
            <a:gd name="connsiteX0" fmla="*/ 9738 w 10004"/>
            <a:gd name="connsiteY0" fmla="*/ 8054 h 9999"/>
            <a:gd name="connsiteX1" fmla="*/ 9797 w 10004"/>
            <a:gd name="connsiteY1" fmla="*/ 9421 h 9999"/>
            <a:gd name="connsiteX2" fmla="*/ 8532 w 10004"/>
            <a:gd name="connsiteY2" fmla="*/ 9594 h 9999"/>
            <a:gd name="connsiteX3" fmla="*/ 6297 w 10004"/>
            <a:gd name="connsiteY3" fmla="*/ 0 h 9999"/>
            <a:gd name="connsiteX4" fmla="*/ 0 w 10004"/>
            <a:gd name="connsiteY4" fmla="*/ 4107 h 9999"/>
            <a:gd name="connsiteX0" fmla="*/ 9734 w 9793"/>
            <a:gd name="connsiteY0" fmla="*/ 8055 h 10000"/>
            <a:gd name="connsiteX1" fmla="*/ 9793 w 9793"/>
            <a:gd name="connsiteY1" fmla="*/ 9422 h 10000"/>
            <a:gd name="connsiteX2" fmla="*/ 8529 w 9793"/>
            <a:gd name="connsiteY2" fmla="*/ 9595 h 10000"/>
            <a:gd name="connsiteX3" fmla="*/ 6294 w 9793"/>
            <a:gd name="connsiteY3" fmla="*/ 0 h 10000"/>
            <a:gd name="connsiteX4" fmla="*/ 0 w 9793"/>
            <a:gd name="connsiteY4" fmla="*/ 4107 h 10000"/>
            <a:gd name="connsiteX0" fmla="*/ 9724 w 10000"/>
            <a:gd name="connsiteY0" fmla="*/ 8350 h 10000"/>
            <a:gd name="connsiteX1" fmla="*/ 10000 w 10000"/>
            <a:gd name="connsiteY1" fmla="*/ 9422 h 10000"/>
            <a:gd name="connsiteX2" fmla="*/ 8709 w 10000"/>
            <a:gd name="connsiteY2" fmla="*/ 9595 h 10000"/>
            <a:gd name="connsiteX3" fmla="*/ 6427 w 10000"/>
            <a:gd name="connsiteY3" fmla="*/ 0 h 10000"/>
            <a:gd name="connsiteX4" fmla="*/ 0 w 10000"/>
            <a:gd name="connsiteY4" fmla="*/ 4107 h 10000"/>
            <a:gd name="connsiteX0" fmla="*/ 9724 w 10000"/>
            <a:gd name="connsiteY0" fmla="*/ 8350 h 10000"/>
            <a:gd name="connsiteX1" fmla="*/ 10000 w 10000"/>
            <a:gd name="connsiteY1" fmla="*/ 9422 h 10000"/>
            <a:gd name="connsiteX2" fmla="*/ 8709 w 10000"/>
            <a:gd name="connsiteY2" fmla="*/ 9595 h 10000"/>
            <a:gd name="connsiteX3" fmla="*/ 6427 w 10000"/>
            <a:gd name="connsiteY3" fmla="*/ 0 h 10000"/>
            <a:gd name="connsiteX4" fmla="*/ 0 w 10000"/>
            <a:gd name="connsiteY4" fmla="*/ 4107 h 10000"/>
            <a:gd name="connsiteX0" fmla="*/ 9724 w 10066"/>
            <a:gd name="connsiteY0" fmla="*/ 8350 h 10002"/>
            <a:gd name="connsiteX1" fmla="*/ 10066 w 10066"/>
            <a:gd name="connsiteY1" fmla="*/ 9429 h 10002"/>
            <a:gd name="connsiteX2" fmla="*/ 8709 w 10066"/>
            <a:gd name="connsiteY2" fmla="*/ 9595 h 10002"/>
            <a:gd name="connsiteX3" fmla="*/ 6427 w 10066"/>
            <a:gd name="connsiteY3" fmla="*/ 0 h 10002"/>
            <a:gd name="connsiteX4" fmla="*/ 0 w 10066"/>
            <a:gd name="connsiteY4" fmla="*/ 4107 h 10002"/>
            <a:gd name="connsiteX0" fmla="*/ 9724 w 10066"/>
            <a:gd name="connsiteY0" fmla="*/ 8350 h 10002"/>
            <a:gd name="connsiteX1" fmla="*/ 10066 w 10066"/>
            <a:gd name="connsiteY1" fmla="*/ 9429 h 10002"/>
            <a:gd name="connsiteX2" fmla="*/ 8709 w 10066"/>
            <a:gd name="connsiteY2" fmla="*/ 9595 h 10002"/>
            <a:gd name="connsiteX3" fmla="*/ 6427 w 10066"/>
            <a:gd name="connsiteY3" fmla="*/ 0 h 10002"/>
            <a:gd name="connsiteX4" fmla="*/ 0 w 10066"/>
            <a:gd name="connsiteY4" fmla="*/ 4107 h 10002"/>
            <a:gd name="connsiteX0" fmla="*/ 9724 w 10066"/>
            <a:gd name="connsiteY0" fmla="*/ 8350 h 9656"/>
            <a:gd name="connsiteX1" fmla="*/ 10066 w 10066"/>
            <a:gd name="connsiteY1" fmla="*/ 9429 h 9656"/>
            <a:gd name="connsiteX2" fmla="*/ 8709 w 10066"/>
            <a:gd name="connsiteY2" fmla="*/ 9595 h 9656"/>
            <a:gd name="connsiteX3" fmla="*/ 6427 w 10066"/>
            <a:gd name="connsiteY3" fmla="*/ 0 h 9656"/>
            <a:gd name="connsiteX4" fmla="*/ 0 w 10066"/>
            <a:gd name="connsiteY4" fmla="*/ 4107 h 9656"/>
            <a:gd name="connsiteX0" fmla="*/ 9730 w 10000"/>
            <a:gd name="connsiteY0" fmla="*/ 8677 h 10000"/>
            <a:gd name="connsiteX1" fmla="*/ 10000 w 10000"/>
            <a:gd name="connsiteY1" fmla="*/ 9765 h 10000"/>
            <a:gd name="connsiteX2" fmla="*/ 8652 w 10000"/>
            <a:gd name="connsiteY2" fmla="*/ 9937 h 10000"/>
            <a:gd name="connsiteX3" fmla="*/ 6385 w 10000"/>
            <a:gd name="connsiteY3" fmla="*/ 0 h 10000"/>
            <a:gd name="connsiteX4" fmla="*/ 0 w 10000"/>
            <a:gd name="connsiteY4" fmla="*/ 4253 h 10000"/>
            <a:gd name="connsiteX0" fmla="*/ 9730 w 10000"/>
            <a:gd name="connsiteY0" fmla="*/ 8677 h 10000"/>
            <a:gd name="connsiteX1" fmla="*/ 10000 w 10000"/>
            <a:gd name="connsiteY1" fmla="*/ 9765 h 10000"/>
            <a:gd name="connsiteX2" fmla="*/ 8652 w 10000"/>
            <a:gd name="connsiteY2" fmla="*/ 9937 h 10000"/>
            <a:gd name="connsiteX3" fmla="*/ 6385 w 10000"/>
            <a:gd name="connsiteY3" fmla="*/ 0 h 10000"/>
            <a:gd name="connsiteX4" fmla="*/ 0 w 10000"/>
            <a:gd name="connsiteY4" fmla="*/ 4253 h 10000"/>
            <a:gd name="connsiteX0" fmla="*/ 9730 w 10101"/>
            <a:gd name="connsiteY0" fmla="*/ 8677 h 9996"/>
            <a:gd name="connsiteX1" fmla="*/ 10101 w 10101"/>
            <a:gd name="connsiteY1" fmla="*/ 9741 h 9996"/>
            <a:gd name="connsiteX2" fmla="*/ 8652 w 10101"/>
            <a:gd name="connsiteY2" fmla="*/ 9937 h 9996"/>
            <a:gd name="connsiteX3" fmla="*/ 6385 w 10101"/>
            <a:gd name="connsiteY3" fmla="*/ 0 h 9996"/>
            <a:gd name="connsiteX4" fmla="*/ 0 w 10101"/>
            <a:gd name="connsiteY4" fmla="*/ 4253 h 9996"/>
            <a:gd name="connsiteX0" fmla="*/ 9633 w 10000"/>
            <a:gd name="connsiteY0" fmla="*/ 8680 h 9941"/>
            <a:gd name="connsiteX1" fmla="*/ 10000 w 10000"/>
            <a:gd name="connsiteY1" fmla="*/ 9745 h 9941"/>
            <a:gd name="connsiteX2" fmla="*/ 8565 w 10000"/>
            <a:gd name="connsiteY2" fmla="*/ 9941 h 9941"/>
            <a:gd name="connsiteX3" fmla="*/ 6321 w 10000"/>
            <a:gd name="connsiteY3" fmla="*/ 0 h 9941"/>
            <a:gd name="connsiteX4" fmla="*/ 0 w 10000"/>
            <a:gd name="connsiteY4" fmla="*/ 4255 h 9941"/>
            <a:gd name="connsiteX0" fmla="*/ 9633 w 9862"/>
            <a:gd name="connsiteY0" fmla="*/ 8732 h 10000"/>
            <a:gd name="connsiteX1" fmla="*/ 9862 w 9862"/>
            <a:gd name="connsiteY1" fmla="*/ 9743 h 10000"/>
            <a:gd name="connsiteX2" fmla="*/ 8565 w 9862"/>
            <a:gd name="connsiteY2" fmla="*/ 10000 h 10000"/>
            <a:gd name="connsiteX3" fmla="*/ 6321 w 9862"/>
            <a:gd name="connsiteY3" fmla="*/ 0 h 10000"/>
            <a:gd name="connsiteX4" fmla="*/ 0 w 9862"/>
            <a:gd name="connsiteY4" fmla="*/ 4280 h 10000"/>
            <a:gd name="connsiteX0" fmla="*/ 9768 w 10034"/>
            <a:gd name="connsiteY0" fmla="*/ 873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768 w 10034"/>
            <a:gd name="connsiteY0" fmla="*/ 873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709 w 10034"/>
            <a:gd name="connsiteY0" fmla="*/ 865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709 w 10034"/>
            <a:gd name="connsiteY0" fmla="*/ 865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847 w 10034"/>
            <a:gd name="connsiteY0" fmla="*/ 8595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5217 w 5404"/>
            <a:gd name="connsiteY0" fmla="*/ 8595 h 10000"/>
            <a:gd name="connsiteX1" fmla="*/ 5404 w 5404"/>
            <a:gd name="connsiteY1" fmla="*/ 9594 h 10000"/>
            <a:gd name="connsiteX2" fmla="*/ 4055 w 5404"/>
            <a:gd name="connsiteY2" fmla="*/ 10000 h 10000"/>
            <a:gd name="connsiteX3" fmla="*/ 1779 w 5404"/>
            <a:gd name="connsiteY3" fmla="*/ 0 h 10000"/>
            <a:gd name="connsiteX4" fmla="*/ 0 w 5404"/>
            <a:gd name="connsiteY4" fmla="*/ 848 h 10000"/>
            <a:gd name="connsiteX0" fmla="*/ 9654 w 10000"/>
            <a:gd name="connsiteY0" fmla="*/ 8759 h 10164"/>
            <a:gd name="connsiteX1" fmla="*/ 10000 w 10000"/>
            <a:gd name="connsiteY1" fmla="*/ 9758 h 10164"/>
            <a:gd name="connsiteX2" fmla="*/ 7504 w 10000"/>
            <a:gd name="connsiteY2" fmla="*/ 10164 h 10164"/>
            <a:gd name="connsiteX3" fmla="*/ 3113 w 10000"/>
            <a:gd name="connsiteY3" fmla="*/ 0 h 10164"/>
            <a:gd name="connsiteX4" fmla="*/ 0 w 10000"/>
            <a:gd name="connsiteY4" fmla="*/ 1012 h 10164"/>
            <a:gd name="connsiteX0" fmla="*/ 9654 w 10000"/>
            <a:gd name="connsiteY0" fmla="*/ 9029 h 10434"/>
            <a:gd name="connsiteX1" fmla="*/ 10000 w 10000"/>
            <a:gd name="connsiteY1" fmla="*/ 10028 h 10434"/>
            <a:gd name="connsiteX2" fmla="*/ 7504 w 10000"/>
            <a:gd name="connsiteY2" fmla="*/ 10434 h 10434"/>
            <a:gd name="connsiteX3" fmla="*/ 3211 w 10000"/>
            <a:gd name="connsiteY3" fmla="*/ 0 h 10434"/>
            <a:gd name="connsiteX4" fmla="*/ 0 w 10000"/>
            <a:gd name="connsiteY4" fmla="*/ 1282 h 10434"/>
            <a:gd name="connsiteX0" fmla="*/ 9667 w 10013"/>
            <a:gd name="connsiteY0" fmla="*/ 9029 h 10434"/>
            <a:gd name="connsiteX1" fmla="*/ 10013 w 10013"/>
            <a:gd name="connsiteY1" fmla="*/ 10028 h 10434"/>
            <a:gd name="connsiteX2" fmla="*/ 7517 w 10013"/>
            <a:gd name="connsiteY2" fmla="*/ 10434 h 10434"/>
            <a:gd name="connsiteX3" fmla="*/ 3224 w 10013"/>
            <a:gd name="connsiteY3" fmla="*/ 0 h 10434"/>
            <a:gd name="connsiteX4" fmla="*/ 0 w 10013"/>
            <a:gd name="connsiteY4" fmla="*/ 1354 h 10434"/>
            <a:gd name="connsiteX0" fmla="*/ 9921 w 10267"/>
            <a:gd name="connsiteY0" fmla="*/ 9029 h 10434"/>
            <a:gd name="connsiteX1" fmla="*/ 10267 w 10267"/>
            <a:gd name="connsiteY1" fmla="*/ 10028 h 10434"/>
            <a:gd name="connsiteX2" fmla="*/ 7771 w 10267"/>
            <a:gd name="connsiteY2" fmla="*/ 10434 h 10434"/>
            <a:gd name="connsiteX3" fmla="*/ 3478 w 10267"/>
            <a:gd name="connsiteY3" fmla="*/ 0 h 10434"/>
            <a:gd name="connsiteX4" fmla="*/ 0 w 10267"/>
            <a:gd name="connsiteY4" fmla="*/ 1200 h 10434"/>
            <a:gd name="connsiteX0" fmla="*/ 10108 w 10454"/>
            <a:gd name="connsiteY0" fmla="*/ 9029 h 10434"/>
            <a:gd name="connsiteX1" fmla="*/ 10454 w 10454"/>
            <a:gd name="connsiteY1" fmla="*/ 10028 h 10434"/>
            <a:gd name="connsiteX2" fmla="*/ 7958 w 10454"/>
            <a:gd name="connsiteY2" fmla="*/ 10434 h 10434"/>
            <a:gd name="connsiteX3" fmla="*/ 3665 w 10454"/>
            <a:gd name="connsiteY3" fmla="*/ 0 h 10434"/>
            <a:gd name="connsiteX4" fmla="*/ 0 w 10454"/>
            <a:gd name="connsiteY4" fmla="*/ 1013 h 10434"/>
            <a:gd name="connsiteX0" fmla="*/ 10108 w 10454"/>
            <a:gd name="connsiteY0" fmla="*/ 9029 h 10556"/>
            <a:gd name="connsiteX1" fmla="*/ 10454 w 10454"/>
            <a:gd name="connsiteY1" fmla="*/ 10028 h 10556"/>
            <a:gd name="connsiteX2" fmla="*/ 7701 w 10454"/>
            <a:gd name="connsiteY2" fmla="*/ 10556 h 10556"/>
            <a:gd name="connsiteX3" fmla="*/ 3665 w 10454"/>
            <a:gd name="connsiteY3" fmla="*/ 0 h 10556"/>
            <a:gd name="connsiteX4" fmla="*/ 0 w 10454"/>
            <a:gd name="connsiteY4" fmla="*/ 1013 h 10556"/>
            <a:gd name="connsiteX0" fmla="*/ 10108 w 10454"/>
            <a:gd name="connsiteY0" fmla="*/ 9029 h 10556"/>
            <a:gd name="connsiteX1" fmla="*/ 10454 w 10454"/>
            <a:gd name="connsiteY1" fmla="*/ 10028 h 10556"/>
            <a:gd name="connsiteX2" fmla="*/ 7701 w 10454"/>
            <a:gd name="connsiteY2" fmla="*/ 10556 h 10556"/>
            <a:gd name="connsiteX3" fmla="*/ 3665 w 10454"/>
            <a:gd name="connsiteY3" fmla="*/ 0 h 10556"/>
            <a:gd name="connsiteX4" fmla="*/ 0 w 10454"/>
            <a:gd name="connsiteY4" fmla="*/ 1013 h 10556"/>
            <a:gd name="connsiteX0" fmla="*/ 10108 w 10454"/>
            <a:gd name="connsiteY0" fmla="*/ 9029 h 10434"/>
            <a:gd name="connsiteX1" fmla="*/ 10454 w 10454"/>
            <a:gd name="connsiteY1" fmla="*/ 10028 h 10434"/>
            <a:gd name="connsiteX2" fmla="*/ 7958 w 10454"/>
            <a:gd name="connsiteY2" fmla="*/ 10434 h 10434"/>
            <a:gd name="connsiteX3" fmla="*/ 3665 w 10454"/>
            <a:gd name="connsiteY3" fmla="*/ 0 h 10434"/>
            <a:gd name="connsiteX4" fmla="*/ 0 w 10454"/>
            <a:gd name="connsiteY4" fmla="*/ 1013 h 10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54" h="10434">
              <a:moveTo>
                <a:pt x="10108" y="9029"/>
              </a:moveTo>
              <a:cubicBezTo>
                <a:pt x="10151" y="8984"/>
                <a:pt x="10212" y="9559"/>
                <a:pt x="10454" y="10028"/>
              </a:cubicBezTo>
              <a:cubicBezTo>
                <a:pt x="7923" y="10340"/>
                <a:pt x="7984" y="10364"/>
                <a:pt x="7958" y="10434"/>
              </a:cubicBezTo>
              <a:cubicBezTo>
                <a:pt x="7665" y="10149"/>
                <a:pt x="4705" y="2577"/>
                <a:pt x="3665" y="0"/>
              </a:cubicBezTo>
              <a:lnTo>
                <a:pt x="0" y="1013"/>
              </a:ln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518481</xdr:colOff>
      <xdr:row>44</xdr:row>
      <xdr:rowOff>113218</xdr:rowOff>
    </xdr:from>
    <xdr:to>
      <xdr:col>6</xdr:col>
      <xdr:colOff>74111</xdr:colOff>
      <xdr:row>48</xdr:row>
      <xdr:rowOff>152541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F23004FA-A20C-4E56-BD49-D7E0734A9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6200000">
          <a:off x="3172234" y="7848065"/>
          <a:ext cx="706073" cy="260480"/>
        </a:xfrm>
        <a:prstGeom prst="rect">
          <a:avLst/>
        </a:prstGeom>
      </xdr:spPr>
    </xdr:pic>
    <xdr:clientData/>
  </xdr:twoCellAnchor>
  <xdr:oneCellAnchor>
    <xdr:from>
      <xdr:col>5</xdr:col>
      <xdr:colOff>638071</xdr:colOff>
      <xdr:row>44</xdr:row>
      <xdr:rowOff>40353</xdr:rowOff>
    </xdr:from>
    <xdr:ext cx="382162" cy="101601"/>
    <xdr:sp macro="" textlink="">
      <xdr:nvSpPr>
        <xdr:cNvPr id="24" name="Text Box 1620">
          <a:extLst>
            <a:ext uri="{FF2B5EF4-FFF2-40B4-BE49-F238E27FC236}">
              <a16:creationId xmlns:a16="http://schemas.microsoft.com/office/drawing/2014/main" id="{5A3D0E50-E6DD-4952-A406-FD82D1B20A9A}"/>
            </a:ext>
          </a:extLst>
        </xdr:cNvPr>
        <xdr:cNvSpPr txBox="1">
          <a:spLocks noChangeArrowheads="1"/>
        </xdr:cNvSpPr>
      </xdr:nvSpPr>
      <xdr:spPr bwMode="auto">
        <a:xfrm>
          <a:off x="3514621" y="7552403"/>
          <a:ext cx="382162" cy="10160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133825</xdr:colOff>
      <xdr:row>45</xdr:row>
      <xdr:rowOff>51264</xdr:rowOff>
    </xdr:from>
    <xdr:to>
      <xdr:col>2</xdr:col>
      <xdr:colOff>532219</xdr:colOff>
      <xdr:row>46</xdr:row>
      <xdr:rowOff>28136</xdr:rowOff>
    </xdr:to>
    <xdr:sp macro="" textlink="">
      <xdr:nvSpPr>
        <xdr:cNvPr id="25" name="Text Box 1118">
          <a:extLst>
            <a:ext uri="{FF2B5EF4-FFF2-40B4-BE49-F238E27FC236}">
              <a16:creationId xmlns:a16="http://schemas.microsoft.com/office/drawing/2014/main" id="{5E7029E0-EA61-44A6-A978-16B963A699CA}"/>
            </a:ext>
          </a:extLst>
        </xdr:cNvPr>
        <xdr:cNvSpPr txBox="1">
          <a:spLocks noChangeArrowheads="1"/>
        </xdr:cNvSpPr>
      </xdr:nvSpPr>
      <xdr:spPr bwMode="auto">
        <a:xfrm>
          <a:off x="895825" y="7644806"/>
          <a:ext cx="398394" cy="1303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6</xdr:col>
      <xdr:colOff>333046</xdr:colOff>
      <xdr:row>38</xdr:row>
      <xdr:rowOff>163111</xdr:rowOff>
    </xdr:from>
    <xdr:to>
      <xdr:col>6</xdr:col>
      <xdr:colOff>356383</xdr:colOff>
      <xdr:row>40</xdr:row>
      <xdr:rowOff>52265</xdr:rowOff>
    </xdr:to>
    <xdr:sp macro="" textlink="">
      <xdr:nvSpPr>
        <xdr:cNvPr id="26" name="Line 1026">
          <a:extLst>
            <a:ext uri="{FF2B5EF4-FFF2-40B4-BE49-F238E27FC236}">
              <a16:creationId xmlns:a16="http://schemas.microsoft.com/office/drawing/2014/main" id="{222E1F52-3B7E-4505-A461-13688D7895B9}"/>
            </a:ext>
          </a:extLst>
        </xdr:cNvPr>
        <xdr:cNvSpPr>
          <a:spLocks noChangeShapeType="1"/>
        </xdr:cNvSpPr>
      </xdr:nvSpPr>
      <xdr:spPr bwMode="auto">
        <a:xfrm>
          <a:off x="3914446" y="6646461"/>
          <a:ext cx="23337" cy="23205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306649"/>
            <a:gd name="connsiteY0" fmla="*/ 0 h 332016"/>
            <a:gd name="connsiteX1" fmla="*/ 306649 w 306649"/>
            <a:gd name="connsiteY1" fmla="*/ 332017 h 332016"/>
            <a:gd name="connsiteX0" fmla="*/ 0 w 306649"/>
            <a:gd name="connsiteY0" fmla="*/ 0 h 332169"/>
            <a:gd name="connsiteX1" fmla="*/ 306649 w 306649"/>
            <a:gd name="connsiteY1" fmla="*/ 332017 h 332169"/>
            <a:gd name="connsiteX0" fmla="*/ 0 w 284350"/>
            <a:gd name="connsiteY0" fmla="*/ 0 h 187865"/>
            <a:gd name="connsiteX1" fmla="*/ 284350 w 284350"/>
            <a:gd name="connsiteY1" fmla="*/ 180422 h 187865"/>
            <a:gd name="connsiteX0" fmla="*/ 0 w 284350"/>
            <a:gd name="connsiteY0" fmla="*/ 0 h 181468"/>
            <a:gd name="connsiteX1" fmla="*/ 284350 w 284350"/>
            <a:gd name="connsiteY1" fmla="*/ 180422 h 181468"/>
            <a:gd name="connsiteX0" fmla="*/ 0 w 238111"/>
            <a:gd name="connsiteY0" fmla="*/ -1 h 179423"/>
            <a:gd name="connsiteX1" fmla="*/ 238111 w 238111"/>
            <a:gd name="connsiteY1" fmla="*/ 178277 h 179423"/>
            <a:gd name="connsiteX0" fmla="*/ 0 w 253142"/>
            <a:gd name="connsiteY0" fmla="*/ 0 h 377666"/>
            <a:gd name="connsiteX1" fmla="*/ 253142 w 253142"/>
            <a:gd name="connsiteY1" fmla="*/ 377587 h 377666"/>
            <a:gd name="connsiteX0" fmla="*/ 1479 w 254621"/>
            <a:gd name="connsiteY0" fmla="*/ 11 h 377639"/>
            <a:gd name="connsiteX1" fmla="*/ 254621 w 254621"/>
            <a:gd name="connsiteY1" fmla="*/ 377598 h 377639"/>
            <a:gd name="connsiteX0" fmla="*/ 2781 w 150698"/>
            <a:gd name="connsiteY0" fmla="*/ 13 h 315365"/>
            <a:gd name="connsiteX1" fmla="*/ 150698 w 150698"/>
            <a:gd name="connsiteY1" fmla="*/ 315316 h 315365"/>
            <a:gd name="connsiteX0" fmla="*/ 209373 w 209373"/>
            <a:gd name="connsiteY0" fmla="*/ 19 h 215738"/>
            <a:gd name="connsiteX1" fmla="*/ 11541 w 209373"/>
            <a:gd name="connsiteY1" fmla="*/ 215667 h 215738"/>
            <a:gd name="connsiteX0" fmla="*/ 9396 w 67117"/>
            <a:gd name="connsiteY0" fmla="*/ 19 h 205777"/>
            <a:gd name="connsiteX1" fmla="*/ 67118 w 67117"/>
            <a:gd name="connsiteY1" fmla="*/ 205702 h 205777"/>
            <a:gd name="connsiteX0" fmla="*/ 3693 w 121542"/>
            <a:gd name="connsiteY0" fmla="*/ 20 h 198306"/>
            <a:gd name="connsiteX1" fmla="*/ 121542 w 121542"/>
            <a:gd name="connsiteY1" fmla="*/ 198229 h 1983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542" h="198306">
              <a:moveTo>
                <a:pt x="3693" y="20"/>
              </a:moveTo>
              <a:cubicBezTo>
                <a:pt x="-17249" y="-2360"/>
                <a:pt x="54796" y="202881"/>
                <a:pt x="121542" y="19822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5472</xdr:colOff>
      <xdr:row>6</xdr:row>
      <xdr:rowOff>129644</xdr:rowOff>
    </xdr:from>
    <xdr:to>
      <xdr:col>9</xdr:col>
      <xdr:colOff>258212</xdr:colOff>
      <xdr:row>7</xdr:row>
      <xdr:rowOff>120825</xdr:rowOff>
    </xdr:to>
    <xdr:sp macro="" textlink="">
      <xdr:nvSpPr>
        <xdr:cNvPr id="27" name="Line 4803">
          <a:extLst>
            <a:ext uri="{FF2B5EF4-FFF2-40B4-BE49-F238E27FC236}">
              <a16:creationId xmlns:a16="http://schemas.microsoft.com/office/drawing/2014/main" id="{E6B16165-3306-4ADA-B5AE-E6255CDF0DC1}"/>
            </a:ext>
          </a:extLst>
        </xdr:cNvPr>
        <xdr:cNvSpPr>
          <a:spLocks noChangeShapeType="1"/>
        </xdr:cNvSpPr>
      </xdr:nvSpPr>
      <xdr:spPr bwMode="auto">
        <a:xfrm flipH="1">
          <a:off x="5701422" y="1158344"/>
          <a:ext cx="252740" cy="1626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262467</xdr:colOff>
      <xdr:row>3</xdr:row>
      <xdr:rowOff>33867</xdr:rowOff>
    </xdr:from>
    <xdr:to>
      <xdr:col>9</xdr:col>
      <xdr:colOff>265650</xdr:colOff>
      <xdr:row>6</xdr:row>
      <xdr:rowOff>130299</xdr:rowOff>
    </xdr:to>
    <xdr:sp macro="" textlink="">
      <xdr:nvSpPr>
        <xdr:cNvPr id="28" name="Line 4803">
          <a:extLst>
            <a:ext uri="{FF2B5EF4-FFF2-40B4-BE49-F238E27FC236}">
              <a16:creationId xmlns:a16="http://schemas.microsoft.com/office/drawing/2014/main" id="{739B1020-B17E-4682-9AC1-40283049C15D}"/>
            </a:ext>
          </a:extLst>
        </xdr:cNvPr>
        <xdr:cNvSpPr>
          <a:spLocks noChangeShapeType="1"/>
        </xdr:cNvSpPr>
      </xdr:nvSpPr>
      <xdr:spPr bwMode="auto">
        <a:xfrm>
          <a:off x="5958417" y="548217"/>
          <a:ext cx="3183" cy="6107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371104</xdr:colOff>
      <xdr:row>17</xdr:row>
      <xdr:rowOff>105423</xdr:rowOff>
    </xdr:from>
    <xdr:to>
      <xdr:col>13</xdr:col>
      <xdr:colOff>378734</xdr:colOff>
      <xdr:row>22</xdr:row>
      <xdr:rowOff>138957</xdr:rowOff>
    </xdr:to>
    <xdr:sp macro="" textlink="">
      <xdr:nvSpPr>
        <xdr:cNvPr id="29" name="Line 73">
          <a:extLst>
            <a:ext uri="{FF2B5EF4-FFF2-40B4-BE49-F238E27FC236}">
              <a16:creationId xmlns:a16="http://schemas.microsoft.com/office/drawing/2014/main" id="{2BF5892A-8CCC-4097-922D-068AE96449CD}"/>
            </a:ext>
          </a:extLst>
        </xdr:cNvPr>
        <xdr:cNvSpPr>
          <a:spLocks noChangeShapeType="1"/>
        </xdr:cNvSpPr>
      </xdr:nvSpPr>
      <xdr:spPr bwMode="auto">
        <a:xfrm flipV="1">
          <a:off x="8886454" y="3007373"/>
          <a:ext cx="7630" cy="8907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475748</xdr:colOff>
      <xdr:row>59</xdr:row>
      <xdr:rowOff>45862</xdr:rowOff>
    </xdr:from>
    <xdr:to>
      <xdr:col>4</xdr:col>
      <xdr:colOff>74130</xdr:colOff>
      <xdr:row>60</xdr:row>
      <xdr:rowOff>12070</xdr:rowOff>
    </xdr:to>
    <xdr:sp macro="" textlink="">
      <xdr:nvSpPr>
        <xdr:cNvPr id="30" name="Line 120">
          <a:extLst>
            <a:ext uri="{FF2B5EF4-FFF2-40B4-BE49-F238E27FC236}">
              <a16:creationId xmlns:a16="http://schemas.microsoft.com/office/drawing/2014/main" id="{C661C282-7158-4529-800B-57F2F2944CCB}"/>
            </a:ext>
          </a:extLst>
        </xdr:cNvPr>
        <xdr:cNvSpPr>
          <a:spLocks noChangeShapeType="1"/>
        </xdr:cNvSpPr>
      </xdr:nvSpPr>
      <xdr:spPr bwMode="auto">
        <a:xfrm rot="10800000">
          <a:off x="1942598" y="10110612"/>
          <a:ext cx="303232" cy="137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576921</xdr:colOff>
      <xdr:row>17</xdr:row>
      <xdr:rowOff>28077</xdr:rowOff>
    </xdr:from>
    <xdr:to>
      <xdr:col>8</xdr:col>
      <xdr:colOff>615640</xdr:colOff>
      <xdr:row>17</xdr:row>
      <xdr:rowOff>107735</xdr:rowOff>
    </xdr:to>
    <xdr:sp macro="" textlink="">
      <xdr:nvSpPr>
        <xdr:cNvPr id="31" name="Line 4803">
          <a:extLst>
            <a:ext uri="{FF2B5EF4-FFF2-40B4-BE49-F238E27FC236}">
              <a16:creationId xmlns:a16="http://schemas.microsoft.com/office/drawing/2014/main" id="{5B9C5680-A6E4-41FD-8A4B-8422FE5905A7}"/>
            </a:ext>
          </a:extLst>
        </xdr:cNvPr>
        <xdr:cNvSpPr>
          <a:spLocks noChangeShapeType="1"/>
        </xdr:cNvSpPr>
      </xdr:nvSpPr>
      <xdr:spPr bwMode="auto">
        <a:xfrm>
          <a:off x="4863171" y="2930027"/>
          <a:ext cx="743569" cy="79658"/>
        </a:xfrm>
        <a:custGeom>
          <a:avLst/>
          <a:gdLst>
            <a:gd name="connsiteX0" fmla="*/ 0 w 520632"/>
            <a:gd name="connsiteY0" fmla="*/ 0 h 99006"/>
            <a:gd name="connsiteX1" fmla="*/ 520632 w 520632"/>
            <a:gd name="connsiteY1" fmla="*/ 99006 h 99006"/>
            <a:gd name="connsiteX0" fmla="*/ 0 w 653777"/>
            <a:gd name="connsiteY0" fmla="*/ 2094 h 12723"/>
            <a:gd name="connsiteX1" fmla="*/ 653777 w 653777"/>
            <a:gd name="connsiteY1" fmla="*/ 10629 h 12723"/>
            <a:gd name="connsiteX0" fmla="*/ 0 w 653777"/>
            <a:gd name="connsiteY0" fmla="*/ 0 h 61562"/>
            <a:gd name="connsiteX1" fmla="*/ 653777 w 653777"/>
            <a:gd name="connsiteY1" fmla="*/ 8535 h 61562"/>
            <a:gd name="connsiteX0" fmla="*/ 0 w 650363"/>
            <a:gd name="connsiteY0" fmla="*/ 37553 h 71267"/>
            <a:gd name="connsiteX1" fmla="*/ 650363 w 650363"/>
            <a:gd name="connsiteY1" fmla="*/ 0 h 71267"/>
            <a:gd name="connsiteX0" fmla="*/ 0 w 650363"/>
            <a:gd name="connsiteY0" fmla="*/ 37553 h 98029"/>
            <a:gd name="connsiteX1" fmla="*/ 650363 w 650363"/>
            <a:gd name="connsiteY1" fmla="*/ 0 h 98029"/>
            <a:gd name="connsiteX0" fmla="*/ 0 w 744441"/>
            <a:gd name="connsiteY0" fmla="*/ 0 h 91380"/>
            <a:gd name="connsiteX1" fmla="*/ 744441 w 744441"/>
            <a:gd name="connsiteY1" fmla="*/ 9053 h 91380"/>
            <a:gd name="connsiteX0" fmla="*/ 0 w 797616"/>
            <a:gd name="connsiteY0" fmla="*/ 0 h 106534"/>
            <a:gd name="connsiteX1" fmla="*/ 797616 w 797616"/>
            <a:gd name="connsiteY1" fmla="*/ 29767 h 1065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7616" h="106534">
              <a:moveTo>
                <a:pt x="0" y="0"/>
              </a:moveTo>
              <a:cubicBezTo>
                <a:pt x="173544" y="33002"/>
                <a:pt x="613829" y="203311"/>
                <a:pt x="797616" y="297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431663</xdr:colOff>
      <xdr:row>5</xdr:row>
      <xdr:rowOff>162324</xdr:rowOff>
    </xdr:from>
    <xdr:to>
      <xdr:col>13</xdr:col>
      <xdr:colOff>600598</xdr:colOff>
      <xdr:row>8</xdr:row>
      <xdr:rowOff>126746</xdr:rowOff>
    </xdr:to>
    <xdr:sp macro="" textlink="">
      <xdr:nvSpPr>
        <xdr:cNvPr id="32" name="Freeform 217">
          <a:extLst>
            <a:ext uri="{FF2B5EF4-FFF2-40B4-BE49-F238E27FC236}">
              <a16:creationId xmlns:a16="http://schemas.microsoft.com/office/drawing/2014/main" id="{7B8628E2-4696-4ECD-AF59-756A9E4FBA37}"/>
            </a:ext>
          </a:extLst>
        </xdr:cNvPr>
        <xdr:cNvSpPr>
          <a:spLocks/>
        </xdr:cNvSpPr>
      </xdr:nvSpPr>
      <xdr:spPr bwMode="auto">
        <a:xfrm rot="4000053">
          <a:off x="8792095" y="1174492"/>
          <a:ext cx="478772" cy="1689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  <a:gd name="connsiteX0" fmla="*/ 16177 w 16177"/>
            <a:gd name="connsiteY0" fmla="*/ 140527 h 142092"/>
            <a:gd name="connsiteX1" fmla="*/ 10801 w 16177"/>
            <a:gd name="connsiteY1" fmla="*/ 106897 h 142092"/>
            <a:gd name="connsiteX2" fmla="*/ 0 w 16177"/>
            <a:gd name="connsiteY2" fmla="*/ 0 h 142092"/>
            <a:gd name="connsiteX0" fmla="*/ 16177 w 16177"/>
            <a:gd name="connsiteY0" fmla="*/ 140527 h 141470"/>
            <a:gd name="connsiteX1" fmla="*/ 9701 w 16177"/>
            <a:gd name="connsiteY1" fmla="*/ 95050 h 141470"/>
            <a:gd name="connsiteX2" fmla="*/ 0 w 16177"/>
            <a:gd name="connsiteY2" fmla="*/ 0 h 141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77" h="141470">
              <a:moveTo>
                <a:pt x="16177" y="140527"/>
              </a:moveTo>
              <a:cubicBezTo>
                <a:pt x="12513" y="146421"/>
                <a:pt x="12915" y="123924"/>
                <a:pt x="9701" y="95050"/>
              </a:cubicBezTo>
              <a:cubicBezTo>
                <a:pt x="7529" y="102125"/>
                <a:pt x="2172" y="707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720211</xdr:colOff>
      <xdr:row>62</xdr:row>
      <xdr:rowOff>139534</xdr:rowOff>
    </xdr:from>
    <xdr:to>
      <xdr:col>2</xdr:col>
      <xdr:colOff>174729</xdr:colOff>
      <xdr:row>64</xdr:row>
      <xdr:rowOff>22374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25AA8DC7-5DD3-43A8-A927-A1AC9376D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661" y="10718634"/>
          <a:ext cx="172068" cy="225740"/>
        </a:xfrm>
        <a:prstGeom prst="rect">
          <a:avLst/>
        </a:prstGeom>
      </xdr:spPr>
    </xdr:pic>
    <xdr:clientData/>
  </xdr:twoCellAnchor>
  <xdr:twoCellAnchor>
    <xdr:from>
      <xdr:col>2</xdr:col>
      <xdr:colOff>1748</xdr:colOff>
      <xdr:row>57</xdr:row>
      <xdr:rowOff>28348</xdr:rowOff>
    </xdr:from>
    <xdr:to>
      <xdr:col>2</xdr:col>
      <xdr:colOff>178429</xdr:colOff>
      <xdr:row>65</xdr:row>
      <xdr:rowOff>11799</xdr:rowOff>
    </xdr:to>
    <xdr:sp macro="" textlink="">
      <xdr:nvSpPr>
        <xdr:cNvPr id="34" name="Line 547">
          <a:extLst>
            <a:ext uri="{FF2B5EF4-FFF2-40B4-BE49-F238E27FC236}">
              <a16:creationId xmlns:a16="http://schemas.microsoft.com/office/drawing/2014/main" id="{8FDA03E6-7794-4987-B030-920BEF6DA175}"/>
            </a:ext>
          </a:extLst>
        </xdr:cNvPr>
        <xdr:cNvSpPr>
          <a:spLocks noChangeShapeType="1"/>
        </xdr:cNvSpPr>
      </xdr:nvSpPr>
      <xdr:spPr bwMode="auto">
        <a:xfrm rot="15684182" flipH="1">
          <a:off x="171388" y="10342558"/>
          <a:ext cx="1361401" cy="176681"/>
        </a:xfrm>
        <a:prstGeom prst="line">
          <a:avLst/>
        </a:prstGeom>
        <a:noFill/>
        <a:ln w="444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101236</xdr:colOff>
      <xdr:row>47</xdr:row>
      <xdr:rowOff>116867</xdr:rowOff>
    </xdr:from>
    <xdr:ext cx="487584" cy="150121"/>
    <xdr:sp macro="" textlink="">
      <xdr:nvSpPr>
        <xdr:cNvPr id="35" name="Text Box 1664">
          <a:extLst>
            <a:ext uri="{FF2B5EF4-FFF2-40B4-BE49-F238E27FC236}">
              <a16:creationId xmlns:a16="http://schemas.microsoft.com/office/drawing/2014/main" id="{2ECA0D83-0DF5-4E4A-9836-34967C0DE255}"/>
            </a:ext>
          </a:extLst>
        </xdr:cNvPr>
        <xdr:cNvSpPr txBox="1">
          <a:spLocks noChangeArrowheads="1"/>
        </xdr:cNvSpPr>
      </xdr:nvSpPr>
      <xdr:spPr bwMode="auto">
        <a:xfrm>
          <a:off x="10026286" y="8124217"/>
          <a:ext cx="487584" cy="15012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藤和田東</a:t>
          </a:r>
          <a:endParaRPr lang="en-US" altLang="ja-JP" sz="9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19</xdr:col>
      <xdr:colOff>80717</xdr:colOff>
      <xdr:row>13</xdr:row>
      <xdr:rowOff>91027</xdr:rowOff>
    </xdr:from>
    <xdr:to>
      <xdr:col>20</xdr:col>
      <xdr:colOff>281075</xdr:colOff>
      <xdr:row>15</xdr:row>
      <xdr:rowOff>45553</xdr:rowOff>
    </xdr:to>
    <xdr:sp macro="" textlink="">
      <xdr:nvSpPr>
        <xdr:cNvPr id="36" name="Freeform 217">
          <a:extLst>
            <a:ext uri="{FF2B5EF4-FFF2-40B4-BE49-F238E27FC236}">
              <a16:creationId xmlns:a16="http://schemas.microsoft.com/office/drawing/2014/main" id="{62F583AB-7747-466F-B095-AF8595F3AB36}"/>
            </a:ext>
          </a:extLst>
        </xdr:cNvPr>
        <xdr:cNvSpPr>
          <a:spLocks/>
        </xdr:cNvSpPr>
      </xdr:nvSpPr>
      <xdr:spPr bwMode="auto">
        <a:xfrm rot="11860404">
          <a:off x="12837867" y="2319877"/>
          <a:ext cx="905208" cy="2847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  <a:gd name="connsiteX0" fmla="*/ 14360 w 14360"/>
            <a:gd name="connsiteY0" fmla="*/ 0 h 102376"/>
            <a:gd name="connsiteX1" fmla="*/ 11965 w 14360"/>
            <a:gd name="connsiteY1" fmla="*/ 82636 h 102376"/>
            <a:gd name="connsiteX2" fmla="*/ 4638 w 14360"/>
            <a:gd name="connsiteY2" fmla="*/ 79391 h 102376"/>
            <a:gd name="connsiteX3" fmla="*/ 2707 w 14360"/>
            <a:gd name="connsiteY3" fmla="*/ 79453 h 102376"/>
            <a:gd name="connsiteX4" fmla="*/ 0 w 14360"/>
            <a:gd name="connsiteY4" fmla="*/ 102128 h 102376"/>
            <a:gd name="connsiteX0" fmla="*/ 15983 w 15983"/>
            <a:gd name="connsiteY0" fmla="*/ 0 h 92735"/>
            <a:gd name="connsiteX1" fmla="*/ 11965 w 15983"/>
            <a:gd name="connsiteY1" fmla="*/ 72995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1965 w 15983"/>
            <a:gd name="connsiteY1" fmla="*/ 72995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0784 w 15983"/>
            <a:gd name="connsiteY1" fmla="*/ 82457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0003 w 15983"/>
            <a:gd name="connsiteY1" fmla="*/ 76130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6313 w 16313"/>
            <a:gd name="connsiteY0" fmla="*/ 0 h 90350"/>
            <a:gd name="connsiteX1" fmla="*/ 10003 w 16313"/>
            <a:gd name="connsiteY1" fmla="*/ 73745 h 90350"/>
            <a:gd name="connsiteX2" fmla="*/ 4638 w 16313"/>
            <a:gd name="connsiteY2" fmla="*/ 67365 h 90350"/>
            <a:gd name="connsiteX3" fmla="*/ 2707 w 16313"/>
            <a:gd name="connsiteY3" fmla="*/ 67427 h 90350"/>
            <a:gd name="connsiteX4" fmla="*/ 0 w 16313"/>
            <a:gd name="connsiteY4" fmla="*/ 90102 h 90350"/>
            <a:gd name="connsiteX0" fmla="*/ 16313 w 16313"/>
            <a:gd name="connsiteY0" fmla="*/ 0 h 92166"/>
            <a:gd name="connsiteX1" fmla="*/ 10003 w 16313"/>
            <a:gd name="connsiteY1" fmla="*/ 73745 h 92166"/>
            <a:gd name="connsiteX2" fmla="*/ 4638 w 16313"/>
            <a:gd name="connsiteY2" fmla="*/ 67365 h 92166"/>
            <a:gd name="connsiteX3" fmla="*/ 2707 w 16313"/>
            <a:gd name="connsiteY3" fmla="*/ 67427 h 92166"/>
            <a:gd name="connsiteX4" fmla="*/ 0 w 16313"/>
            <a:gd name="connsiteY4" fmla="*/ 90102 h 92166"/>
            <a:gd name="connsiteX0" fmla="*/ 16313 w 16313"/>
            <a:gd name="connsiteY0" fmla="*/ 0 h 112045"/>
            <a:gd name="connsiteX1" fmla="*/ 10003 w 16313"/>
            <a:gd name="connsiteY1" fmla="*/ 73745 h 112045"/>
            <a:gd name="connsiteX2" fmla="*/ 4102 w 16313"/>
            <a:gd name="connsiteY2" fmla="*/ 111921 h 112045"/>
            <a:gd name="connsiteX3" fmla="*/ 2707 w 16313"/>
            <a:gd name="connsiteY3" fmla="*/ 67427 h 112045"/>
            <a:gd name="connsiteX4" fmla="*/ 0 w 16313"/>
            <a:gd name="connsiteY4" fmla="*/ 90102 h 112045"/>
            <a:gd name="connsiteX0" fmla="*/ 16313 w 16313"/>
            <a:gd name="connsiteY0" fmla="*/ 0 h 112526"/>
            <a:gd name="connsiteX1" fmla="*/ 10003 w 16313"/>
            <a:gd name="connsiteY1" fmla="*/ 73745 h 112526"/>
            <a:gd name="connsiteX2" fmla="*/ 4102 w 16313"/>
            <a:gd name="connsiteY2" fmla="*/ 111921 h 112526"/>
            <a:gd name="connsiteX3" fmla="*/ 1902 w 16313"/>
            <a:gd name="connsiteY3" fmla="*/ 106586 h 112526"/>
            <a:gd name="connsiteX4" fmla="*/ 0 w 16313"/>
            <a:gd name="connsiteY4" fmla="*/ 90102 h 112526"/>
            <a:gd name="connsiteX0" fmla="*/ 14411 w 14411"/>
            <a:gd name="connsiteY0" fmla="*/ 0 h 112526"/>
            <a:gd name="connsiteX1" fmla="*/ 8101 w 14411"/>
            <a:gd name="connsiteY1" fmla="*/ 73745 h 112526"/>
            <a:gd name="connsiteX2" fmla="*/ 2200 w 14411"/>
            <a:gd name="connsiteY2" fmla="*/ 111921 h 112526"/>
            <a:gd name="connsiteX3" fmla="*/ 0 w 14411"/>
            <a:gd name="connsiteY3" fmla="*/ 106586 h 1125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411" h="112526">
              <a:moveTo>
                <a:pt x="14411" y="0"/>
              </a:moveTo>
              <a:cubicBezTo>
                <a:pt x="12791" y="21128"/>
                <a:pt x="10136" y="55092"/>
                <a:pt x="8101" y="73745"/>
              </a:cubicBezTo>
              <a:cubicBezTo>
                <a:pt x="6066" y="92399"/>
                <a:pt x="3085" y="111921"/>
                <a:pt x="2200" y="111921"/>
              </a:cubicBezTo>
              <a:cubicBezTo>
                <a:pt x="1315" y="114781"/>
                <a:pt x="796" y="106586"/>
                <a:pt x="0" y="10658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148051</xdr:colOff>
      <xdr:row>13</xdr:row>
      <xdr:rowOff>148023</xdr:rowOff>
    </xdr:from>
    <xdr:to>
      <xdr:col>19</xdr:col>
      <xdr:colOff>289612</xdr:colOff>
      <xdr:row>14</xdr:row>
      <xdr:rowOff>117855</xdr:rowOff>
    </xdr:to>
    <xdr:sp macro="" textlink="">
      <xdr:nvSpPr>
        <xdr:cNvPr id="37" name="六角形 36">
          <a:extLst>
            <a:ext uri="{FF2B5EF4-FFF2-40B4-BE49-F238E27FC236}">
              <a16:creationId xmlns:a16="http://schemas.microsoft.com/office/drawing/2014/main" id="{42EFA894-9ED0-4DF3-9347-202364CFA951}"/>
            </a:ext>
          </a:extLst>
        </xdr:cNvPr>
        <xdr:cNvSpPr/>
      </xdr:nvSpPr>
      <xdr:spPr bwMode="auto">
        <a:xfrm>
          <a:off x="12905201" y="2376873"/>
          <a:ext cx="141561" cy="128582"/>
        </a:xfrm>
        <a:prstGeom prst="hexagon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353958</xdr:colOff>
      <xdr:row>13</xdr:row>
      <xdr:rowOff>109397</xdr:rowOff>
    </xdr:from>
    <xdr:to>
      <xdr:col>19</xdr:col>
      <xdr:colOff>495519</xdr:colOff>
      <xdr:row>14</xdr:row>
      <xdr:rowOff>79229</xdr:rowOff>
    </xdr:to>
    <xdr:sp macro="" textlink="">
      <xdr:nvSpPr>
        <xdr:cNvPr id="38" name="六角形 37">
          <a:extLst>
            <a:ext uri="{FF2B5EF4-FFF2-40B4-BE49-F238E27FC236}">
              <a16:creationId xmlns:a16="http://schemas.microsoft.com/office/drawing/2014/main" id="{E13A5AB5-F088-4332-96BD-67A3DB99E6C8}"/>
            </a:ext>
          </a:extLst>
        </xdr:cNvPr>
        <xdr:cNvSpPr/>
      </xdr:nvSpPr>
      <xdr:spPr bwMode="auto">
        <a:xfrm>
          <a:off x="13111108" y="2338247"/>
          <a:ext cx="141561" cy="128582"/>
        </a:xfrm>
        <a:prstGeom prst="hexagon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175859</xdr:colOff>
      <xdr:row>57</xdr:row>
      <xdr:rowOff>100336</xdr:rowOff>
    </xdr:from>
    <xdr:to>
      <xdr:col>4</xdr:col>
      <xdr:colOff>677847</xdr:colOff>
      <xdr:row>58</xdr:row>
      <xdr:rowOff>16672</xdr:rowOff>
    </xdr:to>
    <xdr:sp macro="" textlink="">
      <xdr:nvSpPr>
        <xdr:cNvPr id="39" name="Text Box 1664">
          <a:extLst>
            <a:ext uri="{FF2B5EF4-FFF2-40B4-BE49-F238E27FC236}">
              <a16:creationId xmlns:a16="http://schemas.microsoft.com/office/drawing/2014/main" id="{886347D6-366F-4EB4-AE0D-490590B4DBE4}"/>
            </a:ext>
          </a:extLst>
        </xdr:cNvPr>
        <xdr:cNvSpPr txBox="1">
          <a:spLocks noChangeArrowheads="1"/>
        </xdr:cNvSpPr>
      </xdr:nvSpPr>
      <xdr:spPr bwMode="auto">
        <a:xfrm>
          <a:off x="2347559" y="9822186"/>
          <a:ext cx="501988" cy="877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387771</xdr:colOff>
      <xdr:row>25</xdr:row>
      <xdr:rowOff>17088</xdr:rowOff>
    </xdr:from>
    <xdr:to>
      <xdr:col>9</xdr:col>
      <xdr:colOff>590174</xdr:colOff>
      <xdr:row>29</xdr:row>
      <xdr:rowOff>28702</xdr:rowOff>
    </xdr:to>
    <xdr:sp macro="" textlink="">
      <xdr:nvSpPr>
        <xdr:cNvPr id="40" name="Text Box 1068">
          <a:extLst>
            <a:ext uri="{FF2B5EF4-FFF2-40B4-BE49-F238E27FC236}">
              <a16:creationId xmlns:a16="http://schemas.microsoft.com/office/drawing/2014/main" id="{AD82E334-EE84-46C4-B7C0-6A59AD0AD8F7}"/>
            </a:ext>
          </a:extLst>
        </xdr:cNvPr>
        <xdr:cNvSpPr txBox="1">
          <a:spLocks noChangeArrowheads="1"/>
        </xdr:cNvSpPr>
      </xdr:nvSpPr>
      <xdr:spPr bwMode="auto">
        <a:xfrm>
          <a:off x="6082287" y="4306411"/>
          <a:ext cx="202403" cy="69987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eaVert" wrap="none" lIns="27432" tIns="18288" rIns="1800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私有地につき　　私道</a:t>
          </a:r>
          <a:endParaRPr lang="en-US" altLang="ja-JP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大型車進入禁止</a:t>
          </a:r>
        </a:p>
      </xdr:txBody>
    </xdr:sp>
    <xdr:clientData/>
  </xdr:twoCellAnchor>
  <xdr:twoCellAnchor>
    <xdr:from>
      <xdr:col>5</xdr:col>
      <xdr:colOff>458920</xdr:colOff>
      <xdr:row>25</xdr:row>
      <xdr:rowOff>36287</xdr:rowOff>
    </xdr:from>
    <xdr:to>
      <xdr:col>5</xdr:col>
      <xdr:colOff>621393</xdr:colOff>
      <xdr:row>28</xdr:row>
      <xdr:rowOff>133501</xdr:rowOff>
    </xdr:to>
    <xdr:sp macro="" textlink="">
      <xdr:nvSpPr>
        <xdr:cNvPr id="41" name="Text Box 1664">
          <a:extLst>
            <a:ext uri="{FF2B5EF4-FFF2-40B4-BE49-F238E27FC236}">
              <a16:creationId xmlns:a16="http://schemas.microsoft.com/office/drawing/2014/main" id="{9226C2EB-0C5A-432D-9633-3E1B8D24C307}"/>
            </a:ext>
          </a:extLst>
        </xdr:cNvPr>
        <xdr:cNvSpPr txBox="1">
          <a:spLocks noChangeArrowheads="1"/>
        </xdr:cNvSpPr>
      </xdr:nvSpPr>
      <xdr:spPr bwMode="auto">
        <a:xfrm>
          <a:off x="3335470" y="4309837"/>
          <a:ext cx="162473" cy="61156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ｸﾞﾗﾝﾄﾞ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371279</xdr:colOff>
      <xdr:row>13</xdr:row>
      <xdr:rowOff>138271</xdr:rowOff>
    </xdr:from>
    <xdr:ext cx="140822" cy="85733"/>
    <xdr:sp macro="" textlink="">
      <xdr:nvSpPr>
        <xdr:cNvPr id="42" name="Text Box 303">
          <a:extLst>
            <a:ext uri="{FF2B5EF4-FFF2-40B4-BE49-F238E27FC236}">
              <a16:creationId xmlns:a16="http://schemas.microsoft.com/office/drawing/2014/main" id="{37EFB7E2-3F30-400E-B410-45F5D285265A}"/>
            </a:ext>
          </a:extLst>
        </xdr:cNvPr>
        <xdr:cNvSpPr txBox="1">
          <a:spLocks noChangeArrowheads="1"/>
        </xdr:cNvSpPr>
      </xdr:nvSpPr>
      <xdr:spPr bwMode="auto">
        <a:xfrm>
          <a:off x="7476929" y="2367121"/>
          <a:ext cx="140822" cy="857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JA</a:t>
          </a:r>
        </a:p>
      </xdr:txBody>
    </xdr:sp>
    <xdr:clientData/>
  </xdr:oneCellAnchor>
  <xdr:twoCellAnchor>
    <xdr:from>
      <xdr:col>2</xdr:col>
      <xdr:colOff>97980</xdr:colOff>
      <xdr:row>25</xdr:row>
      <xdr:rowOff>27006</xdr:rowOff>
    </xdr:from>
    <xdr:to>
      <xdr:col>2</xdr:col>
      <xdr:colOff>297294</xdr:colOff>
      <xdr:row>28</xdr:row>
      <xdr:rowOff>139618</xdr:rowOff>
    </xdr:to>
    <xdr:sp macro="" textlink="">
      <xdr:nvSpPr>
        <xdr:cNvPr id="43" name="Freeform 890">
          <a:extLst>
            <a:ext uri="{FF2B5EF4-FFF2-40B4-BE49-F238E27FC236}">
              <a16:creationId xmlns:a16="http://schemas.microsoft.com/office/drawing/2014/main" id="{890EEC8F-AF56-47C4-9CBA-07ED1AC2CE2B}"/>
            </a:ext>
          </a:extLst>
        </xdr:cNvPr>
        <xdr:cNvSpPr>
          <a:spLocks/>
        </xdr:cNvSpPr>
      </xdr:nvSpPr>
      <xdr:spPr bwMode="auto">
        <a:xfrm rot="1096660">
          <a:off x="859980" y="4300556"/>
          <a:ext cx="199314" cy="626962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6692"/>
            <a:gd name="connsiteY0" fmla="*/ 8350 h 8350"/>
            <a:gd name="connsiteX1" fmla="*/ 1534 w 6692"/>
            <a:gd name="connsiteY1" fmla="*/ 5746 h 8350"/>
            <a:gd name="connsiteX2" fmla="*/ 1810 w 6692"/>
            <a:gd name="connsiteY2" fmla="*/ 3800 h 8350"/>
            <a:gd name="connsiteX3" fmla="*/ 4432 w 6692"/>
            <a:gd name="connsiteY3" fmla="*/ 2559 h 8350"/>
            <a:gd name="connsiteX4" fmla="*/ 6189 w 6692"/>
            <a:gd name="connsiteY4" fmla="*/ 0 h 8350"/>
            <a:gd name="connsiteX0" fmla="*/ 0 w 9713"/>
            <a:gd name="connsiteY0" fmla="*/ 10483 h 10483"/>
            <a:gd name="connsiteX1" fmla="*/ 2004 w 9713"/>
            <a:gd name="connsiteY1" fmla="*/ 6881 h 10483"/>
            <a:gd name="connsiteX2" fmla="*/ 2417 w 9713"/>
            <a:gd name="connsiteY2" fmla="*/ 4551 h 10483"/>
            <a:gd name="connsiteX3" fmla="*/ 6335 w 9713"/>
            <a:gd name="connsiteY3" fmla="*/ 3065 h 10483"/>
            <a:gd name="connsiteX4" fmla="*/ 8960 w 9713"/>
            <a:gd name="connsiteY4" fmla="*/ 0 h 10483"/>
            <a:gd name="connsiteX0" fmla="*/ 0 w 10000"/>
            <a:gd name="connsiteY0" fmla="*/ 10000 h 10000"/>
            <a:gd name="connsiteX1" fmla="*/ 768 w 10000"/>
            <a:gd name="connsiteY1" fmla="*/ 6613 h 10000"/>
            <a:gd name="connsiteX2" fmla="*/ 2488 w 10000"/>
            <a:gd name="connsiteY2" fmla="*/ 4341 h 10000"/>
            <a:gd name="connsiteX3" fmla="*/ 6522 w 10000"/>
            <a:gd name="connsiteY3" fmla="*/ 2924 h 10000"/>
            <a:gd name="connsiteX4" fmla="*/ 9225 w 10000"/>
            <a:gd name="connsiteY4" fmla="*/ 0 h 10000"/>
            <a:gd name="connsiteX0" fmla="*/ 0 w 10000"/>
            <a:gd name="connsiteY0" fmla="*/ 10000 h 10000"/>
            <a:gd name="connsiteX1" fmla="*/ 768 w 10000"/>
            <a:gd name="connsiteY1" fmla="*/ 6613 h 10000"/>
            <a:gd name="connsiteX2" fmla="*/ 3882 w 10000"/>
            <a:gd name="connsiteY2" fmla="*/ 4445 h 10000"/>
            <a:gd name="connsiteX3" fmla="*/ 6522 w 10000"/>
            <a:gd name="connsiteY3" fmla="*/ 2924 h 10000"/>
            <a:gd name="connsiteX4" fmla="*/ 9225 w 10000"/>
            <a:gd name="connsiteY4" fmla="*/ 0 h 10000"/>
            <a:gd name="connsiteX0" fmla="*/ 0 w 16649"/>
            <a:gd name="connsiteY0" fmla="*/ 11013 h 11013"/>
            <a:gd name="connsiteX1" fmla="*/ 768 w 16649"/>
            <a:gd name="connsiteY1" fmla="*/ 7626 h 11013"/>
            <a:gd name="connsiteX2" fmla="*/ 3882 w 16649"/>
            <a:gd name="connsiteY2" fmla="*/ 5458 h 11013"/>
            <a:gd name="connsiteX3" fmla="*/ 6522 w 16649"/>
            <a:gd name="connsiteY3" fmla="*/ 3937 h 11013"/>
            <a:gd name="connsiteX4" fmla="*/ 16202 w 16649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1053 w 16202"/>
            <a:gd name="connsiteY1" fmla="*/ 10132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1862 w 16202"/>
            <a:gd name="connsiteY1" fmla="*/ 7781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1862 w 16202"/>
            <a:gd name="connsiteY1" fmla="*/ 7781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6522"/>
            <a:gd name="connsiteY0" fmla="*/ 7076 h 7076"/>
            <a:gd name="connsiteX1" fmla="*/ 1862 w 6522"/>
            <a:gd name="connsiteY1" fmla="*/ 3844 h 7076"/>
            <a:gd name="connsiteX2" fmla="*/ 3882 w 6522"/>
            <a:gd name="connsiteY2" fmla="*/ 1521 h 7076"/>
            <a:gd name="connsiteX3" fmla="*/ 6522 w 6522"/>
            <a:gd name="connsiteY3" fmla="*/ 0 h 7076"/>
            <a:gd name="connsiteX0" fmla="*/ 0 w 5952"/>
            <a:gd name="connsiteY0" fmla="*/ 7850 h 7850"/>
            <a:gd name="connsiteX1" fmla="*/ 2855 w 5952"/>
            <a:gd name="connsiteY1" fmla="*/ 3282 h 7850"/>
            <a:gd name="connsiteX2" fmla="*/ 5952 w 5952"/>
            <a:gd name="connsiteY2" fmla="*/ 0 h 7850"/>
            <a:gd name="connsiteX0" fmla="*/ 7947 w 8210"/>
            <a:gd name="connsiteY0" fmla="*/ 6644 h 6644"/>
            <a:gd name="connsiteX1" fmla="*/ 165 w 8210"/>
            <a:gd name="connsiteY1" fmla="*/ 4181 h 6644"/>
            <a:gd name="connsiteX2" fmla="*/ 5368 w 8210"/>
            <a:gd name="connsiteY2" fmla="*/ 0 h 6644"/>
            <a:gd name="connsiteX0" fmla="*/ 19088 w 19409"/>
            <a:gd name="connsiteY0" fmla="*/ 19468 h 19468"/>
            <a:gd name="connsiteX1" fmla="*/ 9609 w 19409"/>
            <a:gd name="connsiteY1" fmla="*/ 15761 h 19468"/>
            <a:gd name="connsiteX2" fmla="*/ 289 w 19409"/>
            <a:gd name="connsiteY2" fmla="*/ 0 h 19468"/>
            <a:gd name="connsiteX0" fmla="*/ 19162 w 19430"/>
            <a:gd name="connsiteY0" fmla="*/ 19468 h 19468"/>
            <a:gd name="connsiteX1" fmla="*/ 6572 w 19430"/>
            <a:gd name="connsiteY1" fmla="*/ 10287 h 19468"/>
            <a:gd name="connsiteX2" fmla="*/ 363 w 19430"/>
            <a:gd name="connsiteY2" fmla="*/ 0 h 19468"/>
            <a:gd name="connsiteX0" fmla="*/ 19162 w 19162"/>
            <a:gd name="connsiteY0" fmla="*/ 19468 h 19468"/>
            <a:gd name="connsiteX1" fmla="*/ 6572 w 19162"/>
            <a:gd name="connsiteY1" fmla="*/ 10287 h 19468"/>
            <a:gd name="connsiteX2" fmla="*/ 363 w 19162"/>
            <a:gd name="connsiteY2" fmla="*/ 0 h 19468"/>
            <a:gd name="connsiteX0" fmla="*/ 23748 w 23748"/>
            <a:gd name="connsiteY0" fmla="*/ 25933 h 25933"/>
            <a:gd name="connsiteX1" fmla="*/ 6572 w 23748"/>
            <a:gd name="connsiteY1" fmla="*/ 10287 h 25933"/>
            <a:gd name="connsiteX2" fmla="*/ 363 w 23748"/>
            <a:gd name="connsiteY2" fmla="*/ 0 h 25933"/>
            <a:gd name="connsiteX0" fmla="*/ 28465 w 28465"/>
            <a:gd name="connsiteY0" fmla="*/ 31979 h 31979"/>
            <a:gd name="connsiteX1" fmla="*/ 6572 w 28465"/>
            <a:gd name="connsiteY1" fmla="*/ 10287 h 31979"/>
            <a:gd name="connsiteX2" fmla="*/ 363 w 28465"/>
            <a:gd name="connsiteY2" fmla="*/ 0 h 31979"/>
            <a:gd name="connsiteX0" fmla="*/ 22070 w 22070"/>
            <a:gd name="connsiteY0" fmla="*/ 30771 h 30771"/>
            <a:gd name="connsiteX1" fmla="*/ 177 w 22070"/>
            <a:gd name="connsiteY1" fmla="*/ 9079 h 30771"/>
            <a:gd name="connsiteX2" fmla="*/ 2952 w 22070"/>
            <a:gd name="connsiteY2" fmla="*/ 0 h 30771"/>
            <a:gd name="connsiteX0" fmla="*/ 25549 w 25549"/>
            <a:gd name="connsiteY0" fmla="*/ 32329 h 32329"/>
            <a:gd name="connsiteX1" fmla="*/ 3656 w 25549"/>
            <a:gd name="connsiteY1" fmla="*/ 10637 h 32329"/>
            <a:gd name="connsiteX2" fmla="*/ 6431 w 25549"/>
            <a:gd name="connsiteY2" fmla="*/ 1558 h 32329"/>
            <a:gd name="connsiteX0" fmla="*/ 22070 w 22070"/>
            <a:gd name="connsiteY0" fmla="*/ 30000 h 30000"/>
            <a:gd name="connsiteX1" fmla="*/ 177 w 22070"/>
            <a:gd name="connsiteY1" fmla="*/ 8308 h 30000"/>
            <a:gd name="connsiteX2" fmla="*/ 10004 w 22070"/>
            <a:gd name="connsiteY2" fmla="*/ 1843 h 30000"/>
            <a:gd name="connsiteX0" fmla="*/ 22917 w 22917"/>
            <a:gd name="connsiteY0" fmla="*/ 30937 h 30937"/>
            <a:gd name="connsiteX1" fmla="*/ 1024 w 22917"/>
            <a:gd name="connsiteY1" fmla="*/ 9245 h 30937"/>
            <a:gd name="connsiteX2" fmla="*/ 10851 w 22917"/>
            <a:gd name="connsiteY2" fmla="*/ 2780 h 30937"/>
            <a:gd name="connsiteX0" fmla="*/ 22070 w 22070"/>
            <a:gd name="connsiteY0" fmla="*/ 32725 h 32725"/>
            <a:gd name="connsiteX1" fmla="*/ 177 w 22070"/>
            <a:gd name="connsiteY1" fmla="*/ 11033 h 32725"/>
            <a:gd name="connsiteX2" fmla="*/ 14070 w 22070"/>
            <a:gd name="connsiteY2" fmla="*/ 2498 h 32725"/>
            <a:gd name="connsiteX0" fmla="*/ 23798 w 23798"/>
            <a:gd name="connsiteY0" fmla="*/ 34621 h 34621"/>
            <a:gd name="connsiteX1" fmla="*/ 1905 w 23798"/>
            <a:gd name="connsiteY1" fmla="*/ 12929 h 34621"/>
            <a:gd name="connsiteX2" fmla="*/ 15798 w 23798"/>
            <a:gd name="connsiteY2" fmla="*/ 4394 h 346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798" h="34621">
              <a:moveTo>
                <a:pt x="23798" y="34621"/>
              </a:moveTo>
              <a:cubicBezTo>
                <a:pt x="15857" y="26293"/>
                <a:pt x="-125" y="15438"/>
                <a:pt x="1905" y="12929"/>
              </a:cubicBezTo>
              <a:cubicBezTo>
                <a:pt x="3934" y="10421"/>
                <a:pt x="-9835" y="-8348"/>
                <a:pt x="15798" y="439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748440</xdr:colOff>
      <xdr:row>26</xdr:row>
      <xdr:rowOff>108864</xdr:rowOff>
    </xdr:from>
    <xdr:to>
      <xdr:col>2</xdr:col>
      <xdr:colOff>195106</xdr:colOff>
      <xdr:row>27</xdr:row>
      <xdr:rowOff>4437</xdr:rowOff>
    </xdr:to>
    <xdr:sp macro="" textlink="">
      <xdr:nvSpPr>
        <xdr:cNvPr id="44" name="Text Box 1620">
          <a:extLst>
            <a:ext uri="{FF2B5EF4-FFF2-40B4-BE49-F238E27FC236}">
              <a16:creationId xmlns:a16="http://schemas.microsoft.com/office/drawing/2014/main" id="{9A770557-837B-4664-854C-6528C0F999F0}"/>
            </a:ext>
          </a:extLst>
        </xdr:cNvPr>
        <xdr:cNvSpPr txBox="1">
          <a:spLocks noChangeArrowheads="1"/>
        </xdr:cNvSpPr>
      </xdr:nvSpPr>
      <xdr:spPr bwMode="auto">
        <a:xfrm rot="19474915">
          <a:off x="761140" y="4553864"/>
          <a:ext cx="195966" cy="670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31401</xdr:colOff>
      <xdr:row>59</xdr:row>
      <xdr:rowOff>51459</xdr:rowOff>
    </xdr:from>
    <xdr:to>
      <xdr:col>14</xdr:col>
      <xdr:colOff>417091</xdr:colOff>
      <xdr:row>64</xdr:row>
      <xdr:rowOff>116585</xdr:rowOff>
    </xdr:to>
    <xdr:sp macro="" textlink="">
      <xdr:nvSpPr>
        <xdr:cNvPr id="45" name="Freeform 527">
          <a:extLst>
            <a:ext uri="{FF2B5EF4-FFF2-40B4-BE49-F238E27FC236}">
              <a16:creationId xmlns:a16="http://schemas.microsoft.com/office/drawing/2014/main" id="{9E43DDDA-855A-4124-B5A1-624B4EF28F53}"/>
            </a:ext>
          </a:extLst>
        </xdr:cNvPr>
        <xdr:cNvSpPr>
          <a:spLocks/>
        </xdr:cNvSpPr>
      </xdr:nvSpPr>
      <xdr:spPr bwMode="auto">
        <a:xfrm rot="12793218">
          <a:off x="9251601" y="10116209"/>
          <a:ext cx="385690" cy="9223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42852 w 142852"/>
            <a:gd name="connsiteY0" fmla="*/ 12521 h 12521"/>
            <a:gd name="connsiteX1" fmla="*/ 76531 w 142852"/>
            <a:gd name="connsiteY1" fmla="*/ 8265 h 12521"/>
            <a:gd name="connsiteX2" fmla="*/ 52807 w 142852"/>
            <a:gd name="connsiteY2" fmla="*/ 3043 h 12521"/>
            <a:gd name="connsiteX3" fmla="*/ 0 w 142852"/>
            <a:gd name="connsiteY3" fmla="*/ 0 h 12521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59578 w 149623"/>
            <a:gd name="connsiteY2" fmla="*/ 283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57285 w 120769"/>
            <a:gd name="connsiteY0" fmla="*/ 11943 h 11943"/>
            <a:gd name="connsiteX1" fmla="*/ 118376 w 120769"/>
            <a:gd name="connsiteY1" fmla="*/ 6455 h 11943"/>
            <a:gd name="connsiteX2" fmla="*/ 90694 w 120769"/>
            <a:gd name="connsiteY2" fmla="*/ 4375 h 11943"/>
            <a:gd name="connsiteX3" fmla="*/ 0 w 120769"/>
            <a:gd name="connsiteY3" fmla="*/ 0 h 11943"/>
            <a:gd name="connsiteX0" fmla="*/ 62 w 140054"/>
            <a:gd name="connsiteY0" fmla="*/ 11270 h 11270"/>
            <a:gd name="connsiteX1" fmla="*/ 137661 w 140054"/>
            <a:gd name="connsiteY1" fmla="*/ 6455 h 11270"/>
            <a:gd name="connsiteX2" fmla="*/ 109979 w 140054"/>
            <a:gd name="connsiteY2" fmla="*/ 4375 h 11270"/>
            <a:gd name="connsiteX3" fmla="*/ 19285 w 140054"/>
            <a:gd name="connsiteY3" fmla="*/ 0 h 11270"/>
            <a:gd name="connsiteX0" fmla="*/ 0 w 140267"/>
            <a:gd name="connsiteY0" fmla="*/ 11270 h 11270"/>
            <a:gd name="connsiteX1" fmla="*/ 137599 w 140267"/>
            <a:gd name="connsiteY1" fmla="*/ 6455 h 11270"/>
            <a:gd name="connsiteX2" fmla="*/ 109917 w 140267"/>
            <a:gd name="connsiteY2" fmla="*/ 4375 h 11270"/>
            <a:gd name="connsiteX3" fmla="*/ 19223 w 140267"/>
            <a:gd name="connsiteY3" fmla="*/ 0 h 11270"/>
            <a:gd name="connsiteX0" fmla="*/ 0 w 146058"/>
            <a:gd name="connsiteY0" fmla="*/ 11270 h 11270"/>
            <a:gd name="connsiteX1" fmla="*/ 143789 w 146058"/>
            <a:gd name="connsiteY1" fmla="*/ 6712 h 11270"/>
            <a:gd name="connsiteX2" fmla="*/ 109917 w 146058"/>
            <a:gd name="connsiteY2" fmla="*/ 4375 h 11270"/>
            <a:gd name="connsiteX3" fmla="*/ 19223 w 146058"/>
            <a:gd name="connsiteY3" fmla="*/ 0 h 11270"/>
            <a:gd name="connsiteX0" fmla="*/ 0 w 145715"/>
            <a:gd name="connsiteY0" fmla="*/ 11270 h 11270"/>
            <a:gd name="connsiteX1" fmla="*/ 143789 w 145715"/>
            <a:gd name="connsiteY1" fmla="*/ 6712 h 11270"/>
            <a:gd name="connsiteX2" fmla="*/ 109917 w 145715"/>
            <a:gd name="connsiteY2" fmla="*/ 4375 h 11270"/>
            <a:gd name="connsiteX3" fmla="*/ 19223 w 145715"/>
            <a:gd name="connsiteY3" fmla="*/ 0 h 11270"/>
            <a:gd name="connsiteX0" fmla="*/ 12499 w 126492"/>
            <a:gd name="connsiteY0" fmla="*/ 12247 h 12247"/>
            <a:gd name="connsiteX1" fmla="*/ 124566 w 126492"/>
            <a:gd name="connsiteY1" fmla="*/ 6712 h 12247"/>
            <a:gd name="connsiteX2" fmla="*/ 90694 w 126492"/>
            <a:gd name="connsiteY2" fmla="*/ 4375 h 12247"/>
            <a:gd name="connsiteX3" fmla="*/ 0 w 126492"/>
            <a:gd name="connsiteY3" fmla="*/ 0 h 12247"/>
            <a:gd name="connsiteX0" fmla="*/ 37796 w 130669"/>
            <a:gd name="connsiteY0" fmla="*/ 12066 h 12066"/>
            <a:gd name="connsiteX1" fmla="*/ 124566 w 130669"/>
            <a:gd name="connsiteY1" fmla="*/ 6712 h 12066"/>
            <a:gd name="connsiteX2" fmla="*/ 90694 w 130669"/>
            <a:gd name="connsiteY2" fmla="*/ 4375 h 12066"/>
            <a:gd name="connsiteX3" fmla="*/ 0 w 130669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8216"/>
            <a:gd name="connsiteY0" fmla="*/ 12066 h 12066"/>
            <a:gd name="connsiteX1" fmla="*/ 126397 w 128216"/>
            <a:gd name="connsiteY1" fmla="*/ 6803 h 12066"/>
            <a:gd name="connsiteX2" fmla="*/ 90694 w 128216"/>
            <a:gd name="connsiteY2" fmla="*/ 4375 h 12066"/>
            <a:gd name="connsiteX3" fmla="*/ 0 w 128216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42568 w 127172"/>
            <a:gd name="connsiteY0" fmla="*/ 12218 h 12218"/>
            <a:gd name="connsiteX1" fmla="*/ 126397 w 127172"/>
            <a:gd name="connsiteY1" fmla="*/ 6803 h 12218"/>
            <a:gd name="connsiteX2" fmla="*/ 90694 w 127172"/>
            <a:gd name="connsiteY2" fmla="*/ 4375 h 12218"/>
            <a:gd name="connsiteX3" fmla="*/ 0 w 127172"/>
            <a:gd name="connsiteY3" fmla="*/ 0 h 12218"/>
            <a:gd name="connsiteX0" fmla="*/ 39818 w 127172"/>
            <a:gd name="connsiteY0" fmla="*/ 11995 h 11995"/>
            <a:gd name="connsiteX1" fmla="*/ 126397 w 127172"/>
            <a:gd name="connsiteY1" fmla="*/ 6803 h 11995"/>
            <a:gd name="connsiteX2" fmla="*/ 90694 w 127172"/>
            <a:gd name="connsiteY2" fmla="*/ 4375 h 11995"/>
            <a:gd name="connsiteX3" fmla="*/ 0 w 127172"/>
            <a:gd name="connsiteY3" fmla="*/ 0 h 11995"/>
            <a:gd name="connsiteX0" fmla="*/ 40171 w 127172"/>
            <a:gd name="connsiteY0" fmla="*/ 12185 h 12185"/>
            <a:gd name="connsiteX1" fmla="*/ 126397 w 127172"/>
            <a:gd name="connsiteY1" fmla="*/ 6803 h 12185"/>
            <a:gd name="connsiteX2" fmla="*/ 90694 w 127172"/>
            <a:gd name="connsiteY2" fmla="*/ 4375 h 12185"/>
            <a:gd name="connsiteX3" fmla="*/ 0 w 127172"/>
            <a:gd name="connsiteY3" fmla="*/ 0 h 12185"/>
            <a:gd name="connsiteX0" fmla="*/ 104130 w 150077"/>
            <a:gd name="connsiteY0" fmla="*/ 9042 h 9042"/>
            <a:gd name="connsiteX1" fmla="*/ 126397 w 150077"/>
            <a:gd name="connsiteY1" fmla="*/ 6803 h 9042"/>
            <a:gd name="connsiteX2" fmla="*/ 90694 w 150077"/>
            <a:gd name="connsiteY2" fmla="*/ 4375 h 9042"/>
            <a:gd name="connsiteX3" fmla="*/ 0 w 150077"/>
            <a:gd name="connsiteY3" fmla="*/ 0 h 9042"/>
            <a:gd name="connsiteX0" fmla="*/ 6938 w 8473"/>
            <a:gd name="connsiteY0" fmla="*/ 10000 h 10000"/>
            <a:gd name="connsiteX1" fmla="*/ 8422 w 8473"/>
            <a:gd name="connsiteY1" fmla="*/ 7524 h 10000"/>
            <a:gd name="connsiteX2" fmla="*/ 6043 w 8473"/>
            <a:gd name="connsiteY2" fmla="*/ 4839 h 10000"/>
            <a:gd name="connsiteX3" fmla="*/ 0 w 8473"/>
            <a:gd name="connsiteY3" fmla="*/ 0 h 10000"/>
            <a:gd name="connsiteX0" fmla="*/ 8794 w 10001"/>
            <a:gd name="connsiteY0" fmla="*/ 9557 h 9557"/>
            <a:gd name="connsiteX1" fmla="*/ 9940 w 10001"/>
            <a:gd name="connsiteY1" fmla="*/ 7524 h 9557"/>
            <a:gd name="connsiteX2" fmla="*/ 7132 w 10001"/>
            <a:gd name="connsiteY2" fmla="*/ 4839 h 9557"/>
            <a:gd name="connsiteX3" fmla="*/ 0 w 10001"/>
            <a:gd name="connsiteY3" fmla="*/ 0 h 9557"/>
            <a:gd name="connsiteX0" fmla="*/ 644 w 10000"/>
            <a:gd name="connsiteY0" fmla="*/ 14058 h 14058"/>
            <a:gd name="connsiteX1" fmla="*/ 9939 w 10000"/>
            <a:gd name="connsiteY1" fmla="*/ 7873 h 14058"/>
            <a:gd name="connsiteX2" fmla="*/ 7131 w 10000"/>
            <a:gd name="connsiteY2" fmla="*/ 5063 h 14058"/>
            <a:gd name="connsiteX3" fmla="*/ 0 w 10000"/>
            <a:gd name="connsiteY3" fmla="*/ 0 h 14058"/>
            <a:gd name="connsiteX0" fmla="*/ 644 w 10000"/>
            <a:gd name="connsiteY0" fmla="*/ 14058 h 14058"/>
            <a:gd name="connsiteX1" fmla="*/ 9939 w 10000"/>
            <a:gd name="connsiteY1" fmla="*/ 7873 h 14058"/>
            <a:gd name="connsiteX2" fmla="*/ 7131 w 10000"/>
            <a:gd name="connsiteY2" fmla="*/ 5063 h 14058"/>
            <a:gd name="connsiteX3" fmla="*/ 0 w 10000"/>
            <a:gd name="connsiteY3" fmla="*/ 0 h 14058"/>
            <a:gd name="connsiteX0" fmla="*/ 644 w 10119"/>
            <a:gd name="connsiteY0" fmla="*/ 14058 h 14058"/>
            <a:gd name="connsiteX1" fmla="*/ 10062 w 10119"/>
            <a:gd name="connsiteY1" fmla="*/ 8025 h 14058"/>
            <a:gd name="connsiteX2" fmla="*/ 7131 w 10119"/>
            <a:gd name="connsiteY2" fmla="*/ 5063 h 14058"/>
            <a:gd name="connsiteX3" fmla="*/ 0 w 10119"/>
            <a:gd name="connsiteY3" fmla="*/ 0 h 14058"/>
            <a:gd name="connsiteX0" fmla="*/ 644 w 10127"/>
            <a:gd name="connsiteY0" fmla="*/ 14058 h 14058"/>
            <a:gd name="connsiteX1" fmla="*/ 10062 w 10127"/>
            <a:gd name="connsiteY1" fmla="*/ 8025 h 14058"/>
            <a:gd name="connsiteX2" fmla="*/ 7406 w 10127"/>
            <a:gd name="connsiteY2" fmla="*/ 5172 h 14058"/>
            <a:gd name="connsiteX3" fmla="*/ 0 w 10127"/>
            <a:gd name="connsiteY3" fmla="*/ 0 h 14058"/>
            <a:gd name="connsiteX0" fmla="*/ 0 w 9483"/>
            <a:gd name="connsiteY0" fmla="*/ 10213 h 10213"/>
            <a:gd name="connsiteX1" fmla="*/ 9418 w 9483"/>
            <a:gd name="connsiteY1" fmla="*/ 4180 h 10213"/>
            <a:gd name="connsiteX2" fmla="*/ 6762 w 9483"/>
            <a:gd name="connsiteY2" fmla="*/ 1327 h 10213"/>
            <a:gd name="connsiteX3" fmla="*/ 7404 w 9483"/>
            <a:gd name="connsiteY3" fmla="*/ 0 h 10213"/>
            <a:gd name="connsiteX0" fmla="*/ 0 w 10018"/>
            <a:gd name="connsiteY0" fmla="*/ 10000 h 10000"/>
            <a:gd name="connsiteX1" fmla="*/ 9931 w 10018"/>
            <a:gd name="connsiteY1" fmla="*/ 4093 h 10000"/>
            <a:gd name="connsiteX2" fmla="*/ 7548 w 10018"/>
            <a:gd name="connsiteY2" fmla="*/ 1692 h 10000"/>
            <a:gd name="connsiteX3" fmla="*/ 7808 w 10018"/>
            <a:gd name="connsiteY3" fmla="*/ 0 h 10000"/>
            <a:gd name="connsiteX0" fmla="*/ 0 w 10018"/>
            <a:gd name="connsiteY0" fmla="*/ 9452 h 9452"/>
            <a:gd name="connsiteX1" fmla="*/ 9931 w 10018"/>
            <a:gd name="connsiteY1" fmla="*/ 3545 h 9452"/>
            <a:gd name="connsiteX2" fmla="*/ 7548 w 10018"/>
            <a:gd name="connsiteY2" fmla="*/ 1144 h 9452"/>
            <a:gd name="connsiteX3" fmla="*/ 7105 w 10018"/>
            <a:gd name="connsiteY3" fmla="*/ 0 h 9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18" h="9452">
              <a:moveTo>
                <a:pt x="0" y="9452"/>
              </a:moveTo>
              <a:cubicBezTo>
                <a:pt x="2983" y="8299"/>
                <a:pt x="9420" y="5098"/>
                <a:pt x="9931" y="3545"/>
              </a:cubicBezTo>
              <a:cubicBezTo>
                <a:pt x="10355" y="2603"/>
                <a:pt x="9184" y="2363"/>
                <a:pt x="7548" y="1144"/>
              </a:cubicBezTo>
              <a:cubicBezTo>
                <a:pt x="7635" y="580"/>
                <a:pt x="7018" y="564"/>
                <a:pt x="710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516695</xdr:colOff>
      <xdr:row>13</xdr:row>
      <xdr:rowOff>23493</xdr:rowOff>
    </xdr:from>
    <xdr:ext cx="711734" cy="286774"/>
    <xdr:sp macro="" textlink="">
      <xdr:nvSpPr>
        <xdr:cNvPr id="46" name="Text Box 915">
          <a:extLst>
            <a:ext uri="{FF2B5EF4-FFF2-40B4-BE49-F238E27FC236}">
              <a16:creationId xmlns:a16="http://schemas.microsoft.com/office/drawing/2014/main" id="{916029E6-BD07-4A6D-82B3-3A06627A2E9D}"/>
            </a:ext>
          </a:extLst>
        </xdr:cNvPr>
        <xdr:cNvSpPr txBox="1">
          <a:spLocks noChangeArrowheads="1"/>
        </xdr:cNvSpPr>
      </xdr:nvSpPr>
      <xdr:spPr bwMode="auto">
        <a:xfrm>
          <a:off x="9032045" y="2252343"/>
          <a:ext cx="711734" cy="2867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西浅井塩津店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177800</xdr:colOff>
      <xdr:row>5</xdr:row>
      <xdr:rowOff>76026</xdr:rowOff>
    </xdr:from>
    <xdr:to>
      <xdr:col>14</xdr:col>
      <xdr:colOff>79112</xdr:colOff>
      <xdr:row>8</xdr:row>
      <xdr:rowOff>76026</xdr:rowOff>
    </xdr:to>
    <xdr:sp macro="" textlink="">
      <xdr:nvSpPr>
        <xdr:cNvPr id="47" name="Freeform 527">
          <a:extLst>
            <a:ext uri="{FF2B5EF4-FFF2-40B4-BE49-F238E27FC236}">
              <a16:creationId xmlns:a16="http://schemas.microsoft.com/office/drawing/2014/main" id="{524C2049-D949-42F4-B954-ABD4202FB161}"/>
            </a:ext>
          </a:extLst>
        </xdr:cNvPr>
        <xdr:cNvSpPr>
          <a:spLocks/>
        </xdr:cNvSpPr>
      </xdr:nvSpPr>
      <xdr:spPr bwMode="auto">
        <a:xfrm flipH="1">
          <a:off x="8693150" y="933276"/>
          <a:ext cx="606162" cy="5143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430863</xdr:colOff>
      <xdr:row>7</xdr:row>
      <xdr:rowOff>124533</xdr:rowOff>
    </xdr:from>
    <xdr:to>
      <xdr:col>14</xdr:col>
      <xdr:colOff>155310</xdr:colOff>
      <xdr:row>8</xdr:row>
      <xdr:rowOff>52730</xdr:rowOff>
    </xdr:to>
    <xdr:sp macro="" textlink="">
      <xdr:nvSpPr>
        <xdr:cNvPr id="48" name="Text Box 1620">
          <a:extLst>
            <a:ext uri="{FF2B5EF4-FFF2-40B4-BE49-F238E27FC236}">
              <a16:creationId xmlns:a16="http://schemas.microsoft.com/office/drawing/2014/main" id="{2BACC7FD-3FA9-42BF-97D7-95B14C822AA8}"/>
            </a:ext>
          </a:extLst>
        </xdr:cNvPr>
        <xdr:cNvSpPr txBox="1">
          <a:spLocks noChangeArrowheads="1"/>
        </xdr:cNvSpPr>
      </xdr:nvSpPr>
      <xdr:spPr bwMode="auto">
        <a:xfrm rot="20700000">
          <a:off x="8946213" y="1324683"/>
          <a:ext cx="429297" cy="99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103372</xdr:colOff>
      <xdr:row>53</xdr:row>
      <xdr:rowOff>68355</xdr:rowOff>
    </xdr:from>
    <xdr:to>
      <xdr:col>4</xdr:col>
      <xdr:colOff>105637</xdr:colOff>
      <xdr:row>56</xdr:row>
      <xdr:rowOff>128086</xdr:rowOff>
    </xdr:to>
    <xdr:sp macro="" textlink="">
      <xdr:nvSpPr>
        <xdr:cNvPr id="49" name="Line 927">
          <a:extLst>
            <a:ext uri="{FF2B5EF4-FFF2-40B4-BE49-F238E27FC236}">
              <a16:creationId xmlns:a16="http://schemas.microsoft.com/office/drawing/2014/main" id="{13516FA8-608B-4B60-B8ED-9C23608C7DA6}"/>
            </a:ext>
          </a:extLst>
        </xdr:cNvPr>
        <xdr:cNvSpPr>
          <a:spLocks noChangeShapeType="1"/>
        </xdr:cNvSpPr>
      </xdr:nvSpPr>
      <xdr:spPr bwMode="auto">
        <a:xfrm rot="5400000" flipH="1">
          <a:off x="1989164" y="9390313"/>
          <a:ext cx="574081" cy="2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121226</xdr:colOff>
      <xdr:row>36</xdr:row>
      <xdr:rowOff>103907</xdr:rowOff>
    </xdr:from>
    <xdr:to>
      <xdr:col>18</xdr:col>
      <xdr:colOff>451604</xdr:colOff>
      <xdr:row>36</xdr:row>
      <xdr:rowOff>103907</xdr:rowOff>
    </xdr:to>
    <xdr:sp macro="" textlink="">
      <xdr:nvSpPr>
        <xdr:cNvPr id="50" name="Line 1040">
          <a:extLst>
            <a:ext uri="{FF2B5EF4-FFF2-40B4-BE49-F238E27FC236}">
              <a16:creationId xmlns:a16="http://schemas.microsoft.com/office/drawing/2014/main" id="{CD328D7A-088B-443D-AC0D-5662754AEACB}"/>
            </a:ext>
          </a:extLst>
        </xdr:cNvPr>
        <xdr:cNvSpPr>
          <a:spLocks noChangeShapeType="1"/>
        </xdr:cNvSpPr>
      </xdr:nvSpPr>
      <xdr:spPr bwMode="auto">
        <a:xfrm flipH="1" flipV="1">
          <a:off x="11455976" y="6263407"/>
          <a:ext cx="104792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426388</xdr:colOff>
      <xdr:row>34</xdr:row>
      <xdr:rowOff>157497</xdr:rowOff>
    </xdr:from>
    <xdr:to>
      <xdr:col>19</xdr:col>
      <xdr:colOff>521021</xdr:colOff>
      <xdr:row>37</xdr:row>
      <xdr:rowOff>58211</xdr:rowOff>
    </xdr:to>
    <xdr:sp macro="" textlink="">
      <xdr:nvSpPr>
        <xdr:cNvPr id="51" name="Line 1026">
          <a:extLst>
            <a:ext uri="{FF2B5EF4-FFF2-40B4-BE49-F238E27FC236}">
              <a16:creationId xmlns:a16="http://schemas.microsoft.com/office/drawing/2014/main" id="{C7876E7B-BB0D-47D9-9686-827A5169F69A}"/>
            </a:ext>
          </a:extLst>
        </xdr:cNvPr>
        <xdr:cNvSpPr>
          <a:spLocks noChangeShapeType="1"/>
        </xdr:cNvSpPr>
      </xdr:nvSpPr>
      <xdr:spPr bwMode="auto">
        <a:xfrm rot="21320456" flipH="1" flipV="1">
          <a:off x="13183538" y="5974097"/>
          <a:ext cx="94633" cy="41506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0 w 396340"/>
            <a:gd name="connsiteY0" fmla="*/ 0 h 806359"/>
            <a:gd name="connsiteX1" fmla="*/ 396340 w 396340"/>
            <a:gd name="connsiteY1" fmla="*/ 806131 h 806359"/>
            <a:gd name="connsiteX0" fmla="*/ 24018 w 420358"/>
            <a:gd name="connsiteY0" fmla="*/ 0 h 820563"/>
            <a:gd name="connsiteX1" fmla="*/ 420358 w 420358"/>
            <a:gd name="connsiteY1" fmla="*/ 806131 h 820563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2841 w 399181"/>
            <a:gd name="connsiteY0" fmla="*/ 0 h 806131"/>
            <a:gd name="connsiteX1" fmla="*/ 399181 w 399181"/>
            <a:gd name="connsiteY1" fmla="*/ 806131 h 806131"/>
            <a:gd name="connsiteX0" fmla="*/ 21481 w 356177"/>
            <a:gd name="connsiteY0" fmla="*/ 0 h 929621"/>
            <a:gd name="connsiteX1" fmla="*/ 356177 w 356177"/>
            <a:gd name="connsiteY1" fmla="*/ 929621 h 929621"/>
            <a:gd name="connsiteX0" fmla="*/ 7142 w 386038"/>
            <a:gd name="connsiteY0" fmla="*/ 0 h 529580"/>
            <a:gd name="connsiteX1" fmla="*/ 386038 w 386038"/>
            <a:gd name="connsiteY1" fmla="*/ 529580 h 529580"/>
            <a:gd name="connsiteX0" fmla="*/ 17640 w 396536"/>
            <a:gd name="connsiteY0" fmla="*/ 0 h 529580"/>
            <a:gd name="connsiteX1" fmla="*/ 396536 w 396536"/>
            <a:gd name="connsiteY1" fmla="*/ 529580 h 529580"/>
            <a:gd name="connsiteX0" fmla="*/ 61602 w 325625"/>
            <a:gd name="connsiteY0" fmla="*/ 0 h 511564"/>
            <a:gd name="connsiteX1" fmla="*/ 325625 w 325625"/>
            <a:gd name="connsiteY1" fmla="*/ 511564 h 511564"/>
            <a:gd name="connsiteX0" fmla="*/ 4013 w 268036"/>
            <a:gd name="connsiteY0" fmla="*/ 0 h 511564"/>
            <a:gd name="connsiteX1" fmla="*/ 268036 w 268036"/>
            <a:gd name="connsiteY1" fmla="*/ 511564 h 511564"/>
            <a:gd name="connsiteX0" fmla="*/ 4557 w 264650"/>
            <a:gd name="connsiteY0" fmla="*/ 0 h 557106"/>
            <a:gd name="connsiteX1" fmla="*/ 264650 w 264650"/>
            <a:gd name="connsiteY1" fmla="*/ 557106 h 557106"/>
            <a:gd name="connsiteX0" fmla="*/ 72145 w 167389"/>
            <a:gd name="connsiteY0" fmla="*/ 0 h 443548"/>
            <a:gd name="connsiteX1" fmla="*/ 167389 w 167389"/>
            <a:gd name="connsiteY1" fmla="*/ 443548 h 443548"/>
            <a:gd name="connsiteX0" fmla="*/ 10439 w 105683"/>
            <a:gd name="connsiteY0" fmla="*/ 0 h 443548"/>
            <a:gd name="connsiteX1" fmla="*/ 105683 w 105683"/>
            <a:gd name="connsiteY1" fmla="*/ 443548 h 443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683" h="443548">
              <a:moveTo>
                <a:pt x="10439" y="0"/>
              </a:moveTo>
              <a:cubicBezTo>
                <a:pt x="5152" y="116664"/>
                <a:pt x="-39042" y="354497"/>
                <a:pt x="105683" y="4435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46316</xdr:colOff>
      <xdr:row>31</xdr:row>
      <xdr:rowOff>3716</xdr:rowOff>
    </xdr:from>
    <xdr:to>
      <xdr:col>16</xdr:col>
      <xdr:colOff>96895</xdr:colOff>
      <xdr:row>32</xdr:row>
      <xdr:rowOff>130252</xdr:rowOff>
    </xdr:to>
    <xdr:sp macro="" textlink="">
      <xdr:nvSpPr>
        <xdr:cNvPr id="52" name="Line 120">
          <a:extLst>
            <a:ext uri="{FF2B5EF4-FFF2-40B4-BE49-F238E27FC236}">
              <a16:creationId xmlns:a16="http://schemas.microsoft.com/office/drawing/2014/main" id="{786A9D24-8585-4DB1-AE29-3523DE98CD54}"/>
            </a:ext>
          </a:extLst>
        </xdr:cNvPr>
        <xdr:cNvSpPr>
          <a:spLocks noChangeShapeType="1"/>
        </xdr:cNvSpPr>
      </xdr:nvSpPr>
      <xdr:spPr bwMode="auto">
        <a:xfrm rot="10129543">
          <a:off x="10676216" y="5305966"/>
          <a:ext cx="50579" cy="297986"/>
        </a:xfrm>
        <a:custGeom>
          <a:avLst/>
          <a:gdLst>
            <a:gd name="connsiteX0" fmla="*/ 0 w 101600"/>
            <a:gd name="connsiteY0" fmla="*/ 0 h 565150"/>
            <a:gd name="connsiteX1" fmla="*/ 101600 w 101600"/>
            <a:gd name="connsiteY1" fmla="*/ 565150 h 565150"/>
            <a:gd name="connsiteX0" fmla="*/ 0 w 101600"/>
            <a:gd name="connsiteY0" fmla="*/ 0 h 565150"/>
            <a:gd name="connsiteX1" fmla="*/ 101600 w 101600"/>
            <a:gd name="connsiteY1" fmla="*/ 565150 h 565150"/>
            <a:gd name="connsiteX0" fmla="*/ 0 w 88900"/>
            <a:gd name="connsiteY0" fmla="*/ 0 h 850900"/>
            <a:gd name="connsiteX1" fmla="*/ 88900 w 88900"/>
            <a:gd name="connsiteY1" fmla="*/ 850900 h 850900"/>
            <a:gd name="connsiteX0" fmla="*/ 58381 w 147281"/>
            <a:gd name="connsiteY0" fmla="*/ 0 h 850900"/>
            <a:gd name="connsiteX1" fmla="*/ 1231 w 147281"/>
            <a:gd name="connsiteY1" fmla="*/ 266700 h 850900"/>
            <a:gd name="connsiteX2" fmla="*/ 147281 w 147281"/>
            <a:gd name="connsiteY2" fmla="*/ 850900 h 850900"/>
            <a:gd name="connsiteX0" fmla="*/ 127681 w 146731"/>
            <a:gd name="connsiteY0" fmla="*/ 0 h 946150"/>
            <a:gd name="connsiteX1" fmla="*/ 681 w 146731"/>
            <a:gd name="connsiteY1" fmla="*/ 361950 h 946150"/>
            <a:gd name="connsiteX2" fmla="*/ 146731 w 146731"/>
            <a:gd name="connsiteY2" fmla="*/ 946150 h 946150"/>
            <a:gd name="connsiteX0" fmla="*/ 127681 w 146731"/>
            <a:gd name="connsiteY0" fmla="*/ 0 h 946150"/>
            <a:gd name="connsiteX1" fmla="*/ 681 w 146731"/>
            <a:gd name="connsiteY1" fmla="*/ 361950 h 946150"/>
            <a:gd name="connsiteX2" fmla="*/ 146731 w 146731"/>
            <a:gd name="connsiteY2" fmla="*/ 946150 h 946150"/>
            <a:gd name="connsiteX0" fmla="*/ 158975 w 178025"/>
            <a:gd name="connsiteY0" fmla="*/ 0 h 946150"/>
            <a:gd name="connsiteX1" fmla="*/ 31975 w 178025"/>
            <a:gd name="connsiteY1" fmla="*/ 361950 h 946150"/>
            <a:gd name="connsiteX2" fmla="*/ 178025 w 178025"/>
            <a:gd name="connsiteY2" fmla="*/ 946150 h 946150"/>
            <a:gd name="connsiteX0" fmla="*/ 169786 w 188836"/>
            <a:gd name="connsiteY0" fmla="*/ 0 h 946150"/>
            <a:gd name="connsiteX1" fmla="*/ 42786 w 188836"/>
            <a:gd name="connsiteY1" fmla="*/ 361950 h 946150"/>
            <a:gd name="connsiteX2" fmla="*/ 188836 w 188836"/>
            <a:gd name="connsiteY2" fmla="*/ 946150 h 946150"/>
            <a:gd name="connsiteX0" fmla="*/ 0 w 146050"/>
            <a:gd name="connsiteY0" fmla="*/ 0 h 584200"/>
            <a:gd name="connsiteX1" fmla="*/ 146050 w 146050"/>
            <a:gd name="connsiteY1" fmla="*/ 584200 h 584200"/>
            <a:gd name="connsiteX0" fmla="*/ 0 w 167083"/>
            <a:gd name="connsiteY0" fmla="*/ 0 h 453579"/>
            <a:gd name="connsiteX1" fmla="*/ 167083 w 167083"/>
            <a:gd name="connsiteY1" fmla="*/ 453579 h 453579"/>
            <a:gd name="connsiteX0" fmla="*/ 0 w 167083"/>
            <a:gd name="connsiteY0" fmla="*/ 0 h 457191"/>
            <a:gd name="connsiteX1" fmla="*/ 167083 w 167083"/>
            <a:gd name="connsiteY1" fmla="*/ 453579 h 457191"/>
            <a:gd name="connsiteX0" fmla="*/ 0 w 167083"/>
            <a:gd name="connsiteY0" fmla="*/ 0 h 454196"/>
            <a:gd name="connsiteX1" fmla="*/ 167083 w 167083"/>
            <a:gd name="connsiteY1" fmla="*/ 453579 h 454196"/>
            <a:gd name="connsiteX0" fmla="*/ 0 w 167083"/>
            <a:gd name="connsiteY0" fmla="*/ 0 h 454307"/>
            <a:gd name="connsiteX1" fmla="*/ 134109 w 167083"/>
            <a:gd name="connsiteY1" fmla="*/ 446277 h 454307"/>
            <a:gd name="connsiteX2" fmla="*/ 167083 w 167083"/>
            <a:gd name="connsiteY2" fmla="*/ 453579 h 454307"/>
            <a:gd name="connsiteX0" fmla="*/ 0 w 167083"/>
            <a:gd name="connsiteY0" fmla="*/ 0 h 457866"/>
            <a:gd name="connsiteX1" fmla="*/ 134109 w 167083"/>
            <a:gd name="connsiteY1" fmla="*/ 446277 h 457866"/>
            <a:gd name="connsiteX2" fmla="*/ 167083 w 167083"/>
            <a:gd name="connsiteY2" fmla="*/ 453579 h 457866"/>
            <a:gd name="connsiteX0" fmla="*/ 0 w 167083"/>
            <a:gd name="connsiteY0" fmla="*/ 0 h 457866"/>
            <a:gd name="connsiteX1" fmla="*/ 134109 w 167083"/>
            <a:gd name="connsiteY1" fmla="*/ 446277 h 457866"/>
            <a:gd name="connsiteX2" fmla="*/ 167083 w 167083"/>
            <a:gd name="connsiteY2" fmla="*/ 453579 h 457866"/>
            <a:gd name="connsiteX0" fmla="*/ 0 w 104902"/>
            <a:gd name="connsiteY0" fmla="*/ 0 h 396478"/>
            <a:gd name="connsiteX1" fmla="*/ 71928 w 104902"/>
            <a:gd name="connsiteY1" fmla="*/ 384889 h 396478"/>
            <a:gd name="connsiteX2" fmla="*/ 104902 w 104902"/>
            <a:gd name="connsiteY2" fmla="*/ 392191 h 396478"/>
            <a:gd name="connsiteX0" fmla="*/ 0 w 104902"/>
            <a:gd name="connsiteY0" fmla="*/ 0 h 396478"/>
            <a:gd name="connsiteX1" fmla="*/ 71928 w 104902"/>
            <a:gd name="connsiteY1" fmla="*/ 384889 h 396478"/>
            <a:gd name="connsiteX2" fmla="*/ 104902 w 104902"/>
            <a:gd name="connsiteY2" fmla="*/ 392191 h 396478"/>
            <a:gd name="connsiteX0" fmla="*/ 0 w 71928"/>
            <a:gd name="connsiteY0" fmla="*/ 0 h 384889"/>
            <a:gd name="connsiteX1" fmla="*/ 71928 w 71928"/>
            <a:gd name="connsiteY1" fmla="*/ 384889 h 384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928" h="384889">
              <a:moveTo>
                <a:pt x="0" y="0"/>
              </a:moveTo>
              <a:cubicBezTo>
                <a:pt x="35259" y="66625"/>
                <a:pt x="70538" y="186931"/>
                <a:pt x="71928" y="384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56279</xdr:colOff>
      <xdr:row>30</xdr:row>
      <xdr:rowOff>161838</xdr:rowOff>
    </xdr:from>
    <xdr:ext cx="637988" cy="316524"/>
    <xdr:sp macro="" textlink="">
      <xdr:nvSpPr>
        <xdr:cNvPr id="53" name="Text Box 1620">
          <a:extLst>
            <a:ext uri="{FF2B5EF4-FFF2-40B4-BE49-F238E27FC236}">
              <a16:creationId xmlns:a16="http://schemas.microsoft.com/office/drawing/2014/main" id="{1D8A38BA-155A-408E-85AF-894D61F70490}"/>
            </a:ext>
          </a:extLst>
        </xdr:cNvPr>
        <xdr:cNvSpPr txBox="1">
          <a:spLocks noChangeArrowheads="1"/>
        </xdr:cNvSpPr>
      </xdr:nvSpPr>
      <xdr:spPr bwMode="auto">
        <a:xfrm>
          <a:off x="9981329" y="5292638"/>
          <a:ext cx="637988" cy="3165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（本道左折禁止）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歩道ﾓｱﾘ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18036</xdr:colOff>
      <xdr:row>30</xdr:row>
      <xdr:rowOff>75663</xdr:rowOff>
    </xdr:from>
    <xdr:ext cx="681142" cy="254734"/>
    <xdr:sp macro="" textlink="">
      <xdr:nvSpPr>
        <xdr:cNvPr id="54" name="Text Box 849">
          <a:extLst>
            <a:ext uri="{FF2B5EF4-FFF2-40B4-BE49-F238E27FC236}">
              <a16:creationId xmlns:a16="http://schemas.microsoft.com/office/drawing/2014/main" id="{527D9F0B-32BA-4AF4-8C79-D036081A4151}"/>
            </a:ext>
          </a:extLst>
        </xdr:cNvPr>
        <xdr:cNvSpPr txBox="1">
          <a:spLocks noChangeArrowheads="1"/>
        </xdr:cNvSpPr>
      </xdr:nvSpPr>
      <xdr:spPr bwMode="auto">
        <a:xfrm>
          <a:off x="75186" y="5206463"/>
          <a:ext cx="681142" cy="2547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ｽﾌﾟﾘﾝｸﾞひよし</a:t>
          </a:r>
        </a:p>
      </xdr:txBody>
    </xdr:sp>
    <xdr:clientData/>
  </xdr:oneCellAnchor>
  <xdr:twoCellAnchor>
    <xdr:from>
      <xdr:col>1</xdr:col>
      <xdr:colOff>286796</xdr:colOff>
      <xdr:row>9</xdr:row>
      <xdr:rowOff>79375</xdr:rowOff>
    </xdr:from>
    <xdr:to>
      <xdr:col>2</xdr:col>
      <xdr:colOff>41776</xdr:colOff>
      <xdr:row>10</xdr:row>
      <xdr:rowOff>113309</xdr:rowOff>
    </xdr:to>
    <xdr:sp macro="" textlink="">
      <xdr:nvSpPr>
        <xdr:cNvPr id="55" name="Line 120">
          <a:extLst>
            <a:ext uri="{FF2B5EF4-FFF2-40B4-BE49-F238E27FC236}">
              <a16:creationId xmlns:a16="http://schemas.microsoft.com/office/drawing/2014/main" id="{91056DCB-F3F7-4CF3-AAF1-489AC65AAD92}"/>
            </a:ext>
          </a:extLst>
        </xdr:cNvPr>
        <xdr:cNvSpPr>
          <a:spLocks noChangeShapeType="1"/>
        </xdr:cNvSpPr>
      </xdr:nvSpPr>
      <xdr:spPr bwMode="auto">
        <a:xfrm>
          <a:off x="343946" y="1622425"/>
          <a:ext cx="459830" cy="205384"/>
        </a:xfrm>
        <a:custGeom>
          <a:avLst/>
          <a:gdLst>
            <a:gd name="connsiteX0" fmla="*/ 0 w 526370"/>
            <a:gd name="connsiteY0" fmla="*/ 0 h 80210"/>
            <a:gd name="connsiteX1" fmla="*/ 526370 w 526370"/>
            <a:gd name="connsiteY1" fmla="*/ 80210 h 80210"/>
            <a:gd name="connsiteX0" fmla="*/ 0 w 551436"/>
            <a:gd name="connsiteY0" fmla="*/ 0 h 235618"/>
            <a:gd name="connsiteX1" fmla="*/ 551436 w 551436"/>
            <a:gd name="connsiteY1" fmla="*/ 235618 h 235618"/>
            <a:gd name="connsiteX0" fmla="*/ 1584 w 553020"/>
            <a:gd name="connsiteY0" fmla="*/ 0 h 235618"/>
            <a:gd name="connsiteX1" fmla="*/ 553020 w 553020"/>
            <a:gd name="connsiteY1" fmla="*/ 235618 h 235618"/>
            <a:gd name="connsiteX0" fmla="*/ 3704 w 555140"/>
            <a:gd name="connsiteY0" fmla="*/ 0 h 235618"/>
            <a:gd name="connsiteX1" fmla="*/ 555140 w 555140"/>
            <a:gd name="connsiteY1" fmla="*/ 235618 h 235618"/>
            <a:gd name="connsiteX0" fmla="*/ 3704 w 555140"/>
            <a:gd name="connsiteY0" fmla="*/ 0 h 260684"/>
            <a:gd name="connsiteX1" fmla="*/ 555140 w 555140"/>
            <a:gd name="connsiteY1" fmla="*/ 260684 h 260684"/>
            <a:gd name="connsiteX0" fmla="*/ 1 w 551437"/>
            <a:gd name="connsiteY0" fmla="*/ 0 h 260684"/>
            <a:gd name="connsiteX1" fmla="*/ 551437 w 551437"/>
            <a:gd name="connsiteY1" fmla="*/ 260684 h 260684"/>
            <a:gd name="connsiteX0" fmla="*/ 0 w 551436"/>
            <a:gd name="connsiteY0" fmla="*/ 0 h 260684"/>
            <a:gd name="connsiteX1" fmla="*/ 551436 w 551436"/>
            <a:gd name="connsiteY1" fmla="*/ 260684 h 260684"/>
            <a:gd name="connsiteX0" fmla="*/ 0 w 551436"/>
            <a:gd name="connsiteY0" fmla="*/ 0 h 260684"/>
            <a:gd name="connsiteX1" fmla="*/ 551436 w 551436"/>
            <a:gd name="connsiteY1" fmla="*/ 260684 h 260684"/>
            <a:gd name="connsiteX0" fmla="*/ 0 w 551436"/>
            <a:gd name="connsiteY0" fmla="*/ 0 h 260684"/>
            <a:gd name="connsiteX1" fmla="*/ 551436 w 551436"/>
            <a:gd name="connsiteY1" fmla="*/ 260684 h 260684"/>
            <a:gd name="connsiteX0" fmla="*/ 0 w 546422"/>
            <a:gd name="connsiteY0" fmla="*/ 0 h 245644"/>
            <a:gd name="connsiteX1" fmla="*/ 546422 w 546422"/>
            <a:gd name="connsiteY1" fmla="*/ 245644 h 245644"/>
            <a:gd name="connsiteX0" fmla="*/ 0 w 546422"/>
            <a:gd name="connsiteY0" fmla="*/ 0 h 245644"/>
            <a:gd name="connsiteX1" fmla="*/ 546422 w 546422"/>
            <a:gd name="connsiteY1" fmla="*/ 245644 h 245644"/>
            <a:gd name="connsiteX0" fmla="*/ 0 w 546422"/>
            <a:gd name="connsiteY0" fmla="*/ 0 h 245644"/>
            <a:gd name="connsiteX1" fmla="*/ 546422 w 546422"/>
            <a:gd name="connsiteY1" fmla="*/ 245644 h 245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6422" h="245644">
              <a:moveTo>
                <a:pt x="0" y="0"/>
              </a:moveTo>
              <a:cubicBezTo>
                <a:pt x="10023" y="242303"/>
                <a:pt x="-55154" y="158750"/>
                <a:pt x="546422" y="245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20053</xdr:colOff>
      <xdr:row>11</xdr:row>
      <xdr:rowOff>30079</xdr:rowOff>
    </xdr:from>
    <xdr:to>
      <xdr:col>1</xdr:col>
      <xdr:colOff>621632</xdr:colOff>
      <xdr:row>11</xdr:row>
      <xdr:rowOff>60157</xdr:rowOff>
    </xdr:to>
    <xdr:sp macro="" textlink="">
      <xdr:nvSpPr>
        <xdr:cNvPr id="56" name="Line 120">
          <a:extLst>
            <a:ext uri="{FF2B5EF4-FFF2-40B4-BE49-F238E27FC236}">
              <a16:creationId xmlns:a16="http://schemas.microsoft.com/office/drawing/2014/main" id="{9D32FF52-041F-48D5-AD42-ACE9803EB219}"/>
            </a:ext>
          </a:extLst>
        </xdr:cNvPr>
        <xdr:cNvSpPr>
          <a:spLocks noChangeShapeType="1"/>
        </xdr:cNvSpPr>
      </xdr:nvSpPr>
      <xdr:spPr bwMode="auto">
        <a:xfrm>
          <a:off x="77203" y="1916029"/>
          <a:ext cx="601579" cy="300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21166</xdr:colOff>
      <xdr:row>62</xdr:row>
      <xdr:rowOff>48524</xdr:rowOff>
    </xdr:from>
    <xdr:ext cx="738718" cy="369397"/>
    <xdr:sp macro="" textlink="">
      <xdr:nvSpPr>
        <xdr:cNvPr id="57" name="Text Box 616">
          <a:extLst>
            <a:ext uri="{FF2B5EF4-FFF2-40B4-BE49-F238E27FC236}">
              <a16:creationId xmlns:a16="http://schemas.microsoft.com/office/drawing/2014/main" id="{FD9F922B-CA66-4FF3-B251-1F98FEAE93EF}"/>
            </a:ext>
          </a:extLst>
        </xdr:cNvPr>
        <xdr:cNvSpPr txBox="1">
          <a:spLocks noChangeArrowheads="1"/>
        </xdr:cNvSpPr>
      </xdr:nvSpPr>
      <xdr:spPr bwMode="auto">
        <a:xfrm flipV="1">
          <a:off x="11355916" y="10627624"/>
          <a:ext cx="738718" cy="3693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288" rIns="0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池田旭丘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１丁目店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187522</xdr:colOff>
      <xdr:row>45</xdr:row>
      <xdr:rowOff>2856</xdr:rowOff>
    </xdr:from>
    <xdr:to>
      <xdr:col>14</xdr:col>
      <xdr:colOff>238126</xdr:colOff>
      <xdr:row>46</xdr:row>
      <xdr:rowOff>36868</xdr:rowOff>
    </xdr:to>
    <xdr:sp macro="" textlink="">
      <xdr:nvSpPr>
        <xdr:cNvPr id="58" name="Line 547">
          <a:extLst>
            <a:ext uri="{FF2B5EF4-FFF2-40B4-BE49-F238E27FC236}">
              <a16:creationId xmlns:a16="http://schemas.microsoft.com/office/drawing/2014/main" id="{5A1E1BCD-D4C7-42B2-A08C-792CD2E88C9D}"/>
            </a:ext>
          </a:extLst>
        </xdr:cNvPr>
        <xdr:cNvSpPr>
          <a:spLocks noChangeShapeType="1"/>
        </xdr:cNvSpPr>
      </xdr:nvSpPr>
      <xdr:spPr bwMode="auto">
        <a:xfrm flipH="1" flipV="1">
          <a:off x="9407722" y="7686356"/>
          <a:ext cx="50604" cy="186412"/>
        </a:xfrm>
        <a:custGeom>
          <a:avLst/>
          <a:gdLst>
            <a:gd name="connsiteX0" fmla="*/ 0 w 238125"/>
            <a:gd name="connsiteY0" fmla="*/ 0 h 523780"/>
            <a:gd name="connsiteX1" fmla="*/ 238125 w 238125"/>
            <a:gd name="connsiteY1" fmla="*/ 523780 h 523780"/>
            <a:gd name="connsiteX0" fmla="*/ 0 w 661064"/>
            <a:gd name="connsiteY0" fmla="*/ 0 h 452698"/>
            <a:gd name="connsiteX1" fmla="*/ 661064 w 661064"/>
            <a:gd name="connsiteY1" fmla="*/ 452698 h 452698"/>
            <a:gd name="connsiteX0" fmla="*/ 0 w 661064"/>
            <a:gd name="connsiteY0" fmla="*/ 0 h 452698"/>
            <a:gd name="connsiteX1" fmla="*/ 56867 w 661064"/>
            <a:gd name="connsiteY1" fmla="*/ 168369 h 452698"/>
            <a:gd name="connsiteX2" fmla="*/ 661064 w 661064"/>
            <a:gd name="connsiteY2" fmla="*/ 452698 h 452698"/>
            <a:gd name="connsiteX0" fmla="*/ 0 w 675498"/>
            <a:gd name="connsiteY0" fmla="*/ 0 h 452698"/>
            <a:gd name="connsiteX1" fmla="*/ 56867 w 675498"/>
            <a:gd name="connsiteY1" fmla="*/ 168369 h 452698"/>
            <a:gd name="connsiteX2" fmla="*/ 618415 w 675498"/>
            <a:gd name="connsiteY2" fmla="*/ 299871 h 452698"/>
            <a:gd name="connsiteX3" fmla="*/ 661064 w 675498"/>
            <a:gd name="connsiteY3" fmla="*/ 452698 h 452698"/>
            <a:gd name="connsiteX0" fmla="*/ 0 w 661064"/>
            <a:gd name="connsiteY0" fmla="*/ 0 h 452698"/>
            <a:gd name="connsiteX1" fmla="*/ 56867 w 661064"/>
            <a:gd name="connsiteY1" fmla="*/ 168369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18415"/>
            <a:gd name="connsiteY0" fmla="*/ 0 h 299871"/>
            <a:gd name="connsiteX1" fmla="*/ 49759 w 618415"/>
            <a:gd name="connsiteY1" fmla="*/ 200356 h 299871"/>
            <a:gd name="connsiteX2" fmla="*/ 618415 w 618415"/>
            <a:gd name="connsiteY2" fmla="*/ 299871 h 299871"/>
            <a:gd name="connsiteX0" fmla="*/ 0 w 629077"/>
            <a:gd name="connsiteY0" fmla="*/ 0 h 285655"/>
            <a:gd name="connsiteX1" fmla="*/ 49759 w 629077"/>
            <a:gd name="connsiteY1" fmla="*/ 200356 h 285655"/>
            <a:gd name="connsiteX2" fmla="*/ 629077 w 629077"/>
            <a:gd name="connsiteY2" fmla="*/ 285655 h 285655"/>
            <a:gd name="connsiteX0" fmla="*/ 0 w 643294"/>
            <a:gd name="connsiteY0" fmla="*/ 0 h 267884"/>
            <a:gd name="connsiteX1" fmla="*/ 49759 w 643294"/>
            <a:gd name="connsiteY1" fmla="*/ 200356 h 267884"/>
            <a:gd name="connsiteX2" fmla="*/ 643294 w 643294"/>
            <a:gd name="connsiteY2" fmla="*/ 267884 h 267884"/>
            <a:gd name="connsiteX0" fmla="*/ 0 w 643294"/>
            <a:gd name="connsiteY0" fmla="*/ 0 h 267884"/>
            <a:gd name="connsiteX1" fmla="*/ 49759 w 643294"/>
            <a:gd name="connsiteY1" fmla="*/ 200356 h 267884"/>
            <a:gd name="connsiteX2" fmla="*/ 643294 w 643294"/>
            <a:gd name="connsiteY2" fmla="*/ 267884 h 267884"/>
            <a:gd name="connsiteX0" fmla="*/ 0 w 49759"/>
            <a:gd name="connsiteY0" fmla="*/ 0 h 200356"/>
            <a:gd name="connsiteX1" fmla="*/ 49759 w 49759"/>
            <a:gd name="connsiteY1" fmla="*/ 200356 h 200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759" h="200356">
              <a:moveTo>
                <a:pt x="0" y="0"/>
              </a:moveTo>
              <a:cubicBezTo>
                <a:pt x="26656" y="22730"/>
                <a:pt x="16439" y="171943"/>
                <a:pt x="49759" y="2003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693749</xdr:colOff>
      <xdr:row>14</xdr:row>
      <xdr:rowOff>139130</xdr:rowOff>
    </xdr:from>
    <xdr:to>
      <xdr:col>14</xdr:col>
      <xdr:colOff>764457</xdr:colOff>
      <xdr:row>15</xdr:row>
      <xdr:rowOff>74914</xdr:rowOff>
    </xdr:to>
    <xdr:sp macro="" textlink="">
      <xdr:nvSpPr>
        <xdr:cNvPr id="59" name="Freeform 917">
          <a:extLst>
            <a:ext uri="{FF2B5EF4-FFF2-40B4-BE49-F238E27FC236}">
              <a16:creationId xmlns:a16="http://schemas.microsoft.com/office/drawing/2014/main" id="{172691D2-1599-4D7C-9ACA-1EBC30AE1F2E}"/>
            </a:ext>
          </a:extLst>
        </xdr:cNvPr>
        <xdr:cNvSpPr>
          <a:spLocks/>
        </xdr:cNvSpPr>
      </xdr:nvSpPr>
      <xdr:spPr bwMode="auto">
        <a:xfrm flipV="1">
          <a:off x="9209099" y="2526730"/>
          <a:ext cx="718408" cy="107234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27484"/>
            <a:gd name="connsiteY0" fmla="*/ 0 h 2335"/>
            <a:gd name="connsiteX1" fmla="*/ 10000 w 27484"/>
            <a:gd name="connsiteY1" fmla="*/ 0 h 2335"/>
            <a:gd name="connsiteX2" fmla="*/ 27484 w 27484"/>
            <a:gd name="connsiteY2" fmla="*/ 2335 h 2335"/>
            <a:gd name="connsiteX0" fmla="*/ 0 w 6371"/>
            <a:gd name="connsiteY0" fmla="*/ 13217 h 13217"/>
            <a:gd name="connsiteX1" fmla="*/ 9 w 6371"/>
            <a:gd name="connsiteY1" fmla="*/ 0 h 13217"/>
            <a:gd name="connsiteX2" fmla="*/ 6371 w 6371"/>
            <a:gd name="connsiteY2" fmla="*/ 10000 h 13217"/>
            <a:gd name="connsiteX0" fmla="*/ 0 w 13539"/>
            <a:gd name="connsiteY0" fmla="*/ 10000 h 10000"/>
            <a:gd name="connsiteX1" fmla="*/ 14 w 13539"/>
            <a:gd name="connsiteY1" fmla="*/ 0 h 10000"/>
            <a:gd name="connsiteX2" fmla="*/ 13539 w 13539"/>
            <a:gd name="connsiteY2" fmla="*/ 7166 h 10000"/>
            <a:gd name="connsiteX0" fmla="*/ 0 w 13539"/>
            <a:gd name="connsiteY0" fmla="*/ 10000 h 10000"/>
            <a:gd name="connsiteX1" fmla="*/ 14 w 13539"/>
            <a:gd name="connsiteY1" fmla="*/ 0 h 10000"/>
            <a:gd name="connsiteX2" fmla="*/ 13539 w 13539"/>
            <a:gd name="connsiteY2" fmla="*/ 7166 h 10000"/>
            <a:gd name="connsiteX0" fmla="*/ 757 w 14296"/>
            <a:gd name="connsiteY0" fmla="*/ 10174 h 10174"/>
            <a:gd name="connsiteX1" fmla="*/ 771 w 14296"/>
            <a:gd name="connsiteY1" fmla="*/ 174 h 10174"/>
            <a:gd name="connsiteX2" fmla="*/ 14296 w 14296"/>
            <a:gd name="connsiteY2" fmla="*/ 7340 h 10174"/>
            <a:gd name="connsiteX0" fmla="*/ 0 w 16215"/>
            <a:gd name="connsiteY0" fmla="*/ 14916 h 14916"/>
            <a:gd name="connsiteX1" fmla="*/ 2690 w 16215"/>
            <a:gd name="connsiteY1" fmla="*/ 116 h 14916"/>
            <a:gd name="connsiteX2" fmla="*/ 16215 w 16215"/>
            <a:gd name="connsiteY2" fmla="*/ 7282 h 14916"/>
            <a:gd name="connsiteX0" fmla="*/ 0 w 16215"/>
            <a:gd name="connsiteY0" fmla="*/ 14916 h 14916"/>
            <a:gd name="connsiteX1" fmla="*/ 2690 w 16215"/>
            <a:gd name="connsiteY1" fmla="*/ 116 h 14916"/>
            <a:gd name="connsiteX2" fmla="*/ 16215 w 16215"/>
            <a:gd name="connsiteY2" fmla="*/ 7282 h 14916"/>
            <a:gd name="connsiteX0" fmla="*/ 758 w 14297"/>
            <a:gd name="connsiteY0" fmla="*/ 8222 h 8222"/>
            <a:gd name="connsiteX1" fmla="*/ 772 w 14297"/>
            <a:gd name="connsiteY1" fmla="*/ 222 h 8222"/>
            <a:gd name="connsiteX2" fmla="*/ 14297 w 14297"/>
            <a:gd name="connsiteY2" fmla="*/ 7388 h 8222"/>
            <a:gd name="connsiteX0" fmla="*/ 21 w 9491"/>
            <a:gd name="connsiteY0" fmla="*/ 9730 h 9730"/>
            <a:gd name="connsiteX1" fmla="*/ 31 w 9491"/>
            <a:gd name="connsiteY1" fmla="*/ 0 h 9730"/>
            <a:gd name="connsiteX2" fmla="*/ 9491 w 9491"/>
            <a:gd name="connsiteY2" fmla="*/ 8716 h 97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91" h="9730">
              <a:moveTo>
                <a:pt x="21" y="9730"/>
              </a:moveTo>
              <a:cubicBezTo>
                <a:pt x="25" y="5675"/>
                <a:pt x="-33" y="4542"/>
                <a:pt x="31" y="0"/>
              </a:cubicBezTo>
              <a:cubicBezTo>
                <a:pt x="4076" y="2433"/>
                <a:pt x="5567" y="5797"/>
                <a:pt x="9491" y="871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92517</xdr:colOff>
      <xdr:row>27</xdr:row>
      <xdr:rowOff>128654</xdr:rowOff>
    </xdr:from>
    <xdr:to>
      <xdr:col>2</xdr:col>
      <xdr:colOff>311388</xdr:colOff>
      <xdr:row>28</xdr:row>
      <xdr:rowOff>24227</xdr:rowOff>
    </xdr:to>
    <xdr:sp macro="" textlink="">
      <xdr:nvSpPr>
        <xdr:cNvPr id="60" name="Text Box 1620">
          <a:extLst>
            <a:ext uri="{FF2B5EF4-FFF2-40B4-BE49-F238E27FC236}">
              <a16:creationId xmlns:a16="http://schemas.microsoft.com/office/drawing/2014/main" id="{ACC7AAB7-7C0C-4191-8CAB-FAD76B3BB00E}"/>
            </a:ext>
          </a:extLst>
        </xdr:cNvPr>
        <xdr:cNvSpPr txBox="1">
          <a:spLocks noChangeArrowheads="1"/>
        </xdr:cNvSpPr>
      </xdr:nvSpPr>
      <xdr:spPr bwMode="auto">
        <a:xfrm rot="19474915">
          <a:off x="854517" y="4745104"/>
          <a:ext cx="218871" cy="670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699040</xdr:colOff>
      <xdr:row>25</xdr:row>
      <xdr:rowOff>10991</xdr:rowOff>
    </xdr:from>
    <xdr:to>
      <xdr:col>2</xdr:col>
      <xdr:colOff>319521</xdr:colOff>
      <xdr:row>32</xdr:row>
      <xdr:rowOff>151355</xdr:rowOff>
    </xdr:to>
    <xdr:sp macro="" textlink="">
      <xdr:nvSpPr>
        <xdr:cNvPr id="61" name="Line 927">
          <a:extLst>
            <a:ext uri="{FF2B5EF4-FFF2-40B4-BE49-F238E27FC236}">
              <a16:creationId xmlns:a16="http://schemas.microsoft.com/office/drawing/2014/main" id="{F30206AB-EBE0-4E61-B607-0AFFB6346185}"/>
            </a:ext>
          </a:extLst>
        </xdr:cNvPr>
        <xdr:cNvSpPr>
          <a:spLocks noChangeShapeType="1"/>
        </xdr:cNvSpPr>
      </xdr:nvSpPr>
      <xdr:spPr bwMode="auto">
        <a:xfrm rot="10800000" flipH="1">
          <a:off x="756190" y="4284541"/>
          <a:ext cx="325331" cy="1340514"/>
        </a:xfrm>
        <a:custGeom>
          <a:avLst/>
          <a:gdLst>
            <a:gd name="connsiteX0" fmla="*/ 0 w 57150"/>
            <a:gd name="connsiteY0" fmla="*/ 0 h 655865"/>
            <a:gd name="connsiteX1" fmla="*/ 57150 w 57150"/>
            <a:gd name="connsiteY1" fmla="*/ 655865 h 655865"/>
            <a:gd name="connsiteX0" fmla="*/ 0 w 40537"/>
            <a:gd name="connsiteY0" fmla="*/ 0 h 860763"/>
            <a:gd name="connsiteX1" fmla="*/ 40537 w 40537"/>
            <a:gd name="connsiteY1" fmla="*/ 860763 h 860763"/>
            <a:gd name="connsiteX0" fmla="*/ 5213 w 45750"/>
            <a:gd name="connsiteY0" fmla="*/ 0 h 860763"/>
            <a:gd name="connsiteX1" fmla="*/ 45750 w 45750"/>
            <a:gd name="connsiteY1" fmla="*/ 860763 h 860763"/>
            <a:gd name="connsiteX0" fmla="*/ 14028 w 54565"/>
            <a:gd name="connsiteY0" fmla="*/ 0 h 860763"/>
            <a:gd name="connsiteX1" fmla="*/ 54565 w 54565"/>
            <a:gd name="connsiteY1" fmla="*/ 860763 h 860763"/>
            <a:gd name="connsiteX0" fmla="*/ 17083 w 40154"/>
            <a:gd name="connsiteY0" fmla="*/ 0 h 945606"/>
            <a:gd name="connsiteX1" fmla="*/ 40154 w 40154"/>
            <a:gd name="connsiteY1" fmla="*/ 945606 h 945606"/>
            <a:gd name="connsiteX0" fmla="*/ 6844 w 63994"/>
            <a:gd name="connsiteY0" fmla="*/ 0 h 945606"/>
            <a:gd name="connsiteX1" fmla="*/ 29915 w 63994"/>
            <a:gd name="connsiteY1" fmla="*/ 945606 h 945606"/>
            <a:gd name="connsiteX0" fmla="*/ 3807 w 198900"/>
            <a:gd name="connsiteY0" fmla="*/ 0 h 1069607"/>
            <a:gd name="connsiteX1" fmla="*/ 178256 w 198900"/>
            <a:gd name="connsiteY1" fmla="*/ 1069607 h 1069607"/>
            <a:gd name="connsiteX0" fmla="*/ 29668 w 219288"/>
            <a:gd name="connsiteY0" fmla="*/ 0 h 1069607"/>
            <a:gd name="connsiteX1" fmla="*/ 57657 w 219288"/>
            <a:gd name="connsiteY1" fmla="*/ 905752 h 1069607"/>
            <a:gd name="connsiteX2" fmla="*/ 204117 w 219288"/>
            <a:gd name="connsiteY2" fmla="*/ 1069607 h 1069607"/>
            <a:gd name="connsiteX0" fmla="*/ 24552 w 270865"/>
            <a:gd name="connsiteY0" fmla="*/ 0 h 1082660"/>
            <a:gd name="connsiteX1" fmla="*/ 52541 w 270865"/>
            <a:gd name="connsiteY1" fmla="*/ 905752 h 1082660"/>
            <a:gd name="connsiteX2" fmla="*/ 257223 w 270865"/>
            <a:gd name="connsiteY2" fmla="*/ 1082660 h 1082660"/>
            <a:gd name="connsiteX0" fmla="*/ 37293 w 269964"/>
            <a:gd name="connsiteY0" fmla="*/ 0 h 1082660"/>
            <a:gd name="connsiteX1" fmla="*/ 65282 w 269964"/>
            <a:gd name="connsiteY1" fmla="*/ 905752 h 1082660"/>
            <a:gd name="connsiteX2" fmla="*/ 269964 w 269964"/>
            <a:gd name="connsiteY2" fmla="*/ 1082660 h 1082660"/>
            <a:gd name="connsiteX0" fmla="*/ 0 w 232671"/>
            <a:gd name="connsiteY0" fmla="*/ 0 h 1082660"/>
            <a:gd name="connsiteX1" fmla="*/ 27989 w 232671"/>
            <a:gd name="connsiteY1" fmla="*/ 905752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322082"/>
            <a:gd name="connsiteY0" fmla="*/ 0 h 1202461"/>
            <a:gd name="connsiteX1" fmla="*/ 104628 w 322082"/>
            <a:gd name="connsiteY1" fmla="*/ 870517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04628 w 322082"/>
            <a:gd name="connsiteY1" fmla="*/ 870517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04628 w 322082"/>
            <a:gd name="connsiteY1" fmla="*/ 870517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287301"/>
            <a:gd name="connsiteY0" fmla="*/ 0 h 1318739"/>
            <a:gd name="connsiteX1" fmla="*/ 123787 w 287301"/>
            <a:gd name="connsiteY1" fmla="*/ 807093 h 1318739"/>
            <a:gd name="connsiteX2" fmla="*/ 233055 w 287301"/>
            <a:gd name="connsiteY2" fmla="*/ 1038031 h 1318739"/>
            <a:gd name="connsiteX3" fmla="*/ 287301 w 287301"/>
            <a:gd name="connsiteY3" fmla="*/ 1318739 h 1318739"/>
            <a:gd name="connsiteX0" fmla="*/ 0 w 318920"/>
            <a:gd name="connsiteY0" fmla="*/ 0 h 1276457"/>
            <a:gd name="connsiteX1" fmla="*/ 123787 w 318920"/>
            <a:gd name="connsiteY1" fmla="*/ 807093 h 1276457"/>
            <a:gd name="connsiteX2" fmla="*/ 233055 w 318920"/>
            <a:gd name="connsiteY2" fmla="*/ 1038031 h 1276457"/>
            <a:gd name="connsiteX3" fmla="*/ 318920 w 318920"/>
            <a:gd name="connsiteY3" fmla="*/ 1276457 h 1276457"/>
            <a:gd name="connsiteX0" fmla="*/ 0 w 318920"/>
            <a:gd name="connsiteY0" fmla="*/ 0 h 1276457"/>
            <a:gd name="connsiteX1" fmla="*/ 123787 w 318920"/>
            <a:gd name="connsiteY1" fmla="*/ 807093 h 1276457"/>
            <a:gd name="connsiteX2" fmla="*/ 233055 w 318920"/>
            <a:gd name="connsiteY2" fmla="*/ 1038031 h 1276457"/>
            <a:gd name="connsiteX3" fmla="*/ 318920 w 318920"/>
            <a:gd name="connsiteY3" fmla="*/ 1276457 h 1276457"/>
            <a:gd name="connsiteX0" fmla="*/ 0 w 372672"/>
            <a:gd name="connsiteY0" fmla="*/ 0 h 1308169"/>
            <a:gd name="connsiteX1" fmla="*/ 123787 w 372672"/>
            <a:gd name="connsiteY1" fmla="*/ 807093 h 1308169"/>
            <a:gd name="connsiteX2" fmla="*/ 233055 w 372672"/>
            <a:gd name="connsiteY2" fmla="*/ 1038031 h 1308169"/>
            <a:gd name="connsiteX3" fmla="*/ 372672 w 372672"/>
            <a:gd name="connsiteY3" fmla="*/ 1308169 h 1308169"/>
            <a:gd name="connsiteX0" fmla="*/ 0 w 372672"/>
            <a:gd name="connsiteY0" fmla="*/ 0 h 1308169"/>
            <a:gd name="connsiteX1" fmla="*/ 123787 w 372672"/>
            <a:gd name="connsiteY1" fmla="*/ 807093 h 1308169"/>
            <a:gd name="connsiteX2" fmla="*/ 233055 w 372672"/>
            <a:gd name="connsiteY2" fmla="*/ 1038031 h 1308169"/>
            <a:gd name="connsiteX3" fmla="*/ 372672 w 372672"/>
            <a:gd name="connsiteY3" fmla="*/ 1308169 h 1308169"/>
            <a:gd name="connsiteX0" fmla="*/ 0 w 372672"/>
            <a:gd name="connsiteY0" fmla="*/ 0 h 1308169"/>
            <a:gd name="connsiteX1" fmla="*/ 123787 w 372672"/>
            <a:gd name="connsiteY1" fmla="*/ 807093 h 1308169"/>
            <a:gd name="connsiteX2" fmla="*/ 233055 w 372672"/>
            <a:gd name="connsiteY2" fmla="*/ 1038031 h 1308169"/>
            <a:gd name="connsiteX3" fmla="*/ 372672 w 372672"/>
            <a:gd name="connsiteY3" fmla="*/ 1308169 h 1308169"/>
            <a:gd name="connsiteX0" fmla="*/ 0 w 366349"/>
            <a:gd name="connsiteY0" fmla="*/ 0 h 1378640"/>
            <a:gd name="connsiteX1" fmla="*/ 117464 w 366349"/>
            <a:gd name="connsiteY1" fmla="*/ 877564 h 1378640"/>
            <a:gd name="connsiteX2" fmla="*/ 226732 w 366349"/>
            <a:gd name="connsiteY2" fmla="*/ 1108502 h 1378640"/>
            <a:gd name="connsiteX3" fmla="*/ 366349 w 366349"/>
            <a:gd name="connsiteY3" fmla="*/ 1378640 h 1378640"/>
            <a:gd name="connsiteX0" fmla="*/ 0 w 366349"/>
            <a:gd name="connsiteY0" fmla="*/ 0 h 1378640"/>
            <a:gd name="connsiteX1" fmla="*/ 117464 w 366349"/>
            <a:gd name="connsiteY1" fmla="*/ 877564 h 1378640"/>
            <a:gd name="connsiteX2" fmla="*/ 226732 w 366349"/>
            <a:gd name="connsiteY2" fmla="*/ 1108502 h 1378640"/>
            <a:gd name="connsiteX3" fmla="*/ 366349 w 366349"/>
            <a:gd name="connsiteY3" fmla="*/ 1378640 h 1378640"/>
            <a:gd name="connsiteX0" fmla="*/ 0 w 366349"/>
            <a:gd name="connsiteY0" fmla="*/ 0 h 1378640"/>
            <a:gd name="connsiteX1" fmla="*/ 117464 w 366349"/>
            <a:gd name="connsiteY1" fmla="*/ 877564 h 1378640"/>
            <a:gd name="connsiteX2" fmla="*/ 229717 w 366349"/>
            <a:gd name="connsiteY2" fmla="*/ 1124840 h 1378640"/>
            <a:gd name="connsiteX3" fmla="*/ 366349 w 366349"/>
            <a:gd name="connsiteY3" fmla="*/ 1378640 h 1378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6349" h="1378640">
              <a:moveTo>
                <a:pt x="0" y="0"/>
              </a:moveTo>
              <a:cubicBezTo>
                <a:pt x="9890" y="621722"/>
                <a:pt x="17444" y="492409"/>
                <a:pt x="117464" y="877564"/>
              </a:cubicBezTo>
              <a:cubicBezTo>
                <a:pt x="156306" y="1044696"/>
                <a:pt x="10115" y="1055420"/>
                <a:pt x="229717" y="1124840"/>
              </a:cubicBezTo>
              <a:cubicBezTo>
                <a:pt x="262766" y="1190735"/>
                <a:pt x="199739" y="1341837"/>
                <a:pt x="366349" y="137864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70725</xdr:colOff>
      <xdr:row>26</xdr:row>
      <xdr:rowOff>158412</xdr:rowOff>
    </xdr:from>
    <xdr:to>
      <xdr:col>2</xdr:col>
      <xdr:colOff>129886</xdr:colOff>
      <xdr:row>28</xdr:row>
      <xdr:rowOff>75390</xdr:rowOff>
    </xdr:to>
    <xdr:sp macro="" textlink="">
      <xdr:nvSpPr>
        <xdr:cNvPr id="62" name="Text Box 1620">
          <a:extLst>
            <a:ext uri="{FF2B5EF4-FFF2-40B4-BE49-F238E27FC236}">
              <a16:creationId xmlns:a16="http://schemas.microsoft.com/office/drawing/2014/main" id="{97F9F101-E8B3-4ED0-A963-40A741C25600}"/>
            </a:ext>
          </a:extLst>
        </xdr:cNvPr>
        <xdr:cNvSpPr txBox="1">
          <a:spLocks noChangeArrowheads="1"/>
        </xdr:cNvSpPr>
      </xdr:nvSpPr>
      <xdr:spPr bwMode="auto">
        <a:xfrm rot="18410909">
          <a:off x="732367" y="4703770"/>
          <a:ext cx="259878" cy="591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67770</xdr:colOff>
      <xdr:row>52</xdr:row>
      <xdr:rowOff>24020</xdr:rowOff>
    </xdr:from>
    <xdr:to>
      <xdr:col>11</xdr:col>
      <xdr:colOff>683215</xdr:colOff>
      <xdr:row>56</xdr:row>
      <xdr:rowOff>131884</xdr:rowOff>
    </xdr:to>
    <xdr:sp macro="" textlink="">
      <xdr:nvSpPr>
        <xdr:cNvPr id="63" name="Freeform 601">
          <a:extLst>
            <a:ext uri="{FF2B5EF4-FFF2-40B4-BE49-F238E27FC236}">
              <a16:creationId xmlns:a16="http://schemas.microsoft.com/office/drawing/2014/main" id="{FA48D34E-CF49-4259-A6D9-F75FAD293DE3}"/>
            </a:ext>
          </a:extLst>
        </xdr:cNvPr>
        <xdr:cNvSpPr>
          <a:spLocks/>
        </xdr:cNvSpPr>
      </xdr:nvSpPr>
      <xdr:spPr bwMode="auto">
        <a:xfrm>
          <a:off x="7173420" y="8888620"/>
          <a:ext cx="615445" cy="79366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14" h="15671">
              <a:moveTo>
                <a:pt x="13714" y="15671"/>
              </a:moveTo>
              <a:cubicBezTo>
                <a:pt x="13800" y="13170"/>
                <a:pt x="13725" y="5910"/>
                <a:pt x="14214" y="2256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18265</xdr:colOff>
      <xdr:row>43</xdr:row>
      <xdr:rowOff>2314</xdr:rowOff>
    </xdr:from>
    <xdr:to>
      <xdr:col>14</xdr:col>
      <xdr:colOff>233448</xdr:colOff>
      <xdr:row>48</xdr:row>
      <xdr:rowOff>100507</xdr:rowOff>
    </xdr:to>
    <xdr:sp macro="" textlink="">
      <xdr:nvSpPr>
        <xdr:cNvPr id="64" name="Freeform 601">
          <a:extLst>
            <a:ext uri="{FF2B5EF4-FFF2-40B4-BE49-F238E27FC236}">
              <a16:creationId xmlns:a16="http://schemas.microsoft.com/office/drawing/2014/main" id="{B3CC5DED-D8D6-43CE-92B0-819C6F5617E2}"/>
            </a:ext>
          </a:extLst>
        </xdr:cNvPr>
        <xdr:cNvSpPr>
          <a:spLocks/>
        </xdr:cNvSpPr>
      </xdr:nvSpPr>
      <xdr:spPr bwMode="auto">
        <a:xfrm>
          <a:off x="8533615" y="7342914"/>
          <a:ext cx="920033" cy="93639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997 w 21403"/>
            <a:gd name="connsiteY0" fmla="*/ 22074 h 22074"/>
            <a:gd name="connsiteX1" fmla="*/ 21403 w 21403"/>
            <a:gd name="connsiteY1" fmla="*/ 12074 h 22074"/>
            <a:gd name="connsiteX2" fmla="*/ 6343 w 21403"/>
            <a:gd name="connsiteY2" fmla="*/ 12355 h 22074"/>
            <a:gd name="connsiteX3" fmla="*/ 0 w 21403"/>
            <a:gd name="connsiteY3" fmla="*/ 0 h 22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403" h="22074">
              <a:moveTo>
                <a:pt x="20997" y="22074"/>
              </a:moveTo>
              <a:cubicBezTo>
                <a:pt x="21083" y="19573"/>
                <a:pt x="20914" y="15728"/>
                <a:pt x="21403" y="12074"/>
              </a:cubicBezTo>
              <a:lnTo>
                <a:pt x="6343" y="12355"/>
              </a:lnTo>
              <a:cubicBezTo>
                <a:pt x="4089" y="8016"/>
                <a:pt x="885" y="775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49927</xdr:colOff>
      <xdr:row>43</xdr:row>
      <xdr:rowOff>147765</xdr:rowOff>
    </xdr:from>
    <xdr:ext cx="391483" cy="80561"/>
    <xdr:sp macro="" textlink="">
      <xdr:nvSpPr>
        <xdr:cNvPr id="65" name="Text Box 1620">
          <a:extLst>
            <a:ext uri="{FF2B5EF4-FFF2-40B4-BE49-F238E27FC236}">
              <a16:creationId xmlns:a16="http://schemas.microsoft.com/office/drawing/2014/main" id="{07B79019-1B5A-4194-BEF1-371A10A1F9F6}"/>
            </a:ext>
          </a:extLst>
        </xdr:cNvPr>
        <xdr:cNvSpPr txBox="1">
          <a:spLocks noChangeArrowheads="1"/>
        </xdr:cNvSpPr>
      </xdr:nvSpPr>
      <xdr:spPr bwMode="auto">
        <a:xfrm rot="300000">
          <a:off x="8565277" y="7488365"/>
          <a:ext cx="391483" cy="805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667778</xdr:colOff>
      <xdr:row>45</xdr:row>
      <xdr:rowOff>26933</xdr:rowOff>
    </xdr:from>
    <xdr:to>
      <xdr:col>14</xdr:col>
      <xdr:colOff>667784</xdr:colOff>
      <xdr:row>48</xdr:row>
      <xdr:rowOff>120086</xdr:rowOff>
    </xdr:to>
    <xdr:sp macro="" textlink="">
      <xdr:nvSpPr>
        <xdr:cNvPr id="66" name="Line 547">
          <a:extLst>
            <a:ext uri="{FF2B5EF4-FFF2-40B4-BE49-F238E27FC236}">
              <a16:creationId xmlns:a16="http://schemas.microsoft.com/office/drawing/2014/main" id="{A05E7EE0-FA12-433B-90A7-573ED942B859}"/>
            </a:ext>
          </a:extLst>
        </xdr:cNvPr>
        <xdr:cNvSpPr>
          <a:spLocks noChangeShapeType="1"/>
        </xdr:cNvSpPr>
      </xdr:nvSpPr>
      <xdr:spPr bwMode="auto">
        <a:xfrm flipV="1">
          <a:off x="9887978" y="7710433"/>
          <a:ext cx="6" cy="5884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297415</xdr:colOff>
      <xdr:row>45</xdr:row>
      <xdr:rowOff>152696</xdr:rowOff>
    </xdr:from>
    <xdr:to>
      <xdr:col>13</xdr:col>
      <xdr:colOff>535540</xdr:colOff>
      <xdr:row>48</xdr:row>
      <xdr:rowOff>164686</xdr:rowOff>
    </xdr:to>
    <xdr:sp macro="" textlink="">
      <xdr:nvSpPr>
        <xdr:cNvPr id="67" name="Line 547">
          <a:extLst>
            <a:ext uri="{FF2B5EF4-FFF2-40B4-BE49-F238E27FC236}">
              <a16:creationId xmlns:a16="http://schemas.microsoft.com/office/drawing/2014/main" id="{1C25D4FC-1D45-4099-8231-77503A7F954D}"/>
            </a:ext>
          </a:extLst>
        </xdr:cNvPr>
        <xdr:cNvSpPr>
          <a:spLocks noChangeShapeType="1"/>
        </xdr:cNvSpPr>
      </xdr:nvSpPr>
      <xdr:spPr bwMode="auto">
        <a:xfrm flipH="1" flipV="1">
          <a:off x="8812765" y="7836196"/>
          <a:ext cx="238125" cy="5072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15532</xdr:colOff>
      <xdr:row>46</xdr:row>
      <xdr:rowOff>32538</xdr:rowOff>
    </xdr:from>
    <xdr:to>
      <xdr:col>14</xdr:col>
      <xdr:colOff>770633</xdr:colOff>
      <xdr:row>46</xdr:row>
      <xdr:rowOff>36080</xdr:rowOff>
    </xdr:to>
    <xdr:sp macro="" textlink="">
      <xdr:nvSpPr>
        <xdr:cNvPr id="68" name="Line 547">
          <a:extLst>
            <a:ext uri="{FF2B5EF4-FFF2-40B4-BE49-F238E27FC236}">
              <a16:creationId xmlns:a16="http://schemas.microsoft.com/office/drawing/2014/main" id="{5820C43F-7F19-4A97-BF20-508D4306CF9C}"/>
            </a:ext>
          </a:extLst>
        </xdr:cNvPr>
        <xdr:cNvSpPr>
          <a:spLocks noChangeShapeType="1"/>
        </xdr:cNvSpPr>
      </xdr:nvSpPr>
      <xdr:spPr bwMode="auto">
        <a:xfrm flipH="1">
          <a:off x="8530882" y="7868438"/>
          <a:ext cx="1396451" cy="3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206567</xdr:colOff>
      <xdr:row>18</xdr:row>
      <xdr:rowOff>152940</xdr:rowOff>
    </xdr:from>
    <xdr:to>
      <xdr:col>14</xdr:col>
      <xdr:colOff>387542</xdr:colOff>
      <xdr:row>23</xdr:row>
      <xdr:rowOff>2880</xdr:rowOff>
    </xdr:to>
    <xdr:sp macro="" textlink="">
      <xdr:nvSpPr>
        <xdr:cNvPr id="69" name="Freeform 1147">
          <a:extLst>
            <a:ext uri="{FF2B5EF4-FFF2-40B4-BE49-F238E27FC236}">
              <a16:creationId xmlns:a16="http://schemas.microsoft.com/office/drawing/2014/main" id="{1E83F117-68EE-470B-9AD1-6AB973758872}"/>
            </a:ext>
          </a:extLst>
        </xdr:cNvPr>
        <xdr:cNvSpPr>
          <a:spLocks/>
        </xdr:cNvSpPr>
      </xdr:nvSpPr>
      <xdr:spPr bwMode="auto">
        <a:xfrm rot="5122636">
          <a:off x="9163660" y="3489447"/>
          <a:ext cx="707190" cy="180975"/>
        </a:xfrm>
        <a:custGeom>
          <a:avLst/>
          <a:gdLst>
            <a:gd name="T0" fmla="*/ 2147483647 w 9172"/>
            <a:gd name="T1" fmla="*/ 2147483647 h 11652"/>
            <a:gd name="T2" fmla="*/ 2147483647 w 9172"/>
            <a:gd name="T3" fmla="*/ 2147483647 h 11652"/>
            <a:gd name="T4" fmla="*/ 2147483647 w 9172"/>
            <a:gd name="T5" fmla="*/ 2147483647 h 11652"/>
            <a:gd name="T6" fmla="*/ 2147483647 w 9172"/>
            <a:gd name="T7" fmla="*/ 2147483647 h 11652"/>
            <a:gd name="T8" fmla="*/ 2147483647 w 9172"/>
            <a:gd name="T9" fmla="*/ 2147483647 h 11652"/>
            <a:gd name="T10" fmla="*/ 0 w 9172"/>
            <a:gd name="T11" fmla="*/ 2147483647 h 1165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172" h="11652">
              <a:moveTo>
                <a:pt x="9172" y="1"/>
              </a:moveTo>
              <a:cubicBezTo>
                <a:pt x="8653" y="-122"/>
                <a:pt x="8974" y="5483"/>
                <a:pt x="8644" y="6936"/>
              </a:cubicBezTo>
              <a:cubicBezTo>
                <a:pt x="8315" y="8390"/>
                <a:pt x="7661" y="8401"/>
                <a:pt x="7195" y="8722"/>
              </a:cubicBezTo>
              <a:cubicBezTo>
                <a:pt x="6729" y="9043"/>
                <a:pt x="6507" y="8380"/>
                <a:pt x="5849" y="8862"/>
              </a:cubicBezTo>
              <a:cubicBezTo>
                <a:pt x="5191" y="9345"/>
                <a:pt x="4193" y="11986"/>
                <a:pt x="3245" y="11617"/>
              </a:cubicBezTo>
              <a:cubicBezTo>
                <a:pt x="2300" y="11248"/>
                <a:pt x="1487" y="10452"/>
                <a:pt x="0" y="977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140943</xdr:colOff>
      <xdr:row>21</xdr:row>
      <xdr:rowOff>42800</xdr:rowOff>
    </xdr:from>
    <xdr:to>
      <xdr:col>13</xdr:col>
      <xdr:colOff>331442</xdr:colOff>
      <xdr:row>22</xdr:row>
      <xdr:rowOff>42111</xdr:rowOff>
    </xdr:to>
    <xdr:sp macro="" textlink="">
      <xdr:nvSpPr>
        <xdr:cNvPr id="70" name="Text Box 1118">
          <a:extLst>
            <a:ext uri="{FF2B5EF4-FFF2-40B4-BE49-F238E27FC236}">
              <a16:creationId xmlns:a16="http://schemas.microsoft.com/office/drawing/2014/main" id="{03CB9B86-12EC-4CF8-B20A-976432217ED5}"/>
            </a:ext>
          </a:extLst>
        </xdr:cNvPr>
        <xdr:cNvSpPr txBox="1">
          <a:spLocks noChangeArrowheads="1"/>
        </xdr:cNvSpPr>
      </xdr:nvSpPr>
      <xdr:spPr bwMode="auto">
        <a:xfrm>
          <a:off x="8656293" y="3630550"/>
          <a:ext cx="190499" cy="1707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20820</xdr:colOff>
      <xdr:row>22</xdr:row>
      <xdr:rowOff>82600</xdr:rowOff>
    </xdr:from>
    <xdr:to>
      <xdr:col>13</xdr:col>
      <xdr:colOff>266926</xdr:colOff>
      <xdr:row>24</xdr:row>
      <xdr:rowOff>53911</xdr:rowOff>
    </xdr:to>
    <xdr:sp macro="" textlink="">
      <xdr:nvSpPr>
        <xdr:cNvPr id="71" name="Text Box 1118">
          <a:extLst>
            <a:ext uri="{FF2B5EF4-FFF2-40B4-BE49-F238E27FC236}">
              <a16:creationId xmlns:a16="http://schemas.microsoft.com/office/drawing/2014/main" id="{6310BF9A-5668-4554-A393-AC17482763A7}"/>
            </a:ext>
          </a:extLst>
        </xdr:cNvPr>
        <xdr:cNvSpPr txBox="1">
          <a:spLocks noChangeArrowheads="1"/>
        </xdr:cNvSpPr>
      </xdr:nvSpPr>
      <xdr:spPr bwMode="auto">
        <a:xfrm>
          <a:off x="8536170" y="3841800"/>
          <a:ext cx="246106" cy="3142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ﾄﾞﾗｯｸﾞ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ﾕﾀｶ</a:t>
          </a:r>
        </a:p>
      </xdr:txBody>
    </xdr:sp>
    <xdr:clientData/>
  </xdr:twoCellAnchor>
  <xdr:twoCellAnchor>
    <xdr:from>
      <xdr:col>17</xdr:col>
      <xdr:colOff>30238</xdr:colOff>
      <xdr:row>13</xdr:row>
      <xdr:rowOff>130402</xdr:rowOff>
    </xdr:from>
    <xdr:to>
      <xdr:col>18</xdr:col>
      <xdr:colOff>685524</xdr:colOff>
      <xdr:row>14</xdr:row>
      <xdr:rowOff>3283</xdr:rowOff>
    </xdr:to>
    <xdr:sp macro="" textlink="">
      <xdr:nvSpPr>
        <xdr:cNvPr id="72" name="Line 72">
          <a:extLst>
            <a:ext uri="{FF2B5EF4-FFF2-40B4-BE49-F238E27FC236}">
              <a16:creationId xmlns:a16="http://schemas.microsoft.com/office/drawing/2014/main" id="{B7704D96-0DE8-457A-B990-754C4411BC32}"/>
            </a:ext>
          </a:extLst>
        </xdr:cNvPr>
        <xdr:cNvSpPr>
          <a:spLocks noChangeShapeType="1"/>
        </xdr:cNvSpPr>
      </xdr:nvSpPr>
      <xdr:spPr bwMode="auto">
        <a:xfrm rot="16200000" flipH="1">
          <a:off x="12035590" y="1688650"/>
          <a:ext cx="31631" cy="13728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135466</xdr:colOff>
      <xdr:row>5</xdr:row>
      <xdr:rowOff>84667</xdr:rowOff>
    </xdr:from>
    <xdr:to>
      <xdr:col>16</xdr:col>
      <xdr:colOff>143933</xdr:colOff>
      <xdr:row>8</xdr:row>
      <xdr:rowOff>122767</xdr:rowOff>
    </xdr:to>
    <xdr:sp macro="" textlink="">
      <xdr:nvSpPr>
        <xdr:cNvPr id="73" name="Line 120">
          <a:extLst>
            <a:ext uri="{FF2B5EF4-FFF2-40B4-BE49-F238E27FC236}">
              <a16:creationId xmlns:a16="http://schemas.microsoft.com/office/drawing/2014/main" id="{BC3471F1-A789-4101-82F1-ECDF53C9C132}"/>
            </a:ext>
          </a:extLst>
        </xdr:cNvPr>
        <xdr:cNvSpPr>
          <a:spLocks noChangeShapeType="1"/>
        </xdr:cNvSpPr>
      </xdr:nvSpPr>
      <xdr:spPr bwMode="auto">
        <a:xfrm flipV="1">
          <a:off x="10799233" y="952500"/>
          <a:ext cx="8467" cy="558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478413</xdr:colOff>
      <xdr:row>57</xdr:row>
      <xdr:rowOff>169832</xdr:rowOff>
    </xdr:from>
    <xdr:to>
      <xdr:col>6</xdr:col>
      <xdr:colOff>2686</xdr:colOff>
      <xdr:row>59</xdr:row>
      <xdr:rowOff>86526</xdr:rowOff>
    </xdr:to>
    <xdr:pic>
      <xdr:nvPicPr>
        <xdr:cNvPr id="74" name="図 73">
          <a:extLst>
            <a:ext uri="{FF2B5EF4-FFF2-40B4-BE49-F238E27FC236}">
              <a16:creationId xmlns:a16="http://schemas.microsoft.com/office/drawing/2014/main" id="{B1F83E71-07BF-4612-ADE8-090200AD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1443" y="9857033"/>
          <a:ext cx="228295" cy="258352"/>
        </a:xfrm>
        <a:prstGeom prst="rect">
          <a:avLst/>
        </a:prstGeom>
      </xdr:spPr>
    </xdr:pic>
    <xdr:clientData/>
  </xdr:twoCellAnchor>
  <xdr:twoCellAnchor>
    <xdr:from>
      <xdr:col>3</xdr:col>
      <xdr:colOff>625931</xdr:colOff>
      <xdr:row>64</xdr:row>
      <xdr:rowOff>27215</xdr:rowOff>
    </xdr:from>
    <xdr:to>
      <xdr:col>4</xdr:col>
      <xdr:colOff>154077</xdr:colOff>
      <xdr:row>64</xdr:row>
      <xdr:rowOff>154215</xdr:rowOff>
    </xdr:to>
    <xdr:sp macro="" textlink="">
      <xdr:nvSpPr>
        <xdr:cNvPr id="75" name="Text Box 2947">
          <a:extLst>
            <a:ext uri="{FF2B5EF4-FFF2-40B4-BE49-F238E27FC236}">
              <a16:creationId xmlns:a16="http://schemas.microsoft.com/office/drawing/2014/main" id="{6E225E1A-51AF-4346-85DF-2C530F3CC9C0}"/>
            </a:ext>
          </a:extLst>
        </xdr:cNvPr>
        <xdr:cNvSpPr txBox="1">
          <a:spLocks noChangeArrowheads="1"/>
        </xdr:cNvSpPr>
      </xdr:nvSpPr>
      <xdr:spPr bwMode="auto">
        <a:xfrm>
          <a:off x="2092781" y="10949215"/>
          <a:ext cx="232996" cy="1270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青井</a:t>
          </a:r>
        </a:p>
      </xdr:txBody>
    </xdr:sp>
    <xdr:clientData/>
  </xdr:twoCellAnchor>
  <xdr:twoCellAnchor>
    <xdr:from>
      <xdr:col>4</xdr:col>
      <xdr:colOff>70059</xdr:colOff>
      <xdr:row>57</xdr:row>
      <xdr:rowOff>17623</xdr:rowOff>
    </xdr:from>
    <xdr:to>
      <xdr:col>4</xdr:col>
      <xdr:colOff>402039</xdr:colOff>
      <xdr:row>64</xdr:row>
      <xdr:rowOff>171097</xdr:rowOff>
    </xdr:to>
    <xdr:sp macro="" textlink="">
      <xdr:nvSpPr>
        <xdr:cNvPr id="76" name="Freeform 570">
          <a:extLst>
            <a:ext uri="{FF2B5EF4-FFF2-40B4-BE49-F238E27FC236}">
              <a16:creationId xmlns:a16="http://schemas.microsoft.com/office/drawing/2014/main" id="{4B5D37DB-788A-4E41-A02C-E625F138162F}"/>
            </a:ext>
          </a:extLst>
        </xdr:cNvPr>
        <xdr:cNvSpPr>
          <a:spLocks/>
        </xdr:cNvSpPr>
      </xdr:nvSpPr>
      <xdr:spPr bwMode="auto">
        <a:xfrm flipH="1">
          <a:off x="2241759" y="9739473"/>
          <a:ext cx="331980" cy="135362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8837 w 12985"/>
            <a:gd name="connsiteY0" fmla="*/ 14013 h 14013"/>
            <a:gd name="connsiteX1" fmla="*/ 8793 w 12985"/>
            <a:gd name="connsiteY1" fmla="*/ 9666 h 14013"/>
            <a:gd name="connsiteX2" fmla="*/ 12323 w 12985"/>
            <a:gd name="connsiteY2" fmla="*/ 9082 h 14013"/>
            <a:gd name="connsiteX3" fmla="*/ 11847 w 12985"/>
            <a:gd name="connsiteY3" fmla="*/ 4504 h 14013"/>
            <a:gd name="connsiteX4" fmla="*/ 2947 w 12985"/>
            <a:gd name="connsiteY4" fmla="*/ 3394 h 14013"/>
            <a:gd name="connsiteX5" fmla="*/ 106 w 12985"/>
            <a:gd name="connsiteY5" fmla="*/ 2645 h 14013"/>
            <a:gd name="connsiteX6" fmla="*/ 9356 w 12985"/>
            <a:gd name="connsiteY6" fmla="*/ 1904 h 14013"/>
            <a:gd name="connsiteX7" fmla="*/ 4651 w 12985"/>
            <a:gd name="connsiteY7" fmla="*/ 811 h 14013"/>
            <a:gd name="connsiteX8" fmla="*/ 0 w 12985"/>
            <a:gd name="connsiteY8" fmla="*/ 0 h 14013"/>
            <a:gd name="connsiteX0" fmla="*/ 8837 w 12383"/>
            <a:gd name="connsiteY0" fmla="*/ 14013 h 14013"/>
            <a:gd name="connsiteX1" fmla="*/ 8793 w 12383"/>
            <a:gd name="connsiteY1" fmla="*/ 9666 h 14013"/>
            <a:gd name="connsiteX2" fmla="*/ 10767 w 12383"/>
            <a:gd name="connsiteY2" fmla="*/ 8271 h 14013"/>
            <a:gd name="connsiteX3" fmla="*/ 11847 w 12383"/>
            <a:gd name="connsiteY3" fmla="*/ 4504 h 14013"/>
            <a:gd name="connsiteX4" fmla="*/ 2947 w 12383"/>
            <a:gd name="connsiteY4" fmla="*/ 3394 h 14013"/>
            <a:gd name="connsiteX5" fmla="*/ 106 w 12383"/>
            <a:gd name="connsiteY5" fmla="*/ 2645 h 14013"/>
            <a:gd name="connsiteX6" fmla="*/ 9356 w 12383"/>
            <a:gd name="connsiteY6" fmla="*/ 1904 h 14013"/>
            <a:gd name="connsiteX7" fmla="*/ 4651 w 12383"/>
            <a:gd name="connsiteY7" fmla="*/ 811 h 14013"/>
            <a:gd name="connsiteX8" fmla="*/ 0 w 12383"/>
            <a:gd name="connsiteY8" fmla="*/ 0 h 14013"/>
            <a:gd name="connsiteX0" fmla="*/ 8837 w 12383"/>
            <a:gd name="connsiteY0" fmla="*/ 12796 h 12796"/>
            <a:gd name="connsiteX1" fmla="*/ 8793 w 12383"/>
            <a:gd name="connsiteY1" fmla="*/ 9666 h 12796"/>
            <a:gd name="connsiteX2" fmla="*/ 10767 w 12383"/>
            <a:gd name="connsiteY2" fmla="*/ 8271 h 12796"/>
            <a:gd name="connsiteX3" fmla="*/ 11847 w 12383"/>
            <a:gd name="connsiteY3" fmla="*/ 4504 h 12796"/>
            <a:gd name="connsiteX4" fmla="*/ 2947 w 12383"/>
            <a:gd name="connsiteY4" fmla="*/ 3394 h 12796"/>
            <a:gd name="connsiteX5" fmla="*/ 106 w 12383"/>
            <a:gd name="connsiteY5" fmla="*/ 2645 h 12796"/>
            <a:gd name="connsiteX6" fmla="*/ 9356 w 12383"/>
            <a:gd name="connsiteY6" fmla="*/ 1904 h 12796"/>
            <a:gd name="connsiteX7" fmla="*/ 4651 w 12383"/>
            <a:gd name="connsiteY7" fmla="*/ 811 h 12796"/>
            <a:gd name="connsiteX8" fmla="*/ 0 w 12383"/>
            <a:gd name="connsiteY8" fmla="*/ 0 h 12796"/>
            <a:gd name="connsiteX0" fmla="*/ 8837 w 12065"/>
            <a:gd name="connsiteY0" fmla="*/ 12796 h 12796"/>
            <a:gd name="connsiteX1" fmla="*/ 8793 w 12065"/>
            <a:gd name="connsiteY1" fmla="*/ 9666 h 12796"/>
            <a:gd name="connsiteX2" fmla="*/ 9037 w 12065"/>
            <a:gd name="connsiteY2" fmla="*/ 6406 h 12796"/>
            <a:gd name="connsiteX3" fmla="*/ 11847 w 12065"/>
            <a:gd name="connsiteY3" fmla="*/ 4504 h 12796"/>
            <a:gd name="connsiteX4" fmla="*/ 2947 w 12065"/>
            <a:gd name="connsiteY4" fmla="*/ 3394 h 12796"/>
            <a:gd name="connsiteX5" fmla="*/ 106 w 12065"/>
            <a:gd name="connsiteY5" fmla="*/ 2645 h 12796"/>
            <a:gd name="connsiteX6" fmla="*/ 9356 w 12065"/>
            <a:gd name="connsiteY6" fmla="*/ 1904 h 12796"/>
            <a:gd name="connsiteX7" fmla="*/ 4651 w 12065"/>
            <a:gd name="connsiteY7" fmla="*/ 811 h 12796"/>
            <a:gd name="connsiteX8" fmla="*/ 0 w 12065"/>
            <a:gd name="connsiteY8" fmla="*/ 0 h 12796"/>
            <a:gd name="connsiteX0" fmla="*/ 8837 w 21304"/>
            <a:gd name="connsiteY0" fmla="*/ 12796 h 12796"/>
            <a:gd name="connsiteX1" fmla="*/ 8793 w 21304"/>
            <a:gd name="connsiteY1" fmla="*/ 9666 h 12796"/>
            <a:gd name="connsiteX2" fmla="*/ 9037 w 21304"/>
            <a:gd name="connsiteY2" fmla="*/ 6406 h 12796"/>
            <a:gd name="connsiteX3" fmla="*/ 21239 w 21304"/>
            <a:gd name="connsiteY3" fmla="*/ 5159 h 12796"/>
            <a:gd name="connsiteX4" fmla="*/ 2947 w 21304"/>
            <a:gd name="connsiteY4" fmla="*/ 3394 h 12796"/>
            <a:gd name="connsiteX5" fmla="*/ 106 w 21304"/>
            <a:gd name="connsiteY5" fmla="*/ 2645 h 12796"/>
            <a:gd name="connsiteX6" fmla="*/ 9356 w 21304"/>
            <a:gd name="connsiteY6" fmla="*/ 1904 h 12796"/>
            <a:gd name="connsiteX7" fmla="*/ 4651 w 21304"/>
            <a:gd name="connsiteY7" fmla="*/ 811 h 12796"/>
            <a:gd name="connsiteX8" fmla="*/ 0 w 21304"/>
            <a:gd name="connsiteY8" fmla="*/ 0 h 12796"/>
            <a:gd name="connsiteX0" fmla="*/ 8837 w 21298"/>
            <a:gd name="connsiteY0" fmla="*/ 12796 h 12796"/>
            <a:gd name="connsiteX1" fmla="*/ 8793 w 21298"/>
            <a:gd name="connsiteY1" fmla="*/ 9666 h 12796"/>
            <a:gd name="connsiteX2" fmla="*/ 9037 w 21298"/>
            <a:gd name="connsiteY2" fmla="*/ 6406 h 12796"/>
            <a:gd name="connsiteX3" fmla="*/ 21239 w 21298"/>
            <a:gd name="connsiteY3" fmla="*/ 5159 h 12796"/>
            <a:gd name="connsiteX4" fmla="*/ 2947 w 21298"/>
            <a:gd name="connsiteY4" fmla="*/ 3394 h 12796"/>
            <a:gd name="connsiteX5" fmla="*/ 106 w 21298"/>
            <a:gd name="connsiteY5" fmla="*/ 2645 h 12796"/>
            <a:gd name="connsiteX6" fmla="*/ 9356 w 21298"/>
            <a:gd name="connsiteY6" fmla="*/ 1904 h 12796"/>
            <a:gd name="connsiteX7" fmla="*/ 4651 w 21298"/>
            <a:gd name="connsiteY7" fmla="*/ 811 h 12796"/>
            <a:gd name="connsiteX8" fmla="*/ 0 w 21298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037 w 28327"/>
            <a:gd name="connsiteY2" fmla="*/ 6406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9037 w 28327"/>
            <a:gd name="connsiteY3" fmla="*/ 6406 h 12796"/>
            <a:gd name="connsiteX4" fmla="*/ 21239 w 28327"/>
            <a:gd name="connsiteY4" fmla="*/ 5159 h 12796"/>
            <a:gd name="connsiteX5" fmla="*/ 27415 w 28327"/>
            <a:gd name="connsiteY5" fmla="*/ 4049 h 12796"/>
            <a:gd name="connsiteX6" fmla="*/ 106 w 28327"/>
            <a:gd name="connsiteY6" fmla="*/ 2645 h 12796"/>
            <a:gd name="connsiteX7" fmla="*/ 9356 w 28327"/>
            <a:gd name="connsiteY7" fmla="*/ 1904 h 12796"/>
            <a:gd name="connsiteX8" fmla="*/ 4651 w 28327"/>
            <a:gd name="connsiteY8" fmla="*/ 811 h 12796"/>
            <a:gd name="connsiteX9" fmla="*/ 0 w 28327"/>
            <a:gd name="connsiteY9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219"/>
            <a:gd name="connsiteY0" fmla="*/ 12796 h 12796"/>
            <a:gd name="connsiteX1" fmla="*/ 8793 w 28219"/>
            <a:gd name="connsiteY1" fmla="*/ 9666 h 12796"/>
            <a:gd name="connsiteX2" fmla="*/ 9145 w 28219"/>
            <a:gd name="connsiteY2" fmla="*/ 6775 h 12796"/>
            <a:gd name="connsiteX3" fmla="*/ 20003 w 28219"/>
            <a:gd name="connsiteY3" fmla="*/ 5650 h 12796"/>
            <a:gd name="connsiteX4" fmla="*/ 27415 w 28219"/>
            <a:gd name="connsiteY4" fmla="*/ 4049 h 12796"/>
            <a:gd name="connsiteX5" fmla="*/ 106 w 28219"/>
            <a:gd name="connsiteY5" fmla="*/ 2645 h 12796"/>
            <a:gd name="connsiteX6" fmla="*/ 9356 w 28219"/>
            <a:gd name="connsiteY6" fmla="*/ 1904 h 12796"/>
            <a:gd name="connsiteX7" fmla="*/ 4651 w 28219"/>
            <a:gd name="connsiteY7" fmla="*/ 811 h 12796"/>
            <a:gd name="connsiteX8" fmla="*/ 0 w 28219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4651 w 23015"/>
            <a:gd name="connsiteY7" fmla="*/ 811 h 12796"/>
            <a:gd name="connsiteX8" fmla="*/ 0 w 23015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0 w 23015"/>
            <a:gd name="connsiteY7" fmla="*/ 0 h 12796"/>
            <a:gd name="connsiteX0" fmla="*/ 8731 w 22909"/>
            <a:gd name="connsiteY0" fmla="*/ 10892 h 10892"/>
            <a:gd name="connsiteX1" fmla="*/ 8687 w 22909"/>
            <a:gd name="connsiteY1" fmla="*/ 7762 h 10892"/>
            <a:gd name="connsiteX2" fmla="*/ 9039 w 22909"/>
            <a:gd name="connsiteY2" fmla="*/ 4871 h 10892"/>
            <a:gd name="connsiteX3" fmla="*/ 19897 w 22909"/>
            <a:gd name="connsiteY3" fmla="*/ 3746 h 10892"/>
            <a:gd name="connsiteX4" fmla="*/ 21377 w 22909"/>
            <a:gd name="connsiteY4" fmla="*/ 1229 h 10892"/>
            <a:gd name="connsiteX5" fmla="*/ 0 w 22909"/>
            <a:gd name="connsiteY5" fmla="*/ 741 h 10892"/>
            <a:gd name="connsiteX6" fmla="*/ 9250 w 22909"/>
            <a:gd name="connsiteY6" fmla="*/ 0 h 10892"/>
            <a:gd name="connsiteX0" fmla="*/ 8731 w 22909"/>
            <a:gd name="connsiteY0" fmla="*/ 10151 h 10151"/>
            <a:gd name="connsiteX1" fmla="*/ 8687 w 22909"/>
            <a:gd name="connsiteY1" fmla="*/ 7021 h 10151"/>
            <a:gd name="connsiteX2" fmla="*/ 9039 w 22909"/>
            <a:gd name="connsiteY2" fmla="*/ 4130 h 10151"/>
            <a:gd name="connsiteX3" fmla="*/ 19897 w 22909"/>
            <a:gd name="connsiteY3" fmla="*/ 3005 h 10151"/>
            <a:gd name="connsiteX4" fmla="*/ 21377 w 22909"/>
            <a:gd name="connsiteY4" fmla="*/ 488 h 10151"/>
            <a:gd name="connsiteX5" fmla="*/ 0 w 22909"/>
            <a:gd name="connsiteY5" fmla="*/ 0 h 10151"/>
            <a:gd name="connsiteX0" fmla="*/ 7990 w 22168"/>
            <a:gd name="connsiteY0" fmla="*/ 9889 h 9889"/>
            <a:gd name="connsiteX1" fmla="*/ 7946 w 22168"/>
            <a:gd name="connsiteY1" fmla="*/ 6759 h 9889"/>
            <a:gd name="connsiteX2" fmla="*/ 8298 w 22168"/>
            <a:gd name="connsiteY2" fmla="*/ 3868 h 9889"/>
            <a:gd name="connsiteX3" fmla="*/ 19156 w 22168"/>
            <a:gd name="connsiteY3" fmla="*/ 2743 h 9889"/>
            <a:gd name="connsiteX4" fmla="*/ 20636 w 22168"/>
            <a:gd name="connsiteY4" fmla="*/ 226 h 9889"/>
            <a:gd name="connsiteX5" fmla="*/ 0 w 22168"/>
            <a:gd name="connsiteY5" fmla="*/ 0 h 9889"/>
            <a:gd name="connsiteX0" fmla="*/ 3604 w 10000"/>
            <a:gd name="connsiteY0" fmla="*/ 10000 h 10000"/>
            <a:gd name="connsiteX1" fmla="*/ 3584 w 10000"/>
            <a:gd name="connsiteY1" fmla="*/ 6835 h 10000"/>
            <a:gd name="connsiteX2" fmla="*/ 3743 w 10000"/>
            <a:gd name="connsiteY2" fmla="*/ 3911 h 10000"/>
            <a:gd name="connsiteX3" fmla="*/ 8641 w 10000"/>
            <a:gd name="connsiteY3" fmla="*/ 2774 h 10000"/>
            <a:gd name="connsiteX4" fmla="*/ 9309 w 10000"/>
            <a:gd name="connsiteY4" fmla="*/ 229 h 10000"/>
            <a:gd name="connsiteX5" fmla="*/ 0 w 10000"/>
            <a:gd name="connsiteY5" fmla="*/ 0 h 10000"/>
            <a:gd name="connsiteX0" fmla="*/ 3604 w 9309"/>
            <a:gd name="connsiteY0" fmla="*/ 10000 h 10000"/>
            <a:gd name="connsiteX1" fmla="*/ 3584 w 9309"/>
            <a:gd name="connsiteY1" fmla="*/ 6835 h 10000"/>
            <a:gd name="connsiteX2" fmla="*/ 3743 w 9309"/>
            <a:gd name="connsiteY2" fmla="*/ 3911 h 10000"/>
            <a:gd name="connsiteX3" fmla="*/ 8641 w 9309"/>
            <a:gd name="connsiteY3" fmla="*/ 2774 h 10000"/>
            <a:gd name="connsiteX4" fmla="*/ 9309 w 9309"/>
            <a:gd name="connsiteY4" fmla="*/ 229 h 10000"/>
            <a:gd name="connsiteX5" fmla="*/ 0 w 9309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282 w 10000"/>
            <a:gd name="connsiteY3" fmla="*/ 277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162 w 10000"/>
            <a:gd name="connsiteY3" fmla="*/ 2873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2674 w 8802"/>
            <a:gd name="connsiteY0" fmla="*/ 10496 h 10496"/>
            <a:gd name="connsiteX1" fmla="*/ 2652 w 8802"/>
            <a:gd name="connsiteY1" fmla="*/ 7331 h 10496"/>
            <a:gd name="connsiteX2" fmla="*/ 3302 w 8802"/>
            <a:gd name="connsiteY2" fmla="*/ 4539 h 10496"/>
            <a:gd name="connsiteX3" fmla="*/ 7485 w 8802"/>
            <a:gd name="connsiteY3" fmla="*/ 3700 h 10496"/>
            <a:gd name="connsiteX4" fmla="*/ 8802 w 8802"/>
            <a:gd name="connsiteY4" fmla="*/ 725 h 10496"/>
            <a:gd name="connsiteX5" fmla="*/ 0 w 8802"/>
            <a:gd name="connsiteY5" fmla="*/ 0 h 10496"/>
            <a:gd name="connsiteX0" fmla="*/ 3038 w 10000"/>
            <a:gd name="connsiteY0" fmla="*/ 10000 h 10000"/>
            <a:gd name="connsiteX1" fmla="*/ 3013 w 10000"/>
            <a:gd name="connsiteY1" fmla="*/ 6985 h 10000"/>
            <a:gd name="connsiteX2" fmla="*/ 3751 w 10000"/>
            <a:gd name="connsiteY2" fmla="*/ 4325 h 10000"/>
            <a:gd name="connsiteX3" fmla="*/ 8504 w 10000"/>
            <a:gd name="connsiteY3" fmla="*/ 3525 h 10000"/>
            <a:gd name="connsiteX4" fmla="*/ 10000 w 10000"/>
            <a:gd name="connsiteY4" fmla="*/ 691 h 10000"/>
            <a:gd name="connsiteX5" fmla="*/ 0 w 10000"/>
            <a:gd name="connsiteY5" fmla="*/ 0 h 10000"/>
            <a:gd name="connsiteX0" fmla="*/ 1677 w 8639"/>
            <a:gd name="connsiteY0" fmla="*/ 10032 h 10032"/>
            <a:gd name="connsiteX1" fmla="*/ 1652 w 8639"/>
            <a:gd name="connsiteY1" fmla="*/ 7017 h 10032"/>
            <a:gd name="connsiteX2" fmla="*/ 2390 w 8639"/>
            <a:gd name="connsiteY2" fmla="*/ 4357 h 10032"/>
            <a:gd name="connsiteX3" fmla="*/ 7143 w 8639"/>
            <a:gd name="connsiteY3" fmla="*/ 3557 h 10032"/>
            <a:gd name="connsiteX4" fmla="*/ 8639 w 8639"/>
            <a:gd name="connsiteY4" fmla="*/ 723 h 10032"/>
            <a:gd name="connsiteX5" fmla="*/ 0 w 8639"/>
            <a:gd name="connsiteY5" fmla="*/ 0 h 10032"/>
            <a:gd name="connsiteX0" fmla="*/ 1941 w 10000"/>
            <a:gd name="connsiteY0" fmla="*/ 10000 h 10000"/>
            <a:gd name="connsiteX1" fmla="*/ 1912 w 10000"/>
            <a:gd name="connsiteY1" fmla="*/ 6995 h 10000"/>
            <a:gd name="connsiteX2" fmla="*/ 2767 w 10000"/>
            <a:gd name="connsiteY2" fmla="*/ 4343 h 10000"/>
            <a:gd name="connsiteX3" fmla="*/ 8268 w 10000"/>
            <a:gd name="connsiteY3" fmla="*/ 3546 h 10000"/>
            <a:gd name="connsiteX4" fmla="*/ 10000 w 10000"/>
            <a:gd name="connsiteY4" fmla="*/ 721 h 10000"/>
            <a:gd name="connsiteX5" fmla="*/ 0 w 10000"/>
            <a:gd name="connsiteY5" fmla="*/ 0 h 10000"/>
            <a:gd name="connsiteX0" fmla="*/ 1941 w 8615"/>
            <a:gd name="connsiteY0" fmla="*/ 10000 h 10000"/>
            <a:gd name="connsiteX1" fmla="*/ 1912 w 8615"/>
            <a:gd name="connsiteY1" fmla="*/ 6995 h 10000"/>
            <a:gd name="connsiteX2" fmla="*/ 2767 w 8615"/>
            <a:gd name="connsiteY2" fmla="*/ 4343 h 10000"/>
            <a:gd name="connsiteX3" fmla="*/ 8268 w 8615"/>
            <a:gd name="connsiteY3" fmla="*/ 3546 h 10000"/>
            <a:gd name="connsiteX4" fmla="*/ 8243 w 8615"/>
            <a:gd name="connsiteY4" fmla="*/ 681 h 10000"/>
            <a:gd name="connsiteX5" fmla="*/ 0 w 8615"/>
            <a:gd name="connsiteY5" fmla="*/ 0 h 10000"/>
            <a:gd name="connsiteX0" fmla="*/ 7722 w 15469"/>
            <a:gd name="connsiteY0" fmla="*/ 10239 h 10239"/>
            <a:gd name="connsiteX1" fmla="*/ 7688 w 15469"/>
            <a:gd name="connsiteY1" fmla="*/ 7234 h 10239"/>
            <a:gd name="connsiteX2" fmla="*/ 8681 w 15469"/>
            <a:gd name="connsiteY2" fmla="*/ 4582 h 10239"/>
            <a:gd name="connsiteX3" fmla="*/ 15066 w 15469"/>
            <a:gd name="connsiteY3" fmla="*/ 3785 h 10239"/>
            <a:gd name="connsiteX4" fmla="*/ 15037 w 15469"/>
            <a:gd name="connsiteY4" fmla="*/ 920 h 10239"/>
            <a:gd name="connsiteX5" fmla="*/ 0 w 15469"/>
            <a:gd name="connsiteY5" fmla="*/ 0 h 10239"/>
            <a:gd name="connsiteX0" fmla="*/ 7722 w 15522"/>
            <a:gd name="connsiteY0" fmla="*/ 10239 h 10239"/>
            <a:gd name="connsiteX1" fmla="*/ 7688 w 15522"/>
            <a:gd name="connsiteY1" fmla="*/ 7234 h 10239"/>
            <a:gd name="connsiteX2" fmla="*/ 8681 w 15522"/>
            <a:gd name="connsiteY2" fmla="*/ 4582 h 10239"/>
            <a:gd name="connsiteX3" fmla="*/ 15066 w 15522"/>
            <a:gd name="connsiteY3" fmla="*/ 3785 h 10239"/>
            <a:gd name="connsiteX4" fmla="*/ 15222 w 15522"/>
            <a:gd name="connsiteY4" fmla="*/ 787 h 10239"/>
            <a:gd name="connsiteX5" fmla="*/ 0 w 15522"/>
            <a:gd name="connsiteY5" fmla="*/ 0 h 10239"/>
            <a:gd name="connsiteX0" fmla="*/ 9947 w 17747"/>
            <a:gd name="connsiteY0" fmla="*/ 10159 h 10159"/>
            <a:gd name="connsiteX1" fmla="*/ 9913 w 17747"/>
            <a:gd name="connsiteY1" fmla="*/ 7154 h 10159"/>
            <a:gd name="connsiteX2" fmla="*/ 10906 w 17747"/>
            <a:gd name="connsiteY2" fmla="*/ 4502 h 10159"/>
            <a:gd name="connsiteX3" fmla="*/ 17291 w 17747"/>
            <a:gd name="connsiteY3" fmla="*/ 3705 h 10159"/>
            <a:gd name="connsiteX4" fmla="*/ 17447 w 17747"/>
            <a:gd name="connsiteY4" fmla="*/ 707 h 10159"/>
            <a:gd name="connsiteX5" fmla="*/ 0 w 17747"/>
            <a:gd name="connsiteY5" fmla="*/ 0 h 10159"/>
            <a:gd name="connsiteX0" fmla="*/ 9947 w 17460"/>
            <a:gd name="connsiteY0" fmla="*/ 10159 h 10159"/>
            <a:gd name="connsiteX1" fmla="*/ 9913 w 17460"/>
            <a:gd name="connsiteY1" fmla="*/ 7154 h 10159"/>
            <a:gd name="connsiteX2" fmla="*/ 10906 w 17460"/>
            <a:gd name="connsiteY2" fmla="*/ 4502 h 10159"/>
            <a:gd name="connsiteX3" fmla="*/ 17291 w 17460"/>
            <a:gd name="connsiteY3" fmla="*/ 3705 h 10159"/>
            <a:gd name="connsiteX4" fmla="*/ 17447 w 17460"/>
            <a:gd name="connsiteY4" fmla="*/ 707 h 10159"/>
            <a:gd name="connsiteX5" fmla="*/ 0 w 17460"/>
            <a:gd name="connsiteY5" fmla="*/ 0 h 10159"/>
            <a:gd name="connsiteX0" fmla="*/ 9947 w 17447"/>
            <a:gd name="connsiteY0" fmla="*/ 10159 h 10159"/>
            <a:gd name="connsiteX1" fmla="*/ 9913 w 17447"/>
            <a:gd name="connsiteY1" fmla="*/ 7154 h 10159"/>
            <a:gd name="connsiteX2" fmla="*/ 10906 w 17447"/>
            <a:gd name="connsiteY2" fmla="*/ 4502 h 10159"/>
            <a:gd name="connsiteX3" fmla="*/ 17291 w 17447"/>
            <a:gd name="connsiteY3" fmla="*/ 3705 h 10159"/>
            <a:gd name="connsiteX4" fmla="*/ 17447 w 17447"/>
            <a:gd name="connsiteY4" fmla="*/ 707 h 10159"/>
            <a:gd name="connsiteX5" fmla="*/ 0 w 17447"/>
            <a:gd name="connsiteY5" fmla="*/ 0 h 10159"/>
            <a:gd name="connsiteX0" fmla="*/ 9947 w 17760"/>
            <a:gd name="connsiteY0" fmla="*/ 10159 h 10159"/>
            <a:gd name="connsiteX1" fmla="*/ 9913 w 17760"/>
            <a:gd name="connsiteY1" fmla="*/ 7154 h 10159"/>
            <a:gd name="connsiteX2" fmla="*/ 10721 w 17760"/>
            <a:gd name="connsiteY2" fmla="*/ 4741 h 10159"/>
            <a:gd name="connsiteX3" fmla="*/ 17291 w 17760"/>
            <a:gd name="connsiteY3" fmla="*/ 3705 h 10159"/>
            <a:gd name="connsiteX4" fmla="*/ 17447 w 17760"/>
            <a:gd name="connsiteY4" fmla="*/ 707 h 10159"/>
            <a:gd name="connsiteX5" fmla="*/ 0 w 17760"/>
            <a:gd name="connsiteY5" fmla="*/ 0 h 10159"/>
            <a:gd name="connsiteX0" fmla="*/ 9947 w 17447"/>
            <a:gd name="connsiteY0" fmla="*/ 10159 h 10159"/>
            <a:gd name="connsiteX1" fmla="*/ 9913 w 17447"/>
            <a:gd name="connsiteY1" fmla="*/ 7154 h 10159"/>
            <a:gd name="connsiteX2" fmla="*/ 10721 w 17447"/>
            <a:gd name="connsiteY2" fmla="*/ 4741 h 10159"/>
            <a:gd name="connsiteX3" fmla="*/ 17291 w 17447"/>
            <a:gd name="connsiteY3" fmla="*/ 3705 h 10159"/>
            <a:gd name="connsiteX4" fmla="*/ 17447 w 17447"/>
            <a:gd name="connsiteY4" fmla="*/ 707 h 10159"/>
            <a:gd name="connsiteX5" fmla="*/ 0 w 17447"/>
            <a:gd name="connsiteY5" fmla="*/ 0 h 10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7447" h="10159">
              <a:moveTo>
                <a:pt x="9947" y="10159"/>
              </a:moveTo>
              <a:cubicBezTo>
                <a:pt x="10029" y="8818"/>
                <a:pt x="9833" y="8493"/>
                <a:pt x="9913" y="7154"/>
              </a:cubicBezTo>
              <a:cubicBezTo>
                <a:pt x="11261" y="6776"/>
                <a:pt x="9920" y="5525"/>
                <a:pt x="10721" y="4741"/>
              </a:cubicBezTo>
              <a:cubicBezTo>
                <a:pt x="13154" y="4223"/>
                <a:pt x="17468" y="4059"/>
                <a:pt x="17291" y="3705"/>
              </a:cubicBezTo>
              <a:cubicBezTo>
                <a:pt x="17114" y="3351"/>
                <a:pt x="17134" y="1838"/>
                <a:pt x="17447" y="707"/>
              </a:cubicBezTo>
              <a:cubicBezTo>
                <a:pt x="14167" y="665"/>
                <a:pt x="4662" y="49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61632</xdr:colOff>
      <xdr:row>59</xdr:row>
      <xdr:rowOff>122989</xdr:rowOff>
    </xdr:from>
    <xdr:to>
      <xdr:col>4</xdr:col>
      <xdr:colOff>125317</xdr:colOff>
      <xdr:row>60</xdr:row>
      <xdr:rowOff>91992</xdr:rowOff>
    </xdr:to>
    <xdr:sp macro="" textlink="">
      <xdr:nvSpPr>
        <xdr:cNvPr id="77" name="Text Box 1664">
          <a:extLst>
            <a:ext uri="{FF2B5EF4-FFF2-40B4-BE49-F238E27FC236}">
              <a16:creationId xmlns:a16="http://schemas.microsoft.com/office/drawing/2014/main" id="{8E10DD2A-8151-44B4-B069-A04119EBC9EB}"/>
            </a:ext>
          </a:extLst>
        </xdr:cNvPr>
        <xdr:cNvSpPr txBox="1">
          <a:spLocks noChangeArrowheads="1"/>
        </xdr:cNvSpPr>
      </xdr:nvSpPr>
      <xdr:spPr bwMode="auto">
        <a:xfrm rot="1459578">
          <a:off x="2233332" y="10187739"/>
          <a:ext cx="63685" cy="14045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304248</xdr:colOff>
      <xdr:row>56</xdr:row>
      <xdr:rowOff>98993</xdr:rowOff>
    </xdr:from>
    <xdr:to>
      <xdr:col>2</xdr:col>
      <xdr:colOff>22750</xdr:colOff>
      <xdr:row>62</xdr:row>
      <xdr:rowOff>167711</xdr:rowOff>
    </xdr:to>
    <xdr:sp macro="" textlink="">
      <xdr:nvSpPr>
        <xdr:cNvPr id="78" name="Freeform 1147">
          <a:extLst>
            <a:ext uri="{FF2B5EF4-FFF2-40B4-BE49-F238E27FC236}">
              <a16:creationId xmlns:a16="http://schemas.microsoft.com/office/drawing/2014/main" id="{4250B028-64A5-4719-925B-6BC5804CB412}"/>
            </a:ext>
          </a:extLst>
        </xdr:cNvPr>
        <xdr:cNvSpPr>
          <a:spLocks/>
        </xdr:cNvSpPr>
      </xdr:nvSpPr>
      <xdr:spPr bwMode="auto">
        <a:xfrm rot="11917074">
          <a:off x="361398" y="9649393"/>
          <a:ext cx="423352" cy="109741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361 w 10104"/>
            <a:gd name="connsiteY0" fmla="*/ 11598 h 11598"/>
            <a:gd name="connsiteX1" fmla="*/ 5772 w 10104"/>
            <a:gd name="connsiteY1" fmla="*/ 6454 h 11598"/>
            <a:gd name="connsiteX2" fmla="*/ 5867 w 10104"/>
            <a:gd name="connsiteY2" fmla="*/ 2475 h 11598"/>
            <a:gd name="connsiteX3" fmla="*/ 8649 w 10104"/>
            <a:gd name="connsiteY3" fmla="*/ 0 h 11598"/>
            <a:gd name="connsiteX0" fmla="*/ 154 w 26086"/>
            <a:gd name="connsiteY0" fmla="*/ 14196 h 14196"/>
            <a:gd name="connsiteX1" fmla="*/ 21754 w 26086"/>
            <a:gd name="connsiteY1" fmla="*/ 6454 h 14196"/>
            <a:gd name="connsiteX2" fmla="*/ 21849 w 26086"/>
            <a:gd name="connsiteY2" fmla="*/ 2475 h 14196"/>
            <a:gd name="connsiteX3" fmla="*/ 24631 w 26086"/>
            <a:gd name="connsiteY3" fmla="*/ 0 h 14196"/>
            <a:gd name="connsiteX0" fmla="*/ 98 w 38498"/>
            <a:gd name="connsiteY0" fmla="*/ 14196 h 14196"/>
            <a:gd name="connsiteX1" fmla="*/ 38371 w 38498"/>
            <a:gd name="connsiteY1" fmla="*/ 7139 h 14196"/>
            <a:gd name="connsiteX2" fmla="*/ 21793 w 38498"/>
            <a:gd name="connsiteY2" fmla="*/ 2475 h 14196"/>
            <a:gd name="connsiteX3" fmla="*/ 24575 w 38498"/>
            <a:gd name="connsiteY3" fmla="*/ 0 h 14196"/>
            <a:gd name="connsiteX0" fmla="*/ 212 w 26338"/>
            <a:gd name="connsiteY0" fmla="*/ 14196 h 14196"/>
            <a:gd name="connsiteX1" fmla="*/ 14044 w 26338"/>
            <a:gd name="connsiteY1" fmla="*/ 11232 h 14196"/>
            <a:gd name="connsiteX2" fmla="*/ 21907 w 26338"/>
            <a:gd name="connsiteY2" fmla="*/ 2475 h 14196"/>
            <a:gd name="connsiteX3" fmla="*/ 24689 w 26338"/>
            <a:gd name="connsiteY3" fmla="*/ 0 h 14196"/>
            <a:gd name="connsiteX0" fmla="*/ 212 w 53483"/>
            <a:gd name="connsiteY0" fmla="*/ 14196 h 14196"/>
            <a:gd name="connsiteX1" fmla="*/ 14044 w 53483"/>
            <a:gd name="connsiteY1" fmla="*/ 11232 h 14196"/>
            <a:gd name="connsiteX2" fmla="*/ 53397 w 53483"/>
            <a:gd name="connsiteY2" fmla="*/ 6877 h 14196"/>
            <a:gd name="connsiteX3" fmla="*/ 24689 w 53483"/>
            <a:gd name="connsiteY3" fmla="*/ 0 h 14196"/>
            <a:gd name="connsiteX0" fmla="*/ 212 w 116130"/>
            <a:gd name="connsiteY0" fmla="*/ 14629 h 14629"/>
            <a:gd name="connsiteX1" fmla="*/ 14044 w 116130"/>
            <a:gd name="connsiteY1" fmla="*/ 11665 h 14629"/>
            <a:gd name="connsiteX2" fmla="*/ 53397 w 116130"/>
            <a:gd name="connsiteY2" fmla="*/ 7310 h 14629"/>
            <a:gd name="connsiteX3" fmla="*/ 115866 w 116130"/>
            <a:gd name="connsiteY3" fmla="*/ 0 h 14629"/>
            <a:gd name="connsiteX0" fmla="*/ 258 w 116179"/>
            <a:gd name="connsiteY0" fmla="*/ 14629 h 14629"/>
            <a:gd name="connsiteX1" fmla="*/ 10457 w 116179"/>
            <a:gd name="connsiteY1" fmla="*/ 12286 h 14629"/>
            <a:gd name="connsiteX2" fmla="*/ 53443 w 116179"/>
            <a:gd name="connsiteY2" fmla="*/ 7310 h 14629"/>
            <a:gd name="connsiteX3" fmla="*/ 115912 w 116179"/>
            <a:gd name="connsiteY3" fmla="*/ 0 h 14629"/>
            <a:gd name="connsiteX0" fmla="*/ 587 w 107131"/>
            <a:gd name="connsiteY0" fmla="*/ 15867 h 15867"/>
            <a:gd name="connsiteX1" fmla="*/ 1409 w 107131"/>
            <a:gd name="connsiteY1" fmla="*/ 12286 h 15867"/>
            <a:gd name="connsiteX2" fmla="*/ 44395 w 107131"/>
            <a:gd name="connsiteY2" fmla="*/ 7310 h 15867"/>
            <a:gd name="connsiteX3" fmla="*/ 106864 w 107131"/>
            <a:gd name="connsiteY3" fmla="*/ 0 h 15867"/>
            <a:gd name="connsiteX0" fmla="*/ 2200 w 108744"/>
            <a:gd name="connsiteY0" fmla="*/ 15867 h 15867"/>
            <a:gd name="connsiteX1" fmla="*/ 3022 w 108744"/>
            <a:gd name="connsiteY1" fmla="*/ 12286 h 15867"/>
            <a:gd name="connsiteX2" fmla="*/ 46008 w 108744"/>
            <a:gd name="connsiteY2" fmla="*/ 7310 h 15867"/>
            <a:gd name="connsiteX3" fmla="*/ 108477 w 108744"/>
            <a:gd name="connsiteY3" fmla="*/ 0 h 15867"/>
            <a:gd name="connsiteX0" fmla="*/ 2200 w 108477"/>
            <a:gd name="connsiteY0" fmla="*/ 15867 h 15867"/>
            <a:gd name="connsiteX1" fmla="*/ 3022 w 108477"/>
            <a:gd name="connsiteY1" fmla="*/ 12286 h 15867"/>
            <a:gd name="connsiteX2" fmla="*/ 46008 w 108477"/>
            <a:gd name="connsiteY2" fmla="*/ 7310 h 15867"/>
            <a:gd name="connsiteX3" fmla="*/ 108477 w 108477"/>
            <a:gd name="connsiteY3" fmla="*/ 0 h 15867"/>
            <a:gd name="connsiteX0" fmla="*/ 2419 w 108296"/>
            <a:gd name="connsiteY0" fmla="*/ 17314 h 17314"/>
            <a:gd name="connsiteX1" fmla="*/ 2841 w 108296"/>
            <a:gd name="connsiteY1" fmla="*/ 12286 h 17314"/>
            <a:gd name="connsiteX2" fmla="*/ 45827 w 108296"/>
            <a:gd name="connsiteY2" fmla="*/ 7310 h 17314"/>
            <a:gd name="connsiteX3" fmla="*/ 108296 w 108296"/>
            <a:gd name="connsiteY3" fmla="*/ 0 h 17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296" h="17314">
              <a:moveTo>
                <a:pt x="2419" y="17314"/>
              </a:moveTo>
              <a:cubicBezTo>
                <a:pt x="2" y="16292"/>
                <a:pt x="-1697" y="13593"/>
                <a:pt x="2841" y="12286"/>
              </a:cubicBezTo>
              <a:cubicBezTo>
                <a:pt x="69" y="11073"/>
                <a:pt x="28251" y="9358"/>
                <a:pt x="45827" y="7310"/>
              </a:cubicBezTo>
              <a:cubicBezTo>
                <a:pt x="63403" y="5262"/>
                <a:pt x="102977" y="1357"/>
                <a:pt x="10829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659910</xdr:colOff>
      <xdr:row>56</xdr:row>
      <xdr:rowOff>170345</xdr:rowOff>
    </xdr:from>
    <xdr:to>
      <xdr:col>2</xdr:col>
      <xdr:colOff>115661</xdr:colOff>
      <xdr:row>64</xdr:row>
      <xdr:rowOff>144233</xdr:rowOff>
    </xdr:to>
    <xdr:sp macro="" textlink="">
      <xdr:nvSpPr>
        <xdr:cNvPr id="79" name="Freeform 570">
          <a:extLst>
            <a:ext uri="{FF2B5EF4-FFF2-40B4-BE49-F238E27FC236}">
              <a16:creationId xmlns:a16="http://schemas.microsoft.com/office/drawing/2014/main" id="{8E49C4A8-1561-4C0B-90D0-B5AC6D6DFEE7}"/>
            </a:ext>
          </a:extLst>
        </xdr:cNvPr>
        <xdr:cNvSpPr>
          <a:spLocks/>
        </xdr:cNvSpPr>
      </xdr:nvSpPr>
      <xdr:spPr bwMode="auto">
        <a:xfrm flipH="1">
          <a:off x="717060" y="9720745"/>
          <a:ext cx="160601" cy="134548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3205"/>
            <a:gd name="connsiteY0" fmla="*/ 10937 h 10937"/>
            <a:gd name="connsiteX1" fmla="*/ 8793 w 13205"/>
            <a:gd name="connsiteY1" fmla="*/ 9666 h 10937"/>
            <a:gd name="connsiteX2" fmla="*/ 12323 w 13205"/>
            <a:gd name="connsiteY2" fmla="*/ 9082 h 10937"/>
            <a:gd name="connsiteX3" fmla="*/ 11847 w 13205"/>
            <a:gd name="connsiteY3" fmla="*/ 4504 h 10937"/>
            <a:gd name="connsiteX4" fmla="*/ 571 w 13205"/>
            <a:gd name="connsiteY4" fmla="*/ 3454 h 10937"/>
            <a:gd name="connsiteX5" fmla="*/ 106 w 13205"/>
            <a:gd name="connsiteY5" fmla="*/ 2645 h 10937"/>
            <a:gd name="connsiteX6" fmla="*/ 9356 w 13205"/>
            <a:gd name="connsiteY6" fmla="*/ 1904 h 10937"/>
            <a:gd name="connsiteX7" fmla="*/ 4651 w 13205"/>
            <a:gd name="connsiteY7" fmla="*/ 811 h 10937"/>
            <a:gd name="connsiteX8" fmla="*/ 0 w 13205"/>
            <a:gd name="connsiteY8" fmla="*/ 0 h 10937"/>
            <a:gd name="connsiteX0" fmla="*/ 9096 w 13163"/>
            <a:gd name="connsiteY0" fmla="*/ 10937 h 10937"/>
            <a:gd name="connsiteX1" fmla="*/ 8793 w 13163"/>
            <a:gd name="connsiteY1" fmla="*/ 9666 h 10937"/>
            <a:gd name="connsiteX2" fmla="*/ 12323 w 13163"/>
            <a:gd name="connsiteY2" fmla="*/ 9082 h 10937"/>
            <a:gd name="connsiteX3" fmla="*/ 11847 w 13163"/>
            <a:gd name="connsiteY3" fmla="*/ 4504 h 10937"/>
            <a:gd name="connsiteX4" fmla="*/ 1261 w 13163"/>
            <a:gd name="connsiteY4" fmla="*/ 3384 h 10937"/>
            <a:gd name="connsiteX5" fmla="*/ 106 w 13163"/>
            <a:gd name="connsiteY5" fmla="*/ 2645 h 10937"/>
            <a:gd name="connsiteX6" fmla="*/ 9356 w 13163"/>
            <a:gd name="connsiteY6" fmla="*/ 1904 h 10937"/>
            <a:gd name="connsiteX7" fmla="*/ 4651 w 13163"/>
            <a:gd name="connsiteY7" fmla="*/ 811 h 10937"/>
            <a:gd name="connsiteX8" fmla="*/ 0 w 13163"/>
            <a:gd name="connsiteY8" fmla="*/ 0 h 10937"/>
            <a:gd name="connsiteX0" fmla="*/ 9852 w 13919"/>
            <a:gd name="connsiteY0" fmla="*/ 10937 h 10937"/>
            <a:gd name="connsiteX1" fmla="*/ 9549 w 13919"/>
            <a:gd name="connsiteY1" fmla="*/ 9666 h 10937"/>
            <a:gd name="connsiteX2" fmla="*/ 13079 w 13919"/>
            <a:gd name="connsiteY2" fmla="*/ 9082 h 10937"/>
            <a:gd name="connsiteX3" fmla="*/ 12603 w 13919"/>
            <a:gd name="connsiteY3" fmla="*/ 4504 h 10937"/>
            <a:gd name="connsiteX4" fmla="*/ 2017 w 13919"/>
            <a:gd name="connsiteY4" fmla="*/ 3384 h 10937"/>
            <a:gd name="connsiteX5" fmla="*/ 0 w 13919"/>
            <a:gd name="connsiteY5" fmla="*/ 2715 h 10937"/>
            <a:gd name="connsiteX6" fmla="*/ 10112 w 13919"/>
            <a:gd name="connsiteY6" fmla="*/ 1904 h 10937"/>
            <a:gd name="connsiteX7" fmla="*/ 5407 w 13919"/>
            <a:gd name="connsiteY7" fmla="*/ 811 h 10937"/>
            <a:gd name="connsiteX8" fmla="*/ 756 w 13919"/>
            <a:gd name="connsiteY8" fmla="*/ 0 h 10937"/>
            <a:gd name="connsiteX0" fmla="*/ 10024 w 14091"/>
            <a:gd name="connsiteY0" fmla="*/ 10937 h 10937"/>
            <a:gd name="connsiteX1" fmla="*/ 9721 w 14091"/>
            <a:gd name="connsiteY1" fmla="*/ 9666 h 10937"/>
            <a:gd name="connsiteX2" fmla="*/ 13251 w 14091"/>
            <a:gd name="connsiteY2" fmla="*/ 9082 h 10937"/>
            <a:gd name="connsiteX3" fmla="*/ 12775 w 14091"/>
            <a:gd name="connsiteY3" fmla="*/ 4504 h 10937"/>
            <a:gd name="connsiteX4" fmla="*/ 2189 w 14091"/>
            <a:gd name="connsiteY4" fmla="*/ 3384 h 10937"/>
            <a:gd name="connsiteX5" fmla="*/ 0 w 14091"/>
            <a:gd name="connsiteY5" fmla="*/ 2611 h 10937"/>
            <a:gd name="connsiteX6" fmla="*/ 10284 w 14091"/>
            <a:gd name="connsiteY6" fmla="*/ 1904 h 10937"/>
            <a:gd name="connsiteX7" fmla="*/ 5579 w 14091"/>
            <a:gd name="connsiteY7" fmla="*/ 811 h 10937"/>
            <a:gd name="connsiteX8" fmla="*/ 928 w 14091"/>
            <a:gd name="connsiteY8" fmla="*/ 0 h 10937"/>
            <a:gd name="connsiteX0" fmla="*/ 10024 w 14091"/>
            <a:gd name="connsiteY0" fmla="*/ 10937 h 10937"/>
            <a:gd name="connsiteX1" fmla="*/ 9721 w 14091"/>
            <a:gd name="connsiteY1" fmla="*/ 9666 h 10937"/>
            <a:gd name="connsiteX2" fmla="*/ 13251 w 14091"/>
            <a:gd name="connsiteY2" fmla="*/ 9082 h 10937"/>
            <a:gd name="connsiteX3" fmla="*/ 12775 w 14091"/>
            <a:gd name="connsiteY3" fmla="*/ 4504 h 10937"/>
            <a:gd name="connsiteX4" fmla="*/ 2189 w 14091"/>
            <a:gd name="connsiteY4" fmla="*/ 3384 h 10937"/>
            <a:gd name="connsiteX5" fmla="*/ 0 w 14091"/>
            <a:gd name="connsiteY5" fmla="*/ 2611 h 10937"/>
            <a:gd name="connsiteX6" fmla="*/ 10284 w 14091"/>
            <a:gd name="connsiteY6" fmla="*/ 1904 h 10937"/>
            <a:gd name="connsiteX7" fmla="*/ 5579 w 14091"/>
            <a:gd name="connsiteY7" fmla="*/ 811 h 10937"/>
            <a:gd name="connsiteX8" fmla="*/ 928 w 14091"/>
            <a:gd name="connsiteY8" fmla="*/ 0 h 10937"/>
            <a:gd name="connsiteX0" fmla="*/ 10024 w 14091"/>
            <a:gd name="connsiteY0" fmla="*/ 10937 h 10937"/>
            <a:gd name="connsiteX1" fmla="*/ 9721 w 14091"/>
            <a:gd name="connsiteY1" fmla="*/ 9666 h 10937"/>
            <a:gd name="connsiteX2" fmla="*/ 13251 w 14091"/>
            <a:gd name="connsiteY2" fmla="*/ 9082 h 10937"/>
            <a:gd name="connsiteX3" fmla="*/ 12775 w 14091"/>
            <a:gd name="connsiteY3" fmla="*/ 4504 h 10937"/>
            <a:gd name="connsiteX4" fmla="*/ 2189 w 14091"/>
            <a:gd name="connsiteY4" fmla="*/ 3384 h 10937"/>
            <a:gd name="connsiteX5" fmla="*/ 0 w 14091"/>
            <a:gd name="connsiteY5" fmla="*/ 2611 h 10937"/>
            <a:gd name="connsiteX6" fmla="*/ 10284 w 14091"/>
            <a:gd name="connsiteY6" fmla="*/ 1904 h 10937"/>
            <a:gd name="connsiteX7" fmla="*/ 5579 w 14091"/>
            <a:gd name="connsiteY7" fmla="*/ 811 h 10937"/>
            <a:gd name="connsiteX8" fmla="*/ 928 w 14091"/>
            <a:gd name="connsiteY8" fmla="*/ 0 h 10937"/>
            <a:gd name="connsiteX0" fmla="*/ 9096 w 13163"/>
            <a:gd name="connsiteY0" fmla="*/ 10937 h 10937"/>
            <a:gd name="connsiteX1" fmla="*/ 8793 w 13163"/>
            <a:gd name="connsiteY1" fmla="*/ 9666 h 10937"/>
            <a:gd name="connsiteX2" fmla="*/ 12323 w 13163"/>
            <a:gd name="connsiteY2" fmla="*/ 9082 h 10937"/>
            <a:gd name="connsiteX3" fmla="*/ 11847 w 13163"/>
            <a:gd name="connsiteY3" fmla="*/ 4504 h 10937"/>
            <a:gd name="connsiteX4" fmla="*/ 1261 w 13163"/>
            <a:gd name="connsiteY4" fmla="*/ 3384 h 10937"/>
            <a:gd name="connsiteX5" fmla="*/ 796 w 13163"/>
            <a:gd name="connsiteY5" fmla="*/ 2576 h 10937"/>
            <a:gd name="connsiteX6" fmla="*/ 9356 w 13163"/>
            <a:gd name="connsiteY6" fmla="*/ 1904 h 10937"/>
            <a:gd name="connsiteX7" fmla="*/ 4651 w 13163"/>
            <a:gd name="connsiteY7" fmla="*/ 811 h 10937"/>
            <a:gd name="connsiteX8" fmla="*/ 0 w 13163"/>
            <a:gd name="connsiteY8" fmla="*/ 0 h 10937"/>
            <a:gd name="connsiteX0" fmla="*/ 9096 w 13163"/>
            <a:gd name="connsiteY0" fmla="*/ 10937 h 10937"/>
            <a:gd name="connsiteX1" fmla="*/ 8793 w 13163"/>
            <a:gd name="connsiteY1" fmla="*/ 9666 h 10937"/>
            <a:gd name="connsiteX2" fmla="*/ 12323 w 13163"/>
            <a:gd name="connsiteY2" fmla="*/ 9082 h 10937"/>
            <a:gd name="connsiteX3" fmla="*/ 11847 w 13163"/>
            <a:gd name="connsiteY3" fmla="*/ 4504 h 10937"/>
            <a:gd name="connsiteX4" fmla="*/ 1261 w 13163"/>
            <a:gd name="connsiteY4" fmla="*/ 3384 h 10937"/>
            <a:gd name="connsiteX5" fmla="*/ 796 w 13163"/>
            <a:gd name="connsiteY5" fmla="*/ 2576 h 10937"/>
            <a:gd name="connsiteX6" fmla="*/ 9356 w 13163"/>
            <a:gd name="connsiteY6" fmla="*/ 1904 h 10937"/>
            <a:gd name="connsiteX7" fmla="*/ 4651 w 13163"/>
            <a:gd name="connsiteY7" fmla="*/ 811 h 10937"/>
            <a:gd name="connsiteX8" fmla="*/ 0 w 13163"/>
            <a:gd name="connsiteY8" fmla="*/ 0 h 10937"/>
            <a:gd name="connsiteX0" fmla="*/ 9679 w 13746"/>
            <a:gd name="connsiteY0" fmla="*/ 10937 h 10937"/>
            <a:gd name="connsiteX1" fmla="*/ 9376 w 13746"/>
            <a:gd name="connsiteY1" fmla="*/ 9666 h 10937"/>
            <a:gd name="connsiteX2" fmla="*/ 12906 w 13746"/>
            <a:gd name="connsiteY2" fmla="*/ 9082 h 10937"/>
            <a:gd name="connsiteX3" fmla="*/ 12430 w 13746"/>
            <a:gd name="connsiteY3" fmla="*/ 4504 h 10937"/>
            <a:gd name="connsiteX4" fmla="*/ 1844 w 13746"/>
            <a:gd name="connsiteY4" fmla="*/ 3384 h 10937"/>
            <a:gd name="connsiteX5" fmla="*/ 0 w 13746"/>
            <a:gd name="connsiteY5" fmla="*/ 2663 h 10937"/>
            <a:gd name="connsiteX6" fmla="*/ 9939 w 13746"/>
            <a:gd name="connsiteY6" fmla="*/ 1904 h 10937"/>
            <a:gd name="connsiteX7" fmla="*/ 5234 w 13746"/>
            <a:gd name="connsiteY7" fmla="*/ 811 h 10937"/>
            <a:gd name="connsiteX8" fmla="*/ 583 w 13746"/>
            <a:gd name="connsiteY8" fmla="*/ 0 h 10937"/>
            <a:gd name="connsiteX0" fmla="*/ 9679 w 13746"/>
            <a:gd name="connsiteY0" fmla="*/ 11092 h 11092"/>
            <a:gd name="connsiteX1" fmla="*/ 9376 w 13746"/>
            <a:gd name="connsiteY1" fmla="*/ 9821 h 11092"/>
            <a:gd name="connsiteX2" fmla="*/ 12906 w 13746"/>
            <a:gd name="connsiteY2" fmla="*/ 9237 h 11092"/>
            <a:gd name="connsiteX3" fmla="*/ 12430 w 13746"/>
            <a:gd name="connsiteY3" fmla="*/ 4659 h 11092"/>
            <a:gd name="connsiteX4" fmla="*/ 1844 w 13746"/>
            <a:gd name="connsiteY4" fmla="*/ 3539 h 11092"/>
            <a:gd name="connsiteX5" fmla="*/ 0 w 13746"/>
            <a:gd name="connsiteY5" fmla="*/ 2818 h 11092"/>
            <a:gd name="connsiteX6" fmla="*/ 9939 w 13746"/>
            <a:gd name="connsiteY6" fmla="*/ 2059 h 11092"/>
            <a:gd name="connsiteX7" fmla="*/ 5234 w 13746"/>
            <a:gd name="connsiteY7" fmla="*/ 966 h 11092"/>
            <a:gd name="connsiteX8" fmla="*/ 583 w 13746"/>
            <a:gd name="connsiteY8" fmla="*/ 0 h 11092"/>
            <a:gd name="connsiteX0" fmla="*/ 9679 w 13746"/>
            <a:gd name="connsiteY0" fmla="*/ 11278 h 11278"/>
            <a:gd name="connsiteX1" fmla="*/ 9376 w 13746"/>
            <a:gd name="connsiteY1" fmla="*/ 10007 h 11278"/>
            <a:gd name="connsiteX2" fmla="*/ 12906 w 13746"/>
            <a:gd name="connsiteY2" fmla="*/ 9423 h 11278"/>
            <a:gd name="connsiteX3" fmla="*/ 12430 w 13746"/>
            <a:gd name="connsiteY3" fmla="*/ 4845 h 11278"/>
            <a:gd name="connsiteX4" fmla="*/ 1844 w 13746"/>
            <a:gd name="connsiteY4" fmla="*/ 3725 h 11278"/>
            <a:gd name="connsiteX5" fmla="*/ 0 w 13746"/>
            <a:gd name="connsiteY5" fmla="*/ 3004 h 11278"/>
            <a:gd name="connsiteX6" fmla="*/ 9939 w 13746"/>
            <a:gd name="connsiteY6" fmla="*/ 2245 h 11278"/>
            <a:gd name="connsiteX7" fmla="*/ 5234 w 13746"/>
            <a:gd name="connsiteY7" fmla="*/ 1152 h 11278"/>
            <a:gd name="connsiteX8" fmla="*/ 736 w 13746"/>
            <a:gd name="connsiteY8" fmla="*/ 0 h 11278"/>
            <a:gd name="connsiteX0" fmla="*/ 9679 w 13746"/>
            <a:gd name="connsiteY0" fmla="*/ 11278 h 11278"/>
            <a:gd name="connsiteX1" fmla="*/ 9376 w 13746"/>
            <a:gd name="connsiteY1" fmla="*/ 10007 h 11278"/>
            <a:gd name="connsiteX2" fmla="*/ 12906 w 13746"/>
            <a:gd name="connsiteY2" fmla="*/ 9423 h 11278"/>
            <a:gd name="connsiteX3" fmla="*/ 12430 w 13746"/>
            <a:gd name="connsiteY3" fmla="*/ 4845 h 11278"/>
            <a:gd name="connsiteX4" fmla="*/ 1844 w 13746"/>
            <a:gd name="connsiteY4" fmla="*/ 3725 h 11278"/>
            <a:gd name="connsiteX5" fmla="*/ 0 w 13746"/>
            <a:gd name="connsiteY5" fmla="*/ 3004 h 11278"/>
            <a:gd name="connsiteX6" fmla="*/ 9939 w 13746"/>
            <a:gd name="connsiteY6" fmla="*/ 2245 h 11278"/>
            <a:gd name="connsiteX7" fmla="*/ 5234 w 13746"/>
            <a:gd name="connsiteY7" fmla="*/ 1214 h 11278"/>
            <a:gd name="connsiteX8" fmla="*/ 736 w 13746"/>
            <a:gd name="connsiteY8" fmla="*/ 0 h 11278"/>
            <a:gd name="connsiteX0" fmla="*/ 9679 w 13746"/>
            <a:gd name="connsiteY0" fmla="*/ 11278 h 11278"/>
            <a:gd name="connsiteX1" fmla="*/ 9376 w 13746"/>
            <a:gd name="connsiteY1" fmla="*/ 10007 h 11278"/>
            <a:gd name="connsiteX2" fmla="*/ 12906 w 13746"/>
            <a:gd name="connsiteY2" fmla="*/ 9423 h 11278"/>
            <a:gd name="connsiteX3" fmla="*/ 12430 w 13746"/>
            <a:gd name="connsiteY3" fmla="*/ 4845 h 11278"/>
            <a:gd name="connsiteX4" fmla="*/ 1844 w 13746"/>
            <a:gd name="connsiteY4" fmla="*/ 3725 h 11278"/>
            <a:gd name="connsiteX5" fmla="*/ 0 w 13746"/>
            <a:gd name="connsiteY5" fmla="*/ 3004 h 11278"/>
            <a:gd name="connsiteX6" fmla="*/ 9939 w 13746"/>
            <a:gd name="connsiteY6" fmla="*/ 2245 h 11278"/>
            <a:gd name="connsiteX7" fmla="*/ 5234 w 13746"/>
            <a:gd name="connsiteY7" fmla="*/ 1214 h 11278"/>
            <a:gd name="connsiteX8" fmla="*/ 736 w 13746"/>
            <a:gd name="connsiteY8" fmla="*/ 0 h 11278"/>
            <a:gd name="connsiteX0" fmla="*/ 9679 w 13746"/>
            <a:gd name="connsiteY0" fmla="*/ 11077 h 11077"/>
            <a:gd name="connsiteX1" fmla="*/ 9376 w 13746"/>
            <a:gd name="connsiteY1" fmla="*/ 9806 h 11077"/>
            <a:gd name="connsiteX2" fmla="*/ 12906 w 13746"/>
            <a:gd name="connsiteY2" fmla="*/ 9222 h 11077"/>
            <a:gd name="connsiteX3" fmla="*/ 12430 w 13746"/>
            <a:gd name="connsiteY3" fmla="*/ 4644 h 11077"/>
            <a:gd name="connsiteX4" fmla="*/ 1844 w 13746"/>
            <a:gd name="connsiteY4" fmla="*/ 3524 h 11077"/>
            <a:gd name="connsiteX5" fmla="*/ 0 w 13746"/>
            <a:gd name="connsiteY5" fmla="*/ 2803 h 11077"/>
            <a:gd name="connsiteX6" fmla="*/ 9939 w 13746"/>
            <a:gd name="connsiteY6" fmla="*/ 2044 h 11077"/>
            <a:gd name="connsiteX7" fmla="*/ 5234 w 13746"/>
            <a:gd name="connsiteY7" fmla="*/ 1013 h 11077"/>
            <a:gd name="connsiteX8" fmla="*/ 889 w 13746"/>
            <a:gd name="connsiteY8" fmla="*/ 0 h 11077"/>
            <a:gd name="connsiteX0" fmla="*/ 9220 w 13746"/>
            <a:gd name="connsiteY0" fmla="*/ 10938 h 10938"/>
            <a:gd name="connsiteX1" fmla="*/ 9376 w 13746"/>
            <a:gd name="connsiteY1" fmla="*/ 9806 h 10938"/>
            <a:gd name="connsiteX2" fmla="*/ 12906 w 13746"/>
            <a:gd name="connsiteY2" fmla="*/ 9222 h 10938"/>
            <a:gd name="connsiteX3" fmla="*/ 12430 w 13746"/>
            <a:gd name="connsiteY3" fmla="*/ 4644 h 10938"/>
            <a:gd name="connsiteX4" fmla="*/ 1844 w 13746"/>
            <a:gd name="connsiteY4" fmla="*/ 3524 h 10938"/>
            <a:gd name="connsiteX5" fmla="*/ 0 w 13746"/>
            <a:gd name="connsiteY5" fmla="*/ 2803 h 10938"/>
            <a:gd name="connsiteX6" fmla="*/ 9939 w 13746"/>
            <a:gd name="connsiteY6" fmla="*/ 2044 h 10938"/>
            <a:gd name="connsiteX7" fmla="*/ 5234 w 13746"/>
            <a:gd name="connsiteY7" fmla="*/ 1013 h 10938"/>
            <a:gd name="connsiteX8" fmla="*/ 889 w 13746"/>
            <a:gd name="connsiteY8" fmla="*/ 0 h 10938"/>
            <a:gd name="connsiteX0" fmla="*/ 9373 w 13746"/>
            <a:gd name="connsiteY0" fmla="*/ 10799 h 10799"/>
            <a:gd name="connsiteX1" fmla="*/ 9376 w 13746"/>
            <a:gd name="connsiteY1" fmla="*/ 9806 h 10799"/>
            <a:gd name="connsiteX2" fmla="*/ 12906 w 13746"/>
            <a:gd name="connsiteY2" fmla="*/ 9222 h 10799"/>
            <a:gd name="connsiteX3" fmla="*/ 12430 w 13746"/>
            <a:gd name="connsiteY3" fmla="*/ 4644 h 10799"/>
            <a:gd name="connsiteX4" fmla="*/ 1844 w 13746"/>
            <a:gd name="connsiteY4" fmla="*/ 3524 h 10799"/>
            <a:gd name="connsiteX5" fmla="*/ 0 w 13746"/>
            <a:gd name="connsiteY5" fmla="*/ 2803 h 10799"/>
            <a:gd name="connsiteX6" fmla="*/ 9939 w 13746"/>
            <a:gd name="connsiteY6" fmla="*/ 2044 h 10799"/>
            <a:gd name="connsiteX7" fmla="*/ 5234 w 13746"/>
            <a:gd name="connsiteY7" fmla="*/ 1013 h 10799"/>
            <a:gd name="connsiteX8" fmla="*/ 889 w 13746"/>
            <a:gd name="connsiteY8" fmla="*/ 0 h 107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746" h="10799">
              <a:moveTo>
                <a:pt x="9373" y="10799"/>
              </a:moveTo>
              <a:cubicBezTo>
                <a:pt x="9486" y="9403"/>
                <a:pt x="9267" y="11201"/>
                <a:pt x="9376" y="9806"/>
              </a:cubicBezTo>
              <a:cubicBezTo>
                <a:pt x="10339" y="9428"/>
                <a:pt x="11875" y="9409"/>
                <a:pt x="12906" y="9222"/>
              </a:cubicBezTo>
              <a:cubicBezTo>
                <a:pt x="13936" y="9036"/>
                <a:pt x="14274" y="5594"/>
                <a:pt x="12430" y="4644"/>
              </a:cubicBezTo>
              <a:cubicBezTo>
                <a:pt x="10586" y="3694"/>
                <a:pt x="5127" y="3983"/>
                <a:pt x="1844" y="3524"/>
              </a:cubicBezTo>
              <a:cubicBezTo>
                <a:pt x="84" y="3200"/>
                <a:pt x="961" y="3476"/>
                <a:pt x="0" y="2803"/>
              </a:cubicBezTo>
              <a:cubicBezTo>
                <a:pt x="1231" y="2635"/>
                <a:pt x="9182" y="2350"/>
                <a:pt x="9939" y="2044"/>
              </a:cubicBezTo>
              <a:cubicBezTo>
                <a:pt x="8992" y="1326"/>
                <a:pt x="8083" y="1562"/>
                <a:pt x="5234" y="1013"/>
              </a:cubicBezTo>
              <a:cubicBezTo>
                <a:pt x="387" y="1103"/>
                <a:pt x="1569" y="72"/>
                <a:pt x="8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695</xdr:colOff>
      <xdr:row>58</xdr:row>
      <xdr:rowOff>88728</xdr:rowOff>
    </xdr:from>
    <xdr:to>
      <xdr:col>2</xdr:col>
      <xdr:colOff>112618</xdr:colOff>
      <xdr:row>59</xdr:row>
      <xdr:rowOff>3393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3A8F33B5-FDEB-4922-B2D6-8A58428BC906}"/>
            </a:ext>
          </a:extLst>
        </xdr:cNvPr>
        <xdr:cNvGrpSpPr/>
      </xdr:nvGrpSpPr>
      <xdr:grpSpPr>
        <a:xfrm rot="6753402">
          <a:off x="777853" y="9835159"/>
          <a:ext cx="83656" cy="111923"/>
          <a:chOff x="5522914" y="2008543"/>
          <a:chExt cx="217611" cy="164489"/>
        </a:xfrm>
      </xdr:grpSpPr>
      <xdr:sp macro="" textlink="">
        <xdr:nvSpPr>
          <xdr:cNvPr id="81" name="Text Box 1620">
            <a:extLst>
              <a:ext uri="{FF2B5EF4-FFF2-40B4-BE49-F238E27FC236}">
                <a16:creationId xmlns:a16="http://schemas.microsoft.com/office/drawing/2014/main" id="{14248478-FCFB-411A-ADD5-AFDA514D19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72731" y="2045649"/>
            <a:ext cx="116007" cy="1022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2" name="Group 405">
            <a:extLst>
              <a:ext uri="{FF2B5EF4-FFF2-40B4-BE49-F238E27FC236}">
                <a16:creationId xmlns:a16="http://schemas.microsoft.com/office/drawing/2014/main" id="{212017EC-6839-4079-B579-FA08607641A4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83" name="Freeform 406">
              <a:extLst>
                <a:ext uri="{FF2B5EF4-FFF2-40B4-BE49-F238E27FC236}">
                  <a16:creationId xmlns:a16="http://schemas.microsoft.com/office/drawing/2014/main" id="{08D9FE96-4857-489A-B7C1-6ECE0B60A0DD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" name="Freeform 407">
              <a:extLst>
                <a:ext uri="{FF2B5EF4-FFF2-40B4-BE49-F238E27FC236}">
                  <a16:creationId xmlns:a16="http://schemas.microsoft.com/office/drawing/2014/main" id="{E6FF729E-2AFB-4A35-89CF-8374972C8D23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14174</xdr:colOff>
      <xdr:row>57</xdr:row>
      <xdr:rowOff>23677</xdr:rowOff>
    </xdr:from>
    <xdr:to>
      <xdr:col>2</xdr:col>
      <xdr:colOff>257634</xdr:colOff>
      <xdr:row>59</xdr:row>
      <xdr:rowOff>119062</xdr:rowOff>
    </xdr:to>
    <xdr:sp macro="" textlink="">
      <xdr:nvSpPr>
        <xdr:cNvPr id="85" name="Line 927">
          <a:extLst>
            <a:ext uri="{FF2B5EF4-FFF2-40B4-BE49-F238E27FC236}">
              <a16:creationId xmlns:a16="http://schemas.microsoft.com/office/drawing/2014/main" id="{0D2664B2-F320-41F2-980F-DB6B05B32323}"/>
            </a:ext>
          </a:extLst>
        </xdr:cNvPr>
        <xdr:cNvSpPr>
          <a:spLocks noChangeShapeType="1"/>
        </xdr:cNvSpPr>
      </xdr:nvSpPr>
      <xdr:spPr bwMode="auto">
        <a:xfrm flipV="1">
          <a:off x="776174" y="9745527"/>
          <a:ext cx="243460" cy="438285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14623"/>
            <a:gd name="connsiteY0" fmla="*/ 0 h 1314826"/>
            <a:gd name="connsiteX1" fmla="*/ 53466 w 114623"/>
            <a:gd name="connsiteY1" fmla="*/ 1072998 h 1314826"/>
            <a:gd name="connsiteX2" fmla="*/ 112594 w 114623"/>
            <a:gd name="connsiteY2" fmla="*/ 1207997 h 1314826"/>
            <a:gd name="connsiteX3" fmla="*/ 69106 w 114623"/>
            <a:gd name="connsiteY3" fmla="*/ 1314826 h 1314826"/>
            <a:gd name="connsiteX0" fmla="*/ 0 w 117029"/>
            <a:gd name="connsiteY0" fmla="*/ 0 h 1314826"/>
            <a:gd name="connsiteX1" fmla="*/ 53466 w 117029"/>
            <a:gd name="connsiteY1" fmla="*/ 1072998 h 1314826"/>
            <a:gd name="connsiteX2" fmla="*/ 112594 w 117029"/>
            <a:gd name="connsiteY2" fmla="*/ 1207997 h 1314826"/>
            <a:gd name="connsiteX3" fmla="*/ 69106 w 117029"/>
            <a:gd name="connsiteY3" fmla="*/ 1314826 h 1314826"/>
            <a:gd name="connsiteX0" fmla="*/ 0 w 181869"/>
            <a:gd name="connsiteY0" fmla="*/ 0 h 1314826"/>
            <a:gd name="connsiteX1" fmla="*/ 53466 w 181869"/>
            <a:gd name="connsiteY1" fmla="*/ 1072998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0 w 181869"/>
            <a:gd name="connsiteY0" fmla="*/ 0 h 1314826"/>
            <a:gd name="connsiteX1" fmla="*/ 82459 w 181869"/>
            <a:gd name="connsiteY1" fmla="*/ 1054117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0 w 181869"/>
            <a:gd name="connsiteY0" fmla="*/ 0 h 1314826"/>
            <a:gd name="connsiteX1" fmla="*/ 82459 w 181869"/>
            <a:gd name="connsiteY1" fmla="*/ 1054117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87913 w 187323"/>
            <a:gd name="connsiteY2" fmla="*/ 1054117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87913 w 187323"/>
            <a:gd name="connsiteY2" fmla="*/ 1054117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92744 w 187323"/>
            <a:gd name="connsiteY2" fmla="*/ 1077718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26983 w 208852"/>
            <a:gd name="connsiteY0" fmla="*/ 0 h 1314826"/>
            <a:gd name="connsiteX1" fmla="*/ 2819 w 208852"/>
            <a:gd name="connsiteY1" fmla="*/ 948229 h 1314826"/>
            <a:gd name="connsiteX2" fmla="*/ 114273 w 208852"/>
            <a:gd name="connsiteY2" fmla="*/ 1077718 h 1314826"/>
            <a:gd name="connsiteX3" fmla="*/ 207227 w 208852"/>
            <a:gd name="connsiteY3" fmla="*/ 1236319 h 1314826"/>
            <a:gd name="connsiteX4" fmla="*/ 96089 w 208852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0 w 206033"/>
            <a:gd name="connsiteY0" fmla="*/ 0 h 366597"/>
            <a:gd name="connsiteX1" fmla="*/ 111454 w 206033"/>
            <a:gd name="connsiteY1" fmla="*/ 129489 h 366597"/>
            <a:gd name="connsiteX2" fmla="*/ 204408 w 206033"/>
            <a:gd name="connsiteY2" fmla="*/ 288090 h 366597"/>
            <a:gd name="connsiteX3" fmla="*/ 93270 w 206033"/>
            <a:gd name="connsiteY3" fmla="*/ 366597 h 366597"/>
            <a:gd name="connsiteX0" fmla="*/ 0 w 268720"/>
            <a:gd name="connsiteY0" fmla="*/ 0 h 443299"/>
            <a:gd name="connsiteX1" fmla="*/ 111454 w 268720"/>
            <a:gd name="connsiteY1" fmla="*/ 129489 h 443299"/>
            <a:gd name="connsiteX2" fmla="*/ 204408 w 268720"/>
            <a:gd name="connsiteY2" fmla="*/ 288090 h 443299"/>
            <a:gd name="connsiteX3" fmla="*/ 260196 w 268720"/>
            <a:gd name="connsiteY3" fmla="*/ 443299 h 443299"/>
            <a:gd name="connsiteX0" fmla="*/ 0 w 260196"/>
            <a:gd name="connsiteY0" fmla="*/ 0 h 443299"/>
            <a:gd name="connsiteX1" fmla="*/ 111454 w 260196"/>
            <a:gd name="connsiteY1" fmla="*/ 129489 h 443299"/>
            <a:gd name="connsiteX2" fmla="*/ 204408 w 260196"/>
            <a:gd name="connsiteY2" fmla="*/ 288090 h 443299"/>
            <a:gd name="connsiteX3" fmla="*/ 260196 w 260196"/>
            <a:gd name="connsiteY3" fmla="*/ 443299 h 443299"/>
            <a:gd name="connsiteX0" fmla="*/ 0 w 247018"/>
            <a:gd name="connsiteY0" fmla="*/ 0 h 443299"/>
            <a:gd name="connsiteX1" fmla="*/ 111454 w 247018"/>
            <a:gd name="connsiteY1" fmla="*/ 129489 h 443299"/>
            <a:gd name="connsiteX2" fmla="*/ 204408 w 247018"/>
            <a:gd name="connsiteY2" fmla="*/ 288090 h 443299"/>
            <a:gd name="connsiteX3" fmla="*/ 247018 w 247018"/>
            <a:gd name="connsiteY3" fmla="*/ 443299 h 443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7018" h="443299">
              <a:moveTo>
                <a:pt x="0" y="0"/>
              </a:moveTo>
              <a:cubicBezTo>
                <a:pt x="62064" y="52959"/>
                <a:pt x="94298" y="-6637"/>
                <a:pt x="111454" y="129489"/>
              </a:cubicBezTo>
              <a:cubicBezTo>
                <a:pt x="139617" y="216323"/>
                <a:pt x="189415" y="242229"/>
                <a:pt x="204408" y="288090"/>
              </a:cubicBezTo>
              <a:cubicBezTo>
                <a:pt x="219401" y="333951"/>
                <a:pt x="227633" y="378577"/>
                <a:pt x="247018" y="4432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301437</xdr:colOff>
      <xdr:row>52</xdr:row>
      <xdr:rowOff>127426</xdr:rowOff>
    </xdr:from>
    <xdr:to>
      <xdr:col>10</xdr:col>
      <xdr:colOff>692353</xdr:colOff>
      <xdr:row>53</xdr:row>
      <xdr:rowOff>131829</xdr:rowOff>
    </xdr:to>
    <xdr:sp macro="" textlink="">
      <xdr:nvSpPr>
        <xdr:cNvPr id="86" name="Line 927">
          <a:extLst>
            <a:ext uri="{FF2B5EF4-FFF2-40B4-BE49-F238E27FC236}">
              <a16:creationId xmlns:a16="http://schemas.microsoft.com/office/drawing/2014/main" id="{AF414622-49A7-4893-A64F-69942E130F75}"/>
            </a:ext>
          </a:extLst>
        </xdr:cNvPr>
        <xdr:cNvSpPr>
          <a:spLocks noChangeShapeType="1"/>
        </xdr:cNvSpPr>
      </xdr:nvSpPr>
      <xdr:spPr bwMode="auto">
        <a:xfrm flipH="1">
          <a:off x="6702237" y="8992026"/>
          <a:ext cx="390916" cy="1758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516673</xdr:colOff>
      <xdr:row>9</xdr:row>
      <xdr:rowOff>52748</xdr:rowOff>
    </xdr:from>
    <xdr:to>
      <xdr:col>3</xdr:col>
      <xdr:colOff>607612</xdr:colOff>
      <xdr:row>16</xdr:row>
      <xdr:rowOff>145381</xdr:rowOff>
    </xdr:to>
    <xdr:sp macro="" textlink="">
      <xdr:nvSpPr>
        <xdr:cNvPr id="87" name="Line 4803">
          <a:extLst>
            <a:ext uri="{FF2B5EF4-FFF2-40B4-BE49-F238E27FC236}">
              <a16:creationId xmlns:a16="http://schemas.microsoft.com/office/drawing/2014/main" id="{84435CDC-1133-47B4-AF8B-BC7B2A4891DB}"/>
            </a:ext>
          </a:extLst>
        </xdr:cNvPr>
        <xdr:cNvSpPr>
          <a:spLocks noChangeShapeType="1"/>
        </xdr:cNvSpPr>
      </xdr:nvSpPr>
      <xdr:spPr bwMode="auto">
        <a:xfrm flipH="1">
          <a:off x="1983523" y="1595798"/>
          <a:ext cx="90939" cy="1280083"/>
        </a:xfrm>
        <a:custGeom>
          <a:avLst/>
          <a:gdLst>
            <a:gd name="connsiteX0" fmla="*/ 0 w 25063"/>
            <a:gd name="connsiteY0" fmla="*/ 0 h 1318460"/>
            <a:gd name="connsiteX1" fmla="*/ 25063 w 25063"/>
            <a:gd name="connsiteY1" fmla="*/ 1318460 h 1318460"/>
            <a:gd name="connsiteX0" fmla="*/ 0 w 42516"/>
            <a:gd name="connsiteY0" fmla="*/ 0 h 1318460"/>
            <a:gd name="connsiteX1" fmla="*/ 25063 w 42516"/>
            <a:gd name="connsiteY1" fmla="*/ 1318460 h 1318460"/>
            <a:gd name="connsiteX0" fmla="*/ 0 w 53354"/>
            <a:gd name="connsiteY0" fmla="*/ 0 h 1318460"/>
            <a:gd name="connsiteX1" fmla="*/ 50129 w 53354"/>
            <a:gd name="connsiteY1" fmla="*/ 1318460 h 1318460"/>
            <a:gd name="connsiteX0" fmla="*/ 0 w 75182"/>
            <a:gd name="connsiteY0" fmla="*/ 0 h 1318460"/>
            <a:gd name="connsiteX1" fmla="*/ 50129 w 75182"/>
            <a:gd name="connsiteY1" fmla="*/ 1318460 h 1318460"/>
            <a:gd name="connsiteX0" fmla="*/ 0 w 82352"/>
            <a:gd name="connsiteY0" fmla="*/ 0 h 1318460"/>
            <a:gd name="connsiteX1" fmla="*/ 66988 w 82352"/>
            <a:gd name="connsiteY1" fmla="*/ 1318460 h 1318460"/>
            <a:gd name="connsiteX0" fmla="*/ 0 w 89080"/>
            <a:gd name="connsiteY0" fmla="*/ 0 h 1318460"/>
            <a:gd name="connsiteX1" fmla="*/ 66988 w 89080"/>
            <a:gd name="connsiteY1" fmla="*/ 1318460 h 1318460"/>
            <a:gd name="connsiteX0" fmla="*/ 0 w 90939"/>
            <a:gd name="connsiteY0" fmla="*/ 0 h 1305943"/>
            <a:gd name="connsiteX1" fmla="*/ 71202 w 90939"/>
            <a:gd name="connsiteY1" fmla="*/ 1305943 h 1305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0939" h="1305943">
              <a:moveTo>
                <a:pt x="0" y="0"/>
              </a:moveTo>
              <a:cubicBezTo>
                <a:pt x="155200" y="725268"/>
                <a:pt x="62848" y="866456"/>
                <a:pt x="71202" y="13059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329100</xdr:colOff>
      <xdr:row>9</xdr:row>
      <xdr:rowOff>113601</xdr:rowOff>
    </xdr:from>
    <xdr:to>
      <xdr:col>3</xdr:col>
      <xdr:colOff>498463</xdr:colOff>
      <xdr:row>17</xdr:row>
      <xdr:rowOff>476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FCD552A4-AD8A-458D-BA5C-85BECBDD17A0}"/>
            </a:ext>
          </a:extLst>
        </xdr:cNvPr>
        <xdr:cNvGrpSpPr/>
      </xdr:nvGrpSpPr>
      <xdr:grpSpPr>
        <a:xfrm>
          <a:off x="1798818" y="1634528"/>
          <a:ext cx="169363" cy="1228569"/>
          <a:chOff x="2052810" y="1635063"/>
          <a:chExt cx="169363" cy="1281413"/>
        </a:xfrm>
      </xdr:grpSpPr>
      <xdr:sp macro="" textlink="">
        <xdr:nvSpPr>
          <xdr:cNvPr id="89" name="Line 4803">
            <a:extLst>
              <a:ext uri="{FF2B5EF4-FFF2-40B4-BE49-F238E27FC236}">
                <a16:creationId xmlns:a16="http://schemas.microsoft.com/office/drawing/2014/main" id="{443E4DB3-F227-4290-A93C-ED258AFA7854}"/>
              </a:ext>
            </a:extLst>
          </xdr:cNvPr>
          <xdr:cNvSpPr>
            <a:spLocks noChangeShapeType="1"/>
          </xdr:cNvSpPr>
        </xdr:nvSpPr>
        <xdr:spPr bwMode="auto">
          <a:xfrm flipH="1">
            <a:off x="2052810" y="1635063"/>
            <a:ext cx="144136" cy="1281413"/>
          </a:xfrm>
          <a:custGeom>
            <a:avLst/>
            <a:gdLst>
              <a:gd name="connsiteX0" fmla="*/ 0 w 25063"/>
              <a:gd name="connsiteY0" fmla="*/ 0 h 1318460"/>
              <a:gd name="connsiteX1" fmla="*/ 25063 w 25063"/>
              <a:gd name="connsiteY1" fmla="*/ 1318460 h 1318460"/>
              <a:gd name="connsiteX0" fmla="*/ 0 w 42516"/>
              <a:gd name="connsiteY0" fmla="*/ 0 h 1318460"/>
              <a:gd name="connsiteX1" fmla="*/ 25063 w 42516"/>
              <a:gd name="connsiteY1" fmla="*/ 1318460 h 1318460"/>
              <a:gd name="connsiteX0" fmla="*/ 0 w 53354"/>
              <a:gd name="connsiteY0" fmla="*/ 0 h 1318460"/>
              <a:gd name="connsiteX1" fmla="*/ 50129 w 53354"/>
              <a:gd name="connsiteY1" fmla="*/ 1318460 h 1318460"/>
              <a:gd name="connsiteX0" fmla="*/ 0 w 50129"/>
              <a:gd name="connsiteY0" fmla="*/ 0 h 1318460"/>
              <a:gd name="connsiteX1" fmla="*/ 50129 w 50129"/>
              <a:gd name="connsiteY1" fmla="*/ 1318460 h 1318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0129" h="1318460">
                <a:moveTo>
                  <a:pt x="0" y="0"/>
                </a:moveTo>
                <a:cubicBezTo>
                  <a:pt x="69325" y="564233"/>
                  <a:pt x="41775" y="878973"/>
                  <a:pt x="50129" y="131846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90" name="Line 4803">
            <a:extLst>
              <a:ext uri="{FF2B5EF4-FFF2-40B4-BE49-F238E27FC236}">
                <a16:creationId xmlns:a16="http://schemas.microsoft.com/office/drawing/2014/main" id="{94C04329-0E51-49D2-A9E0-0BDD53C1E328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8648" y="1644292"/>
            <a:ext cx="141310" cy="1256547"/>
          </a:xfrm>
          <a:custGeom>
            <a:avLst/>
            <a:gdLst>
              <a:gd name="connsiteX0" fmla="*/ 0 w 25063"/>
              <a:gd name="connsiteY0" fmla="*/ 0 h 1318460"/>
              <a:gd name="connsiteX1" fmla="*/ 25063 w 25063"/>
              <a:gd name="connsiteY1" fmla="*/ 1318460 h 1318460"/>
              <a:gd name="connsiteX0" fmla="*/ 0 w 42516"/>
              <a:gd name="connsiteY0" fmla="*/ 0 h 1318460"/>
              <a:gd name="connsiteX1" fmla="*/ 25063 w 42516"/>
              <a:gd name="connsiteY1" fmla="*/ 1318460 h 1318460"/>
              <a:gd name="connsiteX0" fmla="*/ 0 w 53354"/>
              <a:gd name="connsiteY0" fmla="*/ 0 h 1318460"/>
              <a:gd name="connsiteX1" fmla="*/ 50129 w 53354"/>
              <a:gd name="connsiteY1" fmla="*/ 1318460 h 1318460"/>
              <a:gd name="connsiteX0" fmla="*/ 0 w 50129"/>
              <a:gd name="connsiteY0" fmla="*/ 0 h 1318460"/>
              <a:gd name="connsiteX1" fmla="*/ 50129 w 50129"/>
              <a:gd name="connsiteY1" fmla="*/ 1318460 h 1318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0129" h="1318460">
                <a:moveTo>
                  <a:pt x="0" y="0"/>
                </a:moveTo>
                <a:cubicBezTo>
                  <a:pt x="69325" y="564233"/>
                  <a:pt x="41775" y="878973"/>
                  <a:pt x="50129" y="1318460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91" name="Line 4803">
            <a:extLst>
              <a:ext uri="{FF2B5EF4-FFF2-40B4-BE49-F238E27FC236}">
                <a16:creationId xmlns:a16="http://schemas.microsoft.com/office/drawing/2014/main" id="{E0A8BC37-1C81-4C40-9689-E816078F73BB}"/>
              </a:ext>
            </a:extLst>
          </xdr:cNvPr>
          <xdr:cNvSpPr>
            <a:spLocks noChangeShapeType="1"/>
          </xdr:cNvSpPr>
        </xdr:nvSpPr>
        <xdr:spPr bwMode="auto">
          <a:xfrm flipH="1">
            <a:off x="2083689" y="1654320"/>
            <a:ext cx="138484" cy="1231681"/>
          </a:xfrm>
          <a:custGeom>
            <a:avLst/>
            <a:gdLst>
              <a:gd name="connsiteX0" fmla="*/ 0 w 25063"/>
              <a:gd name="connsiteY0" fmla="*/ 0 h 1318460"/>
              <a:gd name="connsiteX1" fmla="*/ 25063 w 25063"/>
              <a:gd name="connsiteY1" fmla="*/ 1318460 h 1318460"/>
              <a:gd name="connsiteX0" fmla="*/ 0 w 42516"/>
              <a:gd name="connsiteY0" fmla="*/ 0 h 1318460"/>
              <a:gd name="connsiteX1" fmla="*/ 25063 w 42516"/>
              <a:gd name="connsiteY1" fmla="*/ 1318460 h 1318460"/>
              <a:gd name="connsiteX0" fmla="*/ 0 w 53354"/>
              <a:gd name="connsiteY0" fmla="*/ 0 h 1318460"/>
              <a:gd name="connsiteX1" fmla="*/ 50129 w 53354"/>
              <a:gd name="connsiteY1" fmla="*/ 1318460 h 1318460"/>
              <a:gd name="connsiteX0" fmla="*/ 0 w 50129"/>
              <a:gd name="connsiteY0" fmla="*/ 0 h 1318460"/>
              <a:gd name="connsiteX1" fmla="*/ 50129 w 50129"/>
              <a:gd name="connsiteY1" fmla="*/ 1318460 h 1318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0129" h="1318460">
                <a:moveTo>
                  <a:pt x="0" y="0"/>
                </a:moveTo>
                <a:cubicBezTo>
                  <a:pt x="69325" y="564233"/>
                  <a:pt x="41775" y="878973"/>
                  <a:pt x="50129" y="131846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319102</xdr:colOff>
      <xdr:row>9</xdr:row>
      <xdr:rowOff>148544</xdr:rowOff>
    </xdr:from>
    <xdr:to>
      <xdr:col>3</xdr:col>
      <xdr:colOff>633158</xdr:colOff>
      <xdr:row>10</xdr:row>
      <xdr:rowOff>90836</xdr:rowOff>
    </xdr:to>
    <xdr:sp macro="" textlink="">
      <xdr:nvSpPr>
        <xdr:cNvPr id="92" name="Text Box 1252">
          <a:extLst>
            <a:ext uri="{FF2B5EF4-FFF2-40B4-BE49-F238E27FC236}">
              <a16:creationId xmlns:a16="http://schemas.microsoft.com/office/drawing/2014/main" id="{BC89D625-65EA-4C5D-9E25-D929066B488F}"/>
            </a:ext>
          </a:extLst>
        </xdr:cNvPr>
        <xdr:cNvSpPr txBox="1">
          <a:spLocks noChangeArrowheads="1"/>
        </xdr:cNvSpPr>
      </xdr:nvSpPr>
      <xdr:spPr bwMode="auto">
        <a:xfrm rot="17811965">
          <a:off x="1886109" y="1591437"/>
          <a:ext cx="113742" cy="3140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476250</xdr:colOff>
      <xdr:row>6</xdr:row>
      <xdr:rowOff>150800</xdr:rowOff>
    </xdr:from>
    <xdr:ext cx="295275" cy="182575"/>
    <xdr:sp macro="" textlink="">
      <xdr:nvSpPr>
        <xdr:cNvPr id="93" name="Text Box 1300">
          <a:extLst>
            <a:ext uri="{FF2B5EF4-FFF2-40B4-BE49-F238E27FC236}">
              <a16:creationId xmlns:a16="http://schemas.microsoft.com/office/drawing/2014/main" id="{3C4E144A-602E-4AD6-AD6E-9460DA5AB886}"/>
            </a:ext>
          </a:extLst>
        </xdr:cNvPr>
        <xdr:cNvSpPr txBox="1">
          <a:spLocks noChangeArrowheads="1"/>
        </xdr:cNvSpPr>
      </xdr:nvSpPr>
      <xdr:spPr bwMode="auto">
        <a:xfrm flipH="1">
          <a:off x="533400" y="1179500"/>
          <a:ext cx="295275" cy="1825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351300</xdr:colOff>
      <xdr:row>7</xdr:row>
      <xdr:rowOff>36741</xdr:rowOff>
    </xdr:from>
    <xdr:to>
      <xdr:col>2</xdr:col>
      <xdr:colOff>151275</xdr:colOff>
      <xdr:row>7</xdr:row>
      <xdr:rowOff>36741</xdr:rowOff>
    </xdr:to>
    <xdr:sp macro="" textlink="">
      <xdr:nvSpPr>
        <xdr:cNvPr id="94" name="Line 11">
          <a:extLst>
            <a:ext uri="{FF2B5EF4-FFF2-40B4-BE49-F238E27FC236}">
              <a16:creationId xmlns:a16="http://schemas.microsoft.com/office/drawing/2014/main" id="{F98F1198-CF39-4DCF-A2D8-8A6149F16EEE}"/>
            </a:ext>
          </a:extLst>
        </xdr:cNvPr>
        <xdr:cNvSpPr>
          <a:spLocks noChangeShapeType="1"/>
        </xdr:cNvSpPr>
      </xdr:nvSpPr>
      <xdr:spPr bwMode="auto">
        <a:xfrm>
          <a:off x="408450" y="1236891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95" name="Line 76">
          <a:extLst>
            <a:ext uri="{FF2B5EF4-FFF2-40B4-BE49-F238E27FC236}">
              <a16:creationId xmlns:a16="http://schemas.microsoft.com/office/drawing/2014/main" id="{E27DA654-3D16-4FFA-977C-91B3170FDDC7}"/>
            </a:ext>
          </a:extLst>
        </xdr:cNvPr>
        <xdr:cNvSpPr>
          <a:spLocks noChangeShapeType="1"/>
        </xdr:cNvSpPr>
      </xdr:nvSpPr>
      <xdr:spPr bwMode="auto">
        <a:xfrm>
          <a:off x="563592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633077</xdr:colOff>
      <xdr:row>7</xdr:row>
      <xdr:rowOff>85724</xdr:rowOff>
    </xdr:from>
    <xdr:to>
      <xdr:col>2</xdr:col>
      <xdr:colOff>27154</xdr:colOff>
      <xdr:row>8</xdr:row>
      <xdr:rowOff>152484</xdr:rowOff>
    </xdr:to>
    <xdr:sp macro="" textlink="">
      <xdr:nvSpPr>
        <xdr:cNvPr id="96" name="Text Box 1252">
          <a:extLst>
            <a:ext uri="{FF2B5EF4-FFF2-40B4-BE49-F238E27FC236}">
              <a16:creationId xmlns:a16="http://schemas.microsoft.com/office/drawing/2014/main" id="{D97F86F2-6D22-49D9-84F2-0A240BDD7930}"/>
            </a:ext>
          </a:extLst>
        </xdr:cNvPr>
        <xdr:cNvSpPr txBox="1">
          <a:spLocks noChangeArrowheads="1"/>
        </xdr:cNvSpPr>
      </xdr:nvSpPr>
      <xdr:spPr bwMode="auto">
        <a:xfrm>
          <a:off x="690227" y="1285874"/>
          <a:ext cx="98927" cy="23821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768195</xdr:colOff>
      <xdr:row>16</xdr:row>
      <xdr:rowOff>178516</xdr:rowOff>
    </xdr:from>
    <xdr:to>
      <xdr:col>3</xdr:col>
      <xdr:colOff>168985</xdr:colOff>
      <xdr:row>17</xdr:row>
      <xdr:rowOff>171450</xdr:rowOff>
    </xdr:to>
    <xdr:sp macro="" textlink="">
      <xdr:nvSpPr>
        <xdr:cNvPr id="98" name="六角形 97">
          <a:extLst>
            <a:ext uri="{FF2B5EF4-FFF2-40B4-BE49-F238E27FC236}">
              <a16:creationId xmlns:a16="http://schemas.microsoft.com/office/drawing/2014/main" id="{9A5D0DBD-B425-4405-B992-19C0A50D3654}"/>
            </a:ext>
          </a:extLst>
        </xdr:cNvPr>
        <xdr:cNvSpPr/>
      </xdr:nvSpPr>
      <xdr:spPr bwMode="auto">
        <a:xfrm>
          <a:off x="1466695" y="2902666"/>
          <a:ext cx="169140" cy="1707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</xdr:colOff>
      <xdr:row>8</xdr:row>
      <xdr:rowOff>165753</xdr:rowOff>
    </xdr:from>
    <xdr:to>
      <xdr:col>3</xdr:col>
      <xdr:colOff>182097</xdr:colOff>
      <xdr:row>10</xdr:row>
      <xdr:rowOff>4668</xdr:rowOff>
    </xdr:to>
    <xdr:sp macro="" textlink="">
      <xdr:nvSpPr>
        <xdr:cNvPr id="99" name="六角形 98">
          <a:extLst>
            <a:ext uri="{FF2B5EF4-FFF2-40B4-BE49-F238E27FC236}">
              <a16:creationId xmlns:a16="http://schemas.microsoft.com/office/drawing/2014/main" id="{CDA12C85-7D06-44DC-A3B6-A66CCE245BD7}"/>
            </a:ext>
          </a:extLst>
        </xdr:cNvPr>
        <xdr:cNvSpPr/>
      </xdr:nvSpPr>
      <xdr:spPr bwMode="auto">
        <a:xfrm>
          <a:off x="1466851" y="1537353"/>
          <a:ext cx="182096" cy="18181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4</xdr:col>
      <xdr:colOff>718552</xdr:colOff>
      <xdr:row>9</xdr:row>
      <xdr:rowOff>1</xdr:rowOff>
    </xdr:from>
    <xdr:to>
      <xdr:col>5</xdr:col>
      <xdr:colOff>171283</xdr:colOff>
      <xdr:row>9</xdr:row>
      <xdr:rowOff>162928</xdr:rowOff>
    </xdr:to>
    <xdr:sp macro="" textlink="">
      <xdr:nvSpPr>
        <xdr:cNvPr id="100" name="六角形 99">
          <a:extLst>
            <a:ext uri="{FF2B5EF4-FFF2-40B4-BE49-F238E27FC236}">
              <a16:creationId xmlns:a16="http://schemas.microsoft.com/office/drawing/2014/main" id="{DF821408-9E10-4443-9F16-CD3E112022A1}"/>
            </a:ext>
          </a:extLst>
        </xdr:cNvPr>
        <xdr:cNvSpPr/>
      </xdr:nvSpPr>
      <xdr:spPr bwMode="auto">
        <a:xfrm>
          <a:off x="2877552" y="1543051"/>
          <a:ext cx="170281" cy="1629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8</xdr:col>
      <xdr:colOff>307008</xdr:colOff>
      <xdr:row>20</xdr:row>
      <xdr:rowOff>110361</xdr:rowOff>
    </xdr:from>
    <xdr:to>
      <xdr:col>8</xdr:col>
      <xdr:colOff>467073</xdr:colOff>
      <xdr:row>21</xdr:row>
      <xdr:rowOff>61617</xdr:rowOff>
    </xdr:to>
    <xdr:sp macro="" textlink="">
      <xdr:nvSpPr>
        <xdr:cNvPr id="101" name="六角形 100">
          <a:extLst>
            <a:ext uri="{FF2B5EF4-FFF2-40B4-BE49-F238E27FC236}">
              <a16:creationId xmlns:a16="http://schemas.microsoft.com/office/drawing/2014/main" id="{E2C9C48E-B457-49CC-B632-ECDBA395BEC3}"/>
            </a:ext>
          </a:extLst>
        </xdr:cNvPr>
        <xdr:cNvSpPr/>
      </xdr:nvSpPr>
      <xdr:spPr bwMode="auto">
        <a:xfrm>
          <a:off x="5298108" y="3526661"/>
          <a:ext cx="160065" cy="1227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446243</xdr:colOff>
      <xdr:row>15</xdr:row>
      <xdr:rowOff>111534</xdr:rowOff>
    </xdr:from>
    <xdr:to>
      <xdr:col>13</xdr:col>
      <xdr:colOff>611654</xdr:colOff>
      <xdr:row>16</xdr:row>
      <xdr:rowOff>88715</xdr:rowOff>
    </xdr:to>
    <xdr:sp macro="" textlink="">
      <xdr:nvSpPr>
        <xdr:cNvPr id="102" name="六角形 101">
          <a:extLst>
            <a:ext uri="{FF2B5EF4-FFF2-40B4-BE49-F238E27FC236}">
              <a16:creationId xmlns:a16="http://schemas.microsoft.com/office/drawing/2014/main" id="{3A02DC9B-B9A5-4760-942E-383931D20D3A}"/>
            </a:ext>
          </a:extLst>
        </xdr:cNvPr>
        <xdr:cNvSpPr/>
      </xdr:nvSpPr>
      <xdr:spPr bwMode="auto">
        <a:xfrm>
          <a:off x="8961593" y="2670584"/>
          <a:ext cx="165411" cy="14863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183696</xdr:colOff>
      <xdr:row>34</xdr:row>
      <xdr:rowOff>13607</xdr:rowOff>
    </xdr:to>
    <xdr:sp macro="" textlink="">
      <xdr:nvSpPr>
        <xdr:cNvPr id="103" name="六角形 102">
          <a:extLst>
            <a:ext uri="{FF2B5EF4-FFF2-40B4-BE49-F238E27FC236}">
              <a16:creationId xmlns:a16="http://schemas.microsoft.com/office/drawing/2014/main" id="{6326095C-8B23-4DDE-ABB8-547A0A6CD4E7}"/>
            </a:ext>
          </a:extLst>
        </xdr:cNvPr>
        <xdr:cNvSpPr/>
      </xdr:nvSpPr>
      <xdr:spPr bwMode="auto">
        <a:xfrm>
          <a:off x="57150" y="5664200"/>
          <a:ext cx="183696" cy="1660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9524</xdr:colOff>
      <xdr:row>32</xdr:row>
      <xdr:rowOff>171450</xdr:rowOff>
    </xdr:from>
    <xdr:to>
      <xdr:col>5</xdr:col>
      <xdr:colOff>200889</xdr:colOff>
      <xdr:row>34</xdr:row>
      <xdr:rowOff>9524</xdr:rowOff>
    </xdr:to>
    <xdr:sp macro="" textlink="">
      <xdr:nvSpPr>
        <xdr:cNvPr id="104" name="六角形 103">
          <a:extLst>
            <a:ext uri="{FF2B5EF4-FFF2-40B4-BE49-F238E27FC236}">
              <a16:creationId xmlns:a16="http://schemas.microsoft.com/office/drawing/2014/main" id="{97BD77A5-749D-4D90-AFBB-014689507957}"/>
            </a:ext>
          </a:extLst>
        </xdr:cNvPr>
        <xdr:cNvSpPr/>
      </xdr:nvSpPr>
      <xdr:spPr bwMode="auto">
        <a:xfrm>
          <a:off x="2886074" y="5645150"/>
          <a:ext cx="191365" cy="1809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</a:p>
      </xdr:txBody>
    </xdr:sp>
    <xdr:clientData/>
  </xdr:twoCellAnchor>
  <xdr:twoCellAnchor>
    <xdr:from>
      <xdr:col>9</xdr:col>
      <xdr:colOff>5202</xdr:colOff>
      <xdr:row>33</xdr:row>
      <xdr:rowOff>9411</xdr:rowOff>
    </xdr:from>
    <xdr:to>
      <xdr:col>9</xdr:col>
      <xdr:colOff>199742</xdr:colOff>
      <xdr:row>33</xdr:row>
      <xdr:rowOff>171787</xdr:rowOff>
    </xdr:to>
    <xdr:sp macro="" textlink="">
      <xdr:nvSpPr>
        <xdr:cNvPr id="105" name="六角形 104">
          <a:extLst>
            <a:ext uri="{FF2B5EF4-FFF2-40B4-BE49-F238E27FC236}">
              <a16:creationId xmlns:a16="http://schemas.microsoft.com/office/drawing/2014/main" id="{A96CCB63-F251-4201-8B53-FCF43618835D}"/>
            </a:ext>
          </a:extLst>
        </xdr:cNvPr>
        <xdr:cNvSpPr/>
      </xdr:nvSpPr>
      <xdr:spPr bwMode="auto">
        <a:xfrm>
          <a:off x="5701152" y="5654561"/>
          <a:ext cx="194540" cy="1623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763206</xdr:colOff>
      <xdr:row>49</xdr:row>
      <xdr:rowOff>8447</xdr:rowOff>
    </xdr:from>
    <xdr:to>
      <xdr:col>3</xdr:col>
      <xdr:colOff>165117</xdr:colOff>
      <xdr:row>49</xdr:row>
      <xdr:rowOff>159951</xdr:rowOff>
    </xdr:to>
    <xdr:sp macro="" textlink="">
      <xdr:nvSpPr>
        <xdr:cNvPr id="106" name="六角形 105">
          <a:extLst>
            <a:ext uri="{FF2B5EF4-FFF2-40B4-BE49-F238E27FC236}">
              <a16:creationId xmlns:a16="http://schemas.microsoft.com/office/drawing/2014/main" id="{2ADCA41E-ED89-47A5-B4FE-497849D6F520}"/>
            </a:ext>
          </a:extLst>
        </xdr:cNvPr>
        <xdr:cNvSpPr/>
      </xdr:nvSpPr>
      <xdr:spPr bwMode="auto">
        <a:xfrm>
          <a:off x="1468056" y="8358697"/>
          <a:ext cx="163911" cy="1515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702553</xdr:colOff>
      <xdr:row>49</xdr:row>
      <xdr:rowOff>2769</xdr:rowOff>
    </xdr:from>
    <xdr:to>
      <xdr:col>5</xdr:col>
      <xdr:colOff>179015</xdr:colOff>
      <xdr:row>49</xdr:row>
      <xdr:rowOff>168882</xdr:rowOff>
    </xdr:to>
    <xdr:sp macro="" textlink="">
      <xdr:nvSpPr>
        <xdr:cNvPr id="107" name="六角形 106">
          <a:extLst>
            <a:ext uri="{FF2B5EF4-FFF2-40B4-BE49-F238E27FC236}">
              <a16:creationId xmlns:a16="http://schemas.microsoft.com/office/drawing/2014/main" id="{95212DD9-6CA4-4F6E-85D4-8A4B498198BB}"/>
            </a:ext>
          </a:extLst>
        </xdr:cNvPr>
        <xdr:cNvSpPr/>
      </xdr:nvSpPr>
      <xdr:spPr bwMode="auto">
        <a:xfrm>
          <a:off x="2874253" y="8353019"/>
          <a:ext cx="181312" cy="1661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559</xdr:colOff>
      <xdr:row>49</xdr:row>
      <xdr:rowOff>5042</xdr:rowOff>
    </xdr:from>
    <xdr:to>
      <xdr:col>9</xdr:col>
      <xdr:colOff>186973</xdr:colOff>
      <xdr:row>50</xdr:row>
      <xdr:rowOff>3528</xdr:rowOff>
    </xdr:to>
    <xdr:sp macro="" textlink="">
      <xdr:nvSpPr>
        <xdr:cNvPr id="108" name="六角形 107">
          <a:extLst>
            <a:ext uri="{FF2B5EF4-FFF2-40B4-BE49-F238E27FC236}">
              <a16:creationId xmlns:a16="http://schemas.microsoft.com/office/drawing/2014/main" id="{EB2B7DA0-4FCA-4E47-9950-6666FDACB49F}"/>
            </a:ext>
          </a:extLst>
        </xdr:cNvPr>
        <xdr:cNvSpPr/>
      </xdr:nvSpPr>
      <xdr:spPr bwMode="auto">
        <a:xfrm>
          <a:off x="5696509" y="8355292"/>
          <a:ext cx="186414" cy="1699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7005</xdr:colOff>
      <xdr:row>57</xdr:row>
      <xdr:rowOff>13824</xdr:rowOff>
    </xdr:from>
    <xdr:to>
      <xdr:col>1</xdr:col>
      <xdr:colOff>210110</xdr:colOff>
      <xdr:row>58</xdr:row>
      <xdr:rowOff>14007</xdr:rowOff>
    </xdr:to>
    <xdr:sp macro="" textlink="">
      <xdr:nvSpPr>
        <xdr:cNvPr id="109" name="六角形 108">
          <a:extLst>
            <a:ext uri="{FF2B5EF4-FFF2-40B4-BE49-F238E27FC236}">
              <a16:creationId xmlns:a16="http://schemas.microsoft.com/office/drawing/2014/main" id="{C4F076D2-DAF8-4B1B-B1E5-C89A52F88D2F}"/>
            </a:ext>
          </a:extLst>
        </xdr:cNvPr>
        <xdr:cNvSpPr/>
      </xdr:nvSpPr>
      <xdr:spPr bwMode="auto">
        <a:xfrm>
          <a:off x="64155" y="9735674"/>
          <a:ext cx="203105" cy="1716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17484</xdr:colOff>
      <xdr:row>57</xdr:row>
      <xdr:rowOff>20503</xdr:rowOff>
    </xdr:from>
    <xdr:to>
      <xdr:col>5</xdr:col>
      <xdr:colOff>189799</xdr:colOff>
      <xdr:row>58</xdr:row>
      <xdr:rowOff>1453</xdr:rowOff>
    </xdr:to>
    <xdr:sp macro="" textlink="">
      <xdr:nvSpPr>
        <xdr:cNvPr id="110" name="六角形 109">
          <a:extLst>
            <a:ext uri="{FF2B5EF4-FFF2-40B4-BE49-F238E27FC236}">
              <a16:creationId xmlns:a16="http://schemas.microsoft.com/office/drawing/2014/main" id="{906DC570-14E7-41AA-9004-16DC0C9FB0BF}"/>
            </a:ext>
          </a:extLst>
        </xdr:cNvPr>
        <xdr:cNvSpPr/>
      </xdr:nvSpPr>
      <xdr:spPr bwMode="auto">
        <a:xfrm>
          <a:off x="2894034" y="9742353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17484</xdr:colOff>
      <xdr:row>1</xdr:row>
      <xdr:rowOff>19050</xdr:rowOff>
    </xdr:from>
    <xdr:to>
      <xdr:col>19</xdr:col>
      <xdr:colOff>189799</xdr:colOff>
      <xdr:row>2</xdr:row>
      <xdr:rowOff>0</xdr:rowOff>
    </xdr:to>
    <xdr:sp macro="" textlink="">
      <xdr:nvSpPr>
        <xdr:cNvPr id="111" name="六角形 110">
          <a:extLst>
            <a:ext uri="{FF2B5EF4-FFF2-40B4-BE49-F238E27FC236}">
              <a16:creationId xmlns:a16="http://schemas.microsoft.com/office/drawing/2014/main" id="{F7D687A9-C799-4416-A39C-D810E70CD13C}"/>
            </a:ext>
          </a:extLst>
        </xdr:cNvPr>
        <xdr:cNvSpPr/>
      </xdr:nvSpPr>
      <xdr:spPr bwMode="auto">
        <a:xfrm>
          <a:off x="12774634" y="190500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19630</xdr:colOff>
      <xdr:row>9</xdr:row>
      <xdr:rowOff>13455</xdr:rowOff>
    </xdr:from>
    <xdr:to>
      <xdr:col>13</xdr:col>
      <xdr:colOff>199361</xdr:colOff>
      <xdr:row>9</xdr:row>
      <xdr:rowOff>162442</xdr:rowOff>
    </xdr:to>
    <xdr:sp macro="" textlink="">
      <xdr:nvSpPr>
        <xdr:cNvPr id="112" name="六角形 111">
          <a:extLst>
            <a:ext uri="{FF2B5EF4-FFF2-40B4-BE49-F238E27FC236}">
              <a16:creationId xmlns:a16="http://schemas.microsoft.com/office/drawing/2014/main" id="{95C2EC0D-352A-45A0-AF15-949254849A5C}"/>
            </a:ext>
          </a:extLst>
        </xdr:cNvPr>
        <xdr:cNvSpPr/>
      </xdr:nvSpPr>
      <xdr:spPr bwMode="auto">
        <a:xfrm>
          <a:off x="8534980" y="1556505"/>
          <a:ext cx="179731" cy="1489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61382</xdr:colOff>
      <xdr:row>17</xdr:row>
      <xdr:rowOff>1057</xdr:rowOff>
    </xdr:from>
    <xdr:to>
      <xdr:col>11</xdr:col>
      <xdr:colOff>240295</xdr:colOff>
      <xdr:row>17</xdr:row>
      <xdr:rowOff>161621</xdr:rowOff>
    </xdr:to>
    <xdr:sp macro="" textlink="">
      <xdr:nvSpPr>
        <xdr:cNvPr id="113" name="六角形 112">
          <a:extLst>
            <a:ext uri="{FF2B5EF4-FFF2-40B4-BE49-F238E27FC236}">
              <a16:creationId xmlns:a16="http://schemas.microsoft.com/office/drawing/2014/main" id="{29B87CD6-C1C3-47A8-AB47-358B99E9D9CC}"/>
            </a:ext>
          </a:extLst>
        </xdr:cNvPr>
        <xdr:cNvSpPr/>
      </xdr:nvSpPr>
      <xdr:spPr bwMode="auto">
        <a:xfrm>
          <a:off x="7190315" y="2938990"/>
          <a:ext cx="178913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11115</xdr:colOff>
      <xdr:row>17</xdr:row>
      <xdr:rowOff>12245</xdr:rowOff>
    </xdr:from>
    <xdr:to>
      <xdr:col>13</xdr:col>
      <xdr:colOff>195231</xdr:colOff>
      <xdr:row>17</xdr:row>
      <xdr:rowOff>168727</xdr:rowOff>
    </xdr:to>
    <xdr:sp macro="" textlink="">
      <xdr:nvSpPr>
        <xdr:cNvPr id="114" name="六角形 113">
          <a:extLst>
            <a:ext uri="{FF2B5EF4-FFF2-40B4-BE49-F238E27FC236}">
              <a16:creationId xmlns:a16="http://schemas.microsoft.com/office/drawing/2014/main" id="{85917105-D388-444C-9449-AFB40057A7EA}"/>
            </a:ext>
          </a:extLst>
        </xdr:cNvPr>
        <xdr:cNvSpPr/>
      </xdr:nvSpPr>
      <xdr:spPr bwMode="auto">
        <a:xfrm>
          <a:off x="8526465" y="2914195"/>
          <a:ext cx="18411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180726</xdr:colOff>
      <xdr:row>17</xdr:row>
      <xdr:rowOff>156482</xdr:rowOff>
    </xdr:to>
    <xdr:sp macro="" textlink="">
      <xdr:nvSpPr>
        <xdr:cNvPr id="115" name="六角形 114">
          <a:extLst>
            <a:ext uri="{FF2B5EF4-FFF2-40B4-BE49-F238E27FC236}">
              <a16:creationId xmlns:a16="http://schemas.microsoft.com/office/drawing/2014/main" id="{169D7069-F435-4354-927E-E19F4A54ED65}"/>
            </a:ext>
          </a:extLst>
        </xdr:cNvPr>
        <xdr:cNvSpPr/>
      </xdr:nvSpPr>
      <xdr:spPr bwMode="auto">
        <a:xfrm>
          <a:off x="9925050" y="2901950"/>
          <a:ext cx="18072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21987</xdr:rowOff>
    </xdr:from>
    <xdr:to>
      <xdr:col>11</xdr:col>
      <xdr:colOff>168820</xdr:colOff>
      <xdr:row>25</xdr:row>
      <xdr:rowOff>171456</xdr:rowOff>
    </xdr:to>
    <xdr:sp macro="" textlink="">
      <xdr:nvSpPr>
        <xdr:cNvPr id="116" name="六角形 115">
          <a:extLst>
            <a:ext uri="{FF2B5EF4-FFF2-40B4-BE49-F238E27FC236}">
              <a16:creationId xmlns:a16="http://schemas.microsoft.com/office/drawing/2014/main" id="{CC5C041B-AD8A-43A2-B688-7B9C6D6B1A3A}"/>
            </a:ext>
          </a:extLst>
        </xdr:cNvPr>
        <xdr:cNvSpPr/>
      </xdr:nvSpPr>
      <xdr:spPr bwMode="auto">
        <a:xfrm>
          <a:off x="7105650" y="4295537"/>
          <a:ext cx="168820" cy="14946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762436</xdr:colOff>
      <xdr:row>41</xdr:row>
      <xdr:rowOff>6896</xdr:rowOff>
    </xdr:from>
    <xdr:to>
      <xdr:col>19</xdr:col>
      <xdr:colOff>191099</xdr:colOff>
      <xdr:row>42</xdr:row>
      <xdr:rowOff>669</xdr:rowOff>
    </xdr:to>
    <xdr:sp macro="" textlink="">
      <xdr:nvSpPr>
        <xdr:cNvPr id="117" name="六角形 116">
          <a:extLst>
            <a:ext uri="{FF2B5EF4-FFF2-40B4-BE49-F238E27FC236}">
              <a16:creationId xmlns:a16="http://schemas.microsoft.com/office/drawing/2014/main" id="{9004FCAA-915E-4B27-A0BC-86A37FF3C695}"/>
            </a:ext>
          </a:extLst>
        </xdr:cNvPr>
        <xdr:cNvSpPr/>
      </xdr:nvSpPr>
      <xdr:spPr bwMode="auto">
        <a:xfrm>
          <a:off x="12757586" y="7004596"/>
          <a:ext cx="190663" cy="1652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9203</xdr:colOff>
      <xdr:row>49</xdr:row>
      <xdr:rowOff>10768</xdr:rowOff>
    </xdr:from>
    <xdr:to>
      <xdr:col>11</xdr:col>
      <xdr:colOff>188116</xdr:colOff>
      <xdr:row>49</xdr:row>
      <xdr:rowOff>170844</xdr:rowOff>
    </xdr:to>
    <xdr:sp macro="" textlink="">
      <xdr:nvSpPr>
        <xdr:cNvPr id="118" name="六角形 117">
          <a:extLst>
            <a:ext uri="{FF2B5EF4-FFF2-40B4-BE49-F238E27FC236}">
              <a16:creationId xmlns:a16="http://schemas.microsoft.com/office/drawing/2014/main" id="{D3A6553C-1599-4DEB-A531-B427529323E8}"/>
            </a:ext>
          </a:extLst>
        </xdr:cNvPr>
        <xdr:cNvSpPr/>
      </xdr:nvSpPr>
      <xdr:spPr bwMode="auto">
        <a:xfrm>
          <a:off x="7114853" y="8361018"/>
          <a:ext cx="178913" cy="1600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20" name="Line 76">
          <a:extLst>
            <a:ext uri="{FF2B5EF4-FFF2-40B4-BE49-F238E27FC236}">
              <a16:creationId xmlns:a16="http://schemas.microsoft.com/office/drawing/2014/main" id="{9A37404D-9DDE-4068-9238-DDC006EB89DC}"/>
            </a:ext>
          </a:extLst>
        </xdr:cNvPr>
        <xdr:cNvSpPr>
          <a:spLocks noChangeShapeType="1"/>
        </xdr:cNvSpPr>
      </xdr:nvSpPr>
      <xdr:spPr bwMode="auto">
        <a:xfrm>
          <a:off x="563592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662547</xdr:colOff>
      <xdr:row>5</xdr:row>
      <xdr:rowOff>32374</xdr:rowOff>
    </xdr:from>
    <xdr:to>
      <xdr:col>2</xdr:col>
      <xdr:colOff>694266</xdr:colOff>
      <xdr:row>6</xdr:row>
      <xdr:rowOff>137589</xdr:rowOff>
    </xdr:to>
    <xdr:sp macro="" textlink="">
      <xdr:nvSpPr>
        <xdr:cNvPr id="122" name="Text Box 1445">
          <a:extLst>
            <a:ext uri="{FF2B5EF4-FFF2-40B4-BE49-F238E27FC236}">
              <a16:creationId xmlns:a16="http://schemas.microsoft.com/office/drawing/2014/main" id="{E9B002B2-B6EA-41B2-838C-9369AB68D3B8}"/>
            </a:ext>
          </a:extLst>
        </xdr:cNvPr>
        <xdr:cNvSpPr txBox="1">
          <a:spLocks noChangeArrowheads="1"/>
        </xdr:cNvSpPr>
      </xdr:nvSpPr>
      <xdr:spPr bwMode="auto">
        <a:xfrm>
          <a:off x="719697" y="889624"/>
          <a:ext cx="736569" cy="276665"/>
        </a:xfrm>
        <a:prstGeom prst="rect">
          <a:avLst/>
        </a:prstGeom>
        <a:blipFill>
          <a:blip xmlns:r="http://schemas.openxmlformats.org/officeDocument/2006/relationships" r:embed="rId9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</a:p>
      </xdr:txBody>
    </xdr:sp>
    <xdr:clientData/>
  </xdr:twoCellAnchor>
  <xdr:twoCellAnchor>
    <xdr:from>
      <xdr:col>0</xdr:col>
      <xdr:colOff>55037</xdr:colOff>
      <xdr:row>9</xdr:row>
      <xdr:rowOff>13468</xdr:rowOff>
    </xdr:from>
    <xdr:to>
      <xdr:col>1</xdr:col>
      <xdr:colOff>146243</xdr:colOff>
      <xdr:row>9</xdr:row>
      <xdr:rowOff>159711</xdr:rowOff>
    </xdr:to>
    <xdr:sp macro="" textlink="">
      <xdr:nvSpPr>
        <xdr:cNvPr id="124" name="六角形 123">
          <a:extLst>
            <a:ext uri="{FF2B5EF4-FFF2-40B4-BE49-F238E27FC236}">
              <a16:creationId xmlns:a16="http://schemas.microsoft.com/office/drawing/2014/main" id="{95FC7B47-DFC3-403F-A831-EBE3D94D8FEA}"/>
            </a:ext>
          </a:extLst>
        </xdr:cNvPr>
        <xdr:cNvSpPr/>
      </xdr:nvSpPr>
      <xdr:spPr bwMode="auto">
        <a:xfrm>
          <a:off x="55037" y="1554786"/>
          <a:ext cx="148933" cy="1462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0</xdr:col>
      <xdr:colOff>747076</xdr:colOff>
      <xdr:row>17</xdr:row>
      <xdr:rowOff>9525</xdr:rowOff>
    </xdr:from>
    <xdr:to>
      <xdr:col>1</xdr:col>
      <xdr:colOff>167169</xdr:colOff>
      <xdr:row>18</xdr:row>
      <xdr:rowOff>19050</xdr:rowOff>
    </xdr:to>
    <xdr:sp macro="" textlink="">
      <xdr:nvSpPr>
        <xdr:cNvPr id="125" name="六角形 124">
          <a:extLst>
            <a:ext uri="{FF2B5EF4-FFF2-40B4-BE49-F238E27FC236}">
              <a16:creationId xmlns:a16="http://schemas.microsoft.com/office/drawing/2014/main" id="{A4D501E2-39EF-4788-B655-AEE8A25A5134}"/>
            </a:ext>
          </a:extLst>
        </xdr:cNvPr>
        <xdr:cNvSpPr/>
      </xdr:nvSpPr>
      <xdr:spPr bwMode="auto">
        <a:xfrm>
          <a:off x="54926" y="2911475"/>
          <a:ext cx="169393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1899</xdr:colOff>
      <xdr:row>17</xdr:row>
      <xdr:rowOff>672</xdr:rowOff>
    </xdr:from>
    <xdr:to>
      <xdr:col>9</xdr:col>
      <xdr:colOff>189982</xdr:colOff>
      <xdr:row>17</xdr:row>
      <xdr:rowOff>163955</xdr:rowOff>
    </xdr:to>
    <xdr:sp macro="" textlink="">
      <xdr:nvSpPr>
        <xdr:cNvPr id="126" name="六角形 125">
          <a:extLst>
            <a:ext uri="{FF2B5EF4-FFF2-40B4-BE49-F238E27FC236}">
              <a16:creationId xmlns:a16="http://schemas.microsoft.com/office/drawing/2014/main" id="{90FFDFD2-5074-4EAF-863C-F6E3482A2AFF}"/>
            </a:ext>
          </a:extLst>
        </xdr:cNvPr>
        <xdr:cNvSpPr/>
      </xdr:nvSpPr>
      <xdr:spPr bwMode="auto">
        <a:xfrm>
          <a:off x="5697849" y="2902622"/>
          <a:ext cx="188083" cy="1632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155508</xdr:colOff>
      <xdr:row>25</xdr:row>
      <xdr:rowOff>9525</xdr:rowOff>
    </xdr:from>
    <xdr:to>
      <xdr:col>1</xdr:col>
      <xdr:colOff>190499</xdr:colOff>
      <xdr:row>26</xdr:row>
      <xdr:rowOff>6803</xdr:rowOff>
    </xdr:to>
    <xdr:sp macro="" textlink="">
      <xdr:nvSpPr>
        <xdr:cNvPr id="127" name="六角形 126">
          <a:extLst>
            <a:ext uri="{FF2B5EF4-FFF2-40B4-BE49-F238E27FC236}">
              <a16:creationId xmlns:a16="http://schemas.microsoft.com/office/drawing/2014/main" id="{6C6E3576-A5B6-4B37-B154-7AAEFFA676E6}"/>
            </a:ext>
          </a:extLst>
        </xdr:cNvPr>
        <xdr:cNvSpPr/>
      </xdr:nvSpPr>
      <xdr:spPr bwMode="auto">
        <a:xfrm>
          <a:off x="60258" y="4283075"/>
          <a:ext cx="187391" cy="1687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13403</xdr:colOff>
      <xdr:row>25</xdr:row>
      <xdr:rowOff>1134</xdr:rowOff>
    </xdr:from>
    <xdr:to>
      <xdr:col>3</xdr:col>
      <xdr:colOff>185718</xdr:colOff>
      <xdr:row>25</xdr:row>
      <xdr:rowOff>158523</xdr:rowOff>
    </xdr:to>
    <xdr:sp macro="" textlink="">
      <xdr:nvSpPr>
        <xdr:cNvPr id="128" name="六角形 127">
          <a:extLst>
            <a:ext uri="{FF2B5EF4-FFF2-40B4-BE49-F238E27FC236}">
              <a16:creationId xmlns:a16="http://schemas.microsoft.com/office/drawing/2014/main" id="{24363005-8A5A-4412-A18C-E640694ADD61}"/>
            </a:ext>
          </a:extLst>
        </xdr:cNvPr>
        <xdr:cNvSpPr/>
      </xdr:nvSpPr>
      <xdr:spPr bwMode="auto">
        <a:xfrm>
          <a:off x="1480253" y="4274684"/>
          <a:ext cx="172315" cy="157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757383</xdr:colOff>
      <xdr:row>25</xdr:row>
      <xdr:rowOff>20005</xdr:rowOff>
    </xdr:from>
    <xdr:to>
      <xdr:col>5</xdr:col>
      <xdr:colOff>161866</xdr:colOff>
      <xdr:row>25</xdr:row>
      <xdr:rowOff>174548</xdr:rowOff>
    </xdr:to>
    <xdr:sp macro="" textlink="">
      <xdr:nvSpPr>
        <xdr:cNvPr id="129" name="六角形 128">
          <a:extLst>
            <a:ext uri="{FF2B5EF4-FFF2-40B4-BE49-F238E27FC236}">
              <a16:creationId xmlns:a16="http://schemas.microsoft.com/office/drawing/2014/main" id="{8E607335-3F1A-4F5F-B1D3-38347E5ED2CB}"/>
            </a:ext>
          </a:extLst>
        </xdr:cNvPr>
        <xdr:cNvSpPr/>
      </xdr:nvSpPr>
      <xdr:spPr bwMode="auto">
        <a:xfrm>
          <a:off x="2878283" y="4293555"/>
          <a:ext cx="160133" cy="1545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29392</xdr:colOff>
      <xdr:row>25</xdr:row>
      <xdr:rowOff>13104</xdr:rowOff>
    </xdr:from>
    <xdr:to>
      <xdr:col>7</xdr:col>
      <xdr:colOff>201707</xdr:colOff>
      <xdr:row>26</xdr:row>
      <xdr:rowOff>3579</xdr:rowOff>
    </xdr:to>
    <xdr:sp macro="" textlink="">
      <xdr:nvSpPr>
        <xdr:cNvPr id="130" name="六角形 129">
          <a:extLst>
            <a:ext uri="{FF2B5EF4-FFF2-40B4-BE49-F238E27FC236}">
              <a16:creationId xmlns:a16="http://schemas.microsoft.com/office/drawing/2014/main" id="{F7C4CD20-97AF-4CF7-92A2-C7F4374D8164}"/>
            </a:ext>
          </a:extLst>
        </xdr:cNvPr>
        <xdr:cNvSpPr/>
      </xdr:nvSpPr>
      <xdr:spPr bwMode="auto">
        <a:xfrm>
          <a:off x="4315642" y="428665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11135</xdr:colOff>
      <xdr:row>25</xdr:row>
      <xdr:rowOff>11769</xdr:rowOff>
    </xdr:from>
    <xdr:to>
      <xdr:col>9</xdr:col>
      <xdr:colOff>183450</xdr:colOff>
      <xdr:row>26</xdr:row>
      <xdr:rowOff>2244</xdr:rowOff>
    </xdr:to>
    <xdr:sp macro="" textlink="">
      <xdr:nvSpPr>
        <xdr:cNvPr id="131" name="六角形 130">
          <a:extLst>
            <a:ext uri="{FF2B5EF4-FFF2-40B4-BE49-F238E27FC236}">
              <a16:creationId xmlns:a16="http://schemas.microsoft.com/office/drawing/2014/main" id="{442CF10A-C886-4DD3-B029-B7035547B1DC}"/>
            </a:ext>
          </a:extLst>
        </xdr:cNvPr>
        <xdr:cNvSpPr/>
      </xdr:nvSpPr>
      <xdr:spPr bwMode="auto">
        <a:xfrm>
          <a:off x="5707085" y="4285319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15874</xdr:colOff>
      <xdr:row>33</xdr:row>
      <xdr:rowOff>6804</xdr:rowOff>
    </xdr:from>
    <xdr:to>
      <xdr:col>3</xdr:col>
      <xdr:colOff>207239</xdr:colOff>
      <xdr:row>33</xdr:row>
      <xdr:rowOff>168729</xdr:rowOff>
    </xdr:to>
    <xdr:sp macro="" textlink="">
      <xdr:nvSpPr>
        <xdr:cNvPr id="132" name="六角形 131">
          <a:extLst>
            <a:ext uri="{FF2B5EF4-FFF2-40B4-BE49-F238E27FC236}">
              <a16:creationId xmlns:a16="http://schemas.microsoft.com/office/drawing/2014/main" id="{3E1A3176-466D-4EE2-B3DF-F709FC0B56AD}"/>
            </a:ext>
          </a:extLst>
        </xdr:cNvPr>
        <xdr:cNvSpPr/>
      </xdr:nvSpPr>
      <xdr:spPr bwMode="auto">
        <a:xfrm>
          <a:off x="1482724" y="5651954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705931</xdr:colOff>
      <xdr:row>49</xdr:row>
      <xdr:rowOff>4993</xdr:rowOff>
    </xdr:from>
    <xdr:to>
      <xdr:col>7</xdr:col>
      <xdr:colOff>190566</xdr:colOff>
      <xdr:row>49</xdr:row>
      <xdr:rowOff>165719</xdr:rowOff>
    </xdr:to>
    <xdr:sp macro="" textlink="">
      <xdr:nvSpPr>
        <xdr:cNvPr id="133" name="六角形 132">
          <a:extLst>
            <a:ext uri="{FF2B5EF4-FFF2-40B4-BE49-F238E27FC236}">
              <a16:creationId xmlns:a16="http://schemas.microsoft.com/office/drawing/2014/main" id="{1635AC8B-BD23-4B50-B795-0F457504C6FA}"/>
            </a:ext>
          </a:extLst>
        </xdr:cNvPr>
        <xdr:cNvSpPr/>
      </xdr:nvSpPr>
      <xdr:spPr bwMode="auto">
        <a:xfrm>
          <a:off x="4287331" y="8355243"/>
          <a:ext cx="189485" cy="1607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10850</xdr:colOff>
      <xdr:row>1</xdr:row>
      <xdr:rowOff>9525</xdr:rowOff>
    </xdr:from>
    <xdr:to>
      <xdr:col>13</xdr:col>
      <xdr:colOff>209516</xdr:colOff>
      <xdr:row>1</xdr:row>
      <xdr:rowOff>163285</xdr:rowOff>
    </xdr:to>
    <xdr:sp macro="" textlink="">
      <xdr:nvSpPr>
        <xdr:cNvPr id="134" name="六角形 133">
          <a:extLst>
            <a:ext uri="{FF2B5EF4-FFF2-40B4-BE49-F238E27FC236}">
              <a16:creationId xmlns:a16="http://schemas.microsoft.com/office/drawing/2014/main" id="{255A27BA-F0E4-4CAA-8334-CD740D0BF677}"/>
            </a:ext>
          </a:extLst>
        </xdr:cNvPr>
        <xdr:cNvSpPr/>
      </xdr:nvSpPr>
      <xdr:spPr bwMode="auto">
        <a:xfrm>
          <a:off x="8526200" y="180975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9524</xdr:colOff>
      <xdr:row>9</xdr:row>
      <xdr:rowOff>5497</xdr:rowOff>
    </xdr:from>
    <xdr:to>
      <xdr:col>15</xdr:col>
      <xdr:colOff>199359</xdr:colOff>
      <xdr:row>9</xdr:row>
      <xdr:rowOff>162445</xdr:rowOff>
    </xdr:to>
    <xdr:sp macro="" textlink="">
      <xdr:nvSpPr>
        <xdr:cNvPr id="136" name="六角形 135">
          <a:extLst>
            <a:ext uri="{FF2B5EF4-FFF2-40B4-BE49-F238E27FC236}">
              <a16:creationId xmlns:a16="http://schemas.microsoft.com/office/drawing/2014/main" id="{8359AB0D-D0B2-42DB-9250-25D897490661}"/>
            </a:ext>
          </a:extLst>
        </xdr:cNvPr>
        <xdr:cNvSpPr/>
      </xdr:nvSpPr>
      <xdr:spPr bwMode="auto">
        <a:xfrm>
          <a:off x="9934574" y="1548547"/>
          <a:ext cx="189835" cy="1569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 u="none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 u="none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10583</xdr:colOff>
      <xdr:row>9</xdr:row>
      <xdr:rowOff>9525</xdr:rowOff>
    </xdr:from>
    <xdr:to>
      <xdr:col>17</xdr:col>
      <xdr:colOff>185996</xdr:colOff>
      <xdr:row>9</xdr:row>
      <xdr:rowOff>168722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id="{17E01BFE-751A-4C2F-B6AE-A6255CAB8C98}"/>
            </a:ext>
          </a:extLst>
        </xdr:cNvPr>
        <xdr:cNvSpPr/>
      </xdr:nvSpPr>
      <xdr:spPr bwMode="auto">
        <a:xfrm>
          <a:off x="11345333" y="1552575"/>
          <a:ext cx="175413" cy="1591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twoCellAnchor>
    <xdr:from>
      <xdr:col>13</xdr:col>
      <xdr:colOff>7791</xdr:colOff>
      <xdr:row>25</xdr:row>
      <xdr:rowOff>15875</xdr:rowOff>
    </xdr:from>
    <xdr:to>
      <xdr:col>13</xdr:col>
      <xdr:colOff>176892</xdr:colOff>
      <xdr:row>25</xdr:row>
      <xdr:rowOff>163285</xdr:rowOff>
    </xdr:to>
    <xdr:sp macro="" textlink="">
      <xdr:nvSpPr>
        <xdr:cNvPr id="138" name="六角形 137">
          <a:extLst>
            <a:ext uri="{FF2B5EF4-FFF2-40B4-BE49-F238E27FC236}">
              <a16:creationId xmlns:a16="http://schemas.microsoft.com/office/drawing/2014/main" id="{BF6A6BC1-B282-48BC-A032-48516220D79E}"/>
            </a:ext>
          </a:extLst>
        </xdr:cNvPr>
        <xdr:cNvSpPr/>
      </xdr:nvSpPr>
      <xdr:spPr bwMode="auto">
        <a:xfrm>
          <a:off x="8523141" y="4289425"/>
          <a:ext cx="169101" cy="1474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3342</xdr:colOff>
      <xdr:row>57</xdr:row>
      <xdr:rowOff>18864</xdr:rowOff>
    </xdr:from>
    <xdr:to>
      <xdr:col>15</xdr:col>
      <xdr:colOff>212869</xdr:colOff>
      <xdr:row>58</xdr:row>
      <xdr:rowOff>18040</xdr:rowOff>
    </xdr:to>
    <xdr:sp macro="" textlink="">
      <xdr:nvSpPr>
        <xdr:cNvPr id="139" name="六角形 138">
          <a:extLst>
            <a:ext uri="{FF2B5EF4-FFF2-40B4-BE49-F238E27FC236}">
              <a16:creationId xmlns:a16="http://schemas.microsoft.com/office/drawing/2014/main" id="{05086FF9-77A3-49EC-8807-A65EECBA539D}"/>
            </a:ext>
          </a:extLst>
        </xdr:cNvPr>
        <xdr:cNvSpPr/>
      </xdr:nvSpPr>
      <xdr:spPr bwMode="auto">
        <a:xfrm>
          <a:off x="9928392" y="9740714"/>
          <a:ext cx="209527" cy="1706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302213</xdr:colOff>
      <xdr:row>4</xdr:row>
      <xdr:rowOff>132306</xdr:rowOff>
    </xdr:from>
    <xdr:ext cx="962015" cy="159531"/>
    <xdr:sp macro="" textlink="">
      <xdr:nvSpPr>
        <xdr:cNvPr id="140" name="Text Box 860">
          <a:extLst>
            <a:ext uri="{FF2B5EF4-FFF2-40B4-BE49-F238E27FC236}">
              <a16:creationId xmlns:a16="http://schemas.microsoft.com/office/drawing/2014/main" id="{6009DCC6-3227-4592-98EF-3786A0FDCE28}"/>
            </a:ext>
          </a:extLst>
        </xdr:cNvPr>
        <xdr:cNvSpPr txBox="1">
          <a:spLocks noChangeArrowheads="1"/>
        </xdr:cNvSpPr>
      </xdr:nvSpPr>
      <xdr:spPr bwMode="auto">
        <a:xfrm>
          <a:off x="1769063" y="818106"/>
          <a:ext cx="962015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oneCellAnchor>
    <xdr:from>
      <xdr:col>5</xdr:col>
      <xdr:colOff>236504</xdr:colOff>
      <xdr:row>4</xdr:row>
      <xdr:rowOff>57150</xdr:rowOff>
    </xdr:from>
    <xdr:ext cx="249271" cy="144259"/>
    <xdr:sp macro="" textlink="">
      <xdr:nvSpPr>
        <xdr:cNvPr id="141" name="Text Box 849">
          <a:extLst>
            <a:ext uri="{FF2B5EF4-FFF2-40B4-BE49-F238E27FC236}">
              <a16:creationId xmlns:a16="http://schemas.microsoft.com/office/drawing/2014/main" id="{6165BF69-4C6B-47F8-ABF2-CA87C6DDB813}"/>
            </a:ext>
          </a:extLst>
        </xdr:cNvPr>
        <xdr:cNvSpPr txBox="1">
          <a:spLocks noChangeArrowheads="1"/>
        </xdr:cNvSpPr>
      </xdr:nvSpPr>
      <xdr:spPr bwMode="auto">
        <a:xfrm>
          <a:off x="3113054" y="742950"/>
          <a:ext cx="249271" cy="144259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142" name="Text Box 849">
          <a:extLst>
            <a:ext uri="{FF2B5EF4-FFF2-40B4-BE49-F238E27FC236}">
              <a16:creationId xmlns:a16="http://schemas.microsoft.com/office/drawing/2014/main" id="{D54F3041-9867-4C7C-837E-30CF5A623C15}"/>
            </a:ext>
          </a:extLst>
        </xdr:cNvPr>
        <xdr:cNvSpPr txBox="1">
          <a:spLocks noChangeArrowheads="1"/>
        </xdr:cNvSpPr>
      </xdr:nvSpPr>
      <xdr:spPr bwMode="auto">
        <a:xfrm>
          <a:off x="3478428" y="95953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143" name="Line 4803">
          <a:extLst>
            <a:ext uri="{FF2B5EF4-FFF2-40B4-BE49-F238E27FC236}">
              <a16:creationId xmlns:a16="http://schemas.microsoft.com/office/drawing/2014/main" id="{4EE2EAA4-060F-4D78-B3FC-D60782922629}"/>
            </a:ext>
          </a:extLst>
        </xdr:cNvPr>
        <xdr:cNvSpPr>
          <a:spLocks noChangeShapeType="1"/>
        </xdr:cNvSpPr>
      </xdr:nvSpPr>
      <xdr:spPr bwMode="auto">
        <a:xfrm>
          <a:off x="3090701" y="759316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144" name="Line 4803">
          <a:extLst>
            <a:ext uri="{FF2B5EF4-FFF2-40B4-BE49-F238E27FC236}">
              <a16:creationId xmlns:a16="http://schemas.microsoft.com/office/drawing/2014/main" id="{8849B0E5-D0F6-4EB1-A238-0D8EF3A9785C}"/>
            </a:ext>
          </a:extLst>
        </xdr:cNvPr>
        <xdr:cNvSpPr>
          <a:spLocks noChangeShapeType="1"/>
        </xdr:cNvSpPr>
      </xdr:nvSpPr>
      <xdr:spPr bwMode="auto">
        <a:xfrm flipH="1">
          <a:off x="3461418" y="543148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684525</xdr:colOff>
      <xdr:row>2</xdr:row>
      <xdr:rowOff>136072</xdr:rowOff>
    </xdr:from>
    <xdr:ext cx="494762" cy="117929"/>
    <xdr:sp macro="" textlink="">
      <xdr:nvSpPr>
        <xdr:cNvPr id="145" name="Text Box 849">
          <a:extLst>
            <a:ext uri="{FF2B5EF4-FFF2-40B4-BE49-F238E27FC236}">
              <a16:creationId xmlns:a16="http://schemas.microsoft.com/office/drawing/2014/main" id="{6E1C249E-2FF1-4B83-9149-24D8DF2420C6}"/>
            </a:ext>
          </a:extLst>
        </xdr:cNvPr>
        <xdr:cNvSpPr txBox="1">
          <a:spLocks noChangeArrowheads="1"/>
        </xdr:cNvSpPr>
      </xdr:nvSpPr>
      <xdr:spPr bwMode="auto">
        <a:xfrm>
          <a:off x="2151375" y="478972"/>
          <a:ext cx="494762" cy="1179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146" name="Line 120">
          <a:extLst>
            <a:ext uri="{FF2B5EF4-FFF2-40B4-BE49-F238E27FC236}">
              <a16:creationId xmlns:a16="http://schemas.microsoft.com/office/drawing/2014/main" id="{4CB8B4F2-3CF7-4344-A57F-7CB9BE1A3D74}"/>
            </a:ext>
          </a:extLst>
        </xdr:cNvPr>
        <xdr:cNvSpPr>
          <a:spLocks noChangeShapeType="1"/>
        </xdr:cNvSpPr>
      </xdr:nvSpPr>
      <xdr:spPr bwMode="auto">
        <a:xfrm>
          <a:off x="3653504" y="925843"/>
          <a:ext cx="6329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661627</xdr:colOff>
      <xdr:row>3</xdr:row>
      <xdr:rowOff>74780</xdr:rowOff>
    </xdr:from>
    <xdr:to>
      <xdr:col>1</xdr:col>
      <xdr:colOff>661627</xdr:colOff>
      <xdr:row>8</xdr:row>
      <xdr:rowOff>36680</xdr:rowOff>
    </xdr:to>
    <xdr:sp macro="" textlink="">
      <xdr:nvSpPr>
        <xdr:cNvPr id="147" name="Line 75">
          <a:extLst>
            <a:ext uri="{FF2B5EF4-FFF2-40B4-BE49-F238E27FC236}">
              <a16:creationId xmlns:a16="http://schemas.microsoft.com/office/drawing/2014/main" id="{2019B045-F6CF-4149-AA17-A76D2E2D1CB6}"/>
            </a:ext>
          </a:extLst>
        </xdr:cNvPr>
        <xdr:cNvSpPr>
          <a:spLocks noChangeShapeType="1"/>
        </xdr:cNvSpPr>
      </xdr:nvSpPr>
      <xdr:spPr bwMode="auto">
        <a:xfrm flipV="1">
          <a:off x="718777" y="58913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48" name="Line 76">
          <a:extLst>
            <a:ext uri="{FF2B5EF4-FFF2-40B4-BE49-F238E27FC236}">
              <a16:creationId xmlns:a16="http://schemas.microsoft.com/office/drawing/2014/main" id="{63D0F5D6-58D9-486D-892D-1DB33A51D10D}"/>
            </a:ext>
          </a:extLst>
        </xdr:cNvPr>
        <xdr:cNvSpPr>
          <a:spLocks noChangeShapeType="1"/>
        </xdr:cNvSpPr>
      </xdr:nvSpPr>
      <xdr:spPr bwMode="auto">
        <a:xfrm>
          <a:off x="563592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149" name="Line 4803">
          <a:extLst>
            <a:ext uri="{FF2B5EF4-FFF2-40B4-BE49-F238E27FC236}">
              <a16:creationId xmlns:a16="http://schemas.microsoft.com/office/drawing/2014/main" id="{10A7E014-F1EE-4FF7-A81E-D971083559E0}"/>
            </a:ext>
          </a:extLst>
        </xdr:cNvPr>
        <xdr:cNvSpPr>
          <a:spLocks noChangeShapeType="1"/>
        </xdr:cNvSpPr>
      </xdr:nvSpPr>
      <xdr:spPr bwMode="auto">
        <a:xfrm flipH="1">
          <a:off x="3816518" y="460785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10528</xdr:colOff>
      <xdr:row>1</xdr:row>
      <xdr:rowOff>2006</xdr:rowOff>
    </xdr:from>
    <xdr:to>
      <xdr:col>1</xdr:col>
      <xdr:colOff>173456</xdr:colOff>
      <xdr:row>1</xdr:row>
      <xdr:rowOff>152401</xdr:rowOff>
    </xdr:to>
    <xdr:sp macro="" textlink="">
      <xdr:nvSpPr>
        <xdr:cNvPr id="150" name="六角形 149">
          <a:extLst>
            <a:ext uri="{FF2B5EF4-FFF2-40B4-BE49-F238E27FC236}">
              <a16:creationId xmlns:a16="http://schemas.microsoft.com/office/drawing/2014/main" id="{180CE7AE-109A-47B8-A0E9-FBFE6C863620}"/>
            </a:ext>
          </a:extLst>
        </xdr:cNvPr>
        <xdr:cNvSpPr/>
      </xdr:nvSpPr>
      <xdr:spPr bwMode="auto">
        <a:xfrm>
          <a:off x="67678" y="173456"/>
          <a:ext cx="162928" cy="15039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35984</xdr:colOff>
      <xdr:row>4</xdr:row>
      <xdr:rowOff>162983</xdr:rowOff>
    </xdr:from>
    <xdr:ext cx="218016" cy="137584"/>
    <xdr:sp macro="" textlink="">
      <xdr:nvSpPr>
        <xdr:cNvPr id="151" name="Text Box 863">
          <a:extLst>
            <a:ext uri="{FF2B5EF4-FFF2-40B4-BE49-F238E27FC236}">
              <a16:creationId xmlns:a16="http://schemas.microsoft.com/office/drawing/2014/main" id="{E7114FA1-ECC1-4E8E-9ED1-9B04765E45E0}"/>
            </a:ext>
          </a:extLst>
        </xdr:cNvPr>
        <xdr:cNvSpPr txBox="1">
          <a:spLocks noChangeArrowheads="1"/>
        </xdr:cNvSpPr>
      </xdr:nvSpPr>
      <xdr:spPr bwMode="auto">
        <a:xfrm>
          <a:off x="1502834" y="848783"/>
          <a:ext cx="218016" cy="13758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b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632107</xdr:colOff>
      <xdr:row>2</xdr:row>
      <xdr:rowOff>47631</xdr:rowOff>
    </xdr:from>
    <xdr:to>
      <xdr:col>3</xdr:col>
      <xdr:colOff>632107</xdr:colOff>
      <xdr:row>8</xdr:row>
      <xdr:rowOff>73609</xdr:rowOff>
    </xdr:to>
    <xdr:sp macro="" textlink="">
      <xdr:nvSpPr>
        <xdr:cNvPr id="152" name="Line 120">
          <a:extLst>
            <a:ext uri="{FF2B5EF4-FFF2-40B4-BE49-F238E27FC236}">
              <a16:creationId xmlns:a16="http://schemas.microsoft.com/office/drawing/2014/main" id="{20AB05F6-3473-433F-AD63-DA2A14C26854}"/>
            </a:ext>
          </a:extLst>
        </xdr:cNvPr>
        <xdr:cNvSpPr>
          <a:spLocks noChangeShapeType="1"/>
        </xdr:cNvSpPr>
      </xdr:nvSpPr>
      <xdr:spPr bwMode="auto">
        <a:xfrm flipH="1">
          <a:off x="2098957" y="390531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7</xdr:row>
      <xdr:rowOff>166942</xdr:rowOff>
    </xdr:from>
    <xdr:to>
      <xdr:col>4</xdr:col>
      <xdr:colOff>647658</xdr:colOff>
      <xdr:row>8</xdr:row>
      <xdr:rowOff>5847</xdr:rowOff>
    </xdr:to>
    <xdr:sp macro="" textlink="">
      <xdr:nvSpPr>
        <xdr:cNvPr id="153" name="Line 120">
          <a:extLst>
            <a:ext uri="{FF2B5EF4-FFF2-40B4-BE49-F238E27FC236}">
              <a16:creationId xmlns:a16="http://schemas.microsoft.com/office/drawing/2014/main" id="{7D709D93-46F7-4F89-B239-4DB7BC18B577}"/>
            </a:ext>
          </a:extLst>
        </xdr:cNvPr>
        <xdr:cNvSpPr>
          <a:spLocks noChangeShapeType="1"/>
        </xdr:cNvSpPr>
      </xdr:nvSpPr>
      <xdr:spPr bwMode="auto">
        <a:xfrm>
          <a:off x="1583723" y="1367092"/>
          <a:ext cx="1235635" cy="103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154" name="Line 120">
          <a:extLst>
            <a:ext uri="{FF2B5EF4-FFF2-40B4-BE49-F238E27FC236}">
              <a16:creationId xmlns:a16="http://schemas.microsoft.com/office/drawing/2014/main" id="{CA7319EC-0C66-4C84-82F3-FC17BD6E4898}"/>
            </a:ext>
          </a:extLst>
        </xdr:cNvPr>
        <xdr:cNvSpPr>
          <a:spLocks noChangeShapeType="1"/>
        </xdr:cNvSpPr>
      </xdr:nvSpPr>
      <xdr:spPr bwMode="auto">
        <a:xfrm>
          <a:off x="1492843" y="1013114"/>
          <a:ext cx="1235635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532375</xdr:colOff>
      <xdr:row>3</xdr:row>
      <xdr:rowOff>90918</xdr:rowOff>
    </xdr:from>
    <xdr:to>
      <xdr:col>4</xdr:col>
      <xdr:colOff>17788</xdr:colOff>
      <xdr:row>5</xdr:row>
      <xdr:rowOff>47622</xdr:rowOff>
    </xdr:to>
    <xdr:grpSp>
      <xdr:nvGrpSpPr>
        <xdr:cNvPr id="155" name="Group 405">
          <a:extLst>
            <a:ext uri="{FF2B5EF4-FFF2-40B4-BE49-F238E27FC236}">
              <a16:creationId xmlns:a16="http://schemas.microsoft.com/office/drawing/2014/main" id="{4D6638BC-8482-4DDB-9AF0-73A78F8A12B5}"/>
            </a:ext>
          </a:extLst>
        </xdr:cNvPr>
        <xdr:cNvGrpSpPr>
          <a:grpSpLocks/>
        </xdr:cNvGrpSpPr>
      </xdr:nvGrpSpPr>
      <xdr:grpSpPr bwMode="auto">
        <a:xfrm>
          <a:off x="2002093" y="597894"/>
          <a:ext cx="192106" cy="294688"/>
          <a:chOff x="718" y="97"/>
          <a:chExt cx="23" cy="15"/>
        </a:xfrm>
      </xdr:grpSpPr>
      <xdr:sp macro="" textlink="">
        <xdr:nvSpPr>
          <xdr:cNvPr id="156" name="Freeform 406">
            <a:extLst>
              <a:ext uri="{FF2B5EF4-FFF2-40B4-BE49-F238E27FC236}">
                <a16:creationId xmlns:a16="http://schemas.microsoft.com/office/drawing/2014/main" id="{EF87D1AD-7979-4DE2-B0DD-E28DD0EF473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" name="Freeform 407">
            <a:extLst>
              <a:ext uri="{FF2B5EF4-FFF2-40B4-BE49-F238E27FC236}">
                <a16:creationId xmlns:a16="http://schemas.microsoft.com/office/drawing/2014/main" id="{48566E2E-75ED-45DB-9FB8-4DBB7F9628D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158" name="Group 6672">
          <a:extLst>
            <a:ext uri="{FF2B5EF4-FFF2-40B4-BE49-F238E27FC236}">
              <a16:creationId xmlns:a16="http://schemas.microsoft.com/office/drawing/2014/main" id="{49DF5182-6C51-46AC-83F1-FC314052F7EF}"/>
            </a:ext>
          </a:extLst>
        </xdr:cNvPr>
        <xdr:cNvGrpSpPr>
          <a:grpSpLocks/>
        </xdr:cNvGrpSpPr>
      </xdr:nvGrpSpPr>
      <xdr:grpSpPr bwMode="auto">
        <a:xfrm>
          <a:off x="3480072" y="665456"/>
          <a:ext cx="302079" cy="305168"/>
          <a:chOff x="536" y="109"/>
          <a:chExt cx="46" cy="44"/>
        </a:xfrm>
      </xdr:grpSpPr>
      <xdr:pic>
        <xdr:nvPicPr>
          <xdr:cNvPr id="159" name="Picture 6673" descr="route2">
            <a:extLst>
              <a:ext uri="{FF2B5EF4-FFF2-40B4-BE49-F238E27FC236}">
                <a16:creationId xmlns:a16="http://schemas.microsoft.com/office/drawing/2014/main" id="{46FB3A4D-F32A-4C07-9010-231C984296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" name="Text Box 6674">
            <a:extLst>
              <a:ext uri="{FF2B5EF4-FFF2-40B4-BE49-F238E27FC236}">
                <a16:creationId xmlns:a16="http://schemas.microsoft.com/office/drawing/2014/main" id="{E8D1A7C7-648B-4B3B-9E20-12477F9647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161" name="Freeform 217">
          <a:extLst>
            <a:ext uri="{FF2B5EF4-FFF2-40B4-BE49-F238E27FC236}">
              <a16:creationId xmlns:a16="http://schemas.microsoft.com/office/drawing/2014/main" id="{CDCC6C9C-62D8-41AA-9A2A-F686894480FB}"/>
            </a:ext>
          </a:extLst>
        </xdr:cNvPr>
        <xdr:cNvSpPr>
          <a:spLocks/>
        </xdr:cNvSpPr>
      </xdr:nvSpPr>
      <xdr:spPr bwMode="auto">
        <a:xfrm>
          <a:off x="2169391" y="800762"/>
          <a:ext cx="65967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162" name="Freeform 217">
          <a:extLst>
            <a:ext uri="{FF2B5EF4-FFF2-40B4-BE49-F238E27FC236}">
              <a16:creationId xmlns:a16="http://schemas.microsoft.com/office/drawing/2014/main" id="{39B86EE7-6228-4BE7-9039-0DF82F03DB2C}"/>
            </a:ext>
          </a:extLst>
        </xdr:cNvPr>
        <xdr:cNvSpPr>
          <a:spLocks/>
        </xdr:cNvSpPr>
      </xdr:nvSpPr>
      <xdr:spPr bwMode="auto">
        <a:xfrm>
          <a:off x="2170564" y="68514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103910</xdr:rowOff>
    </xdr:from>
    <xdr:to>
      <xdr:col>3</xdr:col>
      <xdr:colOff>553462</xdr:colOff>
      <xdr:row>4</xdr:row>
      <xdr:rowOff>126769</xdr:rowOff>
    </xdr:to>
    <xdr:sp macro="" textlink="">
      <xdr:nvSpPr>
        <xdr:cNvPr id="163" name="Freeform 217">
          <a:extLst>
            <a:ext uri="{FF2B5EF4-FFF2-40B4-BE49-F238E27FC236}">
              <a16:creationId xmlns:a16="http://schemas.microsoft.com/office/drawing/2014/main" id="{7DFA327C-CBF2-4EE6-9960-A575BE156FF8}"/>
            </a:ext>
          </a:extLst>
        </xdr:cNvPr>
        <xdr:cNvSpPr>
          <a:spLocks/>
        </xdr:cNvSpPr>
      </xdr:nvSpPr>
      <xdr:spPr bwMode="auto">
        <a:xfrm>
          <a:off x="1467442" y="789710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147947</xdr:rowOff>
    </xdr:from>
    <xdr:to>
      <xdr:col>3</xdr:col>
      <xdr:colOff>519545</xdr:colOff>
      <xdr:row>4</xdr:row>
      <xdr:rowOff>20490</xdr:rowOff>
    </xdr:to>
    <xdr:sp macro="" textlink="">
      <xdr:nvSpPr>
        <xdr:cNvPr id="164" name="Freeform 217">
          <a:extLst>
            <a:ext uri="{FF2B5EF4-FFF2-40B4-BE49-F238E27FC236}">
              <a16:creationId xmlns:a16="http://schemas.microsoft.com/office/drawing/2014/main" id="{3EBCF3FF-6019-4401-B627-379663C1BCCA}"/>
            </a:ext>
          </a:extLst>
        </xdr:cNvPr>
        <xdr:cNvSpPr>
          <a:spLocks/>
        </xdr:cNvSpPr>
      </xdr:nvSpPr>
      <xdr:spPr bwMode="auto">
        <a:xfrm>
          <a:off x="1466849" y="662297"/>
          <a:ext cx="519546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281382</xdr:colOff>
      <xdr:row>3</xdr:row>
      <xdr:rowOff>54121</xdr:rowOff>
    </xdr:from>
    <xdr:ext cx="302079" cy="305168"/>
    <xdr:grpSp>
      <xdr:nvGrpSpPr>
        <xdr:cNvPr id="165" name="Group 6672">
          <a:extLst>
            <a:ext uri="{FF2B5EF4-FFF2-40B4-BE49-F238E27FC236}">
              <a16:creationId xmlns:a16="http://schemas.microsoft.com/office/drawing/2014/main" id="{D8BA8074-C59A-4EDA-8F49-83B1D2B11B1E}"/>
            </a:ext>
          </a:extLst>
        </xdr:cNvPr>
        <xdr:cNvGrpSpPr>
          <a:grpSpLocks/>
        </xdr:cNvGrpSpPr>
      </xdr:nvGrpSpPr>
      <xdr:grpSpPr bwMode="auto">
        <a:xfrm>
          <a:off x="1751100" y="561097"/>
          <a:ext cx="302079" cy="305168"/>
          <a:chOff x="536" y="109"/>
          <a:chExt cx="46" cy="44"/>
        </a:xfrm>
      </xdr:grpSpPr>
      <xdr:pic>
        <xdr:nvPicPr>
          <xdr:cNvPr id="166" name="Picture 6673" descr="route2">
            <a:extLst>
              <a:ext uri="{FF2B5EF4-FFF2-40B4-BE49-F238E27FC236}">
                <a16:creationId xmlns:a16="http://schemas.microsoft.com/office/drawing/2014/main" id="{077028AD-2A40-4EEE-AF05-4C90111792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" name="Text Box 6674">
            <a:extLst>
              <a:ext uri="{FF2B5EF4-FFF2-40B4-BE49-F238E27FC236}">
                <a16:creationId xmlns:a16="http://schemas.microsoft.com/office/drawing/2014/main" id="{0A310441-10FE-4CE9-82EA-94011D47C6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627782</xdr:colOff>
      <xdr:row>2</xdr:row>
      <xdr:rowOff>17319</xdr:rowOff>
    </xdr:from>
    <xdr:to>
      <xdr:col>3</xdr:col>
      <xdr:colOff>627782</xdr:colOff>
      <xdr:row>5</xdr:row>
      <xdr:rowOff>106112</xdr:rowOff>
    </xdr:to>
    <xdr:sp macro="" textlink="">
      <xdr:nvSpPr>
        <xdr:cNvPr id="168" name="Freeform 527">
          <a:extLst>
            <a:ext uri="{FF2B5EF4-FFF2-40B4-BE49-F238E27FC236}">
              <a16:creationId xmlns:a16="http://schemas.microsoft.com/office/drawing/2014/main" id="{9120AA49-1423-45A1-A927-1E84C0AE07DB}"/>
            </a:ext>
          </a:extLst>
        </xdr:cNvPr>
        <xdr:cNvSpPr>
          <a:spLocks/>
        </xdr:cNvSpPr>
      </xdr:nvSpPr>
      <xdr:spPr bwMode="auto">
        <a:xfrm flipH="1">
          <a:off x="2094632" y="360219"/>
          <a:ext cx="0" cy="6031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684058</xdr:colOff>
      <xdr:row>6</xdr:row>
      <xdr:rowOff>38109</xdr:rowOff>
    </xdr:from>
    <xdr:to>
      <xdr:col>4</xdr:col>
      <xdr:colOff>765436</xdr:colOff>
      <xdr:row>6</xdr:row>
      <xdr:rowOff>91171</xdr:rowOff>
    </xdr:to>
    <xdr:sp macro="" textlink="">
      <xdr:nvSpPr>
        <xdr:cNvPr id="169" name="Line 120">
          <a:extLst>
            <a:ext uri="{FF2B5EF4-FFF2-40B4-BE49-F238E27FC236}">
              <a16:creationId xmlns:a16="http://schemas.microsoft.com/office/drawing/2014/main" id="{5CE2D86C-ED25-4B3D-95EE-5A0C6597420C}"/>
            </a:ext>
          </a:extLst>
        </xdr:cNvPr>
        <xdr:cNvSpPr>
          <a:spLocks noChangeShapeType="1"/>
        </xdr:cNvSpPr>
      </xdr:nvSpPr>
      <xdr:spPr bwMode="auto">
        <a:xfrm>
          <a:off x="2150908" y="1066809"/>
          <a:ext cx="722728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170" name="Oval 383">
          <a:extLst>
            <a:ext uri="{FF2B5EF4-FFF2-40B4-BE49-F238E27FC236}">
              <a16:creationId xmlns:a16="http://schemas.microsoft.com/office/drawing/2014/main" id="{7C67B578-BBF8-43A1-8EAA-0C0C3C6E63B8}"/>
            </a:ext>
          </a:extLst>
        </xdr:cNvPr>
        <xdr:cNvSpPr>
          <a:spLocks noChangeArrowheads="1"/>
        </xdr:cNvSpPr>
      </xdr:nvSpPr>
      <xdr:spPr bwMode="auto">
        <a:xfrm>
          <a:off x="2025416" y="50202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171" name="Text Box 849">
          <a:extLst>
            <a:ext uri="{FF2B5EF4-FFF2-40B4-BE49-F238E27FC236}">
              <a16:creationId xmlns:a16="http://schemas.microsoft.com/office/drawing/2014/main" id="{336369DB-1EBC-47A3-99EB-C6F9F610A1A7}"/>
            </a:ext>
          </a:extLst>
        </xdr:cNvPr>
        <xdr:cNvSpPr txBox="1">
          <a:spLocks noChangeArrowheads="1"/>
        </xdr:cNvSpPr>
      </xdr:nvSpPr>
      <xdr:spPr bwMode="auto">
        <a:xfrm>
          <a:off x="2152638" y="1280391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31189</xdr:colOff>
      <xdr:row>6</xdr:row>
      <xdr:rowOff>31173</xdr:rowOff>
    </xdr:from>
    <xdr:to>
      <xdr:col>4</xdr:col>
      <xdr:colOff>424294</xdr:colOff>
      <xdr:row>6</xdr:row>
      <xdr:rowOff>43295</xdr:rowOff>
    </xdr:to>
    <xdr:sp macro="" textlink="">
      <xdr:nvSpPr>
        <xdr:cNvPr id="172" name="Line 120">
          <a:extLst>
            <a:ext uri="{FF2B5EF4-FFF2-40B4-BE49-F238E27FC236}">
              <a16:creationId xmlns:a16="http://schemas.microsoft.com/office/drawing/2014/main" id="{B6EAC35C-D17A-4D3B-A81B-647F12CE0DB6}"/>
            </a:ext>
          </a:extLst>
        </xdr:cNvPr>
        <xdr:cNvSpPr>
          <a:spLocks noChangeShapeType="1"/>
        </xdr:cNvSpPr>
      </xdr:nvSpPr>
      <xdr:spPr bwMode="auto">
        <a:xfrm>
          <a:off x="1498039" y="1059873"/>
          <a:ext cx="1097955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319379</xdr:colOff>
      <xdr:row>4</xdr:row>
      <xdr:rowOff>8660</xdr:rowOff>
    </xdr:from>
    <xdr:ext cx="428625" cy="165173"/>
    <xdr:sp macro="" textlink="">
      <xdr:nvSpPr>
        <xdr:cNvPr id="173" name="Text Box 1620">
          <a:extLst>
            <a:ext uri="{FF2B5EF4-FFF2-40B4-BE49-F238E27FC236}">
              <a16:creationId xmlns:a16="http://schemas.microsoft.com/office/drawing/2014/main" id="{126FD852-C9BA-4BFD-9D58-0E4D70AD917E}"/>
            </a:ext>
          </a:extLst>
        </xdr:cNvPr>
        <xdr:cNvSpPr txBox="1">
          <a:spLocks noChangeArrowheads="1"/>
        </xdr:cNvSpPr>
      </xdr:nvSpPr>
      <xdr:spPr bwMode="auto">
        <a:xfrm>
          <a:off x="2491079" y="694460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672346</xdr:colOff>
      <xdr:row>4</xdr:row>
      <xdr:rowOff>21466</xdr:rowOff>
    </xdr:from>
    <xdr:ext cx="402995" cy="165173"/>
    <xdr:sp macro="" textlink="">
      <xdr:nvSpPr>
        <xdr:cNvPr id="174" name="Text Box 1416">
          <a:extLst>
            <a:ext uri="{FF2B5EF4-FFF2-40B4-BE49-F238E27FC236}">
              <a16:creationId xmlns:a16="http://schemas.microsoft.com/office/drawing/2014/main" id="{20F48883-DF51-41FF-9B04-993A44A4DD0B}"/>
            </a:ext>
          </a:extLst>
        </xdr:cNvPr>
        <xdr:cNvSpPr txBox="1">
          <a:spLocks noChangeArrowheads="1"/>
        </xdr:cNvSpPr>
      </xdr:nvSpPr>
      <xdr:spPr bwMode="auto">
        <a:xfrm>
          <a:off x="2139196" y="707266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704711</xdr:colOff>
      <xdr:row>1</xdr:row>
      <xdr:rowOff>21650</xdr:rowOff>
    </xdr:from>
    <xdr:to>
      <xdr:col>3</xdr:col>
      <xdr:colOff>139700</xdr:colOff>
      <xdr:row>2</xdr:row>
      <xdr:rowOff>0</xdr:rowOff>
    </xdr:to>
    <xdr:sp macro="" textlink="">
      <xdr:nvSpPr>
        <xdr:cNvPr id="175" name="六角形 174">
          <a:extLst>
            <a:ext uri="{FF2B5EF4-FFF2-40B4-BE49-F238E27FC236}">
              <a16:creationId xmlns:a16="http://schemas.microsoft.com/office/drawing/2014/main" id="{AF5A8505-DF0E-4DE5-ADF8-58EFA11B05C4}"/>
            </a:ext>
          </a:extLst>
        </xdr:cNvPr>
        <xdr:cNvSpPr/>
      </xdr:nvSpPr>
      <xdr:spPr bwMode="auto">
        <a:xfrm>
          <a:off x="1466711" y="193100"/>
          <a:ext cx="139839" cy="1498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176" name="六角形 175">
          <a:extLst>
            <a:ext uri="{FF2B5EF4-FFF2-40B4-BE49-F238E27FC236}">
              <a16:creationId xmlns:a16="http://schemas.microsoft.com/office/drawing/2014/main" id="{4D0F87E5-E04C-417E-82C7-D48577FB1692}"/>
            </a:ext>
          </a:extLst>
        </xdr:cNvPr>
        <xdr:cNvSpPr/>
      </xdr:nvSpPr>
      <xdr:spPr bwMode="auto">
        <a:xfrm>
          <a:off x="2874691" y="19310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702879</xdr:colOff>
      <xdr:row>3</xdr:row>
      <xdr:rowOff>158164</xdr:rowOff>
    </xdr:from>
    <xdr:to>
      <xdr:col>3</xdr:col>
      <xdr:colOff>364795</xdr:colOff>
      <xdr:row>4</xdr:row>
      <xdr:rowOff>117900</xdr:rowOff>
    </xdr:to>
    <xdr:grpSp>
      <xdr:nvGrpSpPr>
        <xdr:cNvPr id="177" name="グループ化 176">
          <a:extLst>
            <a:ext uri="{FF2B5EF4-FFF2-40B4-BE49-F238E27FC236}">
              <a16:creationId xmlns:a16="http://schemas.microsoft.com/office/drawing/2014/main" id="{185BD9BD-8BB0-4F9A-815C-A3FF5FAEDC60}"/>
            </a:ext>
          </a:extLst>
        </xdr:cNvPr>
        <xdr:cNvGrpSpPr/>
      </xdr:nvGrpSpPr>
      <xdr:grpSpPr>
        <a:xfrm rot="16200000">
          <a:off x="1585844" y="545199"/>
          <a:ext cx="128728" cy="368610"/>
          <a:chOff x="2905960" y="777265"/>
          <a:chExt cx="151113" cy="394309"/>
        </a:xfrm>
      </xdr:grpSpPr>
      <xdr:sp macro="" textlink="">
        <xdr:nvSpPr>
          <xdr:cNvPr id="178" name="Line 1421">
            <a:extLst>
              <a:ext uri="{FF2B5EF4-FFF2-40B4-BE49-F238E27FC236}">
                <a16:creationId xmlns:a16="http://schemas.microsoft.com/office/drawing/2014/main" id="{8DA0A911-DED6-46D6-A60B-8C666196A26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" name="Text Box 1416">
            <a:extLst>
              <a:ext uri="{FF2B5EF4-FFF2-40B4-BE49-F238E27FC236}">
                <a16:creationId xmlns:a16="http://schemas.microsoft.com/office/drawing/2014/main" id="{BD784D0E-EEFE-4ECA-BF73-35A9C528A164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670432</xdr:colOff>
      <xdr:row>6</xdr:row>
      <xdr:rowOff>116508</xdr:rowOff>
    </xdr:from>
    <xdr:ext cx="302079" cy="305168"/>
    <xdr:grpSp>
      <xdr:nvGrpSpPr>
        <xdr:cNvPr id="180" name="Group 6672">
          <a:extLst>
            <a:ext uri="{FF2B5EF4-FFF2-40B4-BE49-F238E27FC236}">
              <a16:creationId xmlns:a16="http://schemas.microsoft.com/office/drawing/2014/main" id="{9F18DCB8-53C1-447F-85D5-FF9C60C4C270}"/>
            </a:ext>
          </a:extLst>
        </xdr:cNvPr>
        <xdr:cNvGrpSpPr>
          <a:grpSpLocks/>
        </xdr:cNvGrpSpPr>
      </xdr:nvGrpSpPr>
      <xdr:grpSpPr bwMode="auto">
        <a:xfrm>
          <a:off x="3553537" y="1130460"/>
          <a:ext cx="302079" cy="305168"/>
          <a:chOff x="536" y="109"/>
          <a:chExt cx="46" cy="44"/>
        </a:xfrm>
      </xdr:grpSpPr>
      <xdr:pic>
        <xdr:nvPicPr>
          <xdr:cNvPr id="181" name="Picture 6673" descr="route2">
            <a:extLst>
              <a:ext uri="{FF2B5EF4-FFF2-40B4-BE49-F238E27FC236}">
                <a16:creationId xmlns:a16="http://schemas.microsoft.com/office/drawing/2014/main" id="{F5CBB363-71F6-4CA8-A531-B33AA6F040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" name="Text Box 6674">
            <a:extLst>
              <a:ext uri="{FF2B5EF4-FFF2-40B4-BE49-F238E27FC236}">
                <a16:creationId xmlns:a16="http://schemas.microsoft.com/office/drawing/2014/main" id="{E4E78685-8E93-4A1B-9916-F0C09340F8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172915</xdr:colOff>
      <xdr:row>4</xdr:row>
      <xdr:rowOff>169065</xdr:rowOff>
    </xdr:from>
    <xdr:to>
      <xdr:col>6</xdr:col>
      <xdr:colOff>319777</xdr:colOff>
      <xdr:row>5</xdr:row>
      <xdr:rowOff>143088</xdr:rowOff>
    </xdr:to>
    <xdr:sp macro="" textlink="">
      <xdr:nvSpPr>
        <xdr:cNvPr id="183" name="Oval 383">
          <a:extLst>
            <a:ext uri="{FF2B5EF4-FFF2-40B4-BE49-F238E27FC236}">
              <a16:creationId xmlns:a16="http://schemas.microsoft.com/office/drawing/2014/main" id="{D8062527-224B-483B-84A0-4AB095A0A9D2}"/>
            </a:ext>
          </a:extLst>
        </xdr:cNvPr>
        <xdr:cNvSpPr>
          <a:spLocks noChangeArrowheads="1"/>
        </xdr:cNvSpPr>
      </xdr:nvSpPr>
      <xdr:spPr bwMode="auto">
        <a:xfrm>
          <a:off x="3754315" y="854865"/>
          <a:ext cx="146862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3160</xdr:colOff>
      <xdr:row>5</xdr:row>
      <xdr:rowOff>58540</xdr:rowOff>
    </xdr:from>
    <xdr:to>
      <xdr:col>6</xdr:col>
      <xdr:colOff>246296</xdr:colOff>
      <xdr:row>8</xdr:row>
      <xdr:rowOff>144996</xdr:rowOff>
    </xdr:to>
    <xdr:sp macro="" textlink="">
      <xdr:nvSpPr>
        <xdr:cNvPr id="184" name="Freeform 527">
          <a:extLst>
            <a:ext uri="{FF2B5EF4-FFF2-40B4-BE49-F238E27FC236}">
              <a16:creationId xmlns:a16="http://schemas.microsoft.com/office/drawing/2014/main" id="{567647A0-0745-4C04-8858-8448A3F714D2}"/>
            </a:ext>
          </a:extLst>
        </xdr:cNvPr>
        <xdr:cNvSpPr>
          <a:spLocks/>
        </xdr:cNvSpPr>
      </xdr:nvSpPr>
      <xdr:spPr bwMode="auto">
        <a:xfrm flipH="1">
          <a:off x="2879710" y="915790"/>
          <a:ext cx="947986" cy="6008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5 w 10045"/>
            <a:gd name="connsiteY0" fmla="*/ 10000 h 10000"/>
            <a:gd name="connsiteX1" fmla="*/ 0 w 10045"/>
            <a:gd name="connsiteY1" fmla="*/ 428 h 10000"/>
            <a:gd name="connsiteX2" fmla="*/ 10045 w 10045"/>
            <a:gd name="connsiteY2" fmla="*/ 0 h 10000"/>
            <a:gd name="connsiteX0" fmla="*/ 1 w 10001"/>
            <a:gd name="connsiteY0" fmla="*/ 10000 h 10000"/>
            <a:gd name="connsiteX1" fmla="*/ 260 w 10001"/>
            <a:gd name="connsiteY1" fmla="*/ 219 h 10000"/>
            <a:gd name="connsiteX2" fmla="*/ 10001 w 10001"/>
            <a:gd name="connsiteY2" fmla="*/ 0 h 10000"/>
            <a:gd name="connsiteX0" fmla="*/ 1 w 10001"/>
            <a:gd name="connsiteY0" fmla="*/ 10000 h 10000"/>
            <a:gd name="connsiteX1" fmla="*/ 390 w 10001"/>
            <a:gd name="connsiteY1" fmla="*/ 149 h 10000"/>
            <a:gd name="connsiteX2" fmla="*/ 10001 w 10001"/>
            <a:gd name="connsiteY2" fmla="*/ 0 h 10000"/>
            <a:gd name="connsiteX0" fmla="*/ 2 w 10002"/>
            <a:gd name="connsiteY0" fmla="*/ 10000 h 10000"/>
            <a:gd name="connsiteX1" fmla="*/ 43 w 10002"/>
            <a:gd name="connsiteY1" fmla="*/ 219 h 10000"/>
            <a:gd name="connsiteX2" fmla="*/ 10002 w 10002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2" h="10000">
              <a:moveTo>
                <a:pt x="2" y="10000"/>
              </a:moveTo>
              <a:cubicBezTo>
                <a:pt x="-13" y="6809"/>
                <a:pt x="58" y="3410"/>
                <a:pt x="43" y="219"/>
              </a:cubicBezTo>
              <a:cubicBezTo>
                <a:pt x="3376" y="219"/>
                <a:pt x="6669" y="0"/>
                <a:pt x="1000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26708</xdr:rowOff>
    </xdr:from>
    <xdr:to>
      <xdr:col>6</xdr:col>
      <xdr:colOff>318929</xdr:colOff>
      <xdr:row>6</xdr:row>
      <xdr:rowOff>137579</xdr:rowOff>
    </xdr:to>
    <xdr:sp macro="" textlink="">
      <xdr:nvSpPr>
        <xdr:cNvPr id="185" name="AutoShape 70">
          <a:extLst>
            <a:ext uri="{FF2B5EF4-FFF2-40B4-BE49-F238E27FC236}">
              <a16:creationId xmlns:a16="http://schemas.microsoft.com/office/drawing/2014/main" id="{C12314DB-F3D0-4043-B01D-261EA611B7C0}"/>
            </a:ext>
          </a:extLst>
        </xdr:cNvPr>
        <xdr:cNvSpPr>
          <a:spLocks noChangeArrowheads="1"/>
        </xdr:cNvSpPr>
      </xdr:nvSpPr>
      <xdr:spPr bwMode="auto">
        <a:xfrm>
          <a:off x="3758668" y="1055408"/>
          <a:ext cx="141661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189" name="Text Box 1620">
          <a:extLst>
            <a:ext uri="{FF2B5EF4-FFF2-40B4-BE49-F238E27FC236}">
              <a16:creationId xmlns:a16="http://schemas.microsoft.com/office/drawing/2014/main" id="{EA496BC5-DA4D-4EE2-A15C-ECC5A3DCD92F}"/>
            </a:ext>
          </a:extLst>
        </xdr:cNvPr>
        <xdr:cNvSpPr txBox="1">
          <a:spLocks noChangeArrowheads="1"/>
        </xdr:cNvSpPr>
      </xdr:nvSpPr>
      <xdr:spPr bwMode="auto">
        <a:xfrm>
          <a:off x="3663381" y="341286"/>
          <a:ext cx="1601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90" name="Text Box 1416">
          <a:extLst>
            <a:ext uri="{FF2B5EF4-FFF2-40B4-BE49-F238E27FC236}">
              <a16:creationId xmlns:a16="http://schemas.microsoft.com/office/drawing/2014/main" id="{9AFDCA9A-523D-439C-99A1-4EFF43160E53}"/>
            </a:ext>
          </a:extLst>
        </xdr:cNvPr>
        <xdr:cNvSpPr txBox="1">
          <a:spLocks noChangeArrowheads="1"/>
        </xdr:cNvSpPr>
      </xdr:nvSpPr>
      <xdr:spPr bwMode="auto">
        <a:xfrm rot="1485423">
          <a:off x="4867725" y="96505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561297</xdr:colOff>
      <xdr:row>5</xdr:row>
      <xdr:rowOff>89104</xdr:rowOff>
    </xdr:from>
    <xdr:to>
      <xdr:col>3</xdr:col>
      <xdr:colOff>705019</xdr:colOff>
      <xdr:row>8</xdr:row>
      <xdr:rowOff>62914</xdr:rowOff>
    </xdr:to>
    <xdr:sp macro="" textlink="">
      <xdr:nvSpPr>
        <xdr:cNvPr id="191" name="Oval 383">
          <a:extLst>
            <a:ext uri="{FF2B5EF4-FFF2-40B4-BE49-F238E27FC236}">
              <a16:creationId xmlns:a16="http://schemas.microsoft.com/office/drawing/2014/main" id="{BFD6C4BE-A06F-45FB-A33C-0E5DC15A2E9D}"/>
            </a:ext>
          </a:extLst>
        </xdr:cNvPr>
        <xdr:cNvSpPr>
          <a:spLocks noChangeArrowheads="1"/>
        </xdr:cNvSpPr>
      </xdr:nvSpPr>
      <xdr:spPr bwMode="auto">
        <a:xfrm>
          <a:off x="2028147" y="946354"/>
          <a:ext cx="143722" cy="488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192" name="Oval 383">
          <a:extLst>
            <a:ext uri="{FF2B5EF4-FFF2-40B4-BE49-F238E27FC236}">
              <a16:creationId xmlns:a16="http://schemas.microsoft.com/office/drawing/2014/main" id="{EFE01211-0EDC-4322-8915-AC2D4EC9AD48}"/>
            </a:ext>
          </a:extLst>
        </xdr:cNvPr>
        <xdr:cNvSpPr>
          <a:spLocks noChangeArrowheads="1"/>
        </xdr:cNvSpPr>
      </xdr:nvSpPr>
      <xdr:spPr bwMode="auto">
        <a:xfrm>
          <a:off x="3403890" y="857250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168269</xdr:colOff>
      <xdr:row>4</xdr:row>
      <xdr:rowOff>171498</xdr:rowOff>
    </xdr:from>
    <xdr:to>
      <xdr:col>5</xdr:col>
      <xdr:colOff>273797</xdr:colOff>
      <xdr:row>5</xdr:row>
      <xdr:rowOff>112999</xdr:rowOff>
    </xdr:to>
    <xdr:sp macro="" textlink="">
      <xdr:nvSpPr>
        <xdr:cNvPr id="193" name="Oval 383">
          <a:extLst>
            <a:ext uri="{FF2B5EF4-FFF2-40B4-BE49-F238E27FC236}">
              <a16:creationId xmlns:a16="http://schemas.microsoft.com/office/drawing/2014/main" id="{2FFD9885-37FE-44CF-B6CA-5D26A4C13541}"/>
            </a:ext>
          </a:extLst>
        </xdr:cNvPr>
        <xdr:cNvSpPr>
          <a:spLocks noChangeArrowheads="1"/>
        </xdr:cNvSpPr>
      </xdr:nvSpPr>
      <xdr:spPr bwMode="auto">
        <a:xfrm>
          <a:off x="3044819" y="857298"/>
          <a:ext cx="105528" cy="112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123169</xdr:colOff>
      <xdr:row>7</xdr:row>
      <xdr:rowOff>11641</xdr:rowOff>
    </xdr:from>
    <xdr:to>
      <xdr:col>5</xdr:col>
      <xdr:colOff>320636</xdr:colOff>
      <xdr:row>8</xdr:row>
      <xdr:rowOff>47938</xdr:rowOff>
    </xdr:to>
    <xdr:grpSp>
      <xdr:nvGrpSpPr>
        <xdr:cNvPr id="195" name="Group 405">
          <a:extLst>
            <a:ext uri="{FF2B5EF4-FFF2-40B4-BE49-F238E27FC236}">
              <a16:creationId xmlns:a16="http://schemas.microsoft.com/office/drawing/2014/main" id="{1631C21B-6E59-4E4A-852B-217B190FF2C6}"/>
            </a:ext>
          </a:extLst>
        </xdr:cNvPr>
        <xdr:cNvGrpSpPr>
          <a:grpSpLocks/>
        </xdr:cNvGrpSpPr>
      </xdr:nvGrpSpPr>
      <xdr:grpSpPr bwMode="auto">
        <a:xfrm>
          <a:off x="3006274" y="1194585"/>
          <a:ext cx="197467" cy="205288"/>
          <a:chOff x="718" y="97"/>
          <a:chExt cx="23" cy="15"/>
        </a:xfrm>
      </xdr:grpSpPr>
      <xdr:sp macro="" textlink="">
        <xdr:nvSpPr>
          <xdr:cNvPr id="196" name="Freeform 407">
            <a:extLst>
              <a:ext uri="{FF2B5EF4-FFF2-40B4-BE49-F238E27FC236}">
                <a16:creationId xmlns:a16="http://schemas.microsoft.com/office/drawing/2014/main" id="{49C3C173-C23D-4DBD-AD18-4503D877BBC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" name="Freeform 406">
            <a:extLst>
              <a:ext uri="{FF2B5EF4-FFF2-40B4-BE49-F238E27FC236}">
                <a16:creationId xmlns:a16="http://schemas.microsoft.com/office/drawing/2014/main" id="{5D000ABE-8928-4DE0-AEB8-A9007194085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313262</xdr:colOff>
      <xdr:row>7</xdr:row>
      <xdr:rowOff>6440</xdr:rowOff>
    </xdr:from>
    <xdr:ext cx="161189" cy="249116"/>
    <xdr:sp macro="" textlink="">
      <xdr:nvSpPr>
        <xdr:cNvPr id="198" name="Text Box 1620">
          <a:extLst>
            <a:ext uri="{FF2B5EF4-FFF2-40B4-BE49-F238E27FC236}">
              <a16:creationId xmlns:a16="http://schemas.microsoft.com/office/drawing/2014/main" id="{487D1511-D442-43DD-9981-82ADB6B50A06}"/>
            </a:ext>
          </a:extLst>
        </xdr:cNvPr>
        <xdr:cNvSpPr txBox="1">
          <a:spLocks noChangeArrowheads="1"/>
        </xdr:cNvSpPr>
      </xdr:nvSpPr>
      <xdr:spPr bwMode="auto">
        <a:xfrm>
          <a:off x="3894662" y="1206590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385330</xdr:colOff>
      <xdr:row>5</xdr:row>
      <xdr:rowOff>116900</xdr:rowOff>
    </xdr:from>
    <xdr:to>
      <xdr:col>3</xdr:col>
      <xdr:colOff>640734</xdr:colOff>
      <xdr:row>5</xdr:row>
      <xdr:rowOff>116910</xdr:rowOff>
    </xdr:to>
    <xdr:sp macro="" textlink="">
      <xdr:nvSpPr>
        <xdr:cNvPr id="199" name="Line 120">
          <a:extLst>
            <a:ext uri="{FF2B5EF4-FFF2-40B4-BE49-F238E27FC236}">
              <a16:creationId xmlns:a16="http://schemas.microsoft.com/office/drawing/2014/main" id="{9385AD8C-7878-49C6-B74C-86B66567FA6F}"/>
            </a:ext>
          </a:extLst>
        </xdr:cNvPr>
        <xdr:cNvSpPr>
          <a:spLocks noChangeShapeType="1"/>
        </xdr:cNvSpPr>
      </xdr:nvSpPr>
      <xdr:spPr bwMode="auto">
        <a:xfrm>
          <a:off x="1852180" y="974150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200" name="AutoShape 70">
          <a:extLst>
            <a:ext uri="{FF2B5EF4-FFF2-40B4-BE49-F238E27FC236}">
              <a16:creationId xmlns:a16="http://schemas.microsoft.com/office/drawing/2014/main" id="{4E5998AD-806B-4D68-9D82-54CBDCFE8131}"/>
            </a:ext>
          </a:extLst>
        </xdr:cNvPr>
        <xdr:cNvSpPr>
          <a:spLocks noChangeArrowheads="1"/>
        </xdr:cNvSpPr>
      </xdr:nvSpPr>
      <xdr:spPr bwMode="auto">
        <a:xfrm>
          <a:off x="2025379" y="894489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730981</xdr:colOff>
      <xdr:row>3</xdr:row>
      <xdr:rowOff>58169</xdr:rowOff>
    </xdr:from>
    <xdr:to>
      <xdr:col>8</xdr:col>
      <xdr:colOff>28249</xdr:colOff>
      <xdr:row>4</xdr:row>
      <xdr:rowOff>94191</xdr:rowOff>
    </xdr:to>
    <xdr:sp macro="" textlink="">
      <xdr:nvSpPr>
        <xdr:cNvPr id="201" name="Text Box 1252">
          <a:extLst>
            <a:ext uri="{FF2B5EF4-FFF2-40B4-BE49-F238E27FC236}">
              <a16:creationId xmlns:a16="http://schemas.microsoft.com/office/drawing/2014/main" id="{76BD2D4B-C07F-43DA-AE3A-C1B13CBA9C1C}"/>
            </a:ext>
          </a:extLst>
        </xdr:cNvPr>
        <xdr:cNvSpPr txBox="1">
          <a:spLocks noChangeArrowheads="1"/>
        </xdr:cNvSpPr>
      </xdr:nvSpPr>
      <xdr:spPr bwMode="auto">
        <a:xfrm rot="480000">
          <a:off x="4991831" y="572519"/>
          <a:ext cx="27518" cy="2074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628143</xdr:colOff>
      <xdr:row>9</xdr:row>
      <xdr:rowOff>45118</xdr:rowOff>
    </xdr:from>
    <xdr:to>
      <xdr:col>1</xdr:col>
      <xdr:colOff>676775</xdr:colOff>
      <xdr:row>16</xdr:row>
      <xdr:rowOff>155407</xdr:rowOff>
    </xdr:to>
    <xdr:sp macro="" textlink="">
      <xdr:nvSpPr>
        <xdr:cNvPr id="202" name="Line 75">
          <a:extLst>
            <a:ext uri="{FF2B5EF4-FFF2-40B4-BE49-F238E27FC236}">
              <a16:creationId xmlns:a16="http://schemas.microsoft.com/office/drawing/2014/main" id="{80731125-1DFB-4AA1-8962-441039358E6D}"/>
            </a:ext>
          </a:extLst>
        </xdr:cNvPr>
        <xdr:cNvSpPr>
          <a:spLocks noChangeShapeType="1"/>
        </xdr:cNvSpPr>
      </xdr:nvSpPr>
      <xdr:spPr bwMode="auto">
        <a:xfrm flipH="1" flipV="1">
          <a:off x="685293" y="1588168"/>
          <a:ext cx="48632" cy="1297739"/>
        </a:xfrm>
        <a:custGeom>
          <a:avLst/>
          <a:gdLst>
            <a:gd name="connsiteX0" fmla="*/ 0 w 25066"/>
            <a:gd name="connsiteY0" fmla="*/ 0 h 1323473"/>
            <a:gd name="connsiteX1" fmla="*/ 25066 w 25066"/>
            <a:gd name="connsiteY1" fmla="*/ 1323473 h 1323473"/>
            <a:gd name="connsiteX0" fmla="*/ 0 w 27850"/>
            <a:gd name="connsiteY0" fmla="*/ 0 h 1323473"/>
            <a:gd name="connsiteX1" fmla="*/ 25066 w 27850"/>
            <a:gd name="connsiteY1" fmla="*/ 1323473 h 1323473"/>
            <a:gd name="connsiteX0" fmla="*/ 0 w 44637"/>
            <a:gd name="connsiteY0" fmla="*/ 0 h 1323473"/>
            <a:gd name="connsiteX1" fmla="*/ 25066 w 44637"/>
            <a:gd name="connsiteY1" fmla="*/ 1323473 h 1323473"/>
            <a:gd name="connsiteX0" fmla="*/ 10026 w 42707"/>
            <a:gd name="connsiteY0" fmla="*/ 0 h 1323473"/>
            <a:gd name="connsiteX1" fmla="*/ 0 w 42707"/>
            <a:gd name="connsiteY1" fmla="*/ 1323473 h 1323473"/>
            <a:gd name="connsiteX0" fmla="*/ 10026 w 50292"/>
            <a:gd name="connsiteY0" fmla="*/ 0 h 1323473"/>
            <a:gd name="connsiteX1" fmla="*/ 0 w 50292"/>
            <a:gd name="connsiteY1" fmla="*/ 1323473 h 1323473"/>
            <a:gd name="connsiteX0" fmla="*/ 10026 w 43825"/>
            <a:gd name="connsiteY0" fmla="*/ 0 h 1323473"/>
            <a:gd name="connsiteX1" fmla="*/ 0 w 43825"/>
            <a:gd name="connsiteY1" fmla="*/ 1323473 h 1323473"/>
            <a:gd name="connsiteX0" fmla="*/ 10026 w 48632"/>
            <a:gd name="connsiteY0" fmla="*/ 0 h 1323473"/>
            <a:gd name="connsiteX1" fmla="*/ 0 w 48632"/>
            <a:gd name="connsiteY1" fmla="*/ 1323473 h 1323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632" h="1323473">
              <a:moveTo>
                <a:pt x="10026" y="0"/>
              </a:moveTo>
              <a:cubicBezTo>
                <a:pt x="68513" y="739016"/>
                <a:pt x="56816" y="913397"/>
                <a:pt x="0" y="132347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141178</xdr:colOff>
      <xdr:row>11</xdr:row>
      <xdr:rowOff>138546</xdr:rowOff>
    </xdr:from>
    <xdr:to>
      <xdr:col>2</xdr:col>
      <xdr:colOff>375227</xdr:colOff>
      <xdr:row>13</xdr:row>
      <xdr:rowOff>79804</xdr:rowOff>
    </xdr:to>
    <xdr:sp macro="" textlink="">
      <xdr:nvSpPr>
        <xdr:cNvPr id="203" name="Line 76">
          <a:extLst>
            <a:ext uri="{FF2B5EF4-FFF2-40B4-BE49-F238E27FC236}">
              <a16:creationId xmlns:a16="http://schemas.microsoft.com/office/drawing/2014/main" id="{B948F266-87C7-4F03-B131-C7B835D5A328}"/>
            </a:ext>
          </a:extLst>
        </xdr:cNvPr>
        <xdr:cNvSpPr>
          <a:spLocks noChangeShapeType="1"/>
        </xdr:cNvSpPr>
      </xdr:nvSpPr>
      <xdr:spPr bwMode="auto">
        <a:xfrm flipV="1">
          <a:off x="198905" y="2022379"/>
          <a:ext cx="938322" cy="2837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553966</xdr:colOff>
      <xdr:row>12</xdr:row>
      <xdr:rowOff>47187</xdr:rowOff>
    </xdr:from>
    <xdr:to>
      <xdr:col>1</xdr:col>
      <xdr:colOff>688879</xdr:colOff>
      <xdr:row>12</xdr:row>
      <xdr:rowOff>163561</xdr:rowOff>
    </xdr:to>
    <xdr:sp macro="" textlink="">
      <xdr:nvSpPr>
        <xdr:cNvPr id="204" name="Oval 77">
          <a:extLst>
            <a:ext uri="{FF2B5EF4-FFF2-40B4-BE49-F238E27FC236}">
              <a16:creationId xmlns:a16="http://schemas.microsoft.com/office/drawing/2014/main" id="{B59501D4-11FE-4436-A4F5-3A925636FF2B}"/>
            </a:ext>
          </a:extLst>
        </xdr:cNvPr>
        <xdr:cNvSpPr>
          <a:spLocks noChangeArrowheads="1"/>
        </xdr:cNvSpPr>
      </xdr:nvSpPr>
      <xdr:spPr bwMode="auto">
        <a:xfrm>
          <a:off x="611693" y="2102278"/>
          <a:ext cx="134913" cy="1163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115943</xdr:colOff>
      <xdr:row>12</xdr:row>
      <xdr:rowOff>31811</xdr:rowOff>
    </xdr:from>
    <xdr:ext cx="257353" cy="231809"/>
    <xdr:grpSp>
      <xdr:nvGrpSpPr>
        <xdr:cNvPr id="205" name="Group 6672">
          <a:extLst>
            <a:ext uri="{FF2B5EF4-FFF2-40B4-BE49-F238E27FC236}">
              <a16:creationId xmlns:a16="http://schemas.microsoft.com/office/drawing/2014/main" id="{1800BD34-6E18-4C39-899F-0B0C5BE79BA0}"/>
            </a:ext>
          </a:extLst>
        </xdr:cNvPr>
        <xdr:cNvGrpSpPr>
          <a:grpSpLocks/>
        </xdr:cNvGrpSpPr>
      </xdr:nvGrpSpPr>
      <xdr:grpSpPr bwMode="auto">
        <a:xfrm>
          <a:off x="172274" y="2059714"/>
          <a:ext cx="257353" cy="231809"/>
          <a:chOff x="536" y="108"/>
          <a:chExt cx="37" cy="36"/>
        </a:xfrm>
      </xdr:grpSpPr>
      <xdr:pic>
        <xdr:nvPicPr>
          <xdr:cNvPr id="206" name="Picture 6673" descr="route2">
            <a:extLst>
              <a:ext uri="{FF2B5EF4-FFF2-40B4-BE49-F238E27FC236}">
                <a16:creationId xmlns:a16="http://schemas.microsoft.com/office/drawing/2014/main" id="{E62A8217-9734-4687-B943-556D971AD7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" name="Text Box 6674">
            <a:extLst>
              <a:ext uri="{FF2B5EF4-FFF2-40B4-BE49-F238E27FC236}">
                <a16:creationId xmlns:a16="http://schemas.microsoft.com/office/drawing/2014/main" id="{6E0197FA-DF9D-44F2-A8BC-BBFB078094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</xdr:col>
      <xdr:colOff>595865</xdr:colOff>
      <xdr:row>15</xdr:row>
      <xdr:rowOff>6101</xdr:rowOff>
    </xdr:from>
    <xdr:to>
      <xdr:col>2</xdr:col>
      <xdr:colOff>917</xdr:colOff>
      <xdr:row>16</xdr:row>
      <xdr:rowOff>105150</xdr:rowOff>
    </xdr:to>
    <xdr:sp macro="" textlink="">
      <xdr:nvSpPr>
        <xdr:cNvPr id="208" name="Oval 383">
          <a:extLst>
            <a:ext uri="{FF2B5EF4-FFF2-40B4-BE49-F238E27FC236}">
              <a16:creationId xmlns:a16="http://schemas.microsoft.com/office/drawing/2014/main" id="{F1FF7000-5832-4B2A-9F7D-37D15D4F3D74}"/>
            </a:ext>
          </a:extLst>
        </xdr:cNvPr>
        <xdr:cNvSpPr>
          <a:spLocks noChangeArrowheads="1"/>
        </xdr:cNvSpPr>
      </xdr:nvSpPr>
      <xdr:spPr bwMode="auto">
        <a:xfrm rot="21303158">
          <a:off x="652808" y="2556454"/>
          <a:ext cx="109074" cy="2698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2744</xdr:colOff>
      <xdr:row>14</xdr:row>
      <xdr:rowOff>133098</xdr:rowOff>
    </xdr:from>
    <xdr:to>
      <xdr:col>2</xdr:col>
      <xdr:colOff>593775</xdr:colOff>
      <xdr:row>16</xdr:row>
      <xdr:rowOff>17225</xdr:rowOff>
    </xdr:to>
    <xdr:grpSp>
      <xdr:nvGrpSpPr>
        <xdr:cNvPr id="209" name="グループ化 208">
          <a:extLst>
            <a:ext uri="{FF2B5EF4-FFF2-40B4-BE49-F238E27FC236}">
              <a16:creationId xmlns:a16="http://schemas.microsoft.com/office/drawing/2014/main" id="{47C270D6-AA2F-4E11-974B-BFAB2B8C5632}"/>
            </a:ext>
          </a:extLst>
        </xdr:cNvPr>
        <xdr:cNvGrpSpPr/>
      </xdr:nvGrpSpPr>
      <xdr:grpSpPr>
        <a:xfrm rot="-300000">
          <a:off x="59075" y="2488743"/>
          <a:ext cx="1297724" cy="222111"/>
          <a:chOff x="180497" y="2464371"/>
          <a:chExt cx="1283369" cy="223425"/>
        </a:xfrm>
      </xdr:grpSpPr>
      <xdr:sp macro="" textlink="">
        <xdr:nvSpPr>
          <xdr:cNvPr id="210" name="Line 11">
            <a:extLst>
              <a:ext uri="{FF2B5EF4-FFF2-40B4-BE49-F238E27FC236}">
                <a16:creationId xmlns:a16="http://schemas.microsoft.com/office/drawing/2014/main" id="{F22D2CDC-896B-48DB-BFA0-772A65FCE6BA}"/>
              </a:ext>
            </a:extLst>
          </xdr:cNvPr>
          <xdr:cNvSpPr>
            <a:spLocks noChangeShapeType="1"/>
          </xdr:cNvSpPr>
        </xdr:nvSpPr>
        <xdr:spPr bwMode="auto">
          <a:xfrm flipV="1">
            <a:off x="188682" y="2684614"/>
            <a:ext cx="905756" cy="318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Line 11">
            <a:extLst>
              <a:ext uri="{FF2B5EF4-FFF2-40B4-BE49-F238E27FC236}">
                <a16:creationId xmlns:a16="http://schemas.microsoft.com/office/drawing/2014/main" id="{35DB4DE6-298E-489D-BF97-BE389B4136B4}"/>
              </a:ext>
            </a:extLst>
          </xdr:cNvPr>
          <xdr:cNvSpPr>
            <a:spLocks noChangeShapeType="1"/>
          </xdr:cNvSpPr>
        </xdr:nvSpPr>
        <xdr:spPr bwMode="auto">
          <a:xfrm flipV="1">
            <a:off x="190499" y="2616468"/>
            <a:ext cx="849832" cy="540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11">
            <a:extLst>
              <a:ext uri="{FF2B5EF4-FFF2-40B4-BE49-F238E27FC236}">
                <a16:creationId xmlns:a16="http://schemas.microsoft.com/office/drawing/2014/main" id="{D1DCD94F-D3C4-4DCF-8D06-B8CC019F32A4}"/>
              </a:ext>
            </a:extLst>
          </xdr:cNvPr>
          <xdr:cNvSpPr>
            <a:spLocks noChangeShapeType="1"/>
          </xdr:cNvSpPr>
        </xdr:nvSpPr>
        <xdr:spPr bwMode="auto">
          <a:xfrm>
            <a:off x="180497" y="2651960"/>
            <a:ext cx="1283369" cy="5014"/>
          </a:xfrm>
          <a:prstGeom prst="line">
            <a:avLst/>
          </a:prstGeom>
          <a:noFill/>
          <a:ln w="285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Text Box 849">
            <a:extLst>
              <a:ext uri="{FF2B5EF4-FFF2-40B4-BE49-F238E27FC236}">
                <a16:creationId xmlns:a16="http://schemas.microsoft.com/office/drawing/2014/main" id="{71BE827C-289E-48A7-BFDA-E6CF183EB8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496" y="2464371"/>
            <a:ext cx="252291" cy="12434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18288" anchor="t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重利</a:t>
            </a:r>
          </a:p>
        </xdr:txBody>
      </xdr:sp>
    </xdr:grpSp>
    <xdr:clientData/>
  </xdr:twoCellAnchor>
  <xdr:oneCellAnchor>
    <xdr:from>
      <xdr:col>1</xdr:col>
      <xdr:colOff>631638</xdr:colOff>
      <xdr:row>13</xdr:row>
      <xdr:rowOff>75195</xdr:rowOff>
    </xdr:from>
    <xdr:ext cx="322787" cy="296184"/>
    <xdr:grpSp>
      <xdr:nvGrpSpPr>
        <xdr:cNvPr id="214" name="Group 6672">
          <a:extLst>
            <a:ext uri="{FF2B5EF4-FFF2-40B4-BE49-F238E27FC236}">
              <a16:creationId xmlns:a16="http://schemas.microsoft.com/office/drawing/2014/main" id="{E85CD525-5A8F-482C-9A67-194BB5B76CA2}"/>
            </a:ext>
          </a:extLst>
        </xdr:cNvPr>
        <xdr:cNvGrpSpPr>
          <a:grpSpLocks/>
        </xdr:cNvGrpSpPr>
      </xdr:nvGrpSpPr>
      <xdr:grpSpPr bwMode="auto">
        <a:xfrm>
          <a:off x="687969" y="2272090"/>
          <a:ext cx="322787" cy="296184"/>
          <a:chOff x="536" y="109"/>
          <a:chExt cx="46" cy="44"/>
        </a:xfrm>
      </xdr:grpSpPr>
      <xdr:pic>
        <xdr:nvPicPr>
          <xdr:cNvPr id="215" name="Picture 6673" descr="route2">
            <a:extLst>
              <a:ext uri="{FF2B5EF4-FFF2-40B4-BE49-F238E27FC236}">
                <a16:creationId xmlns:a16="http://schemas.microsoft.com/office/drawing/2014/main" id="{859F84A7-C4DD-405A-B62A-552D19B747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6" name="Text Box 6674">
            <a:extLst>
              <a:ext uri="{FF2B5EF4-FFF2-40B4-BE49-F238E27FC236}">
                <a16:creationId xmlns:a16="http://schemas.microsoft.com/office/drawing/2014/main" id="{D8CAF10A-46F1-4ED0-B50A-791E96ED66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47816</xdr:colOff>
      <xdr:row>14</xdr:row>
      <xdr:rowOff>168785</xdr:rowOff>
    </xdr:from>
    <xdr:ext cx="302079" cy="305168"/>
    <xdr:grpSp>
      <xdr:nvGrpSpPr>
        <xdr:cNvPr id="217" name="Group 6672">
          <a:extLst>
            <a:ext uri="{FF2B5EF4-FFF2-40B4-BE49-F238E27FC236}">
              <a16:creationId xmlns:a16="http://schemas.microsoft.com/office/drawing/2014/main" id="{B741D088-BDEF-4135-92C4-2CDFFFDD727D}"/>
            </a:ext>
          </a:extLst>
        </xdr:cNvPr>
        <xdr:cNvGrpSpPr>
          <a:grpSpLocks/>
        </xdr:cNvGrpSpPr>
      </xdr:nvGrpSpPr>
      <xdr:grpSpPr bwMode="auto">
        <a:xfrm>
          <a:off x="104147" y="2524430"/>
          <a:ext cx="302079" cy="305168"/>
          <a:chOff x="536" y="109"/>
          <a:chExt cx="46" cy="44"/>
        </a:xfrm>
      </xdr:grpSpPr>
      <xdr:pic>
        <xdr:nvPicPr>
          <xdr:cNvPr id="218" name="Picture 6673" descr="route2">
            <a:extLst>
              <a:ext uri="{FF2B5EF4-FFF2-40B4-BE49-F238E27FC236}">
                <a16:creationId xmlns:a16="http://schemas.microsoft.com/office/drawing/2014/main" id="{F098156C-C77A-4618-A4A6-A674FBCB94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9" name="Text Box 6674">
            <a:extLst>
              <a:ext uri="{FF2B5EF4-FFF2-40B4-BE49-F238E27FC236}">
                <a16:creationId xmlns:a16="http://schemas.microsoft.com/office/drawing/2014/main" id="{4FB4B2FA-897D-4282-863F-BEA1FB0013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43074</xdr:colOff>
      <xdr:row>13</xdr:row>
      <xdr:rowOff>129070</xdr:rowOff>
    </xdr:from>
    <xdr:ext cx="357978" cy="165173"/>
    <xdr:sp macro="" textlink="">
      <xdr:nvSpPr>
        <xdr:cNvPr id="220" name="Text Box 1620">
          <a:extLst>
            <a:ext uri="{FF2B5EF4-FFF2-40B4-BE49-F238E27FC236}">
              <a16:creationId xmlns:a16="http://schemas.microsoft.com/office/drawing/2014/main" id="{C84E0F4E-70E6-4CF8-A569-9DD3D64FC1B6}"/>
            </a:ext>
          </a:extLst>
        </xdr:cNvPr>
        <xdr:cNvSpPr txBox="1">
          <a:spLocks noChangeArrowheads="1"/>
        </xdr:cNvSpPr>
      </xdr:nvSpPr>
      <xdr:spPr bwMode="auto">
        <a:xfrm>
          <a:off x="98851" y="2360151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1.1km</a:t>
          </a:r>
        </a:p>
      </xdr:txBody>
    </xdr:sp>
    <xdr:clientData/>
  </xdr:oneCellAnchor>
  <xdr:twoCellAnchor>
    <xdr:from>
      <xdr:col>1</xdr:col>
      <xdr:colOff>365961</xdr:colOff>
      <xdr:row>12</xdr:row>
      <xdr:rowOff>103188</xdr:rowOff>
    </xdr:from>
    <xdr:to>
      <xdr:col>1</xdr:col>
      <xdr:colOff>637307</xdr:colOff>
      <xdr:row>15</xdr:row>
      <xdr:rowOff>152894</xdr:rowOff>
    </xdr:to>
    <xdr:sp macro="" textlink="">
      <xdr:nvSpPr>
        <xdr:cNvPr id="221" name="AutoShape 1653">
          <a:extLst>
            <a:ext uri="{FF2B5EF4-FFF2-40B4-BE49-F238E27FC236}">
              <a16:creationId xmlns:a16="http://schemas.microsoft.com/office/drawing/2014/main" id="{DF9DD117-6392-4760-95AC-0A2A6065B4E7}"/>
            </a:ext>
          </a:extLst>
        </xdr:cNvPr>
        <xdr:cNvSpPr>
          <a:spLocks/>
        </xdr:cNvSpPr>
      </xdr:nvSpPr>
      <xdr:spPr bwMode="auto">
        <a:xfrm flipH="1">
          <a:off x="421738" y="2162647"/>
          <a:ext cx="271346" cy="551700"/>
        </a:xfrm>
        <a:prstGeom prst="rightBrace">
          <a:avLst>
            <a:gd name="adj1" fmla="val 42094"/>
            <a:gd name="adj2" fmla="val 4983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534695</xdr:colOff>
      <xdr:row>10</xdr:row>
      <xdr:rowOff>165436</xdr:rowOff>
    </xdr:from>
    <xdr:ext cx="541431" cy="249299"/>
    <xdr:sp macro="" textlink="">
      <xdr:nvSpPr>
        <xdr:cNvPr id="222" name="Text Box 860">
          <a:extLst>
            <a:ext uri="{FF2B5EF4-FFF2-40B4-BE49-F238E27FC236}">
              <a16:creationId xmlns:a16="http://schemas.microsoft.com/office/drawing/2014/main" id="{15592A07-9C7C-4FFF-BFD8-00318559760D}"/>
            </a:ext>
          </a:extLst>
        </xdr:cNvPr>
        <xdr:cNvSpPr txBox="1">
          <a:spLocks noChangeArrowheads="1"/>
        </xdr:cNvSpPr>
      </xdr:nvSpPr>
      <xdr:spPr bwMode="auto">
        <a:xfrm>
          <a:off x="591845" y="1879936"/>
          <a:ext cx="541431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</a:p>
      </xdr:txBody>
    </xdr:sp>
    <xdr:clientData/>
  </xdr:oneCellAnchor>
  <xdr:twoCellAnchor>
    <xdr:from>
      <xdr:col>4</xdr:col>
      <xdr:colOff>155408</xdr:colOff>
      <xdr:row>11</xdr:row>
      <xdr:rowOff>15039</xdr:rowOff>
    </xdr:from>
    <xdr:to>
      <xdr:col>4</xdr:col>
      <xdr:colOff>757546</xdr:colOff>
      <xdr:row>11</xdr:row>
      <xdr:rowOff>24541</xdr:rowOff>
    </xdr:to>
    <xdr:sp macro="" textlink="">
      <xdr:nvSpPr>
        <xdr:cNvPr id="223" name="Line 120">
          <a:extLst>
            <a:ext uri="{FF2B5EF4-FFF2-40B4-BE49-F238E27FC236}">
              <a16:creationId xmlns:a16="http://schemas.microsoft.com/office/drawing/2014/main" id="{D72D41AA-77F5-46FC-B90A-4A8EBEBF2695}"/>
            </a:ext>
          </a:extLst>
        </xdr:cNvPr>
        <xdr:cNvSpPr>
          <a:spLocks noChangeShapeType="1"/>
        </xdr:cNvSpPr>
      </xdr:nvSpPr>
      <xdr:spPr bwMode="auto">
        <a:xfrm>
          <a:off x="2327108" y="1900989"/>
          <a:ext cx="551338" cy="95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173336</xdr:colOff>
      <xdr:row>9</xdr:row>
      <xdr:rowOff>50131</xdr:rowOff>
    </xdr:from>
    <xdr:to>
      <xdr:col>4</xdr:col>
      <xdr:colOff>184580</xdr:colOff>
      <xdr:row>10</xdr:row>
      <xdr:rowOff>144898</xdr:rowOff>
    </xdr:to>
    <xdr:sp macro="" textlink="">
      <xdr:nvSpPr>
        <xdr:cNvPr id="224" name="Line 4803">
          <a:extLst>
            <a:ext uri="{FF2B5EF4-FFF2-40B4-BE49-F238E27FC236}">
              <a16:creationId xmlns:a16="http://schemas.microsoft.com/office/drawing/2014/main" id="{430EAFC6-F605-4AF5-8C93-C54B24CE8C9D}"/>
            </a:ext>
          </a:extLst>
        </xdr:cNvPr>
        <xdr:cNvSpPr>
          <a:spLocks noChangeShapeType="1"/>
        </xdr:cNvSpPr>
      </xdr:nvSpPr>
      <xdr:spPr bwMode="auto">
        <a:xfrm>
          <a:off x="2345036" y="1593181"/>
          <a:ext cx="11244" cy="266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104821</xdr:colOff>
      <xdr:row>10</xdr:row>
      <xdr:rowOff>120452</xdr:rowOff>
    </xdr:from>
    <xdr:to>
      <xdr:col>4</xdr:col>
      <xdr:colOff>248481</xdr:colOff>
      <xdr:row>11</xdr:row>
      <xdr:rowOff>81100</xdr:rowOff>
    </xdr:to>
    <xdr:sp macro="" textlink="">
      <xdr:nvSpPr>
        <xdr:cNvPr id="225" name="Oval 383">
          <a:extLst>
            <a:ext uri="{FF2B5EF4-FFF2-40B4-BE49-F238E27FC236}">
              <a16:creationId xmlns:a16="http://schemas.microsoft.com/office/drawing/2014/main" id="{7DBD868F-8FA1-4A7A-9178-BE3D88033247}"/>
            </a:ext>
          </a:extLst>
        </xdr:cNvPr>
        <xdr:cNvSpPr>
          <a:spLocks noChangeArrowheads="1"/>
        </xdr:cNvSpPr>
      </xdr:nvSpPr>
      <xdr:spPr bwMode="auto">
        <a:xfrm>
          <a:off x="2273829" y="1828740"/>
          <a:ext cx="143660" cy="1314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224222</xdr:colOff>
      <xdr:row>9</xdr:row>
      <xdr:rowOff>96276</xdr:rowOff>
    </xdr:from>
    <xdr:to>
      <xdr:col>4</xdr:col>
      <xdr:colOff>425546</xdr:colOff>
      <xdr:row>16</xdr:row>
      <xdr:rowOff>151695</xdr:rowOff>
    </xdr:to>
    <xdr:sp macro="" textlink="">
      <xdr:nvSpPr>
        <xdr:cNvPr id="226" name="Freeform 527">
          <a:extLst>
            <a:ext uri="{FF2B5EF4-FFF2-40B4-BE49-F238E27FC236}">
              <a16:creationId xmlns:a16="http://schemas.microsoft.com/office/drawing/2014/main" id="{FC658F59-64E7-4241-B947-02E17ABA1703}"/>
            </a:ext>
          </a:extLst>
        </xdr:cNvPr>
        <xdr:cNvSpPr>
          <a:spLocks/>
        </xdr:cNvSpPr>
      </xdr:nvSpPr>
      <xdr:spPr bwMode="auto">
        <a:xfrm flipH="1">
          <a:off x="1691072" y="1639326"/>
          <a:ext cx="906174" cy="12428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308"/>
            <a:gd name="connsiteY0" fmla="*/ 15293 h 15293"/>
            <a:gd name="connsiteX1" fmla="*/ 4171 w 15308"/>
            <a:gd name="connsiteY1" fmla="*/ 3176 h 15293"/>
            <a:gd name="connsiteX2" fmla="*/ 15308 w 15308"/>
            <a:gd name="connsiteY2" fmla="*/ 0 h 15293"/>
            <a:gd name="connsiteX0" fmla="*/ 0 w 15308"/>
            <a:gd name="connsiteY0" fmla="*/ 15293 h 15293"/>
            <a:gd name="connsiteX1" fmla="*/ 4171 w 15308"/>
            <a:gd name="connsiteY1" fmla="*/ 3176 h 15293"/>
            <a:gd name="connsiteX2" fmla="*/ 15308 w 15308"/>
            <a:gd name="connsiteY2" fmla="*/ 0 h 15293"/>
            <a:gd name="connsiteX0" fmla="*/ 0 w 15308"/>
            <a:gd name="connsiteY0" fmla="*/ 15293 h 15293"/>
            <a:gd name="connsiteX1" fmla="*/ 4171 w 15308"/>
            <a:gd name="connsiteY1" fmla="*/ 3176 h 15293"/>
            <a:gd name="connsiteX2" fmla="*/ 15308 w 15308"/>
            <a:gd name="connsiteY2" fmla="*/ 0 h 15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308" h="15293">
              <a:moveTo>
                <a:pt x="0" y="15293"/>
              </a:moveTo>
              <a:cubicBezTo>
                <a:pt x="2703" y="13009"/>
                <a:pt x="4171" y="10119"/>
                <a:pt x="4171" y="3176"/>
              </a:cubicBezTo>
              <a:cubicBezTo>
                <a:pt x="9415" y="2663"/>
                <a:pt x="9542" y="1652"/>
                <a:pt x="1530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510937</xdr:colOff>
      <xdr:row>11</xdr:row>
      <xdr:rowOff>10969</xdr:rowOff>
    </xdr:from>
    <xdr:to>
      <xdr:col>4</xdr:col>
      <xdr:colOff>109712</xdr:colOff>
      <xdr:row>11</xdr:row>
      <xdr:rowOff>121512</xdr:rowOff>
    </xdr:to>
    <xdr:sp macro="" textlink="">
      <xdr:nvSpPr>
        <xdr:cNvPr id="227" name="Line 120">
          <a:extLst>
            <a:ext uri="{FF2B5EF4-FFF2-40B4-BE49-F238E27FC236}">
              <a16:creationId xmlns:a16="http://schemas.microsoft.com/office/drawing/2014/main" id="{6B648D84-2596-45F6-9445-F2C1A8A6BB27}"/>
            </a:ext>
          </a:extLst>
        </xdr:cNvPr>
        <xdr:cNvSpPr>
          <a:spLocks noChangeShapeType="1"/>
        </xdr:cNvSpPr>
      </xdr:nvSpPr>
      <xdr:spPr bwMode="auto">
        <a:xfrm rot="20928267" flipV="1">
          <a:off x="1977787" y="1896919"/>
          <a:ext cx="303625" cy="110543"/>
        </a:xfrm>
        <a:custGeom>
          <a:avLst/>
          <a:gdLst>
            <a:gd name="connsiteX0" fmla="*/ 0 w 225610"/>
            <a:gd name="connsiteY0" fmla="*/ 0 h 55143"/>
            <a:gd name="connsiteX1" fmla="*/ 225610 w 225610"/>
            <a:gd name="connsiteY1" fmla="*/ 55143 h 55143"/>
            <a:gd name="connsiteX0" fmla="*/ 0 w 225610"/>
            <a:gd name="connsiteY0" fmla="*/ 0 h 55143"/>
            <a:gd name="connsiteX1" fmla="*/ 225610 w 225610"/>
            <a:gd name="connsiteY1" fmla="*/ 55143 h 55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610" h="55143">
              <a:moveTo>
                <a:pt x="0" y="0"/>
              </a:moveTo>
              <a:cubicBezTo>
                <a:pt x="75203" y="18381"/>
                <a:pt x="175473" y="-8356"/>
                <a:pt x="225610" y="551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543817</xdr:colOff>
      <xdr:row>14</xdr:row>
      <xdr:rowOff>152121</xdr:rowOff>
    </xdr:from>
    <xdr:to>
      <xdr:col>4</xdr:col>
      <xdr:colOff>248585</xdr:colOff>
      <xdr:row>15</xdr:row>
      <xdr:rowOff>9928</xdr:rowOff>
    </xdr:to>
    <xdr:sp macro="" textlink="">
      <xdr:nvSpPr>
        <xdr:cNvPr id="228" name="Line 120">
          <a:extLst>
            <a:ext uri="{FF2B5EF4-FFF2-40B4-BE49-F238E27FC236}">
              <a16:creationId xmlns:a16="http://schemas.microsoft.com/office/drawing/2014/main" id="{DE4FE932-CADC-4D0B-98E4-9860FE98F0CF}"/>
            </a:ext>
          </a:extLst>
        </xdr:cNvPr>
        <xdr:cNvSpPr>
          <a:spLocks noChangeShapeType="1"/>
        </xdr:cNvSpPr>
      </xdr:nvSpPr>
      <xdr:spPr bwMode="auto">
        <a:xfrm flipV="1">
          <a:off x="2010667" y="2539721"/>
          <a:ext cx="409618" cy="29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190605</xdr:colOff>
      <xdr:row>14</xdr:row>
      <xdr:rowOff>94913</xdr:rowOff>
    </xdr:from>
    <xdr:to>
      <xdr:col>4</xdr:col>
      <xdr:colOff>296133</xdr:colOff>
      <xdr:row>15</xdr:row>
      <xdr:rowOff>37181</xdr:rowOff>
    </xdr:to>
    <xdr:sp macro="" textlink="">
      <xdr:nvSpPr>
        <xdr:cNvPr id="229" name="Oval 383">
          <a:extLst>
            <a:ext uri="{FF2B5EF4-FFF2-40B4-BE49-F238E27FC236}">
              <a16:creationId xmlns:a16="http://schemas.microsoft.com/office/drawing/2014/main" id="{59A97133-6271-418C-995D-33B6C4F7813F}"/>
            </a:ext>
          </a:extLst>
        </xdr:cNvPr>
        <xdr:cNvSpPr>
          <a:spLocks noChangeArrowheads="1"/>
        </xdr:cNvSpPr>
      </xdr:nvSpPr>
      <xdr:spPr bwMode="auto">
        <a:xfrm>
          <a:off x="2362305" y="2482513"/>
          <a:ext cx="105528" cy="1137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472185</xdr:colOff>
      <xdr:row>14</xdr:row>
      <xdr:rowOff>117554</xdr:rowOff>
    </xdr:from>
    <xdr:to>
      <xdr:col>3</xdr:col>
      <xdr:colOff>577713</xdr:colOff>
      <xdr:row>15</xdr:row>
      <xdr:rowOff>59822</xdr:rowOff>
    </xdr:to>
    <xdr:sp macro="" textlink="">
      <xdr:nvSpPr>
        <xdr:cNvPr id="230" name="Oval 383">
          <a:extLst>
            <a:ext uri="{FF2B5EF4-FFF2-40B4-BE49-F238E27FC236}">
              <a16:creationId xmlns:a16="http://schemas.microsoft.com/office/drawing/2014/main" id="{AEB0BFFA-BDFB-4202-871C-F63C189DDDB8}"/>
            </a:ext>
          </a:extLst>
        </xdr:cNvPr>
        <xdr:cNvSpPr>
          <a:spLocks noChangeArrowheads="1"/>
        </xdr:cNvSpPr>
      </xdr:nvSpPr>
      <xdr:spPr bwMode="auto">
        <a:xfrm>
          <a:off x="1939035" y="2505154"/>
          <a:ext cx="105528" cy="1137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369735</xdr:colOff>
      <xdr:row>8</xdr:row>
      <xdr:rowOff>169953</xdr:rowOff>
    </xdr:from>
    <xdr:to>
      <xdr:col>3</xdr:col>
      <xdr:colOff>535190</xdr:colOff>
      <xdr:row>9</xdr:row>
      <xdr:rowOff>146485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id="{51D4873F-B4D6-4681-A5AA-B069DD94CAF4}"/>
            </a:ext>
          </a:extLst>
        </xdr:cNvPr>
        <xdr:cNvSpPr/>
      </xdr:nvSpPr>
      <xdr:spPr bwMode="auto">
        <a:xfrm>
          <a:off x="1836585" y="1541553"/>
          <a:ext cx="165455" cy="1479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573993</xdr:colOff>
      <xdr:row>11</xdr:row>
      <xdr:rowOff>105503</xdr:rowOff>
    </xdr:from>
    <xdr:ext cx="324576" cy="165173"/>
    <xdr:sp macro="" textlink="">
      <xdr:nvSpPr>
        <xdr:cNvPr id="233" name="Text Box 1416">
          <a:extLst>
            <a:ext uri="{FF2B5EF4-FFF2-40B4-BE49-F238E27FC236}">
              <a16:creationId xmlns:a16="http://schemas.microsoft.com/office/drawing/2014/main" id="{E2C10809-0FA1-4F52-AB1B-973A4B49DBBD}"/>
            </a:ext>
          </a:extLst>
        </xdr:cNvPr>
        <xdr:cNvSpPr txBox="1">
          <a:spLocks noChangeArrowheads="1"/>
        </xdr:cNvSpPr>
      </xdr:nvSpPr>
      <xdr:spPr bwMode="auto">
        <a:xfrm>
          <a:off x="2040843" y="1991453"/>
          <a:ext cx="32457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イオン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287216</xdr:colOff>
      <xdr:row>14</xdr:row>
      <xdr:rowOff>14367</xdr:rowOff>
    </xdr:from>
    <xdr:ext cx="143116" cy="416097"/>
    <xdr:sp macro="" textlink="">
      <xdr:nvSpPr>
        <xdr:cNvPr id="234" name="Text Box 860">
          <a:extLst>
            <a:ext uri="{FF2B5EF4-FFF2-40B4-BE49-F238E27FC236}">
              <a16:creationId xmlns:a16="http://schemas.microsoft.com/office/drawing/2014/main" id="{1D4EF502-9F59-4C84-B8EF-A8C58685CF1E}"/>
            </a:ext>
          </a:extLst>
        </xdr:cNvPr>
        <xdr:cNvSpPr txBox="1">
          <a:spLocks noChangeArrowheads="1"/>
        </xdr:cNvSpPr>
      </xdr:nvSpPr>
      <xdr:spPr bwMode="auto">
        <a:xfrm>
          <a:off x="1754066" y="2401967"/>
          <a:ext cx="143116" cy="4160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74000"/>
            </a:srgbClr>
          </a:solidFill>
          <a:miter lim="800000"/>
          <a:headEnd/>
          <a:tailEnd/>
        </a:ln>
      </xdr:spPr>
      <xdr:txBody>
        <a:bodyPr vertOverflow="overflow" horzOverflow="overflow" vert="vert270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亀岡駅</a:t>
          </a:r>
        </a:p>
      </xdr:txBody>
    </xdr:sp>
    <xdr:clientData/>
  </xdr:oneCellAnchor>
  <xdr:twoCellAnchor>
    <xdr:from>
      <xdr:col>3</xdr:col>
      <xdr:colOff>186504</xdr:colOff>
      <xdr:row>9</xdr:row>
      <xdr:rowOff>87518</xdr:rowOff>
    </xdr:from>
    <xdr:to>
      <xdr:col>3</xdr:col>
      <xdr:colOff>689534</xdr:colOff>
      <xdr:row>10</xdr:row>
      <xdr:rowOff>102877</xdr:rowOff>
    </xdr:to>
    <xdr:grpSp>
      <xdr:nvGrpSpPr>
        <xdr:cNvPr id="235" name="Group 405">
          <a:extLst>
            <a:ext uri="{FF2B5EF4-FFF2-40B4-BE49-F238E27FC236}">
              <a16:creationId xmlns:a16="http://schemas.microsoft.com/office/drawing/2014/main" id="{F4CF711F-4F61-4F76-B35D-173D77ED7E08}"/>
            </a:ext>
          </a:extLst>
        </xdr:cNvPr>
        <xdr:cNvGrpSpPr>
          <a:grpSpLocks/>
        </xdr:cNvGrpSpPr>
      </xdr:nvGrpSpPr>
      <xdr:grpSpPr bwMode="auto">
        <a:xfrm rot="17701067">
          <a:off x="1815561" y="1449106"/>
          <a:ext cx="184351" cy="503030"/>
          <a:chOff x="719" y="99"/>
          <a:chExt cx="22" cy="13"/>
        </a:xfrm>
      </xdr:grpSpPr>
      <xdr:sp macro="" textlink="">
        <xdr:nvSpPr>
          <xdr:cNvPr id="236" name="Freeform 406">
            <a:extLst>
              <a:ext uri="{FF2B5EF4-FFF2-40B4-BE49-F238E27FC236}">
                <a16:creationId xmlns:a16="http://schemas.microsoft.com/office/drawing/2014/main" id="{0BAA4984-21DB-4853-9503-7883A5D19849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7" name="Freeform 407">
            <a:extLst>
              <a:ext uri="{FF2B5EF4-FFF2-40B4-BE49-F238E27FC236}">
                <a16:creationId xmlns:a16="http://schemas.microsoft.com/office/drawing/2014/main" id="{A5705B6C-64E5-4EAA-B500-77EAD0109CB6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314967</xdr:colOff>
      <xdr:row>10</xdr:row>
      <xdr:rowOff>52960</xdr:rowOff>
    </xdr:from>
    <xdr:to>
      <xdr:col>4</xdr:col>
      <xdr:colOff>108444</xdr:colOff>
      <xdr:row>11</xdr:row>
      <xdr:rowOff>98795</xdr:rowOff>
    </xdr:to>
    <xdr:pic>
      <xdr:nvPicPr>
        <xdr:cNvPr id="238" name="図 237">
          <a:extLst>
            <a:ext uri="{FF2B5EF4-FFF2-40B4-BE49-F238E27FC236}">
              <a16:creationId xmlns:a16="http://schemas.microsoft.com/office/drawing/2014/main" id="{04FE21E4-58EC-4609-982D-5B10CC11D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351472">
          <a:off x="1781817" y="1767460"/>
          <a:ext cx="498327" cy="217285"/>
        </a:xfrm>
        <a:prstGeom prst="rect">
          <a:avLst/>
        </a:prstGeom>
      </xdr:spPr>
    </xdr:pic>
    <xdr:clientData/>
  </xdr:twoCellAnchor>
  <xdr:oneCellAnchor>
    <xdr:from>
      <xdr:col>3</xdr:col>
      <xdr:colOff>143325</xdr:colOff>
      <xdr:row>11</xdr:row>
      <xdr:rowOff>98138</xdr:rowOff>
    </xdr:from>
    <xdr:ext cx="357908" cy="126999"/>
    <xdr:sp macro="" textlink="">
      <xdr:nvSpPr>
        <xdr:cNvPr id="239" name="Text Box 849">
          <a:extLst>
            <a:ext uri="{FF2B5EF4-FFF2-40B4-BE49-F238E27FC236}">
              <a16:creationId xmlns:a16="http://schemas.microsoft.com/office/drawing/2014/main" id="{2425FB04-B157-44B1-8455-3C8B8EB51153}"/>
            </a:ext>
          </a:extLst>
        </xdr:cNvPr>
        <xdr:cNvSpPr txBox="1">
          <a:spLocks noChangeArrowheads="1"/>
        </xdr:cNvSpPr>
      </xdr:nvSpPr>
      <xdr:spPr bwMode="auto">
        <a:xfrm>
          <a:off x="1608311" y="1977255"/>
          <a:ext cx="357908" cy="1269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追分町</a:t>
          </a:r>
        </a:p>
      </xdr:txBody>
    </xdr:sp>
    <xdr:clientData/>
  </xdr:oneCellAnchor>
  <xdr:twoCellAnchor>
    <xdr:from>
      <xdr:col>3</xdr:col>
      <xdr:colOff>488067</xdr:colOff>
      <xdr:row>11</xdr:row>
      <xdr:rowOff>78827</xdr:rowOff>
    </xdr:from>
    <xdr:to>
      <xdr:col>3</xdr:col>
      <xdr:colOff>593595</xdr:colOff>
      <xdr:row>12</xdr:row>
      <xdr:rowOff>21095</xdr:rowOff>
    </xdr:to>
    <xdr:sp macro="" textlink="">
      <xdr:nvSpPr>
        <xdr:cNvPr id="240" name="Oval 383">
          <a:extLst>
            <a:ext uri="{FF2B5EF4-FFF2-40B4-BE49-F238E27FC236}">
              <a16:creationId xmlns:a16="http://schemas.microsoft.com/office/drawing/2014/main" id="{385EC979-365C-4A53-A02F-F62E16540661}"/>
            </a:ext>
          </a:extLst>
        </xdr:cNvPr>
        <xdr:cNvSpPr>
          <a:spLocks noChangeArrowheads="1"/>
        </xdr:cNvSpPr>
      </xdr:nvSpPr>
      <xdr:spPr bwMode="auto">
        <a:xfrm>
          <a:off x="1954917" y="1964777"/>
          <a:ext cx="105528" cy="1137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50580</xdr:colOff>
      <xdr:row>16</xdr:row>
      <xdr:rowOff>12340</xdr:rowOff>
    </xdr:from>
    <xdr:ext cx="303452" cy="118813"/>
    <xdr:sp macro="" textlink="">
      <xdr:nvSpPr>
        <xdr:cNvPr id="241" name="Text Box 1416">
          <a:extLst>
            <a:ext uri="{FF2B5EF4-FFF2-40B4-BE49-F238E27FC236}">
              <a16:creationId xmlns:a16="http://schemas.microsoft.com/office/drawing/2014/main" id="{BC0617C3-E58C-4FF4-82D5-CD635D78334B}"/>
            </a:ext>
          </a:extLst>
        </xdr:cNvPr>
        <xdr:cNvSpPr txBox="1">
          <a:spLocks noChangeArrowheads="1"/>
        </xdr:cNvSpPr>
      </xdr:nvSpPr>
      <xdr:spPr bwMode="auto">
        <a:xfrm>
          <a:off x="2222280" y="2742840"/>
          <a:ext cx="303452" cy="118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626397</xdr:colOff>
      <xdr:row>11</xdr:row>
      <xdr:rowOff>21080</xdr:rowOff>
    </xdr:from>
    <xdr:to>
      <xdr:col>5</xdr:col>
      <xdr:colOff>628759</xdr:colOff>
      <xdr:row>13</xdr:row>
      <xdr:rowOff>120041</xdr:rowOff>
    </xdr:to>
    <xdr:sp macro="" textlink="">
      <xdr:nvSpPr>
        <xdr:cNvPr id="242" name="Line 4803">
          <a:extLst>
            <a:ext uri="{FF2B5EF4-FFF2-40B4-BE49-F238E27FC236}">
              <a16:creationId xmlns:a16="http://schemas.microsoft.com/office/drawing/2014/main" id="{5E5E85F9-7605-4DAB-93FA-1C2985AC54C5}"/>
            </a:ext>
          </a:extLst>
        </xdr:cNvPr>
        <xdr:cNvSpPr>
          <a:spLocks noChangeShapeType="1"/>
        </xdr:cNvSpPr>
      </xdr:nvSpPr>
      <xdr:spPr bwMode="auto">
        <a:xfrm>
          <a:off x="3502947" y="1907030"/>
          <a:ext cx="2362" cy="4418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595496</xdr:colOff>
      <xdr:row>11</xdr:row>
      <xdr:rowOff>65812</xdr:rowOff>
    </xdr:from>
    <xdr:to>
      <xdr:col>6</xdr:col>
      <xdr:colOff>318563</xdr:colOff>
      <xdr:row>16</xdr:row>
      <xdr:rowOff>150543</xdr:rowOff>
    </xdr:to>
    <xdr:sp macro="" textlink="">
      <xdr:nvSpPr>
        <xdr:cNvPr id="243" name="Freeform 527">
          <a:extLst>
            <a:ext uri="{FF2B5EF4-FFF2-40B4-BE49-F238E27FC236}">
              <a16:creationId xmlns:a16="http://schemas.microsoft.com/office/drawing/2014/main" id="{5F5342E9-E9C0-4236-83CA-9674FF55E4BD}"/>
            </a:ext>
          </a:extLst>
        </xdr:cNvPr>
        <xdr:cNvSpPr>
          <a:spLocks/>
        </xdr:cNvSpPr>
      </xdr:nvSpPr>
      <xdr:spPr bwMode="auto">
        <a:xfrm>
          <a:off x="3472046" y="1951762"/>
          <a:ext cx="427917" cy="92928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47" h="10000">
              <a:moveTo>
                <a:pt x="0" y="10000"/>
              </a:moveTo>
              <a:cubicBezTo>
                <a:pt x="862" y="8902"/>
                <a:pt x="752" y="9813"/>
                <a:pt x="752" y="4479"/>
              </a:cubicBezTo>
              <a:cubicBezTo>
                <a:pt x="8659" y="4159"/>
                <a:pt x="9814" y="4280"/>
                <a:pt x="106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572732</xdr:colOff>
      <xdr:row>14</xdr:row>
      <xdr:rowOff>73008</xdr:rowOff>
    </xdr:from>
    <xdr:to>
      <xdr:col>5</xdr:col>
      <xdr:colOff>686525</xdr:colOff>
      <xdr:row>15</xdr:row>
      <xdr:rowOff>13432</xdr:rowOff>
    </xdr:to>
    <xdr:sp macro="" textlink="">
      <xdr:nvSpPr>
        <xdr:cNvPr id="244" name="AutoShape 70">
          <a:extLst>
            <a:ext uri="{FF2B5EF4-FFF2-40B4-BE49-F238E27FC236}">
              <a16:creationId xmlns:a16="http://schemas.microsoft.com/office/drawing/2014/main" id="{38B13DB7-83D9-45EC-89DF-4DDC9AA901C5}"/>
            </a:ext>
          </a:extLst>
        </xdr:cNvPr>
        <xdr:cNvSpPr>
          <a:spLocks noChangeArrowheads="1"/>
        </xdr:cNvSpPr>
      </xdr:nvSpPr>
      <xdr:spPr bwMode="auto">
        <a:xfrm>
          <a:off x="3449282" y="2460608"/>
          <a:ext cx="113793" cy="1118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375100</xdr:colOff>
      <xdr:row>15</xdr:row>
      <xdr:rowOff>90042</xdr:rowOff>
    </xdr:from>
    <xdr:to>
      <xdr:col>6</xdr:col>
      <xdr:colOff>336670</xdr:colOff>
      <xdr:row>15</xdr:row>
      <xdr:rowOff>99541</xdr:rowOff>
    </xdr:to>
    <xdr:sp macro="" textlink="">
      <xdr:nvSpPr>
        <xdr:cNvPr id="245" name="Line 120">
          <a:extLst>
            <a:ext uri="{FF2B5EF4-FFF2-40B4-BE49-F238E27FC236}">
              <a16:creationId xmlns:a16="http://schemas.microsoft.com/office/drawing/2014/main" id="{C9B54DB2-DEE2-463D-B1D5-857EC5C72B28}"/>
            </a:ext>
          </a:extLst>
        </xdr:cNvPr>
        <xdr:cNvSpPr>
          <a:spLocks noChangeShapeType="1"/>
        </xdr:cNvSpPr>
      </xdr:nvSpPr>
      <xdr:spPr bwMode="auto">
        <a:xfrm>
          <a:off x="3251650" y="2649092"/>
          <a:ext cx="666420" cy="9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218923</xdr:colOff>
      <xdr:row>15</xdr:row>
      <xdr:rowOff>130965</xdr:rowOff>
    </xdr:from>
    <xdr:to>
      <xdr:col>6</xdr:col>
      <xdr:colOff>438083</xdr:colOff>
      <xdr:row>16</xdr:row>
      <xdr:rowOff>122535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id="{F5B51F2E-2152-4002-A9B6-41119AE6F6DA}"/>
            </a:ext>
          </a:extLst>
        </xdr:cNvPr>
        <xdr:cNvSpPr/>
      </xdr:nvSpPr>
      <xdr:spPr bwMode="auto">
        <a:xfrm>
          <a:off x="3800323" y="2690015"/>
          <a:ext cx="219160" cy="163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216683</xdr:colOff>
      <xdr:row>15</xdr:row>
      <xdr:rowOff>109347</xdr:rowOff>
    </xdr:from>
    <xdr:to>
      <xdr:col>5</xdr:col>
      <xdr:colOff>435843</xdr:colOff>
      <xdr:row>16</xdr:row>
      <xdr:rowOff>100917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id="{95914624-9A16-48EA-97F7-26A8CF28FE7F}"/>
            </a:ext>
          </a:extLst>
        </xdr:cNvPr>
        <xdr:cNvSpPr/>
      </xdr:nvSpPr>
      <xdr:spPr bwMode="auto">
        <a:xfrm>
          <a:off x="3093233" y="2668397"/>
          <a:ext cx="219160" cy="163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471507</xdr:colOff>
      <xdr:row>11</xdr:row>
      <xdr:rowOff>88515</xdr:rowOff>
    </xdr:from>
    <xdr:to>
      <xdr:col>5</xdr:col>
      <xdr:colOff>636962</xdr:colOff>
      <xdr:row>12</xdr:row>
      <xdr:rowOff>73475</xdr:rowOff>
    </xdr:to>
    <xdr:sp macro="" textlink="">
      <xdr:nvSpPr>
        <xdr:cNvPr id="248" name="六角形 247">
          <a:extLst>
            <a:ext uri="{FF2B5EF4-FFF2-40B4-BE49-F238E27FC236}">
              <a16:creationId xmlns:a16="http://schemas.microsoft.com/office/drawing/2014/main" id="{CA9ACB2C-8286-41FE-9959-5BAC7397A32B}"/>
            </a:ext>
          </a:extLst>
        </xdr:cNvPr>
        <xdr:cNvSpPr/>
      </xdr:nvSpPr>
      <xdr:spPr bwMode="auto">
        <a:xfrm>
          <a:off x="3348057" y="1974465"/>
          <a:ext cx="165455" cy="156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106185</xdr:colOff>
      <xdr:row>11</xdr:row>
      <xdr:rowOff>59748</xdr:rowOff>
    </xdr:from>
    <xdr:to>
      <xdr:col>6</xdr:col>
      <xdr:colOff>271640</xdr:colOff>
      <xdr:row>12</xdr:row>
      <xdr:rowOff>36279</xdr:rowOff>
    </xdr:to>
    <xdr:sp macro="" textlink="">
      <xdr:nvSpPr>
        <xdr:cNvPr id="249" name="六角形 248">
          <a:extLst>
            <a:ext uri="{FF2B5EF4-FFF2-40B4-BE49-F238E27FC236}">
              <a16:creationId xmlns:a16="http://schemas.microsoft.com/office/drawing/2014/main" id="{E209C604-77D4-4B2C-839F-D3D964A1E7DE}"/>
            </a:ext>
          </a:extLst>
        </xdr:cNvPr>
        <xdr:cNvSpPr/>
      </xdr:nvSpPr>
      <xdr:spPr bwMode="auto">
        <a:xfrm>
          <a:off x="3687585" y="1945698"/>
          <a:ext cx="165455" cy="1479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288682</xdr:colOff>
      <xdr:row>11</xdr:row>
      <xdr:rowOff>147511</xdr:rowOff>
    </xdr:from>
    <xdr:to>
      <xdr:col>6</xdr:col>
      <xdr:colOff>560238</xdr:colOff>
      <xdr:row>13</xdr:row>
      <xdr:rowOff>18842</xdr:rowOff>
    </xdr:to>
    <xdr:sp macro="" textlink="">
      <xdr:nvSpPr>
        <xdr:cNvPr id="250" name="Line 4803">
          <a:extLst>
            <a:ext uri="{FF2B5EF4-FFF2-40B4-BE49-F238E27FC236}">
              <a16:creationId xmlns:a16="http://schemas.microsoft.com/office/drawing/2014/main" id="{26C5CBE9-C87C-40B3-AF47-C97031686920}"/>
            </a:ext>
          </a:extLst>
        </xdr:cNvPr>
        <xdr:cNvSpPr>
          <a:spLocks noChangeShapeType="1"/>
        </xdr:cNvSpPr>
      </xdr:nvSpPr>
      <xdr:spPr bwMode="auto">
        <a:xfrm flipH="1">
          <a:off x="3870082" y="2033461"/>
          <a:ext cx="271556" cy="2142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269077</xdr:colOff>
      <xdr:row>12</xdr:row>
      <xdr:rowOff>141526</xdr:rowOff>
    </xdr:from>
    <xdr:ext cx="387744" cy="133883"/>
    <xdr:sp macro="" textlink="">
      <xdr:nvSpPr>
        <xdr:cNvPr id="251" name="Text Box 860">
          <a:extLst>
            <a:ext uri="{FF2B5EF4-FFF2-40B4-BE49-F238E27FC236}">
              <a16:creationId xmlns:a16="http://schemas.microsoft.com/office/drawing/2014/main" id="{993D349E-BE6E-430A-A57D-F5481EC7434A}"/>
            </a:ext>
          </a:extLst>
        </xdr:cNvPr>
        <xdr:cNvSpPr txBox="1">
          <a:spLocks noChangeArrowheads="1"/>
        </xdr:cNvSpPr>
      </xdr:nvSpPr>
      <xdr:spPr bwMode="auto">
        <a:xfrm>
          <a:off x="3850477" y="2198926"/>
          <a:ext cx="387744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かさや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115836</xdr:colOff>
      <xdr:row>14</xdr:row>
      <xdr:rowOff>53020</xdr:rowOff>
    </xdr:from>
    <xdr:to>
      <xdr:col>8</xdr:col>
      <xdr:colOff>225347</xdr:colOff>
      <xdr:row>16</xdr:row>
      <xdr:rowOff>137343</xdr:rowOff>
    </xdr:to>
    <xdr:sp macro="" textlink="">
      <xdr:nvSpPr>
        <xdr:cNvPr id="253" name="Line 4803">
          <a:extLst>
            <a:ext uri="{FF2B5EF4-FFF2-40B4-BE49-F238E27FC236}">
              <a16:creationId xmlns:a16="http://schemas.microsoft.com/office/drawing/2014/main" id="{F26F0A3E-4B08-4085-991C-A7A2996DCEE7}"/>
            </a:ext>
          </a:extLst>
        </xdr:cNvPr>
        <xdr:cNvSpPr>
          <a:spLocks noChangeShapeType="1"/>
        </xdr:cNvSpPr>
      </xdr:nvSpPr>
      <xdr:spPr bwMode="auto">
        <a:xfrm flipH="1">
          <a:off x="5100931" y="2432544"/>
          <a:ext cx="109511" cy="425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103026</xdr:colOff>
      <xdr:row>10</xdr:row>
      <xdr:rowOff>154460</xdr:rowOff>
    </xdr:from>
    <xdr:to>
      <xdr:col>8</xdr:col>
      <xdr:colOff>251693</xdr:colOff>
      <xdr:row>16</xdr:row>
      <xdr:rowOff>122047</xdr:rowOff>
    </xdr:to>
    <xdr:sp macro="" textlink="">
      <xdr:nvSpPr>
        <xdr:cNvPr id="254" name="Freeform 527">
          <a:extLst>
            <a:ext uri="{FF2B5EF4-FFF2-40B4-BE49-F238E27FC236}">
              <a16:creationId xmlns:a16="http://schemas.microsoft.com/office/drawing/2014/main" id="{0B1C9744-BE8A-4B76-8D5F-96C929C21204}"/>
            </a:ext>
          </a:extLst>
        </xdr:cNvPr>
        <xdr:cNvSpPr>
          <a:spLocks/>
        </xdr:cNvSpPr>
      </xdr:nvSpPr>
      <xdr:spPr bwMode="auto">
        <a:xfrm flipH="1">
          <a:off x="4389276" y="1868960"/>
          <a:ext cx="853517" cy="98358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922"/>
            <a:gd name="connsiteY0" fmla="*/ 8854 h 8854"/>
            <a:gd name="connsiteX1" fmla="*/ 1027 w 10922"/>
            <a:gd name="connsiteY1" fmla="*/ 4479 h 8854"/>
            <a:gd name="connsiteX2" fmla="*/ 10922 w 10922"/>
            <a:gd name="connsiteY2" fmla="*/ 0 h 8854"/>
            <a:gd name="connsiteX0" fmla="*/ 0 w 10968"/>
            <a:gd name="connsiteY0" fmla="*/ 10346 h 10346"/>
            <a:gd name="connsiteX1" fmla="*/ 940 w 10968"/>
            <a:gd name="connsiteY1" fmla="*/ 5405 h 10346"/>
            <a:gd name="connsiteX2" fmla="*/ 10000 w 10968"/>
            <a:gd name="connsiteY2" fmla="*/ 346 h 10346"/>
            <a:gd name="connsiteX3" fmla="*/ 10827 w 10968"/>
            <a:gd name="connsiteY3" fmla="*/ 450 h 10346"/>
            <a:gd name="connsiteX0" fmla="*/ 0 w 79193"/>
            <a:gd name="connsiteY0" fmla="*/ 10552 h 10552"/>
            <a:gd name="connsiteX1" fmla="*/ 940 w 79193"/>
            <a:gd name="connsiteY1" fmla="*/ 5611 h 10552"/>
            <a:gd name="connsiteX2" fmla="*/ 10000 w 79193"/>
            <a:gd name="connsiteY2" fmla="*/ 552 h 10552"/>
            <a:gd name="connsiteX3" fmla="*/ 79193 w 79193"/>
            <a:gd name="connsiteY3" fmla="*/ 86 h 10552"/>
            <a:gd name="connsiteX0" fmla="*/ 0 w 88477"/>
            <a:gd name="connsiteY0" fmla="*/ 10359 h 10359"/>
            <a:gd name="connsiteX1" fmla="*/ 940 w 88477"/>
            <a:gd name="connsiteY1" fmla="*/ 5418 h 10359"/>
            <a:gd name="connsiteX2" fmla="*/ 10000 w 88477"/>
            <a:gd name="connsiteY2" fmla="*/ 359 h 10359"/>
            <a:gd name="connsiteX3" fmla="*/ 88477 w 88477"/>
            <a:gd name="connsiteY3" fmla="*/ 411 h 10359"/>
            <a:gd name="connsiteX0" fmla="*/ 0 w 88477"/>
            <a:gd name="connsiteY0" fmla="*/ 10000 h 10000"/>
            <a:gd name="connsiteX1" fmla="*/ 940 w 88477"/>
            <a:gd name="connsiteY1" fmla="*/ 5059 h 10000"/>
            <a:gd name="connsiteX2" fmla="*/ 10000 w 88477"/>
            <a:gd name="connsiteY2" fmla="*/ 0 h 10000"/>
            <a:gd name="connsiteX3" fmla="*/ 88477 w 88477"/>
            <a:gd name="connsiteY3" fmla="*/ 52 h 10000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95669 w 195669"/>
            <a:gd name="connsiteY3" fmla="*/ 0 h 12589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83857 w 195669"/>
            <a:gd name="connsiteY3" fmla="*/ 2744 h 12589"/>
            <a:gd name="connsiteX4" fmla="*/ 195669 w 195669"/>
            <a:gd name="connsiteY4" fmla="*/ 0 h 12589"/>
            <a:gd name="connsiteX0" fmla="*/ 0 w 186385"/>
            <a:gd name="connsiteY0" fmla="*/ 14350 h 14350"/>
            <a:gd name="connsiteX1" fmla="*/ 940 w 186385"/>
            <a:gd name="connsiteY1" fmla="*/ 9409 h 14350"/>
            <a:gd name="connsiteX2" fmla="*/ 10000 w 186385"/>
            <a:gd name="connsiteY2" fmla="*/ 4350 h 14350"/>
            <a:gd name="connsiteX3" fmla="*/ 183857 w 186385"/>
            <a:gd name="connsiteY3" fmla="*/ 4505 h 14350"/>
            <a:gd name="connsiteX4" fmla="*/ 186385 w 186385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917"/>
            <a:gd name="connsiteY0" fmla="*/ 14402 h 14402"/>
            <a:gd name="connsiteX1" fmla="*/ 940 w 188917"/>
            <a:gd name="connsiteY1" fmla="*/ 9461 h 14402"/>
            <a:gd name="connsiteX2" fmla="*/ 10000 w 188917"/>
            <a:gd name="connsiteY2" fmla="*/ 4402 h 14402"/>
            <a:gd name="connsiteX3" fmla="*/ 188077 w 188917"/>
            <a:gd name="connsiteY3" fmla="*/ 4557 h 14402"/>
            <a:gd name="connsiteX4" fmla="*/ 188917 w 188917"/>
            <a:gd name="connsiteY4" fmla="*/ 0 h 14402"/>
            <a:gd name="connsiteX0" fmla="*/ 0 w 188077"/>
            <a:gd name="connsiteY0" fmla="*/ 13159 h 13159"/>
            <a:gd name="connsiteX1" fmla="*/ 940 w 188077"/>
            <a:gd name="connsiteY1" fmla="*/ 8218 h 13159"/>
            <a:gd name="connsiteX2" fmla="*/ 10000 w 188077"/>
            <a:gd name="connsiteY2" fmla="*/ 3159 h 13159"/>
            <a:gd name="connsiteX3" fmla="*/ 188077 w 188077"/>
            <a:gd name="connsiteY3" fmla="*/ 3314 h 13159"/>
            <a:gd name="connsiteX4" fmla="*/ 188073 w 188077"/>
            <a:gd name="connsiteY4" fmla="*/ 0 h 13159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9797"/>
            <a:gd name="connsiteY0" fmla="*/ 12693 h 12693"/>
            <a:gd name="connsiteX1" fmla="*/ 940 w 189797"/>
            <a:gd name="connsiteY1" fmla="*/ 7752 h 12693"/>
            <a:gd name="connsiteX2" fmla="*/ 10000 w 189797"/>
            <a:gd name="connsiteY2" fmla="*/ 2693 h 12693"/>
            <a:gd name="connsiteX3" fmla="*/ 189797 w 189797"/>
            <a:gd name="connsiteY3" fmla="*/ 2546 h 12693"/>
            <a:gd name="connsiteX4" fmla="*/ 187229 w 189797"/>
            <a:gd name="connsiteY4" fmla="*/ 0 h 12693"/>
            <a:gd name="connsiteX0" fmla="*/ 0 w 189797"/>
            <a:gd name="connsiteY0" fmla="*/ 12693 h 12693"/>
            <a:gd name="connsiteX1" fmla="*/ 940 w 189797"/>
            <a:gd name="connsiteY1" fmla="*/ 7752 h 12693"/>
            <a:gd name="connsiteX2" fmla="*/ 10000 w 189797"/>
            <a:gd name="connsiteY2" fmla="*/ 2458 h 12693"/>
            <a:gd name="connsiteX3" fmla="*/ 189797 w 189797"/>
            <a:gd name="connsiteY3" fmla="*/ 2546 h 12693"/>
            <a:gd name="connsiteX4" fmla="*/ 187229 w 189797"/>
            <a:gd name="connsiteY4" fmla="*/ 0 h 12693"/>
            <a:gd name="connsiteX0" fmla="*/ 0 w 188078"/>
            <a:gd name="connsiteY0" fmla="*/ 12693 h 12693"/>
            <a:gd name="connsiteX1" fmla="*/ 940 w 188078"/>
            <a:gd name="connsiteY1" fmla="*/ 7752 h 12693"/>
            <a:gd name="connsiteX2" fmla="*/ 10000 w 188078"/>
            <a:gd name="connsiteY2" fmla="*/ 2458 h 12693"/>
            <a:gd name="connsiteX3" fmla="*/ 188078 w 188078"/>
            <a:gd name="connsiteY3" fmla="*/ 2412 h 12693"/>
            <a:gd name="connsiteX4" fmla="*/ 187229 w 188078"/>
            <a:gd name="connsiteY4" fmla="*/ 0 h 12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8078" h="12693">
              <a:moveTo>
                <a:pt x="0" y="12693"/>
              </a:moveTo>
              <a:cubicBezTo>
                <a:pt x="296" y="11209"/>
                <a:pt x="940" y="13776"/>
                <a:pt x="940" y="7752"/>
              </a:cubicBezTo>
              <a:cubicBezTo>
                <a:pt x="8180" y="7390"/>
                <a:pt x="9237" y="7292"/>
                <a:pt x="10000" y="2458"/>
              </a:cubicBezTo>
              <a:lnTo>
                <a:pt x="188078" y="2412"/>
              </a:lnTo>
              <a:cubicBezTo>
                <a:pt x="188077" y="1307"/>
                <a:pt x="187230" y="1105"/>
                <a:pt x="18722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139299</xdr:colOff>
      <xdr:row>12</xdr:row>
      <xdr:rowOff>79547</xdr:rowOff>
    </xdr:from>
    <xdr:to>
      <xdr:col>8</xdr:col>
      <xdr:colOff>280960</xdr:colOff>
      <xdr:row>13</xdr:row>
      <xdr:rowOff>22864</xdr:rowOff>
    </xdr:to>
    <xdr:sp macro="" textlink="">
      <xdr:nvSpPr>
        <xdr:cNvPr id="255" name="AutoShape 70">
          <a:extLst>
            <a:ext uri="{FF2B5EF4-FFF2-40B4-BE49-F238E27FC236}">
              <a16:creationId xmlns:a16="http://schemas.microsoft.com/office/drawing/2014/main" id="{615FA637-4F99-4D57-8BC0-2D45C9B79C88}"/>
            </a:ext>
          </a:extLst>
        </xdr:cNvPr>
        <xdr:cNvSpPr>
          <a:spLocks noChangeArrowheads="1"/>
        </xdr:cNvSpPr>
      </xdr:nvSpPr>
      <xdr:spPr bwMode="auto">
        <a:xfrm>
          <a:off x="5124394" y="2129493"/>
          <a:ext cx="141661" cy="1141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683758</xdr:colOff>
      <xdr:row>15</xdr:row>
      <xdr:rowOff>85417</xdr:rowOff>
    </xdr:from>
    <xdr:to>
      <xdr:col>8</xdr:col>
      <xdr:colOff>131058</xdr:colOff>
      <xdr:row>16</xdr:row>
      <xdr:rowOff>70377</xdr:rowOff>
    </xdr:to>
    <xdr:sp macro="" textlink="">
      <xdr:nvSpPr>
        <xdr:cNvPr id="256" name="六角形 255">
          <a:extLst>
            <a:ext uri="{FF2B5EF4-FFF2-40B4-BE49-F238E27FC236}">
              <a16:creationId xmlns:a16="http://schemas.microsoft.com/office/drawing/2014/main" id="{93FB76A8-2464-432A-8709-BB4423592EA5}"/>
            </a:ext>
          </a:extLst>
        </xdr:cNvPr>
        <xdr:cNvSpPr/>
      </xdr:nvSpPr>
      <xdr:spPr bwMode="auto">
        <a:xfrm>
          <a:off x="4964831" y="2635770"/>
          <a:ext cx="151322" cy="1557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332985</xdr:colOff>
      <xdr:row>15</xdr:row>
      <xdr:rowOff>96929</xdr:rowOff>
    </xdr:from>
    <xdr:to>
      <xdr:col>8</xdr:col>
      <xdr:colOff>498440</xdr:colOff>
      <xdr:row>16</xdr:row>
      <xdr:rowOff>81889</xdr:rowOff>
    </xdr:to>
    <xdr:sp macro="" textlink="">
      <xdr:nvSpPr>
        <xdr:cNvPr id="257" name="六角形 256">
          <a:extLst>
            <a:ext uri="{FF2B5EF4-FFF2-40B4-BE49-F238E27FC236}">
              <a16:creationId xmlns:a16="http://schemas.microsoft.com/office/drawing/2014/main" id="{F3C5E2C0-3DE1-4142-BD05-2DF148EA2FDC}"/>
            </a:ext>
          </a:extLst>
        </xdr:cNvPr>
        <xdr:cNvSpPr/>
      </xdr:nvSpPr>
      <xdr:spPr bwMode="auto">
        <a:xfrm>
          <a:off x="5324085" y="2655979"/>
          <a:ext cx="165455" cy="156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12048</xdr:colOff>
      <xdr:row>9</xdr:row>
      <xdr:rowOff>59325</xdr:rowOff>
    </xdr:from>
    <xdr:to>
      <xdr:col>8</xdr:col>
      <xdr:colOff>177503</xdr:colOff>
      <xdr:row>10</xdr:row>
      <xdr:rowOff>44285</xdr:rowOff>
    </xdr:to>
    <xdr:sp macro="" textlink="">
      <xdr:nvSpPr>
        <xdr:cNvPr id="258" name="六角形 257">
          <a:extLst>
            <a:ext uri="{FF2B5EF4-FFF2-40B4-BE49-F238E27FC236}">
              <a16:creationId xmlns:a16="http://schemas.microsoft.com/office/drawing/2014/main" id="{B70A9D99-A73B-4367-9E77-ECEBB02139C7}"/>
            </a:ext>
          </a:extLst>
        </xdr:cNvPr>
        <xdr:cNvSpPr/>
      </xdr:nvSpPr>
      <xdr:spPr bwMode="auto">
        <a:xfrm>
          <a:off x="5003148" y="1602375"/>
          <a:ext cx="165455" cy="156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191524</xdr:colOff>
      <xdr:row>9</xdr:row>
      <xdr:rowOff>8753</xdr:rowOff>
    </xdr:from>
    <xdr:to>
      <xdr:col>8</xdr:col>
      <xdr:colOff>193246</xdr:colOff>
      <xdr:row>12</xdr:row>
      <xdr:rowOff>13908</xdr:rowOff>
    </xdr:to>
    <xdr:sp macro="" textlink="">
      <xdr:nvSpPr>
        <xdr:cNvPr id="259" name="Line 4803">
          <a:extLst>
            <a:ext uri="{FF2B5EF4-FFF2-40B4-BE49-F238E27FC236}">
              <a16:creationId xmlns:a16="http://schemas.microsoft.com/office/drawing/2014/main" id="{D5BA6D15-6C91-4CE0-8E8E-C59432887E99}"/>
            </a:ext>
          </a:extLst>
        </xdr:cNvPr>
        <xdr:cNvSpPr>
          <a:spLocks noChangeShapeType="1"/>
        </xdr:cNvSpPr>
      </xdr:nvSpPr>
      <xdr:spPr bwMode="auto">
        <a:xfrm flipH="1">
          <a:off x="5182624" y="1551803"/>
          <a:ext cx="1722" cy="5195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88462</xdr:colOff>
      <xdr:row>10</xdr:row>
      <xdr:rowOff>151728</xdr:rowOff>
    </xdr:from>
    <xdr:to>
      <xdr:col>8</xdr:col>
      <xdr:colOff>332843</xdr:colOff>
      <xdr:row>11</xdr:row>
      <xdr:rowOff>133360</xdr:rowOff>
    </xdr:to>
    <xdr:grpSp>
      <xdr:nvGrpSpPr>
        <xdr:cNvPr id="260" name="Group 405">
          <a:extLst>
            <a:ext uri="{FF2B5EF4-FFF2-40B4-BE49-F238E27FC236}">
              <a16:creationId xmlns:a16="http://schemas.microsoft.com/office/drawing/2014/main" id="{9DE77F6E-9664-4577-B7EA-99D341ABEC9D}"/>
            </a:ext>
          </a:extLst>
        </xdr:cNvPr>
        <xdr:cNvGrpSpPr>
          <a:grpSpLocks/>
        </xdr:cNvGrpSpPr>
      </xdr:nvGrpSpPr>
      <xdr:grpSpPr bwMode="auto">
        <a:xfrm>
          <a:off x="5091647" y="1841647"/>
          <a:ext cx="244381" cy="150624"/>
          <a:chOff x="718" y="97"/>
          <a:chExt cx="23" cy="15"/>
        </a:xfrm>
      </xdr:grpSpPr>
      <xdr:sp macro="" textlink="">
        <xdr:nvSpPr>
          <xdr:cNvPr id="261" name="Freeform 406">
            <a:extLst>
              <a:ext uri="{FF2B5EF4-FFF2-40B4-BE49-F238E27FC236}">
                <a16:creationId xmlns:a16="http://schemas.microsoft.com/office/drawing/2014/main" id="{2758563F-175B-4919-8D9B-AF070E4B447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2" name="Freeform 407">
            <a:extLst>
              <a:ext uri="{FF2B5EF4-FFF2-40B4-BE49-F238E27FC236}">
                <a16:creationId xmlns:a16="http://schemas.microsoft.com/office/drawing/2014/main" id="{8533F591-6F56-466D-91AB-6E4B085DB79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550884</xdr:colOff>
      <xdr:row>13</xdr:row>
      <xdr:rowOff>1687</xdr:rowOff>
    </xdr:from>
    <xdr:ext cx="387744" cy="249299"/>
    <xdr:sp macro="" textlink="">
      <xdr:nvSpPr>
        <xdr:cNvPr id="263" name="Text Box 860">
          <a:extLst>
            <a:ext uri="{FF2B5EF4-FFF2-40B4-BE49-F238E27FC236}">
              <a16:creationId xmlns:a16="http://schemas.microsoft.com/office/drawing/2014/main" id="{47EE4A4D-84DC-47DF-B6A9-8A1CBB2A4857}"/>
            </a:ext>
          </a:extLst>
        </xdr:cNvPr>
        <xdr:cNvSpPr txBox="1">
          <a:spLocks noChangeArrowheads="1"/>
        </xdr:cNvSpPr>
      </xdr:nvSpPr>
      <xdr:spPr bwMode="auto">
        <a:xfrm>
          <a:off x="4831957" y="2222461"/>
          <a:ext cx="387744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さくら公園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212225</xdr:colOff>
      <xdr:row>11</xdr:row>
      <xdr:rowOff>94895</xdr:rowOff>
    </xdr:from>
    <xdr:to>
      <xdr:col>8</xdr:col>
      <xdr:colOff>141692</xdr:colOff>
      <xdr:row>11</xdr:row>
      <xdr:rowOff>105959</xdr:rowOff>
    </xdr:to>
    <xdr:sp macro="" textlink="">
      <xdr:nvSpPr>
        <xdr:cNvPr id="264" name="Freeform 217">
          <a:extLst>
            <a:ext uri="{FF2B5EF4-FFF2-40B4-BE49-F238E27FC236}">
              <a16:creationId xmlns:a16="http://schemas.microsoft.com/office/drawing/2014/main" id="{521417BB-3228-44CE-AEE7-9C97195FD7F6}"/>
            </a:ext>
          </a:extLst>
        </xdr:cNvPr>
        <xdr:cNvSpPr>
          <a:spLocks/>
        </xdr:cNvSpPr>
      </xdr:nvSpPr>
      <xdr:spPr bwMode="auto">
        <a:xfrm>
          <a:off x="4498475" y="1980845"/>
          <a:ext cx="634317" cy="1106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0428 w 10428"/>
            <a:gd name="connsiteY0" fmla="*/ 8027 h 15946"/>
            <a:gd name="connsiteX1" fmla="*/ 7950 w 10428"/>
            <a:gd name="connsiteY1" fmla="*/ 13747 h 15946"/>
            <a:gd name="connsiteX2" fmla="*/ 5066 w 10428"/>
            <a:gd name="connsiteY2" fmla="*/ 14659 h 15946"/>
            <a:gd name="connsiteX3" fmla="*/ 3135 w 10428"/>
            <a:gd name="connsiteY3" fmla="*/ 14721 h 15946"/>
            <a:gd name="connsiteX4" fmla="*/ 0 w 10428"/>
            <a:gd name="connsiteY4" fmla="*/ 0 h 15946"/>
            <a:gd name="connsiteX0" fmla="*/ 10428 w 10428"/>
            <a:gd name="connsiteY0" fmla="*/ 1188 h 9107"/>
            <a:gd name="connsiteX1" fmla="*/ 7950 w 10428"/>
            <a:gd name="connsiteY1" fmla="*/ 6908 h 9107"/>
            <a:gd name="connsiteX2" fmla="*/ 5066 w 10428"/>
            <a:gd name="connsiteY2" fmla="*/ 7820 h 9107"/>
            <a:gd name="connsiteX3" fmla="*/ 3135 w 10428"/>
            <a:gd name="connsiteY3" fmla="*/ 7882 h 9107"/>
            <a:gd name="connsiteX4" fmla="*/ 0 w 10428"/>
            <a:gd name="connsiteY4" fmla="*/ 0 h 9107"/>
            <a:gd name="connsiteX0" fmla="*/ 10000 w 10000"/>
            <a:gd name="connsiteY0" fmla="*/ 1304 h 9287"/>
            <a:gd name="connsiteX1" fmla="*/ 7624 w 10000"/>
            <a:gd name="connsiteY1" fmla="*/ 7585 h 9287"/>
            <a:gd name="connsiteX2" fmla="*/ 4858 w 10000"/>
            <a:gd name="connsiteY2" fmla="*/ 8587 h 9287"/>
            <a:gd name="connsiteX3" fmla="*/ 3006 w 10000"/>
            <a:gd name="connsiteY3" fmla="*/ 3291 h 9287"/>
            <a:gd name="connsiteX4" fmla="*/ 0 w 10000"/>
            <a:gd name="connsiteY4" fmla="*/ 0 h 9287"/>
            <a:gd name="connsiteX0" fmla="*/ 10000 w 10000"/>
            <a:gd name="connsiteY0" fmla="*/ 1404 h 8167"/>
            <a:gd name="connsiteX1" fmla="*/ 7624 w 10000"/>
            <a:gd name="connsiteY1" fmla="*/ 8167 h 8167"/>
            <a:gd name="connsiteX2" fmla="*/ 5022 w 10000"/>
            <a:gd name="connsiteY2" fmla="*/ 1160 h 8167"/>
            <a:gd name="connsiteX3" fmla="*/ 3006 w 10000"/>
            <a:gd name="connsiteY3" fmla="*/ 3544 h 8167"/>
            <a:gd name="connsiteX4" fmla="*/ 0 w 10000"/>
            <a:gd name="connsiteY4" fmla="*/ 0 h 8167"/>
            <a:gd name="connsiteX0" fmla="*/ 10000 w 10000"/>
            <a:gd name="connsiteY0" fmla="*/ 1719 h 6013"/>
            <a:gd name="connsiteX1" fmla="*/ 7583 w 10000"/>
            <a:gd name="connsiteY1" fmla="*/ 5757 h 6013"/>
            <a:gd name="connsiteX2" fmla="*/ 5022 w 10000"/>
            <a:gd name="connsiteY2" fmla="*/ 1420 h 6013"/>
            <a:gd name="connsiteX3" fmla="*/ 3006 w 10000"/>
            <a:gd name="connsiteY3" fmla="*/ 4339 h 6013"/>
            <a:gd name="connsiteX4" fmla="*/ 0 w 10000"/>
            <a:gd name="connsiteY4" fmla="*/ 0 h 6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6013">
              <a:moveTo>
                <a:pt x="10000" y="1719"/>
              </a:moveTo>
              <a:cubicBezTo>
                <a:pt x="9576" y="1719"/>
                <a:pt x="8413" y="5807"/>
                <a:pt x="7583" y="5757"/>
              </a:cubicBezTo>
              <a:cubicBezTo>
                <a:pt x="6753" y="5707"/>
                <a:pt x="5871" y="1420"/>
                <a:pt x="5022" y="1420"/>
              </a:cubicBezTo>
              <a:cubicBezTo>
                <a:pt x="4173" y="5560"/>
                <a:pt x="3770" y="4339"/>
                <a:pt x="3006" y="4339"/>
              </a:cubicBezTo>
              <a:cubicBezTo>
                <a:pt x="2158" y="8479"/>
                <a:pt x="849" y="413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309801</xdr:colOff>
      <xdr:row>11</xdr:row>
      <xdr:rowOff>48456</xdr:rowOff>
    </xdr:from>
    <xdr:to>
      <xdr:col>8</xdr:col>
      <xdr:colOff>639723</xdr:colOff>
      <xdr:row>11</xdr:row>
      <xdr:rowOff>59228</xdr:rowOff>
    </xdr:to>
    <xdr:sp macro="" textlink="">
      <xdr:nvSpPr>
        <xdr:cNvPr id="265" name="Freeform 217">
          <a:extLst>
            <a:ext uri="{FF2B5EF4-FFF2-40B4-BE49-F238E27FC236}">
              <a16:creationId xmlns:a16="http://schemas.microsoft.com/office/drawing/2014/main" id="{A7D725E2-9AB3-4AE2-AB95-23386504D75A}"/>
            </a:ext>
          </a:extLst>
        </xdr:cNvPr>
        <xdr:cNvSpPr>
          <a:spLocks/>
        </xdr:cNvSpPr>
      </xdr:nvSpPr>
      <xdr:spPr bwMode="auto">
        <a:xfrm>
          <a:off x="5300901" y="1934406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218817</xdr:colOff>
      <xdr:row>10</xdr:row>
      <xdr:rowOff>164845</xdr:rowOff>
    </xdr:from>
    <xdr:ext cx="581971" cy="138564"/>
    <xdr:sp macro="" textlink="">
      <xdr:nvSpPr>
        <xdr:cNvPr id="266" name="Text Box 860">
          <a:extLst>
            <a:ext uri="{FF2B5EF4-FFF2-40B4-BE49-F238E27FC236}">
              <a16:creationId xmlns:a16="http://schemas.microsoft.com/office/drawing/2014/main" id="{29978504-B297-45AE-A369-309881E690FB}"/>
            </a:ext>
          </a:extLst>
        </xdr:cNvPr>
        <xdr:cNvSpPr txBox="1">
          <a:spLocks noChangeArrowheads="1"/>
        </xdr:cNvSpPr>
      </xdr:nvSpPr>
      <xdr:spPr bwMode="auto">
        <a:xfrm>
          <a:off x="4505067" y="1879345"/>
          <a:ext cx="581971" cy="1385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七谷川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358241</xdr:colOff>
      <xdr:row>12</xdr:row>
      <xdr:rowOff>142316</xdr:rowOff>
    </xdr:from>
    <xdr:ext cx="357978" cy="165173"/>
    <xdr:sp macro="" textlink="">
      <xdr:nvSpPr>
        <xdr:cNvPr id="267" name="Text Box 1620">
          <a:extLst>
            <a:ext uri="{FF2B5EF4-FFF2-40B4-BE49-F238E27FC236}">
              <a16:creationId xmlns:a16="http://schemas.microsoft.com/office/drawing/2014/main" id="{A3AA90E5-3527-4C18-8451-E12F41A8982A}"/>
            </a:ext>
          </a:extLst>
        </xdr:cNvPr>
        <xdr:cNvSpPr txBox="1">
          <a:spLocks noChangeArrowheads="1"/>
        </xdr:cNvSpPr>
      </xdr:nvSpPr>
      <xdr:spPr bwMode="auto">
        <a:xfrm>
          <a:off x="5349341" y="2199716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8</xdr:col>
      <xdr:colOff>248605</xdr:colOff>
      <xdr:row>12</xdr:row>
      <xdr:rowOff>8467</xdr:rowOff>
    </xdr:from>
    <xdr:to>
      <xdr:col>8</xdr:col>
      <xdr:colOff>364068</xdr:colOff>
      <xdr:row>14</xdr:row>
      <xdr:rowOff>67434</xdr:rowOff>
    </xdr:to>
    <xdr:sp macro="" textlink="">
      <xdr:nvSpPr>
        <xdr:cNvPr id="268" name="AutoShape 1653">
          <a:extLst>
            <a:ext uri="{FF2B5EF4-FFF2-40B4-BE49-F238E27FC236}">
              <a16:creationId xmlns:a16="http://schemas.microsoft.com/office/drawing/2014/main" id="{761020C3-5F69-44BA-A061-C1FC237CB0BA}"/>
            </a:ext>
          </a:extLst>
        </xdr:cNvPr>
        <xdr:cNvSpPr>
          <a:spLocks/>
        </xdr:cNvSpPr>
      </xdr:nvSpPr>
      <xdr:spPr bwMode="auto">
        <a:xfrm>
          <a:off x="5256638" y="2091267"/>
          <a:ext cx="115463" cy="3934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318767</xdr:colOff>
      <xdr:row>13</xdr:row>
      <xdr:rowOff>51839</xdr:rowOff>
    </xdr:from>
    <xdr:ext cx="357978" cy="166649"/>
    <xdr:sp macro="" textlink="">
      <xdr:nvSpPr>
        <xdr:cNvPr id="269" name="Text Box 1620">
          <a:extLst>
            <a:ext uri="{FF2B5EF4-FFF2-40B4-BE49-F238E27FC236}">
              <a16:creationId xmlns:a16="http://schemas.microsoft.com/office/drawing/2014/main" id="{B3FEA539-7A1E-48A2-B866-8A2BF0B4608E}"/>
            </a:ext>
          </a:extLst>
        </xdr:cNvPr>
        <xdr:cNvSpPr txBox="1">
          <a:spLocks noChangeArrowheads="1"/>
        </xdr:cNvSpPr>
      </xdr:nvSpPr>
      <xdr:spPr bwMode="auto">
        <a:xfrm>
          <a:off x="4599840" y="2272613"/>
          <a:ext cx="357978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107302</xdr:colOff>
      <xdr:row>12</xdr:row>
      <xdr:rowOff>67298</xdr:rowOff>
    </xdr:from>
    <xdr:to>
      <xdr:col>8</xdr:col>
      <xdr:colOff>188084</xdr:colOff>
      <xdr:row>13</xdr:row>
      <xdr:rowOff>93255</xdr:rowOff>
    </xdr:to>
    <xdr:sp macro="" textlink="">
      <xdr:nvSpPr>
        <xdr:cNvPr id="270" name="AutoShape 1653">
          <a:extLst>
            <a:ext uri="{FF2B5EF4-FFF2-40B4-BE49-F238E27FC236}">
              <a16:creationId xmlns:a16="http://schemas.microsoft.com/office/drawing/2014/main" id="{D96D7AEE-0BBD-44DF-A502-D9C602BE09FB}"/>
            </a:ext>
          </a:extLst>
        </xdr:cNvPr>
        <xdr:cNvSpPr>
          <a:spLocks/>
        </xdr:cNvSpPr>
      </xdr:nvSpPr>
      <xdr:spPr bwMode="auto">
        <a:xfrm rot="5400000">
          <a:off x="4682384" y="1823235"/>
          <a:ext cx="196785" cy="78480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109615</xdr:colOff>
      <xdr:row>12</xdr:row>
      <xdr:rowOff>8978</xdr:rowOff>
    </xdr:from>
    <xdr:to>
      <xdr:col>7</xdr:col>
      <xdr:colOff>113830</xdr:colOff>
      <xdr:row>15</xdr:row>
      <xdr:rowOff>97484</xdr:rowOff>
    </xdr:to>
    <xdr:sp macro="" textlink="">
      <xdr:nvSpPr>
        <xdr:cNvPr id="271" name="Line 4803">
          <a:extLst>
            <a:ext uri="{FF2B5EF4-FFF2-40B4-BE49-F238E27FC236}">
              <a16:creationId xmlns:a16="http://schemas.microsoft.com/office/drawing/2014/main" id="{68090A7D-E9AA-4E51-A361-7129737ABC88}"/>
            </a:ext>
          </a:extLst>
        </xdr:cNvPr>
        <xdr:cNvSpPr>
          <a:spLocks noChangeShapeType="1"/>
        </xdr:cNvSpPr>
      </xdr:nvSpPr>
      <xdr:spPr bwMode="auto">
        <a:xfrm>
          <a:off x="4395865" y="2066378"/>
          <a:ext cx="4215" cy="5901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703558</xdr:colOff>
      <xdr:row>10</xdr:row>
      <xdr:rowOff>151434</xdr:rowOff>
    </xdr:from>
    <xdr:to>
      <xdr:col>7</xdr:col>
      <xdr:colOff>240166</xdr:colOff>
      <xdr:row>11</xdr:row>
      <xdr:rowOff>133066</xdr:rowOff>
    </xdr:to>
    <xdr:grpSp>
      <xdr:nvGrpSpPr>
        <xdr:cNvPr id="272" name="Group 405">
          <a:extLst>
            <a:ext uri="{FF2B5EF4-FFF2-40B4-BE49-F238E27FC236}">
              <a16:creationId xmlns:a16="http://schemas.microsoft.com/office/drawing/2014/main" id="{89E2A252-8112-4869-987A-1F82F02804A5}"/>
            </a:ext>
          </a:extLst>
        </xdr:cNvPr>
        <xdr:cNvGrpSpPr>
          <a:grpSpLocks/>
        </xdr:cNvGrpSpPr>
      </xdr:nvGrpSpPr>
      <xdr:grpSpPr bwMode="auto">
        <a:xfrm>
          <a:off x="4293356" y="1841353"/>
          <a:ext cx="243302" cy="150624"/>
          <a:chOff x="718" y="97"/>
          <a:chExt cx="23" cy="15"/>
        </a:xfrm>
      </xdr:grpSpPr>
      <xdr:sp macro="" textlink="">
        <xdr:nvSpPr>
          <xdr:cNvPr id="273" name="Freeform 406">
            <a:extLst>
              <a:ext uri="{FF2B5EF4-FFF2-40B4-BE49-F238E27FC236}">
                <a16:creationId xmlns:a16="http://schemas.microsoft.com/office/drawing/2014/main" id="{341E1FAA-7318-4B14-97F7-96D0AB42290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4" name="Freeform 407">
            <a:extLst>
              <a:ext uri="{FF2B5EF4-FFF2-40B4-BE49-F238E27FC236}">
                <a16:creationId xmlns:a16="http://schemas.microsoft.com/office/drawing/2014/main" id="{32728028-FA23-4A7F-9B8C-2F24B48879E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6193</xdr:colOff>
      <xdr:row>9</xdr:row>
      <xdr:rowOff>155712</xdr:rowOff>
    </xdr:from>
    <xdr:to>
      <xdr:col>7</xdr:col>
      <xdr:colOff>164421</xdr:colOff>
      <xdr:row>10</xdr:row>
      <xdr:rowOff>133005</xdr:rowOff>
    </xdr:to>
    <xdr:sp macro="" textlink="">
      <xdr:nvSpPr>
        <xdr:cNvPr id="275" name="六角形 274">
          <a:extLst>
            <a:ext uri="{FF2B5EF4-FFF2-40B4-BE49-F238E27FC236}">
              <a16:creationId xmlns:a16="http://schemas.microsoft.com/office/drawing/2014/main" id="{D1A61BF4-7982-4ED4-B393-49BF4291AA7C}"/>
            </a:ext>
          </a:extLst>
        </xdr:cNvPr>
        <xdr:cNvSpPr/>
      </xdr:nvSpPr>
      <xdr:spPr bwMode="auto">
        <a:xfrm>
          <a:off x="4287266" y="1693171"/>
          <a:ext cx="158228" cy="1481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43477</xdr:colOff>
      <xdr:row>13</xdr:row>
      <xdr:rowOff>133579</xdr:rowOff>
    </xdr:from>
    <xdr:to>
      <xdr:col>7</xdr:col>
      <xdr:colOff>243299</xdr:colOff>
      <xdr:row>14</xdr:row>
      <xdr:rowOff>139772</xdr:rowOff>
    </xdr:to>
    <xdr:sp macro="" textlink="">
      <xdr:nvSpPr>
        <xdr:cNvPr id="276" name="六角形 275">
          <a:extLst>
            <a:ext uri="{FF2B5EF4-FFF2-40B4-BE49-F238E27FC236}">
              <a16:creationId xmlns:a16="http://schemas.microsoft.com/office/drawing/2014/main" id="{D7558FFA-BAF1-456B-AE18-7DDFD9A06CA2}"/>
            </a:ext>
          </a:extLst>
        </xdr:cNvPr>
        <xdr:cNvSpPr/>
      </xdr:nvSpPr>
      <xdr:spPr bwMode="auto">
        <a:xfrm>
          <a:off x="4324550" y="2354353"/>
          <a:ext cx="199822" cy="1649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627975</xdr:colOff>
      <xdr:row>22</xdr:row>
      <xdr:rowOff>21073</xdr:rowOff>
    </xdr:from>
    <xdr:to>
      <xdr:col>2</xdr:col>
      <xdr:colOff>50574</xdr:colOff>
      <xdr:row>25</xdr:row>
      <xdr:rowOff>4215</xdr:rowOff>
    </xdr:to>
    <xdr:sp macro="" textlink="">
      <xdr:nvSpPr>
        <xdr:cNvPr id="277" name="Line 4803">
          <a:extLst>
            <a:ext uri="{FF2B5EF4-FFF2-40B4-BE49-F238E27FC236}">
              <a16:creationId xmlns:a16="http://schemas.microsoft.com/office/drawing/2014/main" id="{E5F6C0DA-5C87-4202-9B0B-E9D174DE8F1C}"/>
            </a:ext>
          </a:extLst>
        </xdr:cNvPr>
        <xdr:cNvSpPr>
          <a:spLocks noChangeShapeType="1"/>
        </xdr:cNvSpPr>
      </xdr:nvSpPr>
      <xdr:spPr bwMode="auto">
        <a:xfrm flipH="1">
          <a:off x="685125" y="3780273"/>
          <a:ext cx="127449" cy="4974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160177</xdr:colOff>
      <xdr:row>17</xdr:row>
      <xdr:rowOff>37933</xdr:rowOff>
    </xdr:from>
    <xdr:to>
      <xdr:col>2</xdr:col>
      <xdr:colOff>146868</xdr:colOff>
      <xdr:row>24</xdr:row>
      <xdr:rowOff>164810</xdr:rowOff>
    </xdr:to>
    <xdr:sp macro="" textlink="">
      <xdr:nvSpPr>
        <xdr:cNvPr id="278" name="Freeform 527">
          <a:extLst>
            <a:ext uri="{FF2B5EF4-FFF2-40B4-BE49-F238E27FC236}">
              <a16:creationId xmlns:a16="http://schemas.microsoft.com/office/drawing/2014/main" id="{D5FF0B0E-DF01-4943-9D03-E5855ADEC38E}"/>
            </a:ext>
          </a:extLst>
        </xdr:cNvPr>
        <xdr:cNvSpPr>
          <a:spLocks/>
        </xdr:cNvSpPr>
      </xdr:nvSpPr>
      <xdr:spPr bwMode="auto">
        <a:xfrm>
          <a:off x="217327" y="2939883"/>
          <a:ext cx="691541" cy="132702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2196 w 12196"/>
            <a:gd name="connsiteY0" fmla="*/ 10000 h 10000"/>
            <a:gd name="connsiteX1" fmla="*/ 2301 w 12196"/>
            <a:gd name="connsiteY1" fmla="*/ 4479 h 10000"/>
            <a:gd name="connsiteX2" fmla="*/ 394 w 12196"/>
            <a:gd name="connsiteY2" fmla="*/ 3391 h 10000"/>
            <a:gd name="connsiteX3" fmla="*/ 12196 w 12196"/>
            <a:gd name="connsiteY3" fmla="*/ 0 h 10000"/>
            <a:gd name="connsiteX0" fmla="*/ 900 w 10900"/>
            <a:gd name="connsiteY0" fmla="*/ 10000 h 10000"/>
            <a:gd name="connsiteX1" fmla="*/ 1005 w 10900"/>
            <a:gd name="connsiteY1" fmla="*/ 4479 h 10000"/>
            <a:gd name="connsiteX2" fmla="*/ 551 w 10900"/>
            <a:gd name="connsiteY2" fmla="*/ 1982 h 10000"/>
            <a:gd name="connsiteX3" fmla="*/ 10900 w 10900"/>
            <a:gd name="connsiteY3" fmla="*/ 0 h 10000"/>
            <a:gd name="connsiteX0" fmla="*/ 1801 w 11801"/>
            <a:gd name="connsiteY0" fmla="*/ 10000 h 10000"/>
            <a:gd name="connsiteX1" fmla="*/ 0 w 11801"/>
            <a:gd name="connsiteY1" fmla="*/ 3598 h 10000"/>
            <a:gd name="connsiteX2" fmla="*/ 1452 w 11801"/>
            <a:gd name="connsiteY2" fmla="*/ 1982 h 10000"/>
            <a:gd name="connsiteX3" fmla="*/ 11801 w 11801"/>
            <a:gd name="connsiteY3" fmla="*/ 0 h 10000"/>
            <a:gd name="connsiteX0" fmla="*/ 1801 w 11801"/>
            <a:gd name="connsiteY0" fmla="*/ 10000 h 10000"/>
            <a:gd name="connsiteX1" fmla="*/ 0 w 11801"/>
            <a:gd name="connsiteY1" fmla="*/ 3598 h 10000"/>
            <a:gd name="connsiteX2" fmla="*/ 1452 w 11801"/>
            <a:gd name="connsiteY2" fmla="*/ 1982 h 10000"/>
            <a:gd name="connsiteX3" fmla="*/ 11801 w 11801"/>
            <a:gd name="connsiteY3" fmla="*/ 0 h 10000"/>
            <a:gd name="connsiteX0" fmla="*/ 2164 w 11801"/>
            <a:gd name="connsiteY0" fmla="*/ 8371 h 8371"/>
            <a:gd name="connsiteX1" fmla="*/ 0 w 11801"/>
            <a:gd name="connsiteY1" fmla="*/ 3598 h 8371"/>
            <a:gd name="connsiteX2" fmla="*/ 1452 w 11801"/>
            <a:gd name="connsiteY2" fmla="*/ 1982 h 8371"/>
            <a:gd name="connsiteX3" fmla="*/ 11801 w 11801"/>
            <a:gd name="connsiteY3" fmla="*/ 0 h 8371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1230 w 10000"/>
            <a:gd name="connsiteY2" fmla="*/ 2368 h 10000"/>
            <a:gd name="connsiteX3" fmla="*/ 10000 w 10000"/>
            <a:gd name="connsiteY3" fmla="*/ 0 h 10000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1230 w 10000"/>
            <a:gd name="connsiteY2" fmla="*/ 2368 h 10000"/>
            <a:gd name="connsiteX3" fmla="*/ 10000 w 10000"/>
            <a:gd name="connsiteY3" fmla="*/ 0 h 10000"/>
            <a:gd name="connsiteX0" fmla="*/ 2015 w 10181"/>
            <a:gd name="connsiteY0" fmla="*/ 10000 h 10000"/>
            <a:gd name="connsiteX1" fmla="*/ 181 w 10181"/>
            <a:gd name="connsiteY1" fmla="*/ 4298 h 10000"/>
            <a:gd name="connsiteX2" fmla="*/ 642 w 10181"/>
            <a:gd name="connsiteY2" fmla="*/ 1947 h 10000"/>
            <a:gd name="connsiteX3" fmla="*/ 10181 w 10181"/>
            <a:gd name="connsiteY3" fmla="*/ 0 h 10000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461 w 10000"/>
            <a:gd name="connsiteY2" fmla="*/ 1947 h 10000"/>
            <a:gd name="connsiteX3" fmla="*/ 10000 w 10000"/>
            <a:gd name="connsiteY3" fmla="*/ 0 h 10000"/>
            <a:gd name="connsiteX0" fmla="*/ 1919 w 10085"/>
            <a:gd name="connsiteY0" fmla="*/ 10000 h 10000"/>
            <a:gd name="connsiteX1" fmla="*/ 85 w 10085"/>
            <a:gd name="connsiteY1" fmla="*/ 4298 h 10000"/>
            <a:gd name="connsiteX2" fmla="*/ 8 w 10085"/>
            <a:gd name="connsiteY2" fmla="*/ 1737 h 10000"/>
            <a:gd name="connsiteX3" fmla="*/ 10085 w 10085"/>
            <a:gd name="connsiteY3" fmla="*/ 0 h 10000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769 w 10000"/>
            <a:gd name="connsiteY2" fmla="*/ 1632 h 10000"/>
            <a:gd name="connsiteX3" fmla="*/ 10000 w 10000"/>
            <a:gd name="connsiteY3" fmla="*/ 0 h 10000"/>
            <a:gd name="connsiteX0" fmla="*/ 5772 w 5772"/>
            <a:gd name="connsiteY0" fmla="*/ 13261 h 13261"/>
            <a:gd name="connsiteX1" fmla="*/ 3938 w 5772"/>
            <a:gd name="connsiteY1" fmla="*/ 7559 h 13261"/>
            <a:gd name="connsiteX2" fmla="*/ 4707 w 5772"/>
            <a:gd name="connsiteY2" fmla="*/ 4893 h 13261"/>
            <a:gd name="connsiteX3" fmla="*/ 91 w 5772"/>
            <a:gd name="connsiteY3" fmla="*/ 0 h 13261"/>
            <a:gd name="connsiteX0" fmla="*/ 10134 w 10134"/>
            <a:gd name="connsiteY0" fmla="*/ 10000 h 10000"/>
            <a:gd name="connsiteX1" fmla="*/ 6957 w 10134"/>
            <a:gd name="connsiteY1" fmla="*/ 5700 h 10000"/>
            <a:gd name="connsiteX2" fmla="*/ 8289 w 10134"/>
            <a:gd name="connsiteY2" fmla="*/ 3690 h 10000"/>
            <a:gd name="connsiteX3" fmla="*/ 292 w 10134"/>
            <a:gd name="connsiteY3" fmla="*/ 0 h 10000"/>
            <a:gd name="connsiteX0" fmla="*/ 15999 w 15999"/>
            <a:gd name="connsiteY0" fmla="*/ 12023 h 12023"/>
            <a:gd name="connsiteX1" fmla="*/ 12822 w 15999"/>
            <a:gd name="connsiteY1" fmla="*/ 7723 h 12023"/>
            <a:gd name="connsiteX2" fmla="*/ 14154 w 15999"/>
            <a:gd name="connsiteY2" fmla="*/ 5713 h 12023"/>
            <a:gd name="connsiteX3" fmla="*/ 160 w 15999"/>
            <a:gd name="connsiteY3" fmla="*/ 0 h 12023"/>
            <a:gd name="connsiteX0" fmla="*/ 15839 w 15839"/>
            <a:gd name="connsiteY0" fmla="*/ 12023 h 12023"/>
            <a:gd name="connsiteX1" fmla="*/ 12662 w 15839"/>
            <a:gd name="connsiteY1" fmla="*/ 7723 h 12023"/>
            <a:gd name="connsiteX2" fmla="*/ 13994 w 15839"/>
            <a:gd name="connsiteY2" fmla="*/ 5713 h 12023"/>
            <a:gd name="connsiteX3" fmla="*/ 0 w 15839"/>
            <a:gd name="connsiteY3" fmla="*/ 0 h 12023"/>
            <a:gd name="connsiteX0" fmla="*/ 15839 w 15839"/>
            <a:gd name="connsiteY0" fmla="*/ 12023 h 12023"/>
            <a:gd name="connsiteX1" fmla="*/ 12662 w 15839"/>
            <a:gd name="connsiteY1" fmla="*/ 7723 h 12023"/>
            <a:gd name="connsiteX2" fmla="*/ 13994 w 15839"/>
            <a:gd name="connsiteY2" fmla="*/ 5713 h 12023"/>
            <a:gd name="connsiteX3" fmla="*/ 0 w 15839"/>
            <a:gd name="connsiteY3" fmla="*/ 0 h 12023"/>
            <a:gd name="connsiteX0" fmla="*/ 15839 w 15839"/>
            <a:gd name="connsiteY0" fmla="*/ 12424 h 12424"/>
            <a:gd name="connsiteX1" fmla="*/ 12662 w 15839"/>
            <a:gd name="connsiteY1" fmla="*/ 8124 h 12424"/>
            <a:gd name="connsiteX2" fmla="*/ 13994 w 15839"/>
            <a:gd name="connsiteY2" fmla="*/ 6114 h 12424"/>
            <a:gd name="connsiteX3" fmla="*/ 1998 w 15839"/>
            <a:gd name="connsiteY3" fmla="*/ 401 h 12424"/>
            <a:gd name="connsiteX4" fmla="*/ 0 w 15839"/>
            <a:gd name="connsiteY4" fmla="*/ 401 h 12424"/>
            <a:gd name="connsiteX0" fmla="*/ 21570 w 21570"/>
            <a:gd name="connsiteY0" fmla="*/ 12424 h 12424"/>
            <a:gd name="connsiteX1" fmla="*/ 18393 w 21570"/>
            <a:gd name="connsiteY1" fmla="*/ 8124 h 12424"/>
            <a:gd name="connsiteX2" fmla="*/ 19725 w 21570"/>
            <a:gd name="connsiteY2" fmla="*/ 6114 h 12424"/>
            <a:gd name="connsiteX3" fmla="*/ 7729 w 21570"/>
            <a:gd name="connsiteY3" fmla="*/ 401 h 12424"/>
            <a:gd name="connsiteX4" fmla="*/ 0 w 21570"/>
            <a:gd name="connsiteY4" fmla="*/ 401 h 12424"/>
            <a:gd name="connsiteX0" fmla="*/ 21570 w 21570"/>
            <a:gd name="connsiteY0" fmla="*/ 12077 h 12077"/>
            <a:gd name="connsiteX1" fmla="*/ 18393 w 21570"/>
            <a:gd name="connsiteY1" fmla="*/ 7777 h 12077"/>
            <a:gd name="connsiteX2" fmla="*/ 19725 w 21570"/>
            <a:gd name="connsiteY2" fmla="*/ 5767 h 12077"/>
            <a:gd name="connsiteX3" fmla="*/ 7729 w 21570"/>
            <a:gd name="connsiteY3" fmla="*/ 54 h 12077"/>
            <a:gd name="connsiteX4" fmla="*/ 0 w 21570"/>
            <a:gd name="connsiteY4" fmla="*/ 54 h 12077"/>
            <a:gd name="connsiteX0" fmla="*/ 23969 w 23969"/>
            <a:gd name="connsiteY0" fmla="*/ 12737 h 12737"/>
            <a:gd name="connsiteX1" fmla="*/ 20792 w 23969"/>
            <a:gd name="connsiteY1" fmla="*/ 8437 h 12737"/>
            <a:gd name="connsiteX2" fmla="*/ 22124 w 23969"/>
            <a:gd name="connsiteY2" fmla="*/ 6427 h 12737"/>
            <a:gd name="connsiteX3" fmla="*/ 10128 w 23969"/>
            <a:gd name="connsiteY3" fmla="*/ 714 h 12737"/>
            <a:gd name="connsiteX4" fmla="*/ 0 w 23969"/>
            <a:gd name="connsiteY4" fmla="*/ 0 h 12737"/>
            <a:gd name="connsiteX0" fmla="*/ 23969 w 23969"/>
            <a:gd name="connsiteY0" fmla="*/ 12737 h 12737"/>
            <a:gd name="connsiteX1" fmla="*/ 20792 w 23969"/>
            <a:gd name="connsiteY1" fmla="*/ 8437 h 12737"/>
            <a:gd name="connsiteX2" fmla="*/ 22124 w 23969"/>
            <a:gd name="connsiteY2" fmla="*/ 6427 h 12737"/>
            <a:gd name="connsiteX3" fmla="*/ 10128 w 23969"/>
            <a:gd name="connsiteY3" fmla="*/ 714 h 12737"/>
            <a:gd name="connsiteX4" fmla="*/ 0 w 23969"/>
            <a:gd name="connsiteY4" fmla="*/ 0 h 127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3969" h="12737">
              <a:moveTo>
                <a:pt x="23969" y="12737"/>
              </a:moveTo>
              <a:cubicBezTo>
                <a:pt x="23376" y="9133"/>
                <a:pt x="25457" y="8879"/>
                <a:pt x="20792" y="8437"/>
              </a:cubicBezTo>
              <a:cubicBezTo>
                <a:pt x="21573" y="7571"/>
                <a:pt x="21037" y="7495"/>
                <a:pt x="22124" y="6427"/>
              </a:cubicBezTo>
              <a:cubicBezTo>
                <a:pt x="20258" y="5239"/>
                <a:pt x="12460" y="1666"/>
                <a:pt x="10128" y="714"/>
              </a:cubicBezTo>
              <a:cubicBezTo>
                <a:pt x="6330" y="555"/>
                <a:pt x="111" y="65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185461</xdr:colOff>
      <xdr:row>23</xdr:row>
      <xdr:rowOff>126412</xdr:rowOff>
    </xdr:from>
    <xdr:to>
      <xdr:col>2</xdr:col>
      <xdr:colOff>404621</xdr:colOff>
      <xdr:row>24</xdr:row>
      <xdr:rowOff>117982</xdr:rowOff>
    </xdr:to>
    <xdr:sp macro="" textlink="">
      <xdr:nvSpPr>
        <xdr:cNvPr id="279" name="六角形 278">
          <a:extLst>
            <a:ext uri="{FF2B5EF4-FFF2-40B4-BE49-F238E27FC236}">
              <a16:creationId xmlns:a16="http://schemas.microsoft.com/office/drawing/2014/main" id="{DDE23374-98F9-4C10-B3D6-934068C6331B}"/>
            </a:ext>
          </a:extLst>
        </xdr:cNvPr>
        <xdr:cNvSpPr/>
      </xdr:nvSpPr>
      <xdr:spPr bwMode="auto">
        <a:xfrm>
          <a:off x="947461" y="4057062"/>
          <a:ext cx="219160" cy="163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90427</xdr:colOff>
      <xdr:row>19</xdr:row>
      <xdr:rowOff>63298</xdr:rowOff>
    </xdr:from>
    <xdr:to>
      <xdr:col>2</xdr:col>
      <xdr:colOff>428021</xdr:colOff>
      <xdr:row>21</xdr:row>
      <xdr:rowOff>15071</xdr:rowOff>
    </xdr:to>
    <xdr:sp macro="" textlink="">
      <xdr:nvSpPr>
        <xdr:cNvPr id="280" name="Line 4803">
          <a:extLst>
            <a:ext uri="{FF2B5EF4-FFF2-40B4-BE49-F238E27FC236}">
              <a16:creationId xmlns:a16="http://schemas.microsoft.com/office/drawing/2014/main" id="{E49EA3CC-4039-4459-9A6F-5F4B0C12DDCB}"/>
            </a:ext>
          </a:extLst>
        </xdr:cNvPr>
        <xdr:cNvSpPr>
          <a:spLocks noChangeShapeType="1"/>
        </xdr:cNvSpPr>
      </xdr:nvSpPr>
      <xdr:spPr bwMode="auto">
        <a:xfrm flipH="1">
          <a:off x="852427" y="3308148"/>
          <a:ext cx="337594" cy="294673"/>
        </a:xfrm>
        <a:custGeom>
          <a:avLst/>
          <a:gdLst>
            <a:gd name="connsiteX0" fmla="*/ 0 w 322523"/>
            <a:gd name="connsiteY0" fmla="*/ 0 h 280325"/>
            <a:gd name="connsiteX1" fmla="*/ 322523 w 322523"/>
            <a:gd name="connsiteY1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37594"/>
            <a:gd name="connsiteY0" fmla="*/ 0 h 304439"/>
            <a:gd name="connsiteX1" fmla="*/ 259222 w 337594"/>
            <a:gd name="connsiteY1" fmla="*/ 171812 h 304439"/>
            <a:gd name="connsiteX2" fmla="*/ 337594 w 337594"/>
            <a:gd name="connsiteY2" fmla="*/ 304439 h 304439"/>
            <a:gd name="connsiteX0" fmla="*/ 0 w 337594"/>
            <a:gd name="connsiteY0" fmla="*/ 0 h 304439"/>
            <a:gd name="connsiteX1" fmla="*/ 259222 w 337594"/>
            <a:gd name="connsiteY1" fmla="*/ 171812 h 304439"/>
            <a:gd name="connsiteX2" fmla="*/ 337594 w 337594"/>
            <a:gd name="connsiteY2" fmla="*/ 304439 h 3044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594" h="304439">
              <a:moveTo>
                <a:pt x="0" y="0"/>
              </a:moveTo>
              <a:cubicBezTo>
                <a:pt x="83393" y="68323"/>
                <a:pt x="106501" y="73347"/>
                <a:pt x="259222" y="171812"/>
              </a:cubicBezTo>
              <a:cubicBezTo>
                <a:pt x="318503" y="271282"/>
                <a:pt x="254200" y="186883"/>
                <a:pt x="337594" y="3044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75210</xdr:colOff>
      <xdr:row>22</xdr:row>
      <xdr:rowOff>151750</xdr:rowOff>
    </xdr:from>
    <xdr:to>
      <xdr:col>2</xdr:col>
      <xdr:colOff>216871</xdr:colOff>
      <xdr:row>23</xdr:row>
      <xdr:rowOff>103496</xdr:rowOff>
    </xdr:to>
    <xdr:sp macro="" textlink="">
      <xdr:nvSpPr>
        <xdr:cNvPr id="281" name="AutoShape 70">
          <a:extLst>
            <a:ext uri="{FF2B5EF4-FFF2-40B4-BE49-F238E27FC236}">
              <a16:creationId xmlns:a16="http://schemas.microsoft.com/office/drawing/2014/main" id="{6DC2453E-CCD1-4278-AA6D-DF0AEF7812CE}"/>
            </a:ext>
          </a:extLst>
        </xdr:cNvPr>
        <xdr:cNvSpPr>
          <a:spLocks noChangeArrowheads="1"/>
        </xdr:cNvSpPr>
      </xdr:nvSpPr>
      <xdr:spPr bwMode="auto">
        <a:xfrm>
          <a:off x="837210" y="3910950"/>
          <a:ext cx="141661" cy="1231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203231</xdr:colOff>
      <xdr:row>20</xdr:row>
      <xdr:rowOff>65576</xdr:rowOff>
    </xdr:from>
    <xdr:to>
      <xdr:col>2</xdr:col>
      <xdr:colOff>329930</xdr:colOff>
      <xdr:row>21</xdr:row>
      <xdr:rowOff>29504</xdr:rowOff>
    </xdr:to>
    <xdr:pic>
      <xdr:nvPicPr>
        <xdr:cNvPr id="282" name="図 281">
          <a:extLst>
            <a:ext uri="{FF2B5EF4-FFF2-40B4-BE49-F238E27FC236}">
              <a16:creationId xmlns:a16="http://schemas.microsoft.com/office/drawing/2014/main" id="{0A5A3D48-022A-455A-8E38-0882824C7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9585970">
          <a:off x="260381" y="3481876"/>
          <a:ext cx="831549" cy="135378"/>
        </a:xfrm>
        <a:prstGeom prst="rect">
          <a:avLst/>
        </a:prstGeom>
      </xdr:spPr>
    </xdr:pic>
    <xdr:clientData/>
  </xdr:twoCellAnchor>
  <xdr:oneCellAnchor>
    <xdr:from>
      <xdr:col>1</xdr:col>
      <xdr:colOff>516587</xdr:colOff>
      <xdr:row>20</xdr:row>
      <xdr:rowOff>139082</xdr:rowOff>
    </xdr:from>
    <xdr:ext cx="252869" cy="147511"/>
    <xdr:sp macro="" textlink="">
      <xdr:nvSpPr>
        <xdr:cNvPr id="283" name="Text Box 849">
          <a:extLst>
            <a:ext uri="{FF2B5EF4-FFF2-40B4-BE49-F238E27FC236}">
              <a16:creationId xmlns:a16="http://schemas.microsoft.com/office/drawing/2014/main" id="{B83311B4-447F-4AD5-887A-135D6CD8206E}"/>
            </a:ext>
          </a:extLst>
        </xdr:cNvPr>
        <xdr:cNvSpPr txBox="1">
          <a:spLocks noChangeArrowheads="1"/>
        </xdr:cNvSpPr>
      </xdr:nvSpPr>
      <xdr:spPr bwMode="auto">
        <a:xfrm>
          <a:off x="573737" y="3555382"/>
          <a:ext cx="252869" cy="1475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三俣</a:t>
          </a:r>
        </a:p>
      </xdr:txBody>
    </xdr:sp>
    <xdr:clientData/>
  </xdr:oneCellAnchor>
  <xdr:oneCellAnchor>
    <xdr:from>
      <xdr:col>2</xdr:col>
      <xdr:colOff>231817</xdr:colOff>
      <xdr:row>21</xdr:row>
      <xdr:rowOff>90251</xdr:rowOff>
    </xdr:from>
    <xdr:ext cx="357978" cy="165173"/>
    <xdr:sp macro="" textlink="">
      <xdr:nvSpPr>
        <xdr:cNvPr id="284" name="Text Box 1620">
          <a:extLst>
            <a:ext uri="{FF2B5EF4-FFF2-40B4-BE49-F238E27FC236}">
              <a16:creationId xmlns:a16="http://schemas.microsoft.com/office/drawing/2014/main" id="{24E40FE9-64E5-413C-A57C-B028D0D76A1E}"/>
            </a:ext>
          </a:extLst>
        </xdr:cNvPr>
        <xdr:cNvSpPr txBox="1">
          <a:spLocks noChangeArrowheads="1"/>
        </xdr:cNvSpPr>
      </xdr:nvSpPr>
      <xdr:spPr bwMode="auto">
        <a:xfrm>
          <a:off x="993817" y="3678001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2</xdr:col>
      <xdr:colOff>70199</xdr:colOff>
      <xdr:row>21</xdr:row>
      <xdr:rowOff>23042</xdr:rowOff>
    </xdr:from>
    <xdr:to>
      <xdr:col>2</xdr:col>
      <xdr:colOff>232389</xdr:colOff>
      <xdr:row>22</xdr:row>
      <xdr:rowOff>57788</xdr:rowOff>
    </xdr:to>
    <xdr:sp macro="" textlink="">
      <xdr:nvSpPr>
        <xdr:cNvPr id="285" name="AutoShape 1653">
          <a:extLst>
            <a:ext uri="{FF2B5EF4-FFF2-40B4-BE49-F238E27FC236}">
              <a16:creationId xmlns:a16="http://schemas.microsoft.com/office/drawing/2014/main" id="{6A860C7B-0173-41E4-B3CF-726F28086A2E}"/>
            </a:ext>
          </a:extLst>
        </xdr:cNvPr>
        <xdr:cNvSpPr>
          <a:spLocks/>
        </xdr:cNvSpPr>
      </xdr:nvSpPr>
      <xdr:spPr bwMode="auto">
        <a:xfrm rot="420628">
          <a:off x="832199" y="3610792"/>
          <a:ext cx="162190" cy="20619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172269</xdr:colOff>
      <xdr:row>19</xdr:row>
      <xdr:rowOff>43673</xdr:rowOff>
    </xdr:from>
    <xdr:to>
      <xdr:col>2</xdr:col>
      <xdr:colOff>438148</xdr:colOff>
      <xdr:row>22</xdr:row>
      <xdr:rowOff>34357</xdr:rowOff>
    </xdr:to>
    <xdr:pic>
      <xdr:nvPicPr>
        <xdr:cNvPr id="286" name="図 285">
          <a:extLst>
            <a:ext uri="{FF2B5EF4-FFF2-40B4-BE49-F238E27FC236}">
              <a16:creationId xmlns:a16="http://schemas.microsoft.com/office/drawing/2014/main" id="{0F11457B-F1FF-4D0B-9FC2-27439E369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8210661">
          <a:off x="814692" y="3408100"/>
          <a:ext cx="505034" cy="265879"/>
        </a:xfrm>
        <a:prstGeom prst="rect">
          <a:avLst/>
        </a:prstGeom>
      </xdr:spPr>
    </xdr:pic>
    <xdr:clientData/>
  </xdr:twoCellAnchor>
  <xdr:twoCellAnchor editAs="oneCell">
    <xdr:from>
      <xdr:col>1</xdr:col>
      <xdr:colOff>654225</xdr:colOff>
      <xdr:row>22</xdr:row>
      <xdr:rowOff>58165</xdr:rowOff>
    </xdr:from>
    <xdr:to>
      <xdr:col>2</xdr:col>
      <xdr:colOff>151200</xdr:colOff>
      <xdr:row>25</xdr:row>
      <xdr:rowOff>46877</xdr:rowOff>
    </xdr:to>
    <xdr:pic>
      <xdr:nvPicPr>
        <xdr:cNvPr id="287" name="図 286">
          <a:extLst>
            <a:ext uri="{FF2B5EF4-FFF2-40B4-BE49-F238E27FC236}">
              <a16:creationId xmlns:a16="http://schemas.microsoft.com/office/drawing/2014/main" id="{49BF4FED-AB67-489E-A3E2-2A704AD51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16879440">
          <a:off x="560757" y="3967983"/>
          <a:ext cx="503062" cy="201825"/>
        </a:xfrm>
        <a:prstGeom prst="rect">
          <a:avLst/>
        </a:prstGeom>
      </xdr:spPr>
    </xdr:pic>
    <xdr:clientData/>
  </xdr:twoCellAnchor>
  <xdr:oneCellAnchor>
    <xdr:from>
      <xdr:col>1</xdr:col>
      <xdr:colOff>375984</xdr:colOff>
      <xdr:row>23</xdr:row>
      <xdr:rowOff>16710</xdr:rowOff>
    </xdr:from>
    <xdr:ext cx="303615" cy="294346"/>
    <xdr:grpSp>
      <xdr:nvGrpSpPr>
        <xdr:cNvPr id="288" name="Group 6672">
          <a:extLst>
            <a:ext uri="{FF2B5EF4-FFF2-40B4-BE49-F238E27FC236}">
              <a16:creationId xmlns:a16="http://schemas.microsoft.com/office/drawing/2014/main" id="{2D747C93-E011-4F0B-98C8-70ED68CC19ED}"/>
            </a:ext>
          </a:extLst>
        </xdr:cNvPr>
        <xdr:cNvGrpSpPr>
          <a:grpSpLocks/>
        </xdr:cNvGrpSpPr>
      </xdr:nvGrpSpPr>
      <xdr:grpSpPr bwMode="auto">
        <a:xfrm>
          <a:off x="432315" y="3893283"/>
          <a:ext cx="303615" cy="294346"/>
          <a:chOff x="536" y="109"/>
          <a:chExt cx="46" cy="44"/>
        </a:xfrm>
      </xdr:grpSpPr>
      <xdr:pic>
        <xdr:nvPicPr>
          <xdr:cNvPr id="289" name="Picture 6673" descr="route2">
            <a:extLst>
              <a:ext uri="{FF2B5EF4-FFF2-40B4-BE49-F238E27FC236}">
                <a16:creationId xmlns:a16="http://schemas.microsoft.com/office/drawing/2014/main" id="{5775F7EE-28AD-4C91-A41F-D4D5F3303A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0" name="Text Box 6674">
            <a:extLst>
              <a:ext uri="{FF2B5EF4-FFF2-40B4-BE49-F238E27FC236}">
                <a16:creationId xmlns:a16="http://schemas.microsoft.com/office/drawing/2014/main" id="{9F2BE9AB-C14E-4D6B-B912-3AE2AB1A6F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73420</xdr:colOff>
      <xdr:row>18</xdr:row>
      <xdr:rowOff>167304</xdr:rowOff>
    </xdr:from>
    <xdr:ext cx="273185" cy="226926"/>
    <xdr:grpSp>
      <xdr:nvGrpSpPr>
        <xdr:cNvPr id="291" name="Group 6672">
          <a:extLst>
            <a:ext uri="{FF2B5EF4-FFF2-40B4-BE49-F238E27FC236}">
              <a16:creationId xmlns:a16="http://schemas.microsoft.com/office/drawing/2014/main" id="{451AA32F-693E-48C1-91D8-ADDD4A0A1F33}"/>
            </a:ext>
          </a:extLst>
        </xdr:cNvPr>
        <xdr:cNvGrpSpPr>
          <a:grpSpLocks/>
        </xdr:cNvGrpSpPr>
      </xdr:nvGrpSpPr>
      <xdr:grpSpPr bwMode="auto">
        <a:xfrm>
          <a:off x="836444" y="3198917"/>
          <a:ext cx="273185" cy="226926"/>
          <a:chOff x="536" y="109"/>
          <a:chExt cx="46" cy="44"/>
        </a:xfrm>
      </xdr:grpSpPr>
      <xdr:pic>
        <xdr:nvPicPr>
          <xdr:cNvPr id="292" name="Picture 6673" descr="route2">
            <a:extLst>
              <a:ext uri="{FF2B5EF4-FFF2-40B4-BE49-F238E27FC236}">
                <a16:creationId xmlns:a16="http://schemas.microsoft.com/office/drawing/2014/main" id="{6916BA3E-468B-4E2D-8DD2-487EDD54C0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3" name="Text Box 6674">
            <a:extLst>
              <a:ext uri="{FF2B5EF4-FFF2-40B4-BE49-F238E27FC236}">
                <a16:creationId xmlns:a16="http://schemas.microsoft.com/office/drawing/2014/main" id="{37960D14-EAB5-4AB7-A9C8-8C64E9AC68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463607</xdr:colOff>
      <xdr:row>17</xdr:row>
      <xdr:rowOff>12645</xdr:rowOff>
    </xdr:from>
    <xdr:to>
      <xdr:col>1</xdr:col>
      <xdr:colOff>476251</xdr:colOff>
      <xdr:row>17</xdr:row>
      <xdr:rowOff>96937</xdr:rowOff>
    </xdr:to>
    <xdr:sp macro="" textlink="">
      <xdr:nvSpPr>
        <xdr:cNvPr id="294" name="Line 4803">
          <a:extLst>
            <a:ext uri="{FF2B5EF4-FFF2-40B4-BE49-F238E27FC236}">
              <a16:creationId xmlns:a16="http://schemas.microsoft.com/office/drawing/2014/main" id="{CBDE96A3-89F4-4560-893A-0AFA1BD50782}"/>
            </a:ext>
          </a:extLst>
        </xdr:cNvPr>
        <xdr:cNvSpPr>
          <a:spLocks noChangeShapeType="1"/>
        </xdr:cNvSpPr>
      </xdr:nvSpPr>
      <xdr:spPr bwMode="auto">
        <a:xfrm>
          <a:off x="520757" y="2914595"/>
          <a:ext cx="12644" cy="84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496779</xdr:colOff>
      <xdr:row>17</xdr:row>
      <xdr:rowOff>31876</xdr:rowOff>
    </xdr:from>
    <xdr:to>
      <xdr:col>1</xdr:col>
      <xdr:colOff>718267</xdr:colOff>
      <xdr:row>17</xdr:row>
      <xdr:rowOff>126849</xdr:rowOff>
    </xdr:to>
    <xdr:sp macro="" textlink="">
      <xdr:nvSpPr>
        <xdr:cNvPr id="295" name="Line 4803">
          <a:extLst>
            <a:ext uri="{FF2B5EF4-FFF2-40B4-BE49-F238E27FC236}">
              <a16:creationId xmlns:a16="http://schemas.microsoft.com/office/drawing/2014/main" id="{98E23B0A-0E07-4FA1-985A-DB1E7076D0A0}"/>
            </a:ext>
          </a:extLst>
        </xdr:cNvPr>
        <xdr:cNvSpPr>
          <a:spLocks noChangeShapeType="1"/>
        </xdr:cNvSpPr>
      </xdr:nvSpPr>
      <xdr:spPr bwMode="auto">
        <a:xfrm flipH="1">
          <a:off x="553929" y="2933826"/>
          <a:ext cx="208788" cy="94973"/>
        </a:xfrm>
        <a:custGeom>
          <a:avLst/>
          <a:gdLst>
            <a:gd name="connsiteX0" fmla="*/ 0 w 248616"/>
            <a:gd name="connsiteY0" fmla="*/ 0 h 46361"/>
            <a:gd name="connsiteX1" fmla="*/ 248616 w 248616"/>
            <a:gd name="connsiteY1" fmla="*/ 46361 h 46361"/>
            <a:gd name="connsiteX0" fmla="*/ 0 w 233545"/>
            <a:gd name="connsiteY0" fmla="*/ 0 h 94589"/>
            <a:gd name="connsiteX1" fmla="*/ 233545 w 233545"/>
            <a:gd name="connsiteY1" fmla="*/ 94589 h 94589"/>
            <a:gd name="connsiteX0" fmla="*/ 0 w 233545"/>
            <a:gd name="connsiteY0" fmla="*/ 0 h 94858"/>
            <a:gd name="connsiteX1" fmla="*/ 233545 w 233545"/>
            <a:gd name="connsiteY1" fmla="*/ 94589 h 94858"/>
            <a:gd name="connsiteX0" fmla="*/ 0 w 221488"/>
            <a:gd name="connsiteY0" fmla="*/ 0 h 94858"/>
            <a:gd name="connsiteX1" fmla="*/ 221488 w 221488"/>
            <a:gd name="connsiteY1" fmla="*/ 94589 h 94858"/>
            <a:gd name="connsiteX0" fmla="*/ 0 w 221488"/>
            <a:gd name="connsiteY0" fmla="*/ 0 h 94973"/>
            <a:gd name="connsiteX1" fmla="*/ 221488 w 221488"/>
            <a:gd name="connsiteY1" fmla="*/ 94589 h 94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1488" h="94973">
              <a:moveTo>
                <a:pt x="0" y="0"/>
              </a:moveTo>
              <a:cubicBezTo>
                <a:pt x="25602" y="42582"/>
                <a:pt x="27089" y="100235"/>
                <a:pt x="221488" y="945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324555</xdr:colOff>
      <xdr:row>22</xdr:row>
      <xdr:rowOff>50614</xdr:rowOff>
    </xdr:from>
    <xdr:to>
      <xdr:col>4</xdr:col>
      <xdr:colOff>286125</xdr:colOff>
      <xdr:row>22</xdr:row>
      <xdr:rowOff>60113</xdr:rowOff>
    </xdr:to>
    <xdr:sp macro="" textlink="">
      <xdr:nvSpPr>
        <xdr:cNvPr id="296" name="Line 120">
          <a:extLst>
            <a:ext uri="{FF2B5EF4-FFF2-40B4-BE49-F238E27FC236}">
              <a16:creationId xmlns:a16="http://schemas.microsoft.com/office/drawing/2014/main" id="{AA996105-B202-4707-9CF4-7668BAF51C2E}"/>
            </a:ext>
          </a:extLst>
        </xdr:cNvPr>
        <xdr:cNvSpPr>
          <a:spLocks noChangeShapeType="1"/>
        </xdr:cNvSpPr>
      </xdr:nvSpPr>
      <xdr:spPr bwMode="auto">
        <a:xfrm>
          <a:off x="1791405" y="3809814"/>
          <a:ext cx="666420" cy="9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661816</xdr:colOff>
      <xdr:row>22</xdr:row>
      <xdr:rowOff>59005</xdr:rowOff>
    </xdr:from>
    <xdr:to>
      <xdr:col>4</xdr:col>
      <xdr:colOff>646571</xdr:colOff>
      <xdr:row>24</xdr:row>
      <xdr:rowOff>92721</xdr:rowOff>
    </xdr:to>
    <xdr:sp macro="" textlink="">
      <xdr:nvSpPr>
        <xdr:cNvPr id="297" name="Freeform 527">
          <a:extLst>
            <a:ext uri="{FF2B5EF4-FFF2-40B4-BE49-F238E27FC236}">
              <a16:creationId xmlns:a16="http://schemas.microsoft.com/office/drawing/2014/main" id="{66973849-8D4F-4449-AA18-E04952E15786}"/>
            </a:ext>
          </a:extLst>
        </xdr:cNvPr>
        <xdr:cNvSpPr>
          <a:spLocks/>
        </xdr:cNvSpPr>
      </xdr:nvSpPr>
      <xdr:spPr bwMode="auto">
        <a:xfrm>
          <a:off x="2128666" y="3818205"/>
          <a:ext cx="689605" cy="37661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231808</xdr:colOff>
      <xdr:row>19</xdr:row>
      <xdr:rowOff>62996</xdr:rowOff>
    </xdr:from>
    <xdr:to>
      <xdr:col>4</xdr:col>
      <xdr:colOff>244424</xdr:colOff>
      <xdr:row>24</xdr:row>
      <xdr:rowOff>143298</xdr:rowOff>
    </xdr:to>
    <xdr:sp macro="" textlink="">
      <xdr:nvSpPr>
        <xdr:cNvPr id="298" name="Line 4803">
          <a:extLst>
            <a:ext uri="{FF2B5EF4-FFF2-40B4-BE49-F238E27FC236}">
              <a16:creationId xmlns:a16="http://schemas.microsoft.com/office/drawing/2014/main" id="{ADF24C32-8690-4280-9B61-00D41DB33B17}"/>
            </a:ext>
          </a:extLst>
        </xdr:cNvPr>
        <xdr:cNvSpPr>
          <a:spLocks noChangeShapeType="1"/>
        </xdr:cNvSpPr>
      </xdr:nvSpPr>
      <xdr:spPr bwMode="auto">
        <a:xfrm flipH="1">
          <a:off x="2403508" y="3307846"/>
          <a:ext cx="12616" cy="9375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708465</xdr:colOff>
      <xdr:row>23</xdr:row>
      <xdr:rowOff>131031</xdr:rowOff>
    </xdr:from>
    <xdr:to>
      <xdr:col>4</xdr:col>
      <xdr:colOff>173869</xdr:colOff>
      <xdr:row>24</xdr:row>
      <xdr:rowOff>105618</xdr:rowOff>
    </xdr:to>
    <xdr:sp macro="" textlink="">
      <xdr:nvSpPr>
        <xdr:cNvPr id="299" name="六角形 298">
          <a:extLst>
            <a:ext uri="{FF2B5EF4-FFF2-40B4-BE49-F238E27FC236}">
              <a16:creationId xmlns:a16="http://schemas.microsoft.com/office/drawing/2014/main" id="{896867D1-86B2-4B79-9E7B-5EC2BB74F3E6}"/>
            </a:ext>
          </a:extLst>
        </xdr:cNvPr>
        <xdr:cNvSpPr/>
      </xdr:nvSpPr>
      <xdr:spPr bwMode="auto">
        <a:xfrm>
          <a:off x="2168965" y="4061681"/>
          <a:ext cx="176604" cy="1460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332956</xdr:colOff>
      <xdr:row>21</xdr:row>
      <xdr:rowOff>25289</xdr:rowOff>
    </xdr:from>
    <xdr:to>
      <xdr:col>4</xdr:col>
      <xdr:colOff>552116</xdr:colOff>
      <xdr:row>22</xdr:row>
      <xdr:rowOff>16860</xdr:rowOff>
    </xdr:to>
    <xdr:sp macro="" textlink="">
      <xdr:nvSpPr>
        <xdr:cNvPr id="300" name="六角形 299">
          <a:extLst>
            <a:ext uri="{FF2B5EF4-FFF2-40B4-BE49-F238E27FC236}">
              <a16:creationId xmlns:a16="http://schemas.microsoft.com/office/drawing/2014/main" id="{A0027508-93BC-499F-82F1-1642B77733D9}"/>
            </a:ext>
          </a:extLst>
        </xdr:cNvPr>
        <xdr:cNvSpPr/>
      </xdr:nvSpPr>
      <xdr:spPr bwMode="auto">
        <a:xfrm>
          <a:off x="2504656" y="3613039"/>
          <a:ext cx="219160" cy="1630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563689</xdr:colOff>
      <xdr:row>18</xdr:row>
      <xdr:rowOff>119819</xdr:rowOff>
    </xdr:from>
    <xdr:ext cx="303452" cy="118813"/>
    <xdr:sp macro="" textlink="">
      <xdr:nvSpPr>
        <xdr:cNvPr id="301" name="Text Box 1416">
          <a:extLst>
            <a:ext uri="{FF2B5EF4-FFF2-40B4-BE49-F238E27FC236}">
              <a16:creationId xmlns:a16="http://schemas.microsoft.com/office/drawing/2014/main" id="{33A34464-F65F-430E-BAC3-A171E942937C}"/>
            </a:ext>
          </a:extLst>
        </xdr:cNvPr>
        <xdr:cNvSpPr txBox="1">
          <a:spLocks noChangeArrowheads="1"/>
        </xdr:cNvSpPr>
      </xdr:nvSpPr>
      <xdr:spPr bwMode="auto">
        <a:xfrm>
          <a:off x="2030539" y="3193219"/>
          <a:ext cx="303452" cy="118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氷室の郷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605282</xdr:colOff>
      <xdr:row>22</xdr:row>
      <xdr:rowOff>134875</xdr:rowOff>
    </xdr:from>
    <xdr:to>
      <xdr:col>3</xdr:col>
      <xdr:colOff>746943</xdr:colOff>
      <xdr:row>23</xdr:row>
      <xdr:rowOff>75299</xdr:rowOff>
    </xdr:to>
    <xdr:sp macro="" textlink="">
      <xdr:nvSpPr>
        <xdr:cNvPr id="302" name="AutoShape 70">
          <a:extLst>
            <a:ext uri="{FF2B5EF4-FFF2-40B4-BE49-F238E27FC236}">
              <a16:creationId xmlns:a16="http://schemas.microsoft.com/office/drawing/2014/main" id="{5542CAE4-2EB6-4FA5-9E4B-8063CCC524ED}"/>
            </a:ext>
          </a:extLst>
        </xdr:cNvPr>
        <xdr:cNvSpPr>
          <a:spLocks noChangeArrowheads="1"/>
        </xdr:cNvSpPr>
      </xdr:nvSpPr>
      <xdr:spPr bwMode="auto">
        <a:xfrm>
          <a:off x="2072132" y="3894075"/>
          <a:ext cx="97211" cy="1118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134867</xdr:colOff>
      <xdr:row>19</xdr:row>
      <xdr:rowOff>73862</xdr:rowOff>
    </xdr:from>
    <xdr:to>
      <xdr:col>4</xdr:col>
      <xdr:colOff>231435</xdr:colOff>
      <xdr:row>19</xdr:row>
      <xdr:rowOff>170803</xdr:rowOff>
    </xdr:to>
    <xdr:grpSp>
      <xdr:nvGrpSpPr>
        <xdr:cNvPr id="303" name="グループ化 302">
          <a:extLst>
            <a:ext uri="{FF2B5EF4-FFF2-40B4-BE49-F238E27FC236}">
              <a16:creationId xmlns:a16="http://schemas.microsoft.com/office/drawing/2014/main" id="{D2060E87-9317-4234-9D33-EDD33A6C840D}"/>
            </a:ext>
          </a:extLst>
        </xdr:cNvPr>
        <xdr:cNvGrpSpPr/>
      </xdr:nvGrpSpPr>
      <xdr:grpSpPr>
        <a:xfrm>
          <a:off x="2311278" y="3274467"/>
          <a:ext cx="96568" cy="96941"/>
          <a:chOff x="2305639" y="3266695"/>
          <a:chExt cx="96568" cy="96941"/>
        </a:xfrm>
      </xdr:grpSpPr>
      <xdr:sp macro="" textlink="">
        <xdr:nvSpPr>
          <xdr:cNvPr id="304" name="Text Box 849">
            <a:extLst>
              <a:ext uri="{FF2B5EF4-FFF2-40B4-BE49-F238E27FC236}">
                <a16:creationId xmlns:a16="http://schemas.microsoft.com/office/drawing/2014/main" id="{AFAE900A-E115-4A9D-9C25-A63981524B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05639" y="3270486"/>
            <a:ext cx="92735" cy="8852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05" name="グループ化 304">
            <a:extLst>
              <a:ext uri="{FF2B5EF4-FFF2-40B4-BE49-F238E27FC236}">
                <a16:creationId xmlns:a16="http://schemas.microsoft.com/office/drawing/2014/main" id="{B2761FE8-1560-4764-9332-84DE3F775F7B}"/>
              </a:ext>
            </a:extLst>
          </xdr:cNvPr>
          <xdr:cNvGrpSpPr/>
        </xdr:nvGrpSpPr>
        <xdr:grpSpPr>
          <a:xfrm>
            <a:off x="2306957" y="3266695"/>
            <a:ext cx="95250" cy="96941"/>
            <a:chOff x="2302882" y="3266122"/>
            <a:chExt cx="95250" cy="96941"/>
          </a:xfrm>
        </xdr:grpSpPr>
        <xdr:sp macro="" textlink="">
          <xdr:nvSpPr>
            <xdr:cNvPr id="306" name="Line 4803">
              <a:extLst>
                <a:ext uri="{FF2B5EF4-FFF2-40B4-BE49-F238E27FC236}">
                  <a16:creationId xmlns:a16="http://schemas.microsoft.com/office/drawing/2014/main" id="{7D6A9536-3665-44AC-A4FE-B2F3D210A37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302882" y="3274140"/>
              <a:ext cx="91037" cy="8892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307" name="Line 4803">
              <a:extLst>
                <a:ext uri="{FF2B5EF4-FFF2-40B4-BE49-F238E27FC236}">
                  <a16:creationId xmlns:a16="http://schemas.microsoft.com/office/drawing/2014/main" id="{CE83A9F7-FAF3-4FAE-97E7-E8E0729036A4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305423" y="3266122"/>
              <a:ext cx="92709" cy="9652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5</xdr:col>
      <xdr:colOff>164369</xdr:colOff>
      <xdr:row>22</xdr:row>
      <xdr:rowOff>93785</xdr:rowOff>
    </xdr:from>
    <xdr:to>
      <xdr:col>6</xdr:col>
      <xdr:colOff>3646</xdr:colOff>
      <xdr:row>23</xdr:row>
      <xdr:rowOff>118008</xdr:rowOff>
    </xdr:to>
    <xdr:sp macro="" textlink="">
      <xdr:nvSpPr>
        <xdr:cNvPr id="308" name="Line 120">
          <a:extLst>
            <a:ext uri="{FF2B5EF4-FFF2-40B4-BE49-F238E27FC236}">
              <a16:creationId xmlns:a16="http://schemas.microsoft.com/office/drawing/2014/main" id="{082E6781-FA36-4C0D-A493-25D1FF0D33D3}"/>
            </a:ext>
          </a:extLst>
        </xdr:cNvPr>
        <xdr:cNvSpPr>
          <a:spLocks noChangeShapeType="1"/>
        </xdr:cNvSpPr>
      </xdr:nvSpPr>
      <xdr:spPr bwMode="auto">
        <a:xfrm flipV="1">
          <a:off x="3040919" y="3852985"/>
          <a:ext cx="544127" cy="1956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676972</xdr:colOff>
      <xdr:row>21</xdr:row>
      <xdr:rowOff>54729</xdr:rowOff>
    </xdr:from>
    <xdr:to>
      <xdr:col>6</xdr:col>
      <xdr:colOff>553686</xdr:colOff>
      <xdr:row>24</xdr:row>
      <xdr:rowOff>147471</xdr:rowOff>
    </xdr:to>
    <xdr:sp macro="" textlink="">
      <xdr:nvSpPr>
        <xdr:cNvPr id="309" name="Freeform 527">
          <a:extLst>
            <a:ext uri="{FF2B5EF4-FFF2-40B4-BE49-F238E27FC236}">
              <a16:creationId xmlns:a16="http://schemas.microsoft.com/office/drawing/2014/main" id="{EE007453-2ABA-44CD-AD60-3D240317D901}"/>
            </a:ext>
          </a:extLst>
        </xdr:cNvPr>
        <xdr:cNvSpPr>
          <a:spLocks/>
        </xdr:cNvSpPr>
      </xdr:nvSpPr>
      <xdr:spPr bwMode="auto">
        <a:xfrm>
          <a:off x="3553522" y="3642479"/>
          <a:ext cx="581564" cy="60709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101"/>
            <a:gd name="connsiteY0" fmla="*/ 15556 h 15556"/>
            <a:gd name="connsiteX1" fmla="*/ 0 w 7101"/>
            <a:gd name="connsiteY1" fmla="*/ 5556 h 15556"/>
            <a:gd name="connsiteX2" fmla="*/ 7101 w 7101"/>
            <a:gd name="connsiteY2" fmla="*/ 0 h 15556"/>
            <a:gd name="connsiteX0" fmla="*/ 0 w 10000"/>
            <a:gd name="connsiteY0" fmla="*/ 10000 h 10000"/>
            <a:gd name="connsiteX1" fmla="*/ 0 w 10000"/>
            <a:gd name="connsiteY1" fmla="*/ 357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572 h 10000"/>
            <a:gd name="connsiteX2" fmla="*/ 10000 w 10000"/>
            <a:gd name="connsiteY2" fmla="*/ 0 h 10000"/>
            <a:gd name="connsiteX0" fmla="*/ 0 w 12077"/>
            <a:gd name="connsiteY0" fmla="*/ 10359 h 10359"/>
            <a:gd name="connsiteX1" fmla="*/ 2077 w 12077"/>
            <a:gd name="connsiteY1" fmla="*/ 3572 h 10359"/>
            <a:gd name="connsiteX2" fmla="*/ 12077 w 12077"/>
            <a:gd name="connsiteY2" fmla="*/ 0 h 10359"/>
            <a:gd name="connsiteX0" fmla="*/ 0 w 12077"/>
            <a:gd name="connsiteY0" fmla="*/ 10359 h 10359"/>
            <a:gd name="connsiteX1" fmla="*/ 2077 w 12077"/>
            <a:gd name="connsiteY1" fmla="*/ 3572 h 10359"/>
            <a:gd name="connsiteX2" fmla="*/ 12077 w 12077"/>
            <a:gd name="connsiteY2" fmla="*/ 0 h 10359"/>
            <a:gd name="connsiteX0" fmla="*/ 0 w 12077"/>
            <a:gd name="connsiteY0" fmla="*/ 10359 h 10359"/>
            <a:gd name="connsiteX1" fmla="*/ 2077 w 12077"/>
            <a:gd name="connsiteY1" fmla="*/ 3572 h 10359"/>
            <a:gd name="connsiteX2" fmla="*/ 12077 w 12077"/>
            <a:gd name="connsiteY2" fmla="*/ 0 h 10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77" h="10359">
              <a:moveTo>
                <a:pt x="0" y="10359"/>
              </a:moveTo>
              <a:cubicBezTo>
                <a:pt x="2975" y="9346"/>
                <a:pt x="2077" y="5715"/>
                <a:pt x="2077" y="3572"/>
              </a:cubicBezTo>
              <a:cubicBezTo>
                <a:pt x="6771" y="2072"/>
                <a:pt x="7619" y="1429"/>
                <a:pt x="120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63883</xdr:colOff>
      <xdr:row>18</xdr:row>
      <xdr:rowOff>96895</xdr:rowOff>
    </xdr:from>
    <xdr:to>
      <xdr:col>6</xdr:col>
      <xdr:colOff>68040</xdr:colOff>
      <xdr:row>22</xdr:row>
      <xdr:rowOff>88507</xdr:rowOff>
    </xdr:to>
    <xdr:sp macro="" textlink="">
      <xdr:nvSpPr>
        <xdr:cNvPr id="310" name="Line 4803">
          <a:extLst>
            <a:ext uri="{FF2B5EF4-FFF2-40B4-BE49-F238E27FC236}">
              <a16:creationId xmlns:a16="http://schemas.microsoft.com/office/drawing/2014/main" id="{2A375B60-45A8-4A7D-B436-9EF24E2DF91B}"/>
            </a:ext>
          </a:extLst>
        </xdr:cNvPr>
        <xdr:cNvSpPr>
          <a:spLocks noChangeShapeType="1"/>
        </xdr:cNvSpPr>
      </xdr:nvSpPr>
      <xdr:spPr bwMode="auto">
        <a:xfrm flipH="1">
          <a:off x="3645283" y="3170295"/>
          <a:ext cx="4157" cy="6774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28855</xdr:colOff>
      <xdr:row>19</xdr:row>
      <xdr:rowOff>16817</xdr:rowOff>
    </xdr:from>
    <xdr:to>
      <xdr:col>6</xdr:col>
      <xdr:colOff>248015</xdr:colOff>
      <xdr:row>20</xdr:row>
      <xdr:rowOff>9374</xdr:rowOff>
    </xdr:to>
    <xdr:sp macro="" textlink="">
      <xdr:nvSpPr>
        <xdr:cNvPr id="311" name="六角形 310">
          <a:extLst>
            <a:ext uri="{FF2B5EF4-FFF2-40B4-BE49-F238E27FC236}">
              <a16:creationId xmlns:a16="http://schemas.microsoft.com/office/drawing/2014/main" id="{9DACE8A3-74D1-4703-94CD-77D31E488DD1}"/>
            </a:ext>
          </a:extLst>
        </xdr:cNvPr>
        <xdr:cNvSpPr/>
      </xdr:nvSpPr>
      <xdr:spPr bwMode="auto">
        <a:xfrm>
          <a:off x="3610255" y="3261667"/>
          <a:ext cx="219160" cy="1640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5437</xdr:colOff>
      <xdr:row>22</xdr:row>
      <xdr:rowOff>31229</xdr:rowOff>
    </xdr:from>
    <xdr:to>
      <xdr:col>6</xdr:col>
      <xdr:colOff>117108</xdr:colOff>
      <xdr:row>22</xdr:row>
      <xdr:rowOff>158044</xdr:rowOff>
    </xdr:to>
    <xdr:sp macro="" textlink="">
      <xdr:nvSpPr>
        <xdr:cNvPr id="312" name="Oval 383">
          <a:extLst>
            <a:ext uri="{FF2B5EF4-FFF2-40B4-BE49-F238E27FC236}">
              <a16:creationId xmlns:a16="http://schemas.microsoft.com/office/drawing/2014/main" id="{C47B0F86-11AB-43B4-BD6A-8BD14EB6F994}"/>
            </a:ext>
          </a:extLst>
        </xdr:cNvPr>
        <xdr:cNvSpPr>
          <a:spLocks noChangeArrowheads="1"/>
        </xdr:cNvSpPr>
      </xdr:nvSpPr>
      <xdr:spPr bwMode="auto">
        <a:xfrm>
          <a:off x="3586837" y="3790429"/>
          <a:ext cx="111671" cy="1268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107850</xdr:colOff>
      <xdr:row>23</xdr:row>
      <xdr:rowOff>105359</xdr:rowOff>
    </xdr:from>
    <xdr:to>
      <xdr:col>6</xdr:col>
      <xdr:colOff>327010</xdr:colOff>
      <xdr:row>24</xdr:row>
      <xdr:rowOff>96929</xdr:rowOff>
    </xdr:to>
    <xdr:sp macro="" textlink="">
      <xdr:nvSpPr>
        <xdr:cNvPr id="313" name="六角形 312">
          <a:extLst>
            <a:ext uri="{FF2B5EF4-FFF2-40B4-BE49-F238E27FC236}">
              <a16:creationId xmlns:a16="http://schemas.microsoft.com/office/drawing/2014/main" id="{019D3D3D-A76A-4FC5-9DF5-06F916C12917}"/>
            </a:ext>
          </a:extLst>
        </xdr:cNvPr>
        <xdr:cNvSpPr/>
      </xdr:nvSpPr>
      <xdr:spPr bwMode="auto">
        <a:xfrm>
          <a:off x="3689250" y="4036009"/>
          <a:ext cx="219160" cy="163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211955</xdr:colOff>
      <xdr:row>22</xdr:row>
      <xdr:rowOff>129615</xdr:rowOff>
    </xdr:from>
    <xdr:to>
      <xdr:col>5</xdr:col>
      <xdr:colOff>377410</xdr:colOff>
      <xdr:row>23</xdr:row>
      <xdr:rowOff>115562</xdr:rowOff>
    </xdr:to>
    <xdr:sp macro="" textlink="">
      <xdr:nvSpPr>
        <xdr:cNvPr id="314" name="六角形 313">
          <a:extLst>
            <a:ext uri="{FF2B5EF4-FFF2-40B4-BE49-F238E27FC236}">
              <a16:creationId xmlns:a16="http://schemas.microsoft.com/office/drawing/2014/main" id="{88111226-2281-42BE-95D0-BAD904113DAD}"/>
            </a:ext>
          </a:extLst>
        </xdr:cNvPr>
        <xdr:cNvSpPr/>
      </xdr:nvSpPr>
      <xdr:spPr bwMode="auto">
        <a:xfrm>
          <a:off x="3088505" y="3888815"/>
          <a:ext cx="165455" cy="1573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223846</xdr:colOff>
      <xdr:row>21</xdr:row>
      <xdr:rowOff>21650</xdr:rowOff>
    </xdr:from>
    <xdr:to>
      <xdr:col>6</xdr:col>
      <xdr:colOff>389301</xdr:colOff>
      <xdr:row>22</xdr:row>
      <xdr:rowOff>7223</xdr:rowOff>
    </xdr:to>
    <xdr:sp macro="" textlink="">
      <xdr:nvSpPr>
        <xdr:cNvPr id="315" name="六角形 314">
          <a:extLst>
            <a:ext uri="{FF2B5EF4-FFF2-40B4-BE49-F238E27FC236}">
              <a16:creationId xmlns:a16="http://schemas.microsoft.com/office/drawing/2014/main" id="{9175939E-6C1F-4918-B225-B562EAF96959}"/>
            </a:ext>
          </a:extLst>
        </xdr:cNvPr>
        <xdr:cNvSpPr/>
      </xdr:nvSpPr>
      <xdr:spPr bwMode="auto">
        <a:xfrm>
          <a:off x="3805246" y="3609400"/>
          <a:ext cx="165455" cy="1570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168521</xdr:colOff>
      <xdr:row>22</xdr:row>
      <xdr:rowOff>14008</xdr:rowOff>
    </xdr:from>
    <xdr:ext cx="546817" cy="186974"/>
    <xdr:sp macro="" textlink="">
      <xdr:nvSpPr>
        <xdr:cNvPr id="318" name="Text Box 1664">
          <a:extLst>
            <a:ext uri="{FF2B5EF4-FFF2-40B4-BE49-F238E27FC236}">
              <a16:creationId xmlns:a16="http://schemas.microsoft.com/office/drawing/2014/main" id="{7F66CE9A-75C7-48CB-86B5-B96D5A418F47}"/>
            </a:ext>
          </a:extLst>
        </xdr:cNvPr>
        <xdr:cNvSpPr txBox="1">
          <a:spLocks noChangeArrowheads="1"/>
        </xdr:cNvSpPr>
      </xdr:nvSpPr>
      <xdr:spPr bwMode="auto">
        <a:xfrm>
          <a:off x="930521" y="3773208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139m</a:t>
          </a:r>
        </a:p>
      </xdr:txBody>
    </xdr:sp>
    <xdr:clientData/>
  </xdr:oneCellAnchor>
  <xdr:twoCellAnchor>
    <xdr:from>
      <xdr:col>5</xdr:col>
      <xdr:colOff>313482</xdr:colOff>
      <xdr:row>20</xdr:row>
      <xdr:rowOff>99470</xdr:rowOff>
    </xdr:from>
    <xdr:to>
      <xdr:col>6</xdr:col>
      <xdr:colOff>316496</xdr:colOff>
      <xdr:row>21</xdr:row>
      <xdr:rowOff>84399</xdr:rowOff>
    </xdr:to>
    <xdr:sp macro="" textlink="">
      <xdr:nvSpPr>
        <xdr:cNvPr id="320" name="Line 76">
          <a:extLst>
            <a:ext uri="{FF2B5EF4-FFF2-40B4-BE49-F238E27FC236}">
              <a16:creationId xmlns:a16="http://schemas.microsoft.com/office/drawing/2014/main" id="{58609B3F-2638-4527-95DF-40519EF62FFF}"/>
            </a:ext>
          </a:extLst>
        </xdr:cNvPr>
        <xdr:cNvSpPr>
          <a:spLocks noChangeShapeType="1"/>
        </xdr:cNvSpPr>
      </xdr:nvSpPr>
      <xdr:spPr bwMode="auto">
        <a:xfrm flipV="1">
          <a:off x="3190032" y="3515770"/>
          <a:ext cx="707864" cy="1563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12209</xdr:colOff>
      <xdr:row>20</xdr:row>
      <xdr:rowOff>100019</xdr:rowOff>
    </xdr:from>
    <xdr:to>
      <xdr:col>6</xdr:col>
      <xdr:colOff>122312</xdr:colOff>
      <xdr:row>21</xdr:row>
      <xdr:rowOff>39035</xdr:rowOff>
    </xdr:to>
    <xdr:sp macro="" textlink="">
      <xdr:nvSpPr>
        <xdr:cNvPr id="321" name="Oval 1295">
          <a:extLst>
            <a:ext uri="{FF2B5EF4-FFF2-40B4-BE49-F238E27FC236}">
              <a16:creationId xmlns:a16="http://schemas.microsoft.com/office/drawing/2014/main" id="{2B35A774-E551-4659-A017-4AFF87F5D364}"/>
            </a:ext>
          </a:extLst>
        </xdr:cNvPr>
        <xdr:cNvSpPr>
          <a:spLocks noChangeArrowheads="1"/>
        </xdr:cNvSpPr>
      </xdr:nvSpPr>
      <xdr:spPr bwMode="auto">
        <a:xfrm>
          <a:off x="3593609" y="3516319"/>
          <a:ext cx="110103" cy="1104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6</xdr:col>
      <xdr:colOff>20160</xdr:colOff>
      <xdr:row>21</xdr:row>
      <xdr:rowOff>135658</xdr:rowOff>
    </xdr:from>
    <xdr:to>
      <xdr:col>7</xdr:col>
      <xdr:colOff>25031</xdr:colOff>
      <xdr:row>23</xdr:row>
      <xdr:rowOff>60280</xdr:rowOff>
    </xdr:to>
    <xdr:pic>
      <xdr:nvPicPr>
        <xdr:cNvPr id="322" name="図 321">
          <a:extLst>
            <a:ext uri="{FF2B5EF4-FFF2-40B4-BE49-F238E27FC236}">
              <a16:creationId xmlns:a16="http://schemas.microsoft.com/office/drawing/2014/main" id="{1722ED69-26F3-4EA2-8961-FE41F11C5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20216267">
          <a:off x="3601560" y="3723408"/>
          <a:ext cx="709721" cy="267522"/>
        </a:xfrm>
        <a:prstGeom prst="rect">
          <a:avLst/>
        </a:prstGeom>
      </xdr:spPr>
    </xdr:pic>
    <xdr:clientData/>
  </xdr:twoCellAnchor>
  <xdr:twoCellAnchor editAs="oneCell">
    <xdr:from>
      <xdr:col>5</xdr:col>
      <xdr:colOff>322959</xdr:colOff>
      <xdr:row>22</xdr:row>
      <xdr:rowOff>132287</xdr:rowOff>
    </xdr:from>
    <xdr:to>
      <xdr:col>6</xdr:col>
      <xdr:colOff>42632</xdr:colOff>
      <xdr:row>24</xdr:row>
      <xdr:rowOff>42994</xdr:rowOff>
    </xdr:to>
    <xdr:pic>
      <xdr:nvPicPr>
        <xdr:cNvPr id="323" name="図 322">
          <a:extLst>
            <a:ext uri="{FF2B5EF4-FFF2-40B4-BE49-F238E27FC236}">
              <a16:creationId xmlns:a16="http://schemas.microsoft.com/office/drawing/2014/main" id="{F600CBD7-AE54-4820-86D0-81662534B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20344485">
          <a:off x="3199509" y="3891487"/>
          <a:ext cx="424523" cy="253607"/>
        </a:xfrm>
        <a:prstGeom prst="rect">
          <a:avLst/>
        </a:prstGeom>
      </xdr:spPr>
    </xdr:pic>
    <xdr:clientData/>
  </xdr:twoCellAnchor>
  <xdr:oneCellAnchor>
    <xdr:from>
      <xdr:col>7</xdr:col>
      <xdr:colOff>12638</xdr:colOff>
      <xdr:row>21</xdr:row>
      <xdr:rowOff>5532</xdr:rowOff>
    </xdr:from>
    <xdr:ext cx="294451" cy="220882"/>
    <xdr:sp macro="" textlink="">
      <xdr:nvSpPr>
        <xdr:cNvPr id="324" name="Text Box 1664">
          <a:extLst>
            <a:ext uri="{FF2B5EF4-FFF2-40B4-BE49-F238E27FC236}">
              <a16:creationId xmlns:a16="http://schemas.microsoft.com/office/drawing/2014/main" id="{36D52247-F8FF-4A48-805C-6F47463F1378}"/>
            </a:ext>
          </a:extLst>
        </xdr:cNvPr>
        <xdr:cNvSpPr txBox="1">
          <a:spLocks noChangeArrowheads="1"/>
        </xdr:cNvSpPr>
      </xdr:nvSpPr>
      <xdr:spPr bwMode="auto">
        <a:xfrm>
          <a:off x="4298888" y="3593282"/>
          <a:ext cx="294451" cy="2208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132m</a:t>
          </a:r>
        </a:p>
      </xdr:txBody>
    </xdr:sp>
    <xdr:clientData/>
  </xdr:oneCellAnchor>
  <xdr:twoCellAnchor>
    <xdr:from>
      <xdr:col>7</xdr:col>
      <xdr:colOff>60919</xdr:colOff>
      <xdr:row>22</xdr:row>
      <xdr:rowOff>99679</xdr:rowOff>
    </xdr:from>
    <xdr:to>
      <xdr:col>8</xdr:col>
      <xdr:colOff>11077</xdr:colOff>
      <xdr:row>22</xdr:row>
      <xdr:rowOff>133534</xdr:rowOff>
    </xdr:to>
    <xdr:sp macro="" textlink="">
      <xdr:nvSpPr>
        <xdr:cNvPr id="326" name="Line 120">
          <a:extLst>
            <a:ext uri="{FF2B5EF4-FFF2-40B4-BE49-F238E27FC236}">
              <a16:creationId xmlns:a16="http://schemas.microsoft.com/office/drawing/2014/main" id="{5AC76558-1403-4B64-ADF5-0465D15BBC3B}"/>
            </a:ext>
          </a:extLst>
        </xdr:cNvPr>
        <xdr:cNvSpPr>
          <a:spLocks noChangeShapeType="1"/>
        </xdr:cNvSpPr>
      </xdr:nvSpPr>
      <xdr:spPr bwMode="auto">
        <a:xfrm flipV="1">
          <a:off x="4347169" y="3858879"/>
          <a:ext cx="655008" cy="338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320430</xdr:colOff>
      <xdr:row>17</xdr:row>
      <xdr:rowOff>23117</xdr:rowOff>
    </xdr:from>
    <xdr:to>
      <xdr:col>8</xdr:col>
      <xdr:colOff>217660</xdr:colOff>
      <xdr:row>22</xdr:row>
      <xdr:rowOff>75924</xdr:rowOff>
    </xdr:to>
    <xdr:sp macro="" textlink="">
      <xdr:nvSpPr>
        <xdr:cNvPr id="327" name="Line 4803">
          <a:extLst>
            <a:ext uri="{FF2B5EF4-FFF2-40B4-BE49-F238E27FC236}">
              <a16:creationId xmlns:a16="http://schemas.microsoft.com/office/drawing/2014/main" id="{490F36BF-322D-4382-B3D3-9F4E84134CF7}"/>
            </a:ext>
          </a:extLst>
        </xdr:cNvPr>
        <xdr:cNvSpPr>
          <a:spLocks noChangeShapeType="1"/>
        </xdr:cNvSpPr>
      </xdr:nvSpPr>
      <xdr:spPr bwMode="auto">
        <a:xfrm flipH="1">
          <a:off x="4606680" y="2925067"/>
          <a:ext cx="602080" cy="910057"/>
        </a:xfrm>
        <a:custGeom>
          <a:avLst/>
          <a:gdLst>
            <a:gd name="connsiteX0" fmla="*/ 0 w 470712"/>
            <a:gd name="connsiteY0" fmla="*/ 0 h 747601"/>
            <a:gd name="connsiteX1" fmla="*/ 470712 w 470712"/>
            <a:gd name="connsiteY1" fmla="*/ 747601 h 747601"/>
            <a:gd name="connsiteX0" fmla="*/ 0 w 470712"/>
            <a:gd name="connsiteY0" fmla="*/ 0 h 747601"/>
            <a:gd name="connsiteX1" fmla="*/ 470712 w 470712"/>
            <a:gd name="connsiteY1" fmla="*/ 747601 h 747601"/>
            <a:gd name="connsiteX0" fmla="*/ 0 w 642383"/>
            <a:gd name="connsiteY0" fmla="*/ 0 h 891584"/>
            <a:gd name="connsiteX1" fmla="*/ 642383 w 642383"/>
            <a:gd name="connsiteY1" fmla="*/ 891584 h 891584"/>
            <a:gd name="connsiteX0" fmla="*/ 458 w 642841"/>
            <a:gd name="connsiteY0" fmla="*/ 0 h 891584"/>
            <a:gd name="connsiteX1" fmla="*/ 642841 w 642841"/>
            <a:gd name="connsiteY1" fmla="*/ 891584 h 891584"/>
            <a:gd name="connsiteX0" fmla="*/ 572 w 510048"/>
            <a:gd name="connsiteY0" fmla="*/ 0 h 858357"/>
            <a:gd name="connsiteX1" fmla="*/ 510048 w 510048"/>
            <a:gd name="connsiteY1" fmla="*/ 858357 h 858357"/>
            <a:gd name="connsiteX0" fmla="*/ 666 w 433409"/>
            <a:gd name="connsiteY0" fmla="*/ 0 h 1066931"/>
            <a:gd name="connsiteX1" fmla="*/ 433409 w 433409"/>
            <a:gd name="connsiteY1" fmla="*/ 1066931 h 1066931"/>
            <a:gd name="connsiteX0" fmla="*/ 67591 w 500334"/>
            <a:gd name="connsiteY0" fmla="*/ 0 h 1066931"/>
            <a:gd name="connsiteX1" fmla="*/ 500334 w 500334"/>
            <a:gd name="connsiteY1" fmla="*/ 1066931 h 1066931"/>
            <a:gd name="connsiteX0" fmla="*/ 83593 w 516336"/>
            <a:gd name="connsiteY0" fmla="*/ 0 h 1066931"/>
            <a:gd name="connsiteX1" fmla="*/ 516336 w 516336"/>
            <a:gd name="connsiteY1" fmla="*/ 1066931 h 1066931"/>
            <a:gd name="connsiteX0" fmla="*/ 86752 w 483386"/>
            <a:gd name="connsiteY0" fmla="*/ 0 h 1251438"/>
            <a:gd name="connsiteX1" fmla="*/ 483386 w 483386"/>
            <a:gd name="connsiteY1" fmla="*/ 1251438 h 1251438"/>
            <a:gd name="connsiteX0" fmla="*/ 135201 w 531835"/>
            <a:gd name="connsiteY0" fmla="*/ 0 h 1251438"/>
            <a:gd name="connsiteX1" fmla="*/ 531835 w 531835"/>
            <a:gd name="connsiteY1" fmla="*/ 1251438 h 1251438"/>
            <a:gd name="connsiteX0" fmla="*/ 146491 w 543125"/>
            <a:gd name="connsiteY0" fmla="*/ 0 h 1251438"/>
            <a:gd name="connsiteX1" fmla="*/ 123808 w 543125"/>
            <a:gd name="connsiteY1" fmla="*/ 35253 h 1251438"/>
            <a:gd name="connsiteX2" fmla="*/ 543125 w 543125"/>
            <a:gd name="connsiteY2" fmla="*/ 1251438 h 1251438"/>
            <a:gd name="connsiteX0" fmla="*/ 135894 w 543125"/>
            <a:gd name="connsiteY0" fmla="*/ 0 h 1295414"/>
            <a:gd name="connsiteX1" fmla="*/ 123808 w 543125"/>
            <a:gd name="connsiteY1" fmla="*/ 79229 h 1295414"/>
            <a:gd name="connsiteX2" fmla="*/ 543125 w 543125"/>
            <a:gd name="connsiteY2" fmla="*/ 1295414 h 1295414"/>
            <a:gd name="connsiteX0" fmla="*/ 117016 w 524247"/>
            <a:gd name="connsiteY0" fmla="*/ 0 h 1295414"/>
            <a:gd name="connsiteX1" fmla="*/ 126123 w 524247"/>
            <a:gd name="connsiteY1" fmla="*/ 50774 h 1295414"/>
            <a:gd name="connsiteX2" fmla="*/ 524247 w 524247"/>
            <a:gd name="connsiteY2" fmla="*/ 1295414 h 1295414"/>
            <a:gd name="connsiteX0" fmla="*/ 131319 w 538550"/>
            <a:gd name="connsiteY0" fmla="*/ 0 h 1295414"/>
            <a:gd name="connsiteX1" fmla="*/ 140426 w 538550"/>
            <a:gd name="connsiteY1" fmla="*/ 50774 h 1295414"/>
            <a:gd name="connsiteX2" fmla="*/ 538550 w 538550"/>
            <a:gd name="connsiteY2" fmla="*/ 1295414 h 1295414"/>
            <a:gd name="connsiteX0" fmla="*/ 142267 w 549498"/>
            <a:gd name="connsiteY0" fmla="*/ 0 h 1295414"/>
            <a:gd name="connsiteX1" fmla="*/ 151374 w 549498"/>
            <a:gd name="connsiteY1" fmla="*/ 50774 h 1295414"/>
            <a:gd name="connsiteX2" fmla="*/ 549498 w 549498"/>
            <a:gd name="connsiteY2" fmla="*/ 1295414 h 1295414"/>
            <a:gd name="connsiteX0" fmla="*/ 118194 w 525425"/>
            <a:gd name="connsiteY0" fmla="*/ 0 h 1295414"/>
            <a:gd name="connsiteX1" fmla="*/ 154799 w 525425"/>
            <a:gd name="connsiteY1" fmla="*/ 21379 h 1295414"/>
            <a:gd name="connsiteX2" fmla="*/ 525425 w 525425"/>
            <a:gd name="connsiteY2" fmla="*/ 1295414 h 1295414"/>
            <a:gd name="connsiteX0" fmla="*/ 67571 w 474802"/>
            <a:gd name="connsiteY0" fmla="*/ 2136 h 1297550"/>
            <a:gd name="connsiteX1" fmla="*/ 162612 w 474802"/>
            <a:gd name="connsiteY1" fmla="*/ 0 h 1297550"/>
            <a:gd name="connsiteX2" fmla="*/ 474802 w 474802"/>
            <a:gd name="connsiteY2" fmla="*/ 1297550 h 1297550"/>
            <a:gd name="connsiteX0" fmla="*/ 122180 w 529411"/>
            <a:gd name="connsiteY0" fmla="*/ 2136 h 1297550"/>
            <a:gd name="connsiteX1" fmla="*/ 217221 w 529411"/>
            <a:gd name="connsiteY1" fmla="*/ 0 h 1297550"/>
            <a:gd name="connsiteX2" fmla="*/ 529411 w 529411"/>
            <a:gd name="connsiteY2" fmla="*/ 1297550 h 1297550"/>
            <a:gd name="connsiteX0" fmla="*/ 204678 w 529411"/>
            <a:gd name="connsiteY0" fmla="*/ 0 h 1401237"/>
            <a:gd name="connsiteX1" fmla="*/ 217221 w 529411"/>
            <a:gd name="connsiteY1" fmla="*/ 103687 h 1401237"/>
            <a:gd name="connsiteX2" fmla="*/ 529411 w 529411"/>
            <a:gd name="connsiteY2" fmla="*/ 1401237 h 1401237"/>
            <a:gd name="connsiteX0" fmla="*/ 207576 w 532309"/>
            <a:gd name="connsiteY0" fmla="*/ 0 h 1401237"/>
            <a:gd name="connsiteX1" fmla="*/ 216682 w 532309"/>
            <a:gd name="connsiteY1" fmla="*/ 127203 h 1401237"/>
            <a:gd name="connsiteX2" fmla="*/ 532309 w 532309"/>
            <a:gd name="connsiteY2" fmla="*/ 1401237 h 1401237"/>
            <a:gd name="connsiteX0" fmla="*/ 195592 w 525631"/>
            <a:gd name="connsiteY0" fmla="*/ 0 h 1401237"/>
            <a:gd name="connsiteX1" fmla="*/ 204698 w 525631"/>
            <a:gd name="connsiteY1" fmla="*/ 127203 h 1401237"/>
            <a:gd name="connsiteX2" fmla="*/ 520325 w 525631"/>
            <a:gd name="connsiteY2" fmla="*/ 1401237 h 1401237"/>
            <a:gd name="connsiteX0" fmla="*/ 212698 w 542543"/>
            <a:gd name="connsiteY0" fmla="*/ 0 h 1401237"/>
            <a:gd name="connsiteX1" fmla="*/ 221804 w 542543"/>
            <a:gd name="connsiteY1" fmla="*/ 127203 h 1401237"/>
            <a:gd name="connsiteX2" fmla="*/ 537431 w 542543"/>
            <a:gd name="connsiteY2" fmla="*/ 1401237 h 1401237"/>
            <a:gd name="connsiteX0" fmla="*/ 221294 w 551048"/>
            <a:gd name="connsiteY0" fmla="*/ 0 h 1401237"/>
            <a:gd name="connsiteX1" fmla="*/ 230400 w 551048"/>
            <a:gd name="connsiteY1" fmla="*/ 127203 h 1401237"/>
            <a:gd name="connsiteX2" fmla="*/ 546027 w 551048"/>
            <a:gd name="connsiteY2" fmla="*/ 1401237 h 1401237"/>
            <a:gd name="connsiteX0" fmla="*/ 218119 w 550751"/>
            <a:gd name="connsiteY0" fmla="*/ 0 h 1401237"/>
            <a:gd name="connsiteX1" fmla="*/ 227225 w 550751"/>
            <a:gd name="connsiteY1" fmla="*/ 127203 h 1401237"/>
            <a:gd name="connsiteX2" fmla="*/ 542852 w 550751"/>
            <a:gd name="connsiteY2" fmla="*/ 1401237 h 1401237"/>
            <a:gd name="connsiteX0" fmla="*/ 211566 w 552093"/>
            <a:gd name="connsiteY0" fmla="*/ 0 h 1401237"/>
            <a:gd name="connsiteX1" fmla="*/ 220672 w 552093"/>
            <a:gd name="connsiteY1" fmla="*/ 127203 h 1401237"/>
            <a:gd name="connsiteX2" fmla="*/ 536299 w 552093"/>
            <a:gd name="connsiteY2" fmla="*/ 1401237 h 1401237"/>
            <a:gd name="connsiteX0" fmla="*/ 213146 w 542304"/>
            <a:gd name="connsiteY0" fmla="*/ 0 h 1373783"/>
            <a:gd name="connsiteX1" fmla="*/ 222252 w 542304"/>
            <a:gd name="connsiteY1" fmla="*/ 127203 h 1373783"/>
            <a:gd name="connsiteX2" fmla="*/ 526363 w 542304"/>
            <a:gd name="connsiteY2" fmla="*/ 1373783 h 1373783"/>
            <a:gd name="connsiteX0" fmla="*/ 208604 w 544704"/>
            <a:gd name="connsiteY0" fmla="*/ 0 h 1373783"/>
            <a:gd name="connsiteX1" fmla="*/ 217710 w 544704"/>
            <a:gd name="connsiteY1" fmla="*/ 127203 h 1373783"/>
            <a:gd name="connsiteX2" fmla="*/ 521821 w 544704"/>
            <a:gd name="connsiteY2" fmla="*/ 1373783 h 1373783"/>
            <a:gd name="connsiteX0" fmla="*/ 213147 w 542306"/>
            <a:gd name="connsiteY0" fmla="*/ 0 h 1373783"/>
            <a:gd name="connsiteX1" fmla="*/ 222253 w 542306"/>
            <a:gd name="connsiteY1" fmla="*/ 127203 h 1373783"/>
            <a:gd name="connsiteX2" fmla="*/ 526364 w 542306"/>
            <a:gd name="connsiteY2" fmla="*/ 1373783 h 1373783"/>
            <a:gd name="connsiteX0" fmla="*/ 211710 w 542933"/>
            <a:gd name="connsiteY0" fmla="*/ 0 h 1373783"/>
            <a:gd name="connsiteX1" fmla="*/ 220816 w 542933"/>
            <a:gd name="connsiteY1" fmla="*/ 127203 h 1373783"/>
            <a:gd name="connsiteX2" fmla="*/ 524927 w 542933"/>
            <a:gd name="connsiteY2" fmla="*/ 1373783 h 1373783"/>
            <a:gd name="connsiteX0" fmla="*/ 210289 w 543675"/>
            <a:gd name="connsiteY0" fmla="*/ 0 h 1373783"/>
            <a:gd name="connsiteX1" fmla="*/ 219395 w 543675"/>
            <a:gd name="connsiteY1" fmla="*/ 127203 h 1373783"/>
            <a:gd name="connsiteX2" fmla="*/ 523506 w 543675"/>
            <a:gd name="connsiteY2" fmla="*/ 1373783 h 1373783"/>
            <a:gd name="connsiteX0" fmla="*/ 208604 w 544703"/>
            <a:gd name="connsiteY0" fmla="*/ 0 h 1373783"/>
            <a:gd name="connsiteX1" fmla="*/ 217710 w 544703"/>
            <a:gd name="connsiteY1" fmla="*/ 127203 h 1373783"/>
            <a:gd name="connsiteX2" fmla="*/ 521821 w 544703"/>
            <a:gd name="connsiteY2" fmla="*/ 1373783 h 1373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4703" h="1373783">
              <a:moveTo>
                <a:pt x="208604" y="0"/>
              </a:moveTo>
              <a:lnTo>
                <a:pt x="217710" y="127203"/>
              </a:lnTo>
              <a:cubicBezTo>
                <a:pt x="-474065" y="949621"/>
                <a:pt x="721816" y="787211"/>
                <a:pt x="521821" y="13737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361004</xdr:colOff>
      <xdr:row>19</xdr:row>
      <xdr:rowOff>133288</xdr:rowOff>
    </xdr:from>
    <xdr:to>
      <xdr:col>8</xdr:col>
      <xdr:colOff>679246</xdr:colOff>
      <xdr:row>24</xdr:row>
      <xdr:rowOff>161382</xdr:rowOff>
    </xdr:to>
    <xdr:sp macro="" textlink="">
      <xdr:nvSpPr>
        <xdr:cNvPr id="328" name="Freeform 527">
          <a:extLst>
            <a:ext uri="{FF2B5EF4-FFF2-40B4-BE49-F238E27FC236}">
              <a16:creationId xmlns:a16="http://schemas.microsoft.com/office/drawing/2014/main" id="{4203ECBD-E19E-4AE5-835B-7424B486A4BE}"/>
            </a:ext>
          </a:extLst>
        </xdr:cNvPr>
        <xdr:cNvSpPr>
          <a:spLocks/>
        </xdr:cNvSpPr>
      </xdr:nvSpPr>
      <xdr:spPr bwMode="auto">
        <a:xfrm>
          <a:off x="4647254" y="3378138"/>
          <a:ext cx="1023092" cy="88534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6343"/>
            <a:gd name="connsiteY0" fmla="*/ 10290 h 10290"/>
            <a:gd name="connsiteX1" fmla="*/ 105 w 16343"/>
            <a:gd name="connsiteY1" fmla="*/ 4769 h 10290"/>
            <a:gd name="connsiteX2" fmla="*/ 16343 w 16343"/>
            <a:gd name="connsiteY2" fmla="*/ 0 h 10290"/>
            <a:gd name="connsiteX0" fmla="*/ 0 w 16445"/>
            <a:gd name="connsiteY0" fmla="*/ 10290 h 10290"/>
            <a:gd name="connsiteX1" fmla="*/ 105 w 16445"/>
            <a:gd name="connsiteY1" fmla="*/ 4769 h 10290"/>
            <a:gd name="connsiteX2" fmla="*/ 14667 w 16445"/>
            <a:gd name="connsiteY2" fmla="*/ 1982 h 10290"/>
            <a:gd name="connsiteX3" fmla="*/ 16343 w 16445"/>
            <a:gd name="connsiteY3" fmla="*/ 0 h 10290"/>
            <a:gd name="connsiteX0" fmla="*/ 0 w 20173"/>
            <a:gd name="connsiteY0" fmla="*/ 8490 h 8490"/>
            <a:gd name="connsiteX1" fmla="*/ 105 w 20173"/>
            <a:gd name="connsiteY1" fmla="*/ 2969 h 8490"/>
            <a:gd name="connsiteX2" fmla="*/ 14667 w 20173"/>
            <a:gd name="connsiteY2" fmla="*/ 182 h 8490"/>
            <a:gd name="connsiteX3" fmla="*/ 20173 w 20173"/>
            <a:gd name="connsiteY3" fmla="*/ 1102 h 8490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271 w 12432"/>
            <a:gd name="connsiteY2" fmla="*/ 1582 h 11368"/>
            <a:gd name="connsiteX3" fmla="*/ 12432 w 12432"/>
            <a:gd name="connsiteY3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271 w 12432"/>
            <a:gd name="connsiteY2" fmla="*/ 1582 h 11368"/>
            <a:gd name="connsiteX3" fmla="*/ 9288 w 12432"/>
            <a:gd name="connsiteY3" fmla="*/ 3360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288 w 12432"/>
            <a:gd name="connsiteY3" fmla="*/ 3360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288 w 12432"/>
            <a:gd name="connsiteY3" fmla="*/ 3360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051 w 12432"/>
            <a:gd name="connsiteY3" fmla="*/ 3497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051 w 12432"/>
            <a:gd name="connsiteY3" fmla="*/ 3497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051 w 12432"/>
            <a:gd name="connsiteY3" fmla="*/ 3497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636 w 12432"/>
            <a:gd name="connsiteY3" fmla="*/ 3839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636 w 12432"/>
            <a:gd name="connsiteY3" fmla="*/ 3839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636 w 12432"/>
            <a:gd name="connsiteY3" fmla="*/ 3839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458 w 12432"/>
            <a:gd name="connsiteY3" fmla="*/ 3702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458 w 12432"/>
            <a:gd name="connsiteY3" fmla="*/ 3702 h 11368"/>
            <a:gd name="connsiteX4" fmla="*/ 12432 w 12432"/>
            <a:gd name="connsiteY4" fmla="*/ 0 h 11368"/>
            <a:gd name="connsiteX0" fmla="*/ 7 w 12380"/>
            <a:gd name="connsiteY0" fmla="*/ 9727 h 9727"/>
            <a:gd name="connsiteX1" fmla="*/ 0 w 12380"/>
            <a:gd name="connsiteY1" fmla="*/ 4865 h 9727"/>
            <a:gd name="connsiteX2" fmla="*/ 7634 w 12380"/>
            <a:gd name="connsiteY2" fmla="*/ 1514 h 9727"/>
            <a:gd name="connsiteX3" fmla="*/ 8406 w 12380"/>
            <a:gd name="connsiteY3" fmla="*/ 3702 h 9727"/>
            <a:gd name="connsiteX4" fmla="*/ 12380 w 12380"/>
            <a:gd name="connsiteY4" fmla="*/ 0 h 9727"/>
            <a:gd name="connsiteX0" fmla="*/ 6 w 10288"/>
            <a:gd name="connsiteY0" fmla="*/ 10984 h 10984"/>
            <a:gd name="connsiteX1" fmla="*/ 0 w 10288"/>
            <a:gd name="connsiteY1" fmla="*/ 5986 h 10984"/>
            <a:gd name="connsiteX2" fmla="*/ 6166 w 10288"/>
            <a:gd name="connsiteY2" fmla="*/ 2540 h 10984"/>
            <a:gd name="connsiteX3" fmla="*/ 6790 w 10288"/>
            <a:gd name="connsiteY3" fmla="*/ 4790 h 10984"/>
            <a:gd name="connsiteX4" fmla="*/ 10288 w 10288"/>
            <a:gd name="connsiteY4" fmla="*/ 0 h 10984"/>
            <a:gd name="connsiteX0" fmla="*/ 6 w 10288"/>
            <a:gd name="connsiteY0" fmla="*/ 10984 h 10984"/>
            <a:gd name="connsiteX1" fmla="*/ 0 w 10288"/>
            <a:gd name="connsiteY1" fmla="*/ 5986 h 10984"/>
            <a:gd name="connsiteX2" fmla="*/ 6166 w 10288"/>
            <a:gd name="connsiteY2" fmla="*/ 2540 h 10984"/>
            <a:gd name="connsiteX3" fmla="*/ 6790 w 10288"/>
            <a:gd name="connsiteY3" fmla="*/ 4790 h 10984"/>
            <a:gd name="connsiteX4" fmla="*/ 10288 w 10288"/>
            <a:gd name="connsiteY4" fmla="*/ 0 h 10984"/>
            <a:gd name="connsiteX0" fmla="*/ 6 w 10288"/>
            <a:gd name="connsiteY0" fmla="*/ 11968 h 11968"/>
            <a:gd name="connsiteX1" fmla="*/ 0 w 10288"/>
            <a:gd name="connsiteY1" fmla="*/ 6970 h 11968"/>
            <a:gd name="connsiteX2" fmla="*/ 6166 w 10288"/>
            <a:gd name="connsiteY2" fmla="*/ 3524 h 11968"/>
            <a:gd name="connsiteX3" fmla="*/ 6790 w 10288"/>
            <a:gd name="connsiteY3" fmla="*/ 5774 h 11968"/>
            <a:gd name="connsiteX4" fmla="*/ 10288 w 10288"/>
            <a:gd name="connsiteY4" fmla="*/ 0 h 11968"/>
            <a:gd name="connsiteX0" fmla="*/ 6 w 10288"/>
            <a:gd name="connsiteY0" fmla="*/ 11968 h 11968"/>
            <a:gd name="connsiteX1" fmla="*/ 0 w 10288"/>
            <a:gd name="connsiteY1" fmla="*/ 6970 h 11968"/>
            <a:gd name="connsiteX2" fmla="*/ 6166 w 10288"/>
            <a:gd name="connsiteY2" fmla="*/ 3524 h 11968"/>
            <a:gd name="connsiteX3" fmla="*/ 6790 w 10288"/>
            <a:gd name="connsiteY3" fmla="*/ 5774 h 11968"/>
            <a:gd name="connsiteX4" fmla="*/ 10288 w 10288"/>
            <a:gd name="connsiteY4" fmla="*/ 0 h 11968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9914"/>
            <a:gd name="connsiteY0" fmla="*/ 11253 h 11253"/>
            <a:gd name="connsiteX1" fmla="*/ 0 w 9914"/>
            <a:gd name="connsiteY1" fmla="*/ 6255 h 11253"/>
            <a:gd name="connsiteX2" fmla="*/ 6166 w 9914"/>
            <a:gd name="connsiteY2" fmla="*/ 2809 h 11253"/>
            <a:gd name="connsiteX3" fmla="*/ 6790 w 9914"/>
            <a:gd name="connsiteY3" fmla="*/ 5059 h 11253"/>
            <a:gd name="connsiteX4" fmla="*/ 9914 w 9914"/>
            <a:gd name="connsiteY4" fmla="*/ 0 h 11253"/>
            <a:gd name="connsiteX0" fmla="*/ 6 w 10000"/>
            <a:gd name="connsiteY0" fmla="*/ 10000 h 10000"/>
            <a:gd name="connsiteX1" fmla="*/ 0 w 10000"/>
            <a:gd name="connsiteY1" fmla="*/ 5559 h 10000"/>
            <a:gd name="connsiteX2" fmla="*/ 6219 w 10000"/>
            <a:gd name="connsiteY2" fmla="*/ 2496 h 10000"/>
            <a:gd name="connsiteX3" fmla="*/ 6849 w 10000"/>
            <a:gd name="connsiteY3" fmla="*/ 4496 h 10000"/>
            <a:gd name="connsiteX4" fmla="*/ 10000 w 10000"/>
            <a:gd name="connsiteY4" fmla="*/ 0 h 10000"/>
            <a:gd name="connsiteX0" fmla="*/ 6 w 10051"/>
            <a:gd name="connsiteY0" fmla="*/ 10267 h 10267"/>
            <a:gd name="connsiteX1" fmla="*/ 0 w 10051"/>
            <a:gd name="connsiteY1" fmla="*/ 5826 h 10267"/>
            <a:gd name="connsiteX2" fmla="*/ 6219 w 10051"/>
            <a:gd name="connsiteY2" fmla="*/ 2763 h 10267"/>
            <a:gd name="connsiteX3" fmla="*/ 6849 w 10051"/>
            <a:gd name="connsiteY3" fmla="*/ 4763 h 10267"/>
            <a:gd name="connsiteX4" fmla="*/ 10051 w 10051"/>
            <a:gd name="connsiteY4" fmla="*/ 0 h 10267"/>
            <a:gd name="connsiteX0" fmla="*/ 6 w 10025"/>
            <a:gd name="connsiteY0" fmla="*/ 10119 h 10119"/>
            <a:gd name="connsiteX1" fmla="*/ 0 w 10025"/>
            <a:gd name="connsiteY1" fmla="*/ 5678 h 10119"/>
            <a:gd name="connsiteX2" fmla="*/ 6219 w 10025"/>
            <a:gd name="connsiteY2" fmla="*/ 2615 h 10119"/>
            <a:gd name="connsiteX3" fmla="*/ 6849 w 10025"/>
            <a:gd name="connsiteY3" fmla="*/ 4615 h 10119"/>
            <a:gd name="connsiteX4" fmla="*/ 10025 w 10025"/>
            <a:gd name="connsiteY4" fmla="*/ 0 h 10119"/>
            <a:gd name="connsiteX0" fmla="*/ 6 w 10025"/>
            <a:gd name="connsiteY0" fmla="*/ 10119 h 10119"/>
            <a:gd name="connsiteX1" fmla="*/ 0 w 10025"/>
            <a:gd name="connsiteY1" fmla="*/ 5678 h 10119"/>
            <a:gd name="connsiteX2" fmla="*/ 6219 w 10025"/>
            <a:gd name="connsiteY2" fmla="*/ 2615 h 10119"/>
            <a:gd name="connsiteX3" fmla="*/ 6849 w 10025"/>
            <a:gd name="connsiteY3" fmla="*/ 4615 h 10119"/>
            <a:gd name="connsiteX4" fmla="*/ 10025 w 10025"/>
            <a:gd name="connsiteY4" fmla="*/ 0 h 10119"/>
            <a:gd name="connsiteX0" fmla="*/ 34 w 10053"/>
            <a:gd name="connsiteY0" fmla="*/ 10119 h 10119"/>
            <a:gd name="connsiteX1" fmla="*/ 28 w 10053"/>
            <a:gd name="connsiteY1" fmla="*/ 5678 h 10119"/>
            <a:gd name="connsiteX2" fmla="*/ 6247 w 10053"/>
            <a:gd name="connsiteY2" fmla="*/ 2615 h 10119"/>
            <a:gd name="connsiteX3" fmla="*/ 6877 w 10053"/>
            <a:gd name="connsiteY3" fmla="*/ 4615 h 10119"/>
            <a:gd name="connsiteX4" fmla="*/ 10053 w 10053"/>
            <a:gd name="connsiteY4" fmla="*/ 0 h 10119"/>
            <a:gd name="connsiteX0" fmla="*/ 13 w 10032"/>
            <a:gd name="connsiteY0" fmla="*/ 10119 h 10119"/>
            <a:gd name="connsiteX1" fmla="*/ 7 w 10032"/>
            <a:gd name="connsiteY1" fmla="*/ 5678 h 10119"/>
            <a:gd name="connsiteX2" fmla="*/ 6226 w 10032"/>
            <a:gd name="connsiteY2" fmla="*/ 2615 h 10119"/>
            <a:gd name="connsiteX3" fmla="*/ 6856 w 10032"/>
            <a:gd name="connsiteY3" fmla="*/ 4615 h 10119"/>
            <a:gd name="connsiteX4" fmla="*/ 10032 w 10032"/>
            <a:gd name="connsiteY4" fmla="*/ 0 h 101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32" h="10119">
              <a:moveTo>
                <a:pt x="13" y="10119"/>
              </a:moveTo>
              <a:cubicBezTo>
                <a:pt x="-10" y="7904"/>
                <a:pt x="7" y="11417"/>
                <a:pt x="7" y="5678"/>
              </a:cubicBezTo>
              <a:cubicBezTo>
                <a:pt x="2497" y="4309"/>
                <a:pt x="5158" y="3383"/>
                <a:pt x="6226" y="2615"/>
              </a:cubicBezTo>
              <a:cubicBezTo>
                <a:pt x="6677" y="3898"/>
                <a:pt x="6485" y="3574"/>
                <a:pt x="6856" y="4615"/>
              </a:cubicBezTo>
              <a:cubicBezTo>
                <a:pt x="9491" y="626"/>
                <a:pt x="9417" y="1059"/>
                <a:pt x="1003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292498</xdr:colOff>
      <xdr:row>23</xdr:row>
      <xdr:rowOff>9406</xdr:rowOff>
    </xdr:from>
    <xdr:to>
      <xdr:col>7</xdr:col>
      <xdr:colOff>432639</xdr:colOff>
      <xdr:row>23</xdr:row>
      <xdr:rowOff>121501</xdr:rowOff>
    </xdr:to>
    <xdr:sp macro="" textlink="">
      <xdr:nvSpPr>
        <xdr:cNvPr id="329" name="AutoShape 70">
          <a:extLst>
            <a:ext uri="{FF2B5EF4-FFF2-40B4-BE49-F238E27FC236}">
              <a16:creationId xmlns:a16="http://schemas.microsoft.com/office/drawing/2014/main" id="{7992FFCC-DC9E-4AF9-AA37-929AA4F0C3AE}"/>
            </a:ext>
          </a:extLst>
        </xdr:cNvPr>
        <xdr:cNvSpPr>
          <a:spLocks noChangeArrowheads="1"/>
        </xdr:cNvSpPr>
      </xdr:nvSpPr>
      <xdr:spPr bwMode="auto">
        <a:xfrm>
          <a:off x="4578748" y="3940056"/>
          <a:ext cx="140141" cy="1120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61067</xdr:colOff>
      <xdr:row>20</xdr:row>
      <xdr:rowOff>58923</xdr:rowOff>
    </xdr:from>
    <xdr:to>
      <xdr:col>8</xdr:col>
      <xdr:colOff>278239</xdr:colOff>
      <xdr:row>20</xdr:row>
      <xdr:rowOff>85348</xdr:rowOff>
    </xdr:to>
    <xdr:sp macro="" textlink="">
      <xdr:nvSpPr>
        <xdr:cNvPr id="330" name="Line 4803">
          <a:extLst>
            <a:ext uri="{FF2B5EF4-FFF2-40B4-BE49-F238E27FC236}">
              <a16:creationId xmlns:a16="http://schemas.microsoft.com/office/drawing/2014/main" id="{F65A184F-2A52-47F0-8852-FBA9E4888D07}"/>
            </a:ext>
          </a:extLst>
        </xdr:cNvPr>
        <xdr:cNvSpPr>
          <a:spLocks noChangeShapeType="1"/>
        </xdr:cNvSpPr>
      </xdr:nvSpPr>
      <xdr:spPr bwMode="auto">
        <a:xfrm flipH="1" flipV="1">
          <a:off x="5052167" y="3475223"/>
          <a:ext cx="217172" cy="26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242795</xdr:colOff>
      <xdr:row>23</xdr:row>
      <xdr:rowOff>50129</xdr:rowOff>
    </xdr:from>
    <xdr:to>
      <xdr:col>7</xdr:col>
      <xdr:colOff>487176</xdr:colOff>
      <xdr:row>24</xdr:row>
      <xdr:rowOff>42837</xdr:rowOff>
    </xdr:to>
    <xdr:grpSp>
      <xdr:nvGrpSpPr>
        <xdr:cNvPr id="331" name="Group 405">
          <a:extLst>
            <a:ext uri="{FF2B5EF4-FFF2-40B4-BE49-F238E27FC236}">
              <a16:creationId xmlns:a16="http://schemas.microsoft.com/office/drawing/2014/main" id="{960E71D6-9EFF-44E2-BAF8-134249D6C806}"/>
            </a:ext>
          </a:extLst>
        </xdr:cNvPr>
        <xdr:cNvGrpSpPr>
          <a:grpSpLocks/>
        </xdr:cNvGrpSpPr>
      </xdr:nvGrpSpPr>
      <xdr:grpSpPr bwMode="auto">
        <a:xfrm>
          <a:off x="4539287" y="3926702"/>
          <a:ext cx="244381" cy="161700"/>
          <a:chOff x="718" y="97"/>
          <a:chExt cx="23" cy="15"/>
        </a:xfrm>
      </xdr:grpSpPr>
      <xdr:sp macro="" textlink="">
        <xdr:nvSpPr>
          <xdr:cNvPr id="332" name="Freeform 406">
            <a:extLst>
              <a:ext uri="{FF2B5EF4-FFF2-40B4-BE49-F238E27FC236}">
                <a16:creationId xmlns:a16="http://schemas.microsoft.com/office/drawing/2014/main" id="{26C5D8D9-6439-4661-97EB-4E24F740A42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3" name="Freeform 407">
            <a:extLst>
              <a:ext uri="{FF2B5EF4-FFF2-40B4-BE49-F238E27FC236}">
                <a16:creationId xmlns:a16="http://schemas.microsoft.com/office/drawing/2014/main" id="{2FFC3776-3174-4BF5-B502-847B99A0D0F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466390</xdr:colOff>
      <xdr:row>21</xdr:row>
      <xdr:rowOff>8016</xdr:rowOff>
    </xdr:from>
    <xdr:to>
      <xdr:col>8</xdr:col>
      <xdr:colOff>763003</xdr:colOff>
      <xdr:row>23</xdr:row>
      <xdr:rowOff>92449</xdr:rowOff>
    </xdr:to>
    <xdr:sp macro="" textlink="">
      <xdr:nvSpPr>
        <xdr:cNvPr id="334" name="Freeform 217">
          <a:extLst>
            <a:ext uri="{FF2B5EF4-FFF2-40B4-BE49-F238E27FC236}">
              <a16:creationId xmlns:a16="http://schemas.microsoft.com/office/drawing/2014/main" id="{D5C2AFC3-61C1-436A-9E1B-2B5F962D2703}"/>
            </a:ext>
          </a:extLst>
        </xdr:cNvPr>
        <xdr:cNvSpPr>
          <a:spLocks/>
        </xdr:cNvSpPr>
      </xdr:nvSpPr>
      <xdr:spPr bwMode="auto">
        <a:xfrm>
          <a:off x="4752640" y="3595766"/>
          <a:ext cx="944313" cy="4273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41" h="160583">
              <a:moveTo>
                <a:pt x="15841" y="0"/>
              </a:moveTo>
              <a:cubicBezTo>
                <a:pt x="14659" y="47813"/>
                <a:pt x="13832" y="117910"/>
                <a:pt x="11965" y="140843"/>
              </a:cubicBezTo>
              <a:cubicBezTo>
                <a:pt x="10098" y="163776"/>
                <a:pt x="5523" y="137598"/>
                <a:pt x="4638" y="137598"/>
              </a:cubicBezTo>
              <a:cubicBezTo>
                <a:pt x="3753" y="140458"/>
                <a:pt x="3503" y="137660"/>
                <a:pt x="2707" y="137660"/>
              </a:cubicBezTo>
              <a:cubicBezTo>
                <a:pt x="1822" y="140520"/>
                <a:pt x="885" y="163194"/>
                <a:pt x="0" y="16033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45232</xdr:colOff>
      <xdr:row>23</xdr:row>
      <xdr:rowOff>114958</xdr:rowOff>
    </xdr:from>
    <xdr:to>
      <xdr:col>7</xdr:col>
      <xdr:colOff>297622</xdr:colOff>
      <xdr:row>23</xdr:row>
      <xdr:rowOff>125877</xdr:rowOff>
    </xdr:to>
    <xdr:sp macro="" textlink="">
      <xdr:nvSpPr>
        <xdr:cNvPr id="335" name="Freeform 217">
          <a:extLst>
            <a:ext uri="{FF2B5EF4-FFF2-40B4-BE49-F238E27FC236}">
              <a16:creationId xmlns:a16="http://schemas.microsoft.com/office/drawing/2014/main" id="{03A8E9E9-FCE0-4140-A161-F0FF2268E21B}"/>
            </a:ext>
          </a:extLst>
        </xdr:cNvPr>
        <xdr:cNvSpPr>
          <a:spLocks/>
        </xdr:cNvSpPr>
      </xdr:nvSpPr>
      <xdr:spPr bwMode="auto">
        <a:xfrm>
          <a:off x="4331482" y="4045608"/>
          <a:ext cx="252390" cy="109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7650 w 7650"/>
            <a:gd name="connsiteY0" fmla="*/ 0 h 10136"/>
            <a:gd name="connsiteX1" fmla="*/ 3336 w 7650"/>
            <a:gd name="connsiteY1" fmla="*/ 5700 h 10136"/>
            <a:gd name="connsiteX2" fmla="*/ 0 w 7650"/>
            <a:gd name="connsiteY2" fmla="*/ 3769 h 10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0" h="10136">
              <a:moveTo>
                <a:pt x="7650" y="0"/>
              </a:moveTo>
              <a:cubicBezTo>
                <a:pt x="3986" y="5894"/>
                <a:pt x="7427" y="2163"/>
                <a:pt x="3336" y="5700"/>
              </a:cubicBezTo>
              <a:cubicBezTo>
                <a:pt x="1164" y="12775"/>
                <a:pt x="2172" y="10840"/>
                <a:pt x="0" y="376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470730</xdr:colOff>
      <xdr:row>23</xdr:row>
      <xdr:rowOff>159964</xdr:rowOff>
    </xdr:from>
    <xdr:ext cx="304575" cy="133883"/>
    <xdr:sp macro="" textlink="">
      <xdr:nvSpPr>
        <xdr:cNvPr id="336" name="Text Box 860">
          <a:extLst>
            <a:ext uri="{FF2B5EF4-FFF2-40B4-BE49-F238E27FC236}">
              <a16:creationId xmlns:a16="http://schemas.microsoft.com/office/drawing/2014/main" id="{0F3AACC1-F167-4DC9-90EA-00959BA6F76D}"/>
            </a:ext>
          </a:extLst>
        </xdr:cNvPr>
        <xdr:cNvSpPr txBox="1">
          <a:spLocks noChangeArrowheads="1"/>
        </xdr:cNvSpPr>
      </xdr:nvSpPr>
      <xdr:spPr bwMode="auto">
        <a:xfrm>
          <a:off x="4756980" y="4090614"/>
          <a:ext cx="304575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桂川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288310</xdr:colOff>
      <xdr:row>22</xdr:row>
      <xdr:rowOff>32771</xdr:rowOff>
    </xdr:from>
    <xdr:to>
      <xdr:col>7</xdr:col>
      <xdr:colOff>437535</xdr:colOff>
      <xdr:row>23</xdr:row>
      <xdr:rowOff>7149</xdr:rowOff>
    </xdr:to>
    <xdr:sp macro="" textlink="">
      <xdr:nvSpPr>
        <xdr:cNvPr id="337" name="Oval 140">
          <a:extLst>
            <a:ext uri="{FF2B5EF4-FFF2-40B4-BE49-F238E27FC236}">
              <a16:creationId xmlns:a16="http://schemas.microsoft.com/office/drawing/2014/main" id="{2A33797C-0D1F-4461-8050-327344A6D547}"/>
            </a:ext>
          </a:extLst>
        </xdr:cNvPr>
        <xdr:cNvSpPr>
          <a:spLocks noChangeArrowheads="1"/>
        </xdr:cNvSpPr>
      </xdr:nvSpPr>
      <xdr:spPr bwMode="auto">
        <a:xfrm>
          <a:off x="4574560" y="3791971"/>
          <a:ext cx="149225" cy="1458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232588</xdr:colOff>
      <xdr:row>19</xdr:row>
      <xdr:rowOff>27689</xdr:rowOff>
    </xdr:from>
    <xdr:to>
      <xdr:col>8</xdr:col>
      <xdr:colOff>310117</xdr:colOff>
      <xdr:row>21</xdr:row>
      <xdr:rowOff>49840</xdr:rowOff>
    </xdr:to>
    <xdr:sp macro="" textlink="">
      <xdr:nvSpPr>
        <xdr:cNvPr id="338" name="Line 4803">
          <a:extLst>
            <a:ext uri="{FF2B5EF4-FFF2-40B4-BE49-F238E27FC236}">
              <a16:creationId xmlns:a16="http://schemas.microsoft.com/office/drawing/2014/main" id="{190EDC36-A399-442B-890C-304FB912321E}"/>
            </a:ext>
          </a:extLst>
        </xdr:cNvPr>
        <xdr:cNvSpPr>
          <a:spLocks noChangeShapeType="1"/>
        </xdr:cNvSpPr>
      </xdr:nvSpPr>
      <xdr:spPr bwMode="auto">
        <a:xfrm>
          <a:off x="5223688" y="3272539"/>
          <a:ext cx="77529" cy="3650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274359</xdr:colOff>
      <xdr:row>19</xdr:row>
      <xdr:rowOff>136319</xdr:rowOff>
    </xdr:from>
    <xdr:to>
      <xdr:col>9</xdr:col>
      <xdr:colOff>9003</xdr:colOff>
      <xdr:row>20</xdr:row>
      <xdr:rowOff>14130</xdr:rowOff>
    </xdr:to>
    <xdr:grpSp>
      <xdr:nvGrpSpPr>
        <xdr:cNvPr id="339" name="グループ化 338">
          <a:extLst>
            <a:ext uri="{FF2B5EF4-FFF2-40B4-BE49-F238E27FC236}">
              <a16:creationId xmlns:a16="http://schemas.microsoft.com/office/drawing/2014/main" id="{B5B9AEA3-0BC2-4C56-8F4D-5D7ECB8B6B2C}"/>
            </a:ext>
          </a:extLst>
        </xdr:cNvPr>
        <xdr:cNvGrpSpPr/>
      </xdr:nvGrpSpPr>
      <xdr:grpSpPr>
        <a:xfrm rot="6000000">
          <a:off x="5121465" y="2786310"/>
          <a:ext cx="46803" cy="1148031"/>
          <a:chOff x="1512360" y="838933"/>
          <a:chExt cx="49597" cy="1269827"/>
        </a:xfrm>
      </xdr:grpSpPr>
      <xdr:sp macro="" textlink="">
        <xdr:nvSpPr>
          <xdr:cNvPr id="340" name="Line 76">
            <a:extLst>
              <a:ext uri="{FF2B5EF4-FFF2-40B4-BE49-F238E27FC236}">
                <a16:creationId xmlns:a16="http://schemas.microsoft.com/office/drawing/2014/main" id="{01E7E052-4FBF-4A26-A27C-073EEBB3087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76">
            <a:extLst>
              <a:ext uri="{FF2B5EF4-FFF2-40B4-BE49-F238E27FC236}">
                <a16:creationId xmlns:a16="http://schemas.microsoft.com/office/drawing/2014/main" id="{9A24BC36-2351-406B-A3D8-88316E38DF7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Line 76">
            <a:extLst>
              <a:ext uri="{FF2B5EF4-FFF2-40B4-BE49-F238E27FC236}">
                <a16:creationId xmlns:a16="http://schemas.microsoft.com/office/drawing/2014/main" id="{3A5D0EC2-9602-4371-A54A-579E20C7EB3A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7</xdr:col>
      <xdr:colOff>299052</xdr:colOff>
      <xdr:row>18</xdr:row>
      <xdr:rowOff>150515</xdr:rowOff>
    </xdr:from>
    <xdr:to>
      <xdr:col>8</xdr:col>
      <xdr:colOff>47506</xdr:colOff>
      <xdr:row>20</xdr:row>
      <xdr:rowOff>73867</xdr:rowOff>
    </xdr:to>
    <xdr:pic>
      <xdr:nvPicPr>
        <xdr:cNvPr id="343" name="図 342">
          <a:extLst>
            <a:ext uri="{FF2B5EF4-FFF2-40B4-BE49-F238E27FC236}">
              <a16:creationId xmlns:a16="http://schemas.microsoft.com/office/drawing/2014/main" id="{F64CD320-15DA-4494-BE7E-FADE0141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569968">
          <a:off x="4585302" y="3223915"/>
          <a:ext cx="453304" cy="266252"/>
        </a:xfrm>
        <a:prstGeom prst="rect">
          <a:avLst/>
        </a:prstGeom>
      </xdr:spPr>
    </xdr:pic>
    <xdr:clientData/>
  </xdr:twoCellAnchor>
  <xdr:twoCellAnchor>
    <xdr:from>
      <xdr:col>7</xdr:col>
      <xdr:colOff>695536</xdr:colOff>
      <xdr:row>20</xdr:row>
      <xdr:rowOff>40516</xdr:rowOff>
    </xdr:from>
    <xdr:to>
      <xdr:col>8</xdr:col>
      <xdr:colOff>103141</xdr:colOff>
      <xdr:row>22</xdr:row>
      <xdr:rowOff>106970</xdr:rowOff>
    </xdr:to>
    <xdr:sp macro="" textlink="">
      <xdr:nvSpPr>
        <xdr:cNvPr id="344" name="Line 4803">
          <a:extLst>
            <a:ext uri="{FF2B5EF4-FFF2-40B4-BE49-F238E27FC236}">
              <a16:creationId xmlns:a16="http://schemas.microsoft.com/office/drawing/2014/main" id="{7271C2A6-A720-4072-9590-04AE249DA5BB}"/>
            </a:ext>
          </a:extLst>
        </xdr:cNvPr>
        <xdr:cNvSpPr>
          <a:spLocks noChangeShapeType="1"/>
        </xdr:cNvSpPr>
      </xdr:nvSpPr>
      <xdr:spPr bwMode="auto">
        <a:xfrm>
          <a:off x="4981786" y="3456816"/>
          <a:ext cx="112455" cy="4093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515034</xdr:colOff>
      <xdr:row>21</xdr:row>
      <xdr:rowOff>16614</xdr:rowOff>
    </xdr:from>
    <xdr:ext cx="176673" cy="138266"/>
    <xdr:sp macro="" textlink="">
      <xdr:nvSpPr>
        <xdr:cNvPr id="345" name="Text Box 1300">
          <a:extLst>
            <a:ext uri="{FF2B5EF4-FFF2-40B4-BE49-F238E27FC236}">
              <a16:creationId xmlns:a16="http://schemas.microsoft.com/office/drawing/2014/main" id="{D71937E3-DCDC-4D97-9F9C-8DA863276320}"/>
            </a:ext>
          </a:extLst>
        </xdr:cNvPr>
        <xdr:cNvSpPr txBox="1">
          <a:spLocks noChangeArrowheads="1"/>
        </xdr:cNvSpPr>
      </xdr:nvSpPr>
      <xdr:spPr bwMode="auto">
        <a:xfrm>
          <a:off x="4801284" y="3604364"/>
          <a:ext cx="176673" cy="13826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521382</xdr:colOff>
      <xdr:row>22</xdr:row>
      <xdr:rowOff>58115</xdr:rowOff>
    </xdr:from>
    <xdr:to>
      <xdr:col>8</xdr:col>
      <xdr:colOff>692899</xdr:colOff>
      <xdr:row>23</xdr:row>
      <xdr:rowOff>159162</xdr:rowOff>
    </xdr:to>
    <xdr:sp macro="" textlink="">
      <xdr:nvSpPr>
        <xdr:cNvPr id="346" name="Freeform 217">
          <a:extLst>
            <a:ext uri="{FF2B5EF4-FFF2-40B4-BE49-F238E27FC236}">
              <a16:creationId xmlns:a16="http://schemas.microsoft.com/office/drawing/2014/main" id="{17CB429D-F200-4793-9EEC-6210F0D27FF4}"/>
            </a:ext>
          </a:extLst>
        </xdr:cNvPr>
        <xdr:cNvSpPr>
          <a:spLocks/>
        </xdr:cNvSpPr>
      </xdr:nvSpPr>
      <xdr:spPr bwMode="auto">
        <a:xfrm>
          <a:off x="4807632" y="3817315"/>
          <a:ext cx="876367" cy="27249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  <a:gd name="connsiteX0" fmla="*/ 14360 w 14360"/>
            <a:gd name="connsiteY0" fmla="*/ 0 h 102376"/>
            <a:gd name="connsiteX1" fmla="*/ 11965 w 14360"/>
            <a:gd name="connsiteY1" fmla="*/ 82636 h 102376"/>
            <a:gd name="connsiteX2" fmla="*/ 4638 w 14360"/>
            <a:gd name="connsiteY2" fmla="*/ 79391 h 102376"/>
            <a:gd name="connsiteX3" fmla="*/ 2707 w 14360"/>
            <a:gd name="connsiteY3" fmla="*/ 79453 h 102376"/>
            <a:gd name="connsiteX4" fmla="*/ 0 w 14360"/>
            <a:gd name="connsiteY4" fmla="*/ 102128 h 1023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360" h="102376">
              <a:moveTo>
                <a:pt x="14360" y="0"/>
              </a:moveTo>
              <a:cubicBezTo>
                <a:pt x="13178" y="47813"/>
                <a:pt x="13585" y="69404"/>
                <a:pt x="11965" y="82636"/>
              </a:cubicBezTo>
              <a:cubicBezTo>
                <a:pt x="10345" y="95868"/>
                <a:pt x="5523" y="79391"/>
                <a:pt x="4638" y="79391"/>
              </a:cubicBezTo>
              <a:cubicBezTo>
                <a:pt x="3753" y="82251"/>
                <a:pt x="3503" y="79453"/>
                <a:pt x="2707" y="79453"/>
              </a:cubicBezTo>
              <a:cubicBezTo>
                <a:pt x="1822" y="82313"/>
                <a:pt x="885" y="104987"/>
                <a:pt x="0" y="1021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55380</xdr:colOff>
      <xdr:row>24</xdr:row>
      <xdr:rowOff>5246</xdr:rowOff>
    </xdr:from>
    <xdr:to>
      <xdr:col>7</xdr:col>
      <xdr:colOff>307770</xdr:colOff>
      <xdr:row>24</xdr:row>
      <xdr:rowOff>16165</xdr:rowOff>
    </xdr:to>
    <xdr:sp macro="" textlink="">
      <xdr:nvSpPr>
        <xdr:cNvPr id="347" name="Freeform 217">
          <a:extLst>
            <a:ext uri="{FF2B5EF4-FFF2-40B4-BE49-F238E27FC236}">
              <a16:creationId xmlns:a16="http://schemas.microsoft.com/office/drawing/2014/main" id="{D5F975DB-865E-4720-9F9F-B48B5AE5529B}"/>
            </a:ext>
          </a:extLst>
        </xdr:cNvPr>
        <xdr:cNvSpPr>
          <a:spLocks/>
        </xdr:cNvSpPr>
      </xdr:nvSpPr>
      <xdr:spPr bwMode="auto">
        <a:xfrm>
          <a:off x="4341630" y="4107346"/>
          <a:ext cx="252390" cy="109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7650 w 7650"/>
            <a:gd name="connsiteY0" fmla="*/ 0 h 10136"/>
            <a:gd name="connsiteX1" fmla="*/ 3336 w 7650"/>
            <a:gd name="connsiteY1" fmla="*/ 5700 h 10136"/>
            <a:gd name="connsiteX2" fmla="*/ 0 w 7650"/>
            <a:gd name="connsiteY2" fmla="*/ 3769 h 10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0" h="10136">
              <a:moveTo>
                <a:pt x="7650" y="0"/>
              </a:moveTo>
              <a:cubicBezTo>
                <a:pt x="3986" y="5894"/>
                <a:pt x="7427" y="2163"/>
                <a:pt x="3336" y="5700"/>
              </a:cubicBezTo>
              <a:cubicBezTo>
                <a:pt x="1164" y="12775"/>
                <a:pt x="2172" y="10840"/>
                <a:pt x="0" y="376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385311</xdr:colOff>
      <xdr:row>19</xdr:row>
      <xdr:rowOff>148164</xdr:rowOff>
    </xdr:from>
    <xdr:ext cx="132163" cy="134433"/>
    <xdr:sp macro="" textlink="">
      <xdr:nvSpPr>
        <xdr:cNvPr id="348" name="Text Box 1300">
          <a:extLst>
            <a:ext uri="{FF2B5EF4-FFF2-40B4-BE49-F238E27FC236}">
              <a16:creationId xmlns:a16="http://schemas.microsoft.com/office/drawing/2014/main" id="{A08684BB-8BEB-497A-9989-E65FE66C28BA}"/>
            </a:ext>
          </a:extLst>
        </xdr:cNvPr>
        <xdr:cNvSpPr txBox="1">
          <a:spLocks noChangeArrowheads="1"/>
        </xdr:cNvSpPr>
      </xdr:nvSpPr>
      <xdr:spPr bwMode="auto">
        <a:xfrm rot="629258">
          <a:off x="5376411" y="3393014"/>
          <a:ext cx="132163" cy="1344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520165</xdr:colOff>
      <xdr:row>20</xdr:row>
      <xdr:rowOff>94109</xdr:rowOff>
    </xdr:from>
    <xdr:ext cx="146538" cy="278423"/>
    <xdr:sp macro="" textlink="">
      <xdr:nvSpPr>
        <xdr:cNvPr id="349" name="Text Box 1300">
          <a:extLst>
            <a:ext uri="{FF2B5EF4-FFF2-40B4-BE49-F238E27FC236}">
              <a16:creationId xmlns:a16="http://schemas.microsoft.com/office/drawing/2014/main" id="{F87F9C17-B6D7-45C9-899C-27EB7B4C44DB}"/>
            </a:ext>
          </a:extLst>
        </xdr:cNvPr>
        <xdr:cNvSpPr txBox="1">
          <a:spLocks noChangeArrowheads="1"/>
        </xdr:cNvSpPr>
      </xdr:nvSpPr>
      <xdr:spPr bwMode="auto">
        <a:xfrm>
          <a:off x="5511265" y="3510409"/>
          <a:ext cx="146538" cy="27842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505967</xdr:colOff>
      <xdr:row>19</xdr:row>
      <xdr:rowOff>158384</xdr:rowOff>
    </xdr:from>
    <xdr:to>
      <xdr:col>8</xdr:col>
      <xdr:colOff>551686</xdr:colOff>
      <xdr:row>20</xdr:row>
      <xdr:rowOff>130719</xdr:rowOff>
    </xdr:to>
    <xdr:sp macro="" textlink="">
      <xdr:nvSpPr>
        <xdr:cNvPr id="350" name="Freeform 395">
          <a:extLst>
            <a:ext uri="{FF2B5EF4-FFF2-40B4-BE49-F238E27FC236}">
              <a16:creationId xmlns:a16="http://schemas.microsoft.com/office/drawing/2014/main" id="{12151485-E0C9-45A3-AC90-CF2E459324A2}"/>
            </a:ext>
          </a:extLst>
        </xdr:cNvPr>
        <xdr:cNvSpPr>
          <a:spLocks/>
        </xdr:cNvSpPr>
      </xdr:nvSpPr>
      <xdr:spPr bwMode="auto">
        <a:xfrm rot="16522496">
          <a:off x="5448034" y="3452267"/>
          <a:ext cx="143785" cy="457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317631</xdr:colOff>
      <xdr:row>19</xdr:row>
      <xdr:rowOff>130237</xdr:rowOff>
    </xdr:from>
    <xdr:to>
      <xdr:col>8</xdr:col>
      <xdr:colOff>385049</xdr:colOff>
      <xdr:row>20</xdr:row>
      <xdr:rowOff>101395</xdr:rowOff>
    </xdr:to>
    <xdr:sp macro="" textlink="">
      <xdr:nvSpPr>
        <xdr:cNvPr id="351" name="Freeform 395">
          <a:extLst>
            <a:ext uri="{FF2B5EF4-FFF2-40B4-BE49-F238E27FC236}">
              <a16:creationId xmlns:a16="http://schemas.microsoft.com/office/drawing/2014/main" id="{B8DF4AB0-03AE-4D16-81EC-CDE1972A681D}"/>
            </a:ext>
          </a:extLst>
        </xdr:cNvPr>
        <xdr:cNvSpPr>
          <a:spLocks/>
        </xdr:cNvSpPr>
      </xdr:nvSpPr>
      <xdr:spPr bwMode="auto">
        <a:xfrm rot="6398966">
          <a:off x="5271136" y="3412682"/>
          <a:ext cx="142608" cy="6741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214359</xdr:colOff>
      <xdr:row>19</xdr:row>
      <xdr:rowOff>163138</xdr:rowOff>
    </xdr:from>
    <xdr:ext cx="357978" cy="165173"/>
    <xdr:sp macro="" textlink="">
      <xdr:nvSpPr>
        <xdr:cNvPr id="352" name="Text Box 1620">
          <a:extLst>
            <a:ext uri="{FF2B5EF4-FFF2-40B4-BE49-F238E27FC236}">
              <a16:creationId xmlns:a16="http://schemas.microsoft.com/office/drawing/2014/main" id="{8AC4F5E1-DBFF-4946-8BB9-8881A1528523}"/>
            </a:ext>
          </a:extLst>
        </xdr:cNvPr>
        <xdr:cNvSpPr txBox="1">
          <a:spLocks noChangeArrowheads="1"/>
        </xdr:cNvSpPr>
      </xdr:nvSpPr>
      <xdr:spPr bwMode="auto">
        <a:xfrm>
          <a:off x="4500609" y="3407988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292558</xdr:colOff>
      <xdr:row>20</xdr:row>
      <xdr:rowOff>42664</xdr:rowOff>
    </xdr:from>
    <xdr:to>
      <xdr:col>8</xdr:col>
      <xdr:colOff>276636</xdr:colOff>
      <xdr:row>21</xdr:row>
      <xdr:rowOff>149617</xdr:rowOff>
    </xdr:to>
    <xdr:sp macro="" textlink="">
      <xdr:nvSpPr>
        <xdr:cNvPr id="353" name="AutoShape 1653">
          <a:extLst>
            <a:ext uri="{FF2B5EF4-FFF2-40B4-BE49-F238E27FC236}">
              <a16:creationId xmlns:a16="http://schemas.microsoft.com/office/drawing/2014/main" id="{1A679C1B-0893-4731-A37E-49F455A8A5CD}"/>
            </a:ext>
          </a:extLst>
        </xdr:cNvPr>
        <xdr:cNvSpPr>
          <a:spLocks/>
        </xdr:cNvSpPr>
      </xdr:nvSpPr>
      <xdr:spPr bwMode="auto">
        <a:xfrm rot="4226420" flipH="1">
          <a:off x="4784070" y="3253702"/>
          <a:ext cx="278403" cy="688928"/>
        </a:xfrm>
        <a:prstGeom prst="rightBrace">
          <a:avLst>
            <a:gd name="adj1" fmla="val 42094"/>
            <a:gd name="adj2" fmla="val 7410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124707</xdr:colOff>
      <xdr:row>21</xdr:row>
      <xdr:rowOff>55864</xdr:rowOff>
    </xdr:from>
    <xdr:to>
      <xdr:col>8</xdr:col>
      <xdr:colOff>346824</xdr:colOff>
      <xdr:row>22</xdr:row>
      <xdr:rowOff>68901</xdr:rowOff>
    </xdr:to>
    <xdr:sp macro="" textlink="">
      <xdr:nvSpPr>
        <xdr:cNvPr id="354" name="AutoShape 1653">
          <a:extLst>
            <a:ext uri="{FF2B5EF4-FFF2-40B4-BE49-F238E27FC236}">
              <a16:creationId xmlns:a16="http://schemas.microsoft.com/office/drawing/2014/main" id="{DACFC184-B9FD-422E-A1FC-CE1C0D0057D0}"/>
            </a:ext>
          </a:extLst>
        </xdr:cNvPr>
        <xdr:cNvSpPr>
          <a:spLocks/>
        </xdr:cNvSpPr>
      </xdr:nvSpPr>
      <xdr:spPr bwMode="auto">
        <a:xfrm rot="19901975" flipH="1">
          <a:off x="5115807" y="3643614"/>
          <a:ext cx="222117" cy="18448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121828</xdr:colOff>
      <xdr:row>22</xdr:row>
      <xdr:rowOff>16613</xdr:rowOff>
    </xdr:from>
    <xdr:to>
      <xdr:col>8</xdr:col>
      <xdr:colOff>371030</xdr:colOff>
      <xdr:row>22</xdr:row>
      <xdr:rowOff>105218</xdr:rowOff>
    </xdr:to>
    <xdr:sp macro="" textlink="">
      <xdr:nvSpPr>
        <xdr:cNvPr id="355" name="Line 4803">
          <a:extLst>
            <a:ext uri="{FF2B5EF4-FFF2-40B4-BE49-F238E27FC236}">
              <a16:creationId xmlns:a16="http://schemas.microsoft.com/office/drawing/2014/main" id="{4C957366-120E-4DDF-9658-1C54586CDB63}"/>
            </a:ext>
          </a:extLst>
        </xdr:cNvPr>
        <xdr:cNvSpPr>
          <a:spLocks noChangeShapeType="1"/>
        </xdr:cNvSpPr>
      </xdr:nvSpPr>
      <xdr:spPr bwMode="auto">
        <a:xfrm flipH="1">
          <a:off x="5112928" y="3775813"/>
          <a:ext cx="249202" cy="886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2602</xdr:colOff>
      <xdr:row>21</xdr:row>
      <xdr:rowOff>171755</xdr:rowOff>
    </xdr:from>
    <xdr:ext cx="150942" cy="140545"/>
    <xdr:sp macro="" textlink="">
      <xdr:nvSpPr>
        <xdr:cNvPr id="356" name="Text Box 1620">
          <a:extLst>
            <a:ext uri="{FF2B5EF4-FFF2-40B4-BE49-F238E27FC236}">
              <a16:creationId xmlns:a16="http://schemas.microsoft.com/office/drawing/2014/main" id="{95CEAD9F-0E57-4173-A1D0-F6F6FA45BFD5}"/>
            </a:ext>
          </a:extLst>
        </xdr:cNvPr>
        <xdr:cNvSpPr txBox="1">
          <a:spLocks noChangeArrowheads="1"/>
        </xdr:cNvSpPr>
      </xdr:nvSpPr>
      <xdr:spPr bwMode="auto">
        <a:xfrm>
          <a:off x="4993702" y="3759505"/>
          <a:ext cx="150942" cy="140545"/>
        </a:xfrm>
        <a:prstGeom prst="rect">
          <a:avLst/>
        </a:prstGeom>
        <a:solidFill>
          <a:schemeClr val="bg1">
            <a:alpha val="35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679691</xdr:colOff>
      <xdr:row>18</xdr:row>
      <xdr:rowOff>21241</xdr:rowOff>
    </xdr:from>
    <xdr:to>
      <xdr:col>8</xdr:col>
      <xdr:colOff>126194</xdr:colOff>
      <xdr:row>18</xdr:row>
      <xdr:rowOff>166437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id="{958DE4E3-2BD8-4E9C-819F-4D28E93A54DD}"/>
            </a:ext>
          </a:extLst>
        </xdr:cNvPr>
        <xdr:cNvSpPr/>
      </xdr:nvSpPr>
      <xdr:spPr bwMode="auto">
        <a:xfrm>
          <a:off x="4965941" y="3094641"/>
          <a:ext cx="151353" cy="145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149526</xdr:colOff>
      <xdr:row>23</xdr:row>
      <xdr:rowOff>155057</xdr:rowOff>
    </xdr:from>
    <xdr:to>
      <xdr:col>7</xdr:col>
      <xdr:colOff>314981</xdr:colOff>
      <xdr:row>24</xdr:row>
      <xdr:rowOff>140630</xdr:rowOff>
    </xdr:to>
    <xdr:sp macro="" textlink="">
      <xdr:nvSpPr>
        <xdr:cNvPr id="358" name="六角形 357">
          <a:extLst>
            <a:ext uri="{FF2B5EF4-FFF2-40B4-BE49-F238E27FC236}">
              <a16:creationId xmlns:a16="http://schemas.microsoft.com/office/drawing/2014/main" id="{93AE21F9-A4ED-42F2-9316-D6026A6AC951}"/>
            </a:ext>
          </a:extLst>
        </xdr:cNvPr>
        <xdr:cNvSpPr/>
      </xdr:nvSpPr>
      <xdr:spPr bwMode="auto">
        <a:xfrm>
          <a:off x="4435776" y="4085707"/>
          <a:ext cx="165455" cy="1570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167853</xdr:colOff>
      <xdr:row>17</xdr:row>
      <xdr:rowOff>23819</xdr:rowOff>
    </xdr:from>
    <xdr:to>
      <xdr:col>8</xdr:col>
      <xdr:colOff>325245</xdr:colOff>
      <xdr:row>17</xdr:row>
      <xdr:rowOff>166495</xdr:rowOff>
    </xdr:to>
    <xdr:sp macro="" textlink="">
      <xdr:nvSpPr>
        <xdr:cNvPr id="359" name="六角形 358">
          <a:extLst>
            <a:ext uri="{FF2B5EF4-FFF2-40B4-BE49-F238E27FC236}">
              <a16:creationId xmlns:a16="http://schemas.microsoft.com/office/drawing/2014/main" id="{15017D47-125D-4542-9EC5-C08EC0BAD876}"/>
            </a:ext>
          </a:extLst>
        </xdr:cNvPr>
        <xdr:cNvSpPr/>
      </xdr:nvSpPr>
      <xdr:spPr bwMode="auto">
        <a:xfrm>
          <a:off x="5158953" y="2925769"/>
          <a:ext cx="157392" cy="142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526090</xdr:colOff>
      <xdr:row>19</xdr:row>
      <xdr:rowOff>98992</xdr:rowOff>
    </xdr:from>
    <xdr:to>
      <xdr:col>10</xdr:col>
      <xdr:colOff>28271</xdr:colOff>
      <xdr:row>24</xdr:row>
      <xdr:rowOff>160596</xdr:rowOff>
    </xdr:to>
    <xdr:sp macro="" textlink="">
      <xdr:nvSpPr>
        <xdr:cNvPr id="360" name="Line 4803">
          <a:extLst>
            <a:ext uri="{FF2B5EF4-FFF2-40B4-BE49-F238E27FC236}">
              <a16:creationId xmlns:a16="http://schemas.microsoft.com/office/drawing/2014/main" id="{58C9243B-CB59-4E5E-9799-BFEEC5EE03F1}"/>
            </a:ext>
          </a:extLst>
        </xdr:cNvPr>
        <xdr:cNvSpPr>
          <a:spLocks noChangeShapeType="1"/>
        </xdr:cNvSpPr>
      </xdr:nvSpPr>
      <xdr:spPr bwMode="auto">
        <a:xfrm flipH="1">
          <a:off x="6222040" y="3343842"/>
          <a:ext cx="207031" cy="918854"/>
        </a:xfrm>
        <a:custGeom>
          <a:avLst/>
          <a:gdLst>
            <a:gd name="connsiteX0" fmla="*/ 0 w 100263"/>
            <a:gd name="connsiteY0" fmla="*/ 0 h 460307"/>
            <a:gd name="connsiteX1" fmla="*/ 100263 w 100263"/>
            <a:gd name="connsiteY1" fmla="*/ 460307 h 460307"/>
            <a:gd name="connsiteX0" fmla="*/ 0 w 238707"/>
            <a:gd name="connsiteY0" fmla="*/ 0 h 798112"/>
            <a:gd name="connsiteX1" fmla="*/ 238707 w 238707"/>
            <a:gd name="connsiteY1" fmla="*/ 798112 h 798112"/>
            <a:gd name="connsiteX0" fmla="*/ 0 w 238707"/>
            <a:gd name="connsiteY0" fmla="*/ 0 h 798112"/>
            <a:gd name="connsiteX1" fmla="*/ 238707 w 238707"/>
            <a:gd name="connsiteY1" fmla="*/ 798112 h 798112"/>
            <a:gd name="connsiteX0" fmla="*/ 0 w 227632"/>
            <a:gd name="connsiteY0" fmla="*/ 0 h 919943"/>
            <a:gd name="connsiteX1" fmla="*/ 227632 w 227632"/>
            <a:gd name="connsiteY1" fmla="*/ 919943 h 919943"/>
            <a:gd name="connsiteX0" fmla="*/ 0 w 227743"/>
            <a:gd name="connsiteY0" fmla="*/ 0 h 919943"/>
            <a:gd name="connsiteX1" fmla="*/ 227632 w 227743"/>
            <a:gd name="connsiteY1" fmla="*/ 919943 h 919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7743" h="919943">
              <a:moveTo>
                <a:pt x="0" y="0"/>
              </a:moveTo>
              <a:cubicBezTo>
                <a:pt x="44496" y="779207"/>
                <a:pt x="232976" y="694516"/>
                <a:pt x="227632" y="9199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766576</xdr:colOff>
      <xdr:row>17</xdr:row>
      <xdr:rowOff>41616</xdr:rowOff>
    </xdr:from>
    <xdr:to>
      <xdr:col>10</xdr:col>
      <xdr:colOff>58598</xdr:colOff>
      <xdr:row>24</xdr:row>
      <xdr:rowOff>145494</xdr:rowOff>
    </xdr:to>
    <xdr:sp macro="" textlink="">
      <xdr:nvSpPr>
        <xdr:cNvPr id="361" name="Freeform 527">
          <a:extLst>
            <a:ext uri="{FF2B5EF4-FFF2-40B4-BE49-F238E27FC236}">
              <a16:creationId xmlns:a16="http://schemas.microsoft.com/office/drawing/2014/main" id="{F63CA9FF-CBF0-40E9-AF17-A70BD9931FA8}"/>
            </a:ext>
          </a:extLst>
        </xdr:cNvPr>
        <xdr:cNvSpPr>
          <a:spLocks/>
        </xdr:cNvSpPr>
      </xdr:nvSpPr>
      <xdr:spPr bwMode="auto">
        <a:xfrm flipH="1">
          <a:off x="6399026" y="2943566"/>
          <a:ext cx="60372" cy="130402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922"/>
            <a:gd name="connsiteY0" fmla="*/ 8854 h 8854"/>
            <a:gd name="connsiteX1" fmla="*/ 1027 w 10922"/>
            <a:gd name="connsiteY1" fmla="*/ 4479 h 8854"/>
            <a:gd name="connsiteX2" fmla="*/ 10922 w 10922"/>
            <a:gd name="connsiteY2" fmla="*/ 0 h 8854"/>
            <a:gd name="connsiteX0" fmla="*/ 0 w 10968"/>
            <a:gd name="connsiteY0" fmla="*/ 10346 h 10346"/>
            <a:gd name="connsiteX1" fmla="*/ 940 w 10968"/>
            <a:gd name="connsiteY1" fmla="*/ 5405 h 10346"/>
            <a:gd name="connsiteX2" fmla="*/ 10000 w 10968"/>
            <a:gd name="connsiteY2" fmla="*/ 346 h 10346"/>
            <a:gd name="connsiteX3" fmla="*/ 10827 w 10968"/>
            <a:gd name="connsiteY3" fmla="*/ 450 h 10346"/>
            <a:gd name="connsiteX0" fmla="*/ 0 w 79193"/>
            <a:gd name="connsiteY0" fmla="*/ 10552 h 10552"/>
            <a:gd name="connsiteX1" fmla="*/ 940 w 79193"/>
            <a:gd name="connsiteY1" fmla="*/ 5611 h 10552"/>
            <a:gd name="connsiteX2" fmla="*/ 10000 w 79193"/>
            <a:gd name="connsiteY2" fmla="*/ 552 h 10552"/>
            <a:gd name="connsiteX3" fmla="*/ 79193 w 79193"/>
            <a:gd name="connsiteY3" fmla="*/ 86 h 10552"/>
            <a:gd name="connsiteX0" fmla="*/ 0 w 88477"/>
            <a:gd name="connsiteY0" fmla="*/ 10359 h 10359"/>
            <a:gd name="connsiteX1" fmla="*/ 940 w 88477"/>
            <a:gd name="connsiteY1" fmla="*/ 5418 h 10359"/>
            <a:gd name="connsiteX2" fmla="*/ 10000 w 88477"/>
            <a:gd name="connsiteY2" fmla="*/ 359 h 10359"/>
            <a:gd name="connsiteX3" fmla="*/ 88477 w 88477"/>
            <a:gd name="connsiteY3" fmla="*/ 411 h 10359"/>
            <a:gd name="connsiteX0" fmla="*/ 0 w 88477"/>
            <a:gd name="connsiteY0" fmla="*/ 10000 h 10000"/>
            <a:gd name="connsiteX1" fmla="*/ 940 w 88477"/>
            <a:gd name="connsiteY1" fmla="*/ 5059 h 10000"/>
            <a:gd name="connsiteX2" fmla="*/ 10000 w 88477"/>
            <a:gd name="connsiteY2" fmla="*/ 0 h 10000"/>
            <a:gd name="connsiteX3" fmla="*/ 88477 w 88477"/>
            <a:gd name="connsiteY3" fmla="*/ 52 h 10000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95669 w 195669"/>
            <a:gd name="connsiteY3" fmla="*/ 0 h 12589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83857 w 195669"/>
            <a:gd name="connsiteY3" fmla="*/ 2744 h 12589"/>
            <a:gd name="connsiteX4" fmla="*/ 195669 w 195669"/>
            <a:gd name="connsiteY4" fmla="*/ 0 h 12589"/>
            <a:gd name="connsiteX0" fmla="*/ 0 w 186385"/>
            <a:gd name="connsiteY0" fmla="*/ 14350 h 14350"/>
            <a:gd name="connsiteX1" fmla="*/ 940 w 186385"/>
            <a:gd name="connsiteY1" fmla="*/ 9409 h 14350"/>
            <a:gd name="connsiteX2" fmla="*/ 10000 w 186385"/>
            <a:gd name="connsiteY2" fmla="*/ 4350 h 14350"/>
            <a:gd name="connsiteX3" fmla="*/ 183857 w 186385"/>
            <a:gd name="connsiteY3" fmla="*/ 4505 h 14350"/>
            <a:gd name="connsiteX4" fmla="*/ 186385 w 186385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917"/>
            <a:gd name="connsiteY0" fmla="*/ 14402 h 14402"/>
            <a:gd name="connsiteX1" fmla="*/ 940 w 188917"/>
            <a:gd name="connsiteY1" fmla="*/ 9461 h 14402"/>
            <a:gd name="connsiteX2" fmla="*/ 10000 w 188917"/>
            <a:gd name="connsiteY2" fmla="*/ 4402 h 14402"/>
            <a:gd name="connsiteX3" fmla="*/ 188077 w 188917"/>
            <a:gd name="connsiteY3" fmla="*/ 4557 h 14402"/>
            <a:gd name="connsiteX4" fmla="*/ 188917 w 188917"/>
            <a:gd name="connsiteY4" fmla="*/ 0 h 14402"/>
            <a:gd name="connsiteX0" fmla="*/ 0 w 188077"/>
            <a:gd name="connsiteY0" fmla="*/ 13159 h 13159"/>
            <a:gd name="connsiteX1" fmla="*/ 940 w 188077"/>
            <a:gd name="connsiteY1" fmla="*/ 8218 h 13159"/>
            <a:gd name="connsiteX2" fmla="*/ 10000 w 188077"/>
            <a:gd name="connsiteY2" fmla="*/ 3159 h 13159"/>
            <a:gd name="connsiteX3" fmla="*/ 188077 w 188077"/>
            <a:gd name="connsiteY3" fmla="*/ 3314 h 13159"/>
            <a:gd name="connsiteX4" fmla="*/ 188073 w 188077"/>
            <a:gd name="connsiteY4" fmla="*/ 0 h 13159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8077"/>
            <a:gd name="connsiteY0" fmla="*/ 10274 h 10274"/>
            <a:gd name="connsiteX1" fmla="*/ 940 w 188077"/>
            <a:gd name="connsiteY1" fmla="*/ 5333 h 10274"/>
            <a:gd name="connsiteX2" fmla="*/ 10000 w 188077"/>
            <a:gd name="connsiteY2" fmla="*/ 274 h 10274"/>
            <a:gd name="connsiteX3" fmla="*/ 188077 w 188077"/>
            <a:gd name="connsiteY3" fmla="*/ 429 h 10274"/>
            <a:gd name="connsiteX0" fmla="*/ 0 w 188077"/>
            <a:gd name="connsiteY0" fmla="*/ 10274 h 10274"/>
            <a:gd name="connsiteX1" fmla="*/ 940 w 188077"/>
            <a:gd name="connsiteY1" fmla="*/ 5333 h 10274"/>
            <a:gd name="connsiteX2" fmla="*/ 10000 w 188077"/>
            <a:gd name="connsiteY2" fmla="*/ 274 h 10274"/>
            <a:gd name="connsiteX3" fmla="*/ 188077 w 188077"/>
            <a:gd name="connsiteY3" fmla="*/ 429 h 10274"/>
            <a:gd name="connsiteX0" fmla="*/ 0 w 10000"/>
            <a:gd name="connsiteY0" fmla="*/ 10000 h 10000"/>
            <a:gd name="connsiteX1" fmla="*/ 940 w 10000"/>
            <a:gd name="connsiteY1" fmla="*/ 5059 h 10000"/>
            <a:gd name="connsiteX2" fmla="*/ 10000 w 10000"/>
            <a:gd name="connsiteY2" fmla="*/ 0 h 10000"/>
            <a:gd name="connsiteX0" fmla="*/ 0 w 4036"/>
            <a:gd name="connsiteY0" fmla="*/ 10954 h 10954"/>
            <a:gd name="connsiteX1" fmla="*/ 940 w 4036"/>
            <a:gd name="connsiteY1" fmla="*/ 6013 h 10954"/>
            <a:gd name="connsiteX2" fmla="*/ 1114 w 4036"/>
            <a:gd name="connsiteY2" fmla="*/ 0 h 10954"/>
            <a:gd name="connsiteX0" fmla="*/ 0 w 20167"/>
            <a:gd name="connsiteY0" fmla="*/ 10000 h 10000"/>
            <a:gd name="connsiteX1" fmla="*/ 2329 w 20167"/>
            <a:gd name="connsiteY1" fmla="*/ 5489 h 10000"/>
            <a:gd name="connsiteX2" fmla="*/ 2760 w 20167"/>
            <a:gd name="connsiteY2" fmla="*/ 0 h 10000"/>
            <a:gd name="connsiteX0" fmla="*/ 0 w 40415"/>
            <a:gd name="connsiteY0" fmla="*/ 10000 h 10000"/>
            <a:gd name="connsiteX1" fmla="*/ 2329 w 40415"/>
            <a:gd name="connsiteY1" fmla="*/ 5489 h 10000"/>
            <a:gd name="connsiteX2" fmla="*/ 30282 w 40415"/>
            <a:gd name="connsiteY2" fmla="*/ 0 h 10000"/>
            <a:gd name="connsiteX0" fmla="*/ 0 w 30282"/>
            <a:gd name="connsiteY0" fmla="*/ 10000 h 10000"/>
            <a:gd name="connsiteX1" fmla="*/ 2329 w 30282"/>
            <a:gd name="connsiteY1" fmla="*/ 5489 h 10000"/>
            <a:gd name="connsiteX2" fmla="*/ 30282 w 30282"/>
            <a:gd name="connsiteY2" fmla="*/ 0 h 10000"/>
            <a:gd name="connsiteX0" fmla="*/ 0 w 30282"/>
            <a:gd name="connsiteY0" fmla="*/ 10000 h 10000"/>
            <a:gd name="connsiteX1" fmla="*/ 2329 w 30282"/>
            <a:gd name="connsiteY1" fmla="*/ 5489 h 10000"/>
            <a:gd name="connsiteX2" fmla="*/ 30282 w 30282"/>
            <a:gd name="connsiteY2" fmla="*/ 0 h 10000"/>
            <a:gd name="connsiteX0" fmla="*/ 8680 w 27953"/>
            <a:gd name="connsiteY0" fmla="*/ 15039 h 15039"/>
            <a:gd name="connsiteX1" fmla="*/ 0 w 27953"/>
            <a:gd name="connsiteY1" fmla="*/ 5489 h 15039"/>
            <a:gd name="connsiteX2" fmla="*/ 27953 w 27953"/>
            <a:gd name="connsiteY2" fmla="*/ 0 h 15039"/>
            <a:gd name="connsiteX0" fmla="*/ 8680 w 31403"/>
            <a:gd name="connsiteY0" fmla="*/ 15039 h 15039"/>
            <a:gd name="connsiteX1" fmla="*/ 0 w 31403"/>
            <a:gd name="connsiteY1" fmla="*/ 5489 h 15039"/>
            <a:gd name="connsiteX2" fmla="*/ 27953 w 31403"/>
            <a:gd name="connsiteY2" fmla="*/ 0 h 15039"/>
            <a:gd name="connsiteX0" fmla="*/ 13131 w 32404"/>
            <a:gd name="connsiteY0" fmla="*/ 15039 h 15039"/>
            <a:gd name="connsiteX1" fmla="*/ 4451 w 32404"/>
            <a:gd name="connsiteY1" fmla="*/ 5489 h 15039"/>
            <a:gd name="connsiteX2" fmla="*/ 32404 w 32404"/>
            <a:gd name="connsiteY2" fmla="*/ 0 h 15039"/>
            <a:gd name="connsiteX0" fmla="*/ 8992 w 30702"/>
            <a:gd name="connsiteY0" fmla="*/ 15039 h 15039"/>
            <a:gd name="connsiteX1" fmla="*/ 312 w 30702"/>
            <a:gd name="connsiteY1" fmla="*/ 5489 h 15039"/>
            <a:gd name="connsiteX2" fmla="*/ 28265 w 30702"/>
            <a:gd name="connsiteY2" fmla="*/ 0 h 150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702" h="15039">
              <a:moveTo>
                <a:pt x="8992" y="15039"/>
              </a:moveTo>
              <a:cubicBezTo>
                <a:pt x="64770" y="11258"/>
                <a:pt x="-5192" y="12420"/>
                <a:pt x="312" y="5489"/>
              </a:cubicBezTo>
              <a:cubicBezTo>
                <a:pt x="37517" y="5346"/>
                <a:pt x="-3899" y="3480"/>
                <a:pt x="2826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757592</xdr:colOff>
      <xdr:row>20</xdr:row>
      <xdr:rowOff>89016</xdr:rowOff>
    </xdr:from>
    <xdr:to>
      <xdr:col>10</xdr:col>
      <xdr:colOff>129500</xdr:colOff>
      <xdr:row>21</xdr:row>
      <xdr:rowOff>32333</xdr:rowOff>
    </xdr:to>
    <xdr:sp macro="" textlink="">
      <xdr:nvSpPr>
        <xdr:cNvPr id="362" name="AutoShape 70">
          <a:extLst>
            <a:ext uri="{FF2B5EF4-FFF2-40B4-BE49-F238E27FC236}">
              <a16:creationId xmlns:a16="http://schemas.microsoft.com/office/drawing/2014/main" id="{99FD5A6D-05EE-4DB3-B75B-02FC6B106953}"/>
            </a:ext>
          </a:extLst>
        </xdr:cNvPr>
        <xdr:cNvSpPr>
          <a:spLocks noChangeArrowheads="1"/>
        </xdr:cNvSpPr>
      </xdr:nvSpPr>
      <xdr:spPr bwMode="auto">
        <a:xfrm>
          <a:off x="6402742" y="3505316"/>
          <a:ext cx="127558" cy="1147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472708</xdr:colOff>
      <xdr:row>23</xdr:row>
      <xdr:rowOff>143601</xdr:rowOff>
    </xdr:from>
    <xdr:to>
      <xdr:col>9</xdr:col>
      <xdr:colOff>637161</xdr:colOff>
      <xdr:row>24</xdr:row>
      <xdr:rowOff>102782</xdr:rowOff>
    </xdr:to>
    <xdr:sp macro="" textlink="">
      <xdr:nvSpPr>
        <xdr:cNvPr id="363" name="Freeform 395">
          <a:extLst>
            <a:ext uri="{FF2B5EF4-FFF2-40B4-BE49-F238E27FC236}">
              <a16:creationId xmlns:a16="http://schemas.microsoft.com/office/drawing/2014/main" id="{907CECD3-0B82-4D67-8671-A57954524CFE}"/>
            </a:ext>
          </a:extLst>
        </xdr:cNvPr>
        <xdr:cNvSpPr>
          <a:spLocks/>
        </xdr:cNvSpPr>
      </xdr:nvSpPr>
      <xdr:spPr bwMode="auto">
        <a:xfrm rot="12025747">
          <a:off x="6168658" y="4074251"/>
          <a:ext cx="164453" cy="13063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509589</xdr:colOff>
      <xdr:row>22</xdr:row>
      <xdr:rowOff>151113</xdr:rowOff>
    </xdr:from>
    <xdr:to>
      <xdr:col>9</xdr:col>
      <xdr:colOff>655994</xdr:colOff>
      <xdr:row>23</xdr:row>
      <xdr:rowOff>136685</xdr:rowOff>
    </xdr:to>
    <xdr:sp macro="" textlink="">
      <xdr:nvSpPr>
        <xdr:cNvPr id="364" name="六角形 363">
          <a:extLst>
            <a:ext uri="{FF2B5EF4-FFF2-40B4-BE49-F238E27FC236}">
              <a16:creationId xmlns:a16="http://schemas.microsoft.com/office/drawing/2014/main" id="{CC6300CC-72F2-468A-BD81-C44BD8889E52}"/>
            </a:ext>
          </a:extLst>
        </xdr:cNvPr>
        <xdr:cNvSpPr/>
      </xdr:nvSpPr>
      <xdr:spPr bwMode="auto">
        <a:xfrm>
          <a:off x="6205539" y="3910313"/>
          <a:ext cx="146405" cy="1570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521560</xdr:colOff>
      <xdr:row>18</xdr:row>
      <xdr:rowOff>56451</xdr:rowOff>
    </xdr:from>
    <xdr:to>
      <xdr:col>10</xdr:col>
      <xdr:colOff>1</xdr:colOff>
      <xdr:row>19</xdr:row>
      <xdr:rowOff>71966</xdr:rowOff>
    </xdr:to>
    <xdr:sp macro="" textlink="">
      <xdr:nvSpPr>
        <xdr:cNvPr id="365" name="六角形 364">
          <a:extLst>
            <a:ext uri="{FF2B5EF4-FFF2-40B4-BE49-F238E27FC236}">
              <a16:creationId xmlns:a16="http://schemas.microsoft.com/office/drawing/2014/main" id="{D9C956C2-401A-40B7-9FCE-77C5D3E1223A}"/>
            </a:ext>
          </a:extLst>
        </xdr:cNvPr>
        <xdr:cNvSpPr/>
      </xdr:nvSpPr>
      <xdr:spPr bwMode="auto">
        <a:xfrm>
          <a:off x="6217510" y="3129851"/>
          <a:ext cx="183291" cy="1869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88411</xdr:colOff>
      <xdr:row>18</xdr:row>
      <xdr:rowOff>132588</xdr:rowOff>
    </xdr:from>
    <xdr:to>
      <xdr:col>10</xdr:col>
      <xdr:colOff>516187</xdr:colOff>
      <xdr:row>24</xdr:row>
      <xdr:rowOff>146773</xdr:rowOff>
    </xdr:to>
    <xdr:sp macro="" textlink="">
      <xdr:nvSpPr>
        <xdr:cNvPr id="366" name="Freeform 217">
          <a:extLst>
            <a:ext uri="{FF2B5EF4-FFF2-40B4-BE49-F238E27FC236}">
              <a16:creationId xmlns:a16="http://schemas.microsoft.com/office/drawing/2014/main" id="{9ECB57E0-98D8-4635-8A7B-80A5107C72DE}"/>
            </a:ext>
          </a:extLst>
        </xdr:cNvPr>
        <xdr:cNvSpPr>
          <a:spLocks/>
        </xdr:cNvSpPr>
      </xdr:nvSpPr>
      <xdr:spPr bwMode="auto">
        <a:xfrm rot="6081473">
          <a:off x="6181656" y="3513543"/>
          <a:ext cx="1042885" cy="4277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41" h="160583">
              <a:moveTo>
                <a:pt x="15841" y="0"/>
              </a:moveTo>
              <a:cubicBezTo>
                <a:pt x="14659" y="47813"/>
                <a:pt x="13832" y="117910"/>
                <a:pt x="11965" y="140843"/>
              </a:cubicBezTo>
              <a:cubicBezTo>
                <a:pt x="10098" y="163776"/>
                <a:pt x="5523" y="137598"/>
                <a:pt x="4638" y="137598"/>
              </a:cubicBezTo>
              <a:cubicBezTo>
                <a:pt x="3753" y="140458"/>
                <a:pt x="3503" y="137660"/>
                <a:pt x="2707" y="137660"/>
              </a:cubicBezTo>
              <a:cubicBezTo>
                <a:pt x="1822" y="140520"/>
                <a:pt x="885" y="163194"/>
                <a:pt x="0" y="16033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129086</xdr:colOff>
      <xdr:row>18</xdr:row>
      <xdr:rowOff>117937</xdr:rowOff>
    </xdr:from>
    <xdr:to>
      <xdr:col>10</xdr:col>
      <xdr:colOff>556862</xdr:colOff>
      <xdr:row>24</xdr:row>
      <xdr:rowOff>132122</xdr:rowOff>
    </xdr:to>
    <xdr:sp macro="" textlink="">
      <xdr:nvSpPr>
        <xdr:cNvPr id="367" name="Freeform 217">
          <a:extLst>
            <a:ext uri="{FF2B5EF4-FFF2-40B4-BE49-F238E27FC236}">
              <a16:creationId xmlns:a16="http://schemas.microsoft.com/office/drawing/2014/main" id="{B4E6DEC7-0932-42D9-94AE-21DDDE159B4A}"/>
            </a:ext>
          </a:extLst>
        </xdr:cNvPr>
        <xdr:cNvSpPr>
          <a:spLocks/>
        </xdr:cNvSpPr>
      </xdr:nvSpPr>
      <xdr:spPr bwMode="auto">
        <a:xfrm rot="6081473">
          <a:off x="6222331" y="3498892"/>
          <a:ext cx="1042885" cy="4277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41" h="160583">
              <a:moveTo>
                <a:pt x="15841" y="0"/>
              </a:moveTo>
              <a:cubicBezTo>
                <a:pt x="14659" y="47813"/>
                <a:pt x="13832" y="117910"/>
                <a:pt x="11965" y="140843"/>
              </a:cubicBezTo>
              <a:cubicBezTo>
                <a:pt x="10098" y="163776"/>
                <a:pt x="5523" y="137598"/>
                <a:pt x="4638" y="137598"/>
              </a:cubicBezTo>
              <a:cubicBezTo>
                <a:pt x="3753" y="140458"/>
                <a:pt x="3503" y="137660"/>
                <a:pt x="2707" y="137660"/>
              </a:cubicBezTo>
              <a:cubicBezTo>
                <a:pt x="1822" y="140520"/>
                <a:pt x="885" y="163194"/>
                <a:pt x="0" y="16033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93755</xdr:colOff>
      <xdr:row>21</xdr:row>
      <xdr:rowOff>89912</xdr:rowOff>
    </xdr:from>
    <xdr:ext cx="232580" cy="249299"/>
    <xdr:sp macro="" textlink="">
      <xdr:nvSpPr>
        <xdr:cNvPr id="368" name="Text Box 860">
          <a:extLst>
            <a:ext uri="{FF2B5EF4-FFF2-40B4-BE49-F238E27FC236}">
              <a16:creationId xmlns:a16="http://schemas.microsoft.com/office/drawing/2014/main" id="{B11E03B0-D2C6-4F8C-8C88-0245C27C57BC}"/>
            </a:ext>
          </a:extLst>
        </xdr:cNvPr>
        <xdr:cNvSpPr txBox="1">
          <a:spLocks noChangeArrowheads="1"/>
        </xdr:cNvSpPr>
      </xdr:nvSpPr>
      <xdr:spPr bwMode="auto">
        <a:xfrm>
          <a:off x="6494555" y="3677662"/>
          <a:ext cx="232580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桂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8374</xdr:colOff>
      <xdr:row>28</xdr:row>
      <xdr:rowOff>16462</xdr:rowOff>
    </xdr:from>
    <xdr:to>
      <xdr:col>2</xdr:col>
      <xdr:colOff>494396</xdr:colOff>
      <xdr:row>32</xdr:row>
      <xdr:rowOff>118721</xdr:rowOff>
    </xdr:to>
    <xdr:sp macro="" textlink="">
      <xdr:nvSpPr>
        <xdr:cNvPr id="371" name="Freeform 890">
          <a:extLst>
            <a:ext uri="{FF2B5EF4-FFF2-40B4-BE49-F238E27FC236}">
              <a16:creationId xmlns:a16="http://schemas.microsoft.com/office/drawing/2014/main" id="{B47289F1-2D57-445C-8DFD-C26F02CB3773}"/>
            </a:ext>
          </a:extLst>
        </xdr:cNvPr>
        <xdr:cNvSpPr>
          <a:spLocks/>
        </xdr:cNvSpPr>
      </xdr:nvSpPr>
      <xdr:spPr bwMode="auto">
        <a:xfrm rot="21246190">
          <a:off x="770374" y="4804362"/>
          <a:ext cx="486022" cy="788059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794"/>
            <a:gd name="connsiteY0" fmla="*/ 10000 h 10000"/>
            <a:gd name="connsiteX1" fmla="*/ 4842 w 10794"/>
            <a:gd name="connsiteY1" fmla="*/ 5746 h 10000"/>
            <a:gd name="connsiteX2" fmla="*/ 10760 w 10794"/>
            <a:gd name="connsiteY2" fmla="*/ 3695 h 10000"/>
            <a:gd name="connsiteX3" fmla="*/ 7740 w 10794"/>
            <a:gd name="connsiteY3" fmla="*/ 2559 h 10000"/>
            <a:gd name="connsiteX4" fmla="*/ 9497 w 10794"/>
            <a:gd name="connsiteY4" fmla="*/ 0 h 10000"/>
            <a:gd name="connsiteX0" fmla="*/ 0 w 20207"/>
            <a:gd name="connsiteY0" fmla="*/ 10000 h 10000"/>
            <a:gd name="connsiteX1" fmla="*/ 4842 w 20207"/>
            <a:gd name="connsiteY1" fmla="*/ 5746 h 10000"/>
            <a:gd name="connsiteX2" fmla="*/ 10760 w 20207"/>
            <a:gd name="connsiteY2" fmla="*/ 3695 h 10000"/>
            <a:gd name="connsiteX3" fmla="*/ 20207 w 20207"/>
            <a:gd name="connsiteY3" fmla="*/ 2227 h 10000"/>
            <a:gd name="connsiteX4" fmla="*/ 9497 w 20207"/>
            <a:gd name="connsiteY4" fmla="*/ 0 h 10000"/>
            <a:gd name="connsiteX0" fmla="*/ 0 w 20207"/>
            <a:gd name="connsiteY0" fmla="*/ 10000 h 10000"/>
            <a:gd name="connsiteX1" fmla="*/ 4842 w 20207"/>
            <a:gd name="connsiteY1" fmla="*/ 5746 h 10000"/>
            <a:gd name="connsiteX2" fmla="*/ 10404 w 20207"/>
            <a:gd name="connsiteY2" fmla="*/ 2956 h 10000"/>
            <a:gd name="connsiteX3" fmla="*/ 20207 w 20207"/>
            <a:gd name="connsiteY3" fmla="*/ 2227 h 10000"/>
            <a:gd name="connsiteX4" fmla="*/ 9497 w 20207"/>
            <a:gd name="connsiteY4" fmla="*/ 0 h 10000"/>
            <a:gd name="connsiteX0" fmla="*/ 0 w 18300"/>
            <a:gd name="connsiteY0" fmla="*/ 10000 h 10000"/>
            <a:gd name="connsiteX1" fmla="*/ 4842 w 18300"/>
            <a:gd name="connsiteY1" fmla="*/ 5746 h 10000"/>
            <a:gd name="connsiteX2" fmla="*/ 10404 w 18300"/>
            <a:gd name="connsiteY2" fmla="*/ 2956 h 10000"/>
            <a:gd name="connsiteX3" fmla="*/ 18300 w 18300"/>
            <a:gd name="connsiteY3" fmla="*/ 1603 h 10000"/>
            <a:gd name="connsiteX4" fmla="*/ 9497 w 18300"/>
            <a:gd name="connsiteY4" fmla="*/ 0 h 10000"/>
            <a:gd name="connsiteX0" fmla="*/ 0 w 28572"/>
            <a:gd name="connsiteY0" fmla="*/ 9032 h 9032"/>
            <a:gd name="connsiteX1" fmla="*/ 4842 w 28572"/>
            <a:gd name="connsiteY1" fmla="*/ 4778 h 9032"/>
            <a:gd name="connsiteX2" fmla="*/ 10404 w 28572"/>
            <a:gd name="connsiteY2" fmla="*/ 1988 h 9032"/>
            <a:gd name="connsiteX3" fmla="*/ 18300 w 28572"/>
            <a:gd name="connsiteY3" fmla="*/ 635 h 9032"/>
            <a:gd name="connsiteX4" fmla="*/ 28357 w 28572"/>
            <a:gd name="connsiteY4" fmla="*/ 0 h 9032"/>
            <a:gd name="connsiteX0" fmla="*/ 0 w 10069"/>
            <a:gd name="connsiteY0" fmla="*/ 10000 h 10000"/>
            <a:gd name="connsiteX1" fmla="*/ 1695 w 10069"/>
            <a:gd name="connsiteY1" fmla="*/ 5290 h 10000"/>
            <a:gd name="connsiteX2" fmla="*/ 3641 w 10069"/>
            <a:gd name="connsiteY2" fmla="*/ 2201 h 10000"/>
            <a:gd name="connsiteX3" fmla="*/ 6405 w 10069"/>
            <a:gd name="connsiteY3" fmla="*/ 703 h 10000"/>
            <a:gd name="connsiteX4" fmla="*/ 9925 w 10069"/>
            <a:gd name="connsiteY4" fmla="*/ 0 h 10000"/>
            <a:gd name="connsiteX0" fmla="*/ 0 w 10365"/>
            <a:gd name="connsiteY0" fmla="*/ 10000 h 10000"/>
            <a:gd name="connsiteX1" fmla="*/ 1695 w 10365"/>
            <a:gd name="connsiteY1" fmla="*/ 5290 h 10000"/>
            <a:gd name="connsiteX2" fmla="*/ 3641 w 10365"/>
            <a:gd name="connsiteY2" fmla="*/ 2201 h 10000"/>
            <a:gd name="connsiteX3" fmla="*/ 6405 w 10365"/>
            <a:gd name="connsiteY3" fmla="*/ 703 h 10000"/>
            <a:gd name="connsiteX4" fmla="*/ 9925 w 10365"/>
            <a:gd name="connsiteY4" fmla="*/ 0 h 10000"/>
            <a:gd name="connsiteX0" fmla="*/ 0 w 9953"/>
            <a:gd name="connsiteY0" fmla="*/ 10000 h 10000"/>
            <a:gd name="connsiteX1" fmla="*/ 1695 w 9953"/>
            <a:gd name="connsiteY1" fmla="*/ 5290 h 10000"/>
            <a:gd name="connsiteX2" fmla="*/ 3641 w 9953"/>
            <a:gd name="connsiteY2" fmla="*/ 2201 h 10000"/>
            <a:gd name="connsiteX3" fmla="*/ 6405 w 9953"/>
            <a:gd name="connsiteY3" fmla="*/ 703 h 10000"/>
            <a:gd name="connsiteX4" fmla="*/ 9925 w 9953"/>
            <a:gd name="connsiteY4" fmla="*/ 0 h 10000"/>
            <a:gd name="connsiteX0" fmla="*/ 0 w 9972"/>
            <a:gd name="connsiteY0" fmla="*/ 10017 h 10017"/>
            <a:gd name="connsiteX1" fmla="*/ 1703 w 9972"/>
            <a:gd name="connsiteY1" fmla="*/ 5307 h 10017"/>
            <a:gd name="connsiteX2" fmla="*/ 3658 w 9972"/>
            <a:gd name="connsiteY2" fmla="*/ 2218 h 10017"/>
            <a:gd name="connsiteX3" fmla="*/ 6435 w 9972"/>
            <a:gd name="connsiteY3" fmla="*/ 720 h 10017"/>
            <a:gd name="connsiteX4" fmla="*/ 9972 w 9972"/>
            <a:gd name="connsiteY4" fmla="*/ 17 h 10017"/>
            <a:gd name="connsiteX0" fmla="*/ 0 w 10000"/>
            <a:gd name="connsiteY0" fmla="*/ 9983 h 9983"/>
            <a:gd name="connsiteX1" fmla="*/ 1708 w 10000"/>
            <a:gd name="connsiteY1" fmla="*/ 5281 h 9983"/>
            <a:gd name="connsiteX2" fmla="*/ 3668 w 10000"/>
            <a:gd name="connsiteY2" fmla="*/ 2197 h 9983"/>
            <a:gd name="connsiteX3" fmla="*/ 6453 w 10000"/>
            <a:gd name="connsiteY3" fmla="*/ 702 h 9983"/>
            <a:gd name="connsiteX4" fmla="*/ 10000 w 10000"/>
            <a:gd name="connsiteY4" fmla="*/ 0 h 9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983">
              <a:moveTo>
                <a:pt x="0" y="9983"/>
              </a:moveTo>
              <a:cubicBezTo>
                <a:pt x="622" y="9322"/>
                <a:pt x="1096" y="6579"/>
                <a:pt x="1708" y="5281"/>
              </a:cubicBezTo>
              <a:cubicBezTo>
                <a:pt x="2319" y="3983"/>
                <a:pt x="2877" y="2961"/>
                <a:pt x="3668" y="2197"/>
              </a:cubicBezTo>
              <a:cubicBezTo>
                <a:pt x="4459" y="1434"/>
                <a:pt x="6006" y="957"/>
                <a:pt x="6453" y="702"/>
              </a:cubicBezTo>
              <a:cubicBezTo>
                <a:pt x="8406" y="-31"/>
                <a:pt x="8442" y="94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46202</xdr:colOff>
      <xdr:row>30</xdr:row>
      <xdr:rowOff>54851</xdr:rowOff>
    </xdr:from>
    <xdr:to>
      <xdr:col>2</xdr:col>
      <xdr:colOff>246183</xdr:colOff>
      <xdr:row>31</xdr:row>
      <xdr:rowOff>28747</xdr:rowOff>
    </xdr:to>
    <xdr:sp macro="" textlink="">
      <xdr:nvSpPr>
        <xdr:cNvPr id="372" name="Text Box 1664">
          <a:extLst>
            <a:ext uri="{FF2B5EF4-FFF2-40B4-BE49-F238E27FC236}">
              <a16:creationId xmlns:a16="http://schemas.microsoft.com/office/drawing/2014/main" id="{B9D20E4C-F7FD-49CC-880C-FDE8FD0413B9}"/>
            </a:ext>
          </a:extLst>
        </xdr:cNvPr>
        <xdr:cNvSpPr txBox="1">
          <a:spLocks noChangeArrowheads="1"/>
        </xdr:cNvSpPr>
      </xdr:nvSpPr>
      <xdr:spPr bwMode="auto">
        <a:xfrm rot="10800000">
          <a:off x="808202" y="5185651"/>
          <a:ext cx="199981" cy="1453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2</xdr:col>
      <xdr:colOff>17803</xdr:colOff>
      <xdr:row>27</xdr:row>
      <xdr:rowOff>165295</xdr:rowOff>
    </xdr:from>
    <xdr:to>
      <xdr:col>2</xdr:col>
      <xdr:colOff>695650</xdr:colOff>
      <xdr:row>30</xdr:row>
      <xdr:rowOff>124859</xdr:rowOff>
    </xdr:to>
    <xdr:sp macro="" textlink="">
      <xdr:nvSpPr>
        <xdr:cNvPr id="373" name="Freeform 471">
          <a:extLst>
            <a:ext uri="{FF2B5EF4-FFF2-40B4-BE49-F238E27FC236}">
              <a16:creationId xmlns:a16="http://schemas.microsoft.com/office/drawing/2014/main" id="{055E39B7-AB44-4EF5-970D-0E0E05664E0F}"/>
            </a:ext>
          </a:extLst>
        </xdr:cNvPr>
        <xdr:cNvSpPr>
          <a:spLocks/>
        </xdr:cNvSpPr>
      </xdr:nvSpPr>
      <xdr:spPr bwMode="auto">
        <a:xfrm rot="10800000">
          <a:off x="779803" y="4781745"/>
          <a:ext cx="677847" cy="47391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3643"/>
            <a:gd name="connsiteY0" fmla="*/ 26189 h 26189"/>
            <a:gd name="connsiteX1" fmla="*/ 0 w 13643"/>
            <a:gd name="connsiteY1" fmla="*/ 16189 h 26189"/>
            <a:gd name="connsiteX2" fmla="*/ 13643 w 13643"/>
            <a:gd name="connsiteY2" fmla="*/ 2 h 26189"/>
            <a:gd name="connsiteX0" fmla="*/ 0 w 13643"/>
            <a:gd name="connsiteY0" fmla="*/ 26187 h 26187"/>
            <a:gd name="connsiteX1" fmla="*/ 0 w 13643"/>
            <a:gd name="connsiteY1" fmla="*/ 16187 h 26187"/>
            <a:gd name="connsiteX2" fmla="*/ 13643 w 13643"/>
            <a:gd name="connsiteY2" fmla="*/ 0 h 26187"/>
            <a:gd name="connsiteX0" fmla="*/ 0 w 13951"/>
            <a:gd name="connsiteY0" fmla="*/ 26187 h 26187"/>
            <a:gd name="connsiteX1" fmla="*/ 0 w 13951"/>
            <a:gd name="connsiteY1" fmla="*/ 16187 h 26187"/>
            <a:gd name="connsiteX2" fmla="*/ 12734 w 13951"/>
            <a:gd name="connsiteY2" fmla="*/ 8877 h 26187"/>
            <a:gd name="connsiteX3" fmla="*/ 13643 w 13951"/>
            <a:gd name="connsiteY3" fmla="*/ 0 h 26187"/>
            <a:gd name="connsiteX0" fmla="*/ 0 w 13643"/>
            <a:gd name="connsiteY0" fmla="*/ 26187 h 26187"/>
            <a:gd name="connsiteX1" fmla="*/ 0 w 13643"/>
            <a:gd name="connsiteY1" fmla="*/ 16187 h 26187"/>
            <a:gd name="connsiteX2" fmla="*/ 12734 w 13643"/>
            <a:gd name="connsiteY2" fmla="*/ 8877 h 26187"/>
            <a:gd name="connsiteX3" fmla="*/ 13643 w 13643"/>
            <a:gd name="connsiteY3" fmla="*/ 0 h 26187"/>
            <a:gd name="connsiteX0" fmla="*/ 0 w 14122"/>
            <a:gd name="connsiteY0" fmla="*/ 26187 h 26187"/>
            <a:gd name="connsiteX1" fmla="*/ 0 w 14122"/>
            <a:gd name="connsiteY1" fmla="*/ 16187 h 26187"/>
            <a:gd name="connsiteX2" fmla="*/ 13773 w 14122"/>
            <a:gd name="connsiteY2" fmla="*/ 8877 h 26187"/>
            <a:gd name="connsiteX3" fmla="*/ 13643 w 14122"/>
            <a:gd name="connsiteY3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13773 w 13811"/>
            <a:gd name="connsiteY2" fmla="*/ 8877 h 26187"/>
            <a:gd name="connsiteX3" fmla="*/ 13643 w 13811"/>
            <a:gd name="connsiteY3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13773 w 13811"/>
            <a:gd name="connsiteY2" fmla="*/ 8877 h 26187"/>
            <a:gd name="connsiteX3" fmla="*/ 13643 w 13811"/>
            <a:gd name="connsiteY3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9096 w 13811"/>
            <a:gd name="connsiteY2" fmla="*/ 10400 h 26187"/>
            <a:gd name="connsiteX3" fmla="*/ 13773 w 13811"/>
            <a:gd name="connsiteY3" fmla="*/ 8877 h 26187"/>
            <a:gd name="connsiteX4" fmla="*/ 13643 w 13811"/>
            <a:gd name="connsiteY4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10006 w 13811"/>
            <a:gd name="connsiteY3" fmla="*/ 11009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10006 w 13811"/>
            <a:gd name="connsiteY3" fmla="*/ 11009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21060 h 26187"/>
            <a:gd name="connsiteX2" fmla="*/ 7536 w 13811"/>
            <a:gd name="connsiteY2" fmla="*/ 17101 h 26187"/>
            <a:gd name="connsiteX3" fmla="*/ 10006 w 13811"/>
            <a:gd name="connsiteY3" fmla="*/ 11009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8624 h 28624"/>
            <a:gd name="connsiteX1" fmla="*/ 0 w 13811"/>
            <a:gd name="connsiteY1" fmla="*/ 21060 h 28624"/>
            <a:gd name="connsiteX2" fmla="*/ 7536 w 13811"/>
            <a:gd name="connsiteY2" fmla="*/ 17101 h 28624"/>
            <a:gd name="connsiteX3" fmla="*/ 10006 w 13811"/>
            <a:gd name="connsiteY3" fmla="*/ 11009 h 28624"/>
            <a:gd name="connsiteX4" fmla="*/ 13773 w 13811"/>
            <a:gd name="connsiteY4" fmla="*/ 8877 h 28624"/>
            <a:gd name="connsiteX5" fmla="*/ 13643 w 13811"/>
            <a:gd name="connsiteY5" fmla="*/ 0 h 28624"/>
            <a:gd name="connsiteX0" fmla="*/ 0 w 13811"/>
            <a:gd name="connsiteY0" fmla="*/ 28624 h 28624"/>
            <a:gd name="connsiteX1" fmla="*/ 0 w 13811"/>
            <a:gd name="connsiteY1" fmla="*/ 21060 h 28624"/>
            <a:gd name="connsiteX2" fmla="*/ 8705 w 13811"/>
            <a:gd name="connsiteY2" fmla="*/ 20147 h 28624"/>
            <a:gd name="connsiteX3" fmla="*/ 10006 w 13811"/>
            <a:gd name="connsiteY3" fmla="*/ 11009 h 28624"/>
            <a:gd name="connsiteX4" fmla="*/ 13773 w 13811"/>
            <a:gd name="connsiteY4" fmla="*/ 8877 h 28624"/>
            <a:gd name="connsiteX5" fmla="*/ 13643 w 13811"/>
            <a:gd name="connsiteY5" fmla="*/ 0 h 28624"/>
            <a:gd name="connsiteX0" fmla="*/ 0 w 13811"/>
            <a:gd name="connsiteY0" fmla="*/ 28624 h 28624"/>
            <a:gd name="connsiteX1" fmla="*/ 0 w 13811"/>
            <a:gd name="connsiteY1" fmla="*/ 21060 h 28624"/>
            <a:gd name="connsiteX2" fmla="*/ 8705 w 13811"/>
            <a:gd name="connsiteY2" fmla="*/ 20147 h 28624"/>
            <a:gd name="connsiteX3" fmla="*/ 10006 w 13811"/>
            <a:gd name="connsiteY3" fmla="*/ 11009 h 28624"/>
            <a:gd name="connsiteX4" fmla="*/ 13773 w 13811"/>
            <a:gd name="connsiteY4" fmla="*/ 8877 h 28624"/>
            <a:gd name="connsiteX5" fmla="*/ 13643 w 13811"/>
            <a:gd name="connsiteY5" fmla="*/ 0 h 28624"/>
            <a:gd name="connsiteX0" fmla="*/ 0 w 13811"/>
            <a:gd name="connsiteY0" fmla="*/ 21060 h 21060"/>
            <a:gd name="connsiteX1" fmla="*/ 8705 w 13811"/>
            <a:gd name="connsiteY1" fmla="*/ 20147 h 21060"/>
            <a:gd name="connsiteX2" fmla="*/ 10006 w 13811"/>
            <a:gd name="connsiteY2" fmla="*/ 11009 h 21060"/>
            <a:gd name="connsiteX3" fmla="*/ 13773 w 13811"/>
            <a:gd name="connsiteY3" fmla="*/ 8877 h 21060"/>
            <a:gd name="connsiteX4" fmla="*/ 13643 w 13811"/>
            <a:gd name="connsiteY4" fmla="*/ 0 h 21060"/>
            <a:gd name="connsiteX0" fmla="*/ 0 w 12220"/>
            <a:gd name="connsiteY0" fmla="*/ 19817 h 20465"/>
            <a:gd name="connsiteX1" fmla="*/ 7114 w 12220"/>
            <a:gd name="connsiteY1" fmla="*/ 20147 h 20465"/>
            <a:gd name="connsiteX2" fmla="*/ 8415 w 12220"/>
            <a:gd name="connsiteY2" fmla="*/ 11009 h 20465"/>
            <a:gd name="connsiteX3" fmla="*/ 12182 w 12220"/>
            <a:gd name="connsiteY3" fmla="*/ 8877 h 20465"/>
            <a:gd name="connsiteX4" fmla="*/ 12052 w 12220"/>
            <a:gd name="connsiteY4" fmla="*/ 0 h 20465"/>
            <a:gd name="connsiteX0" fmla="*/ 0 w 12220"/>
            <a:gd name="connsiteY0" fmla="*/ 19817 h 20623"/>
            <a:gd name="connsiteX1" fmla="*/ 7114 w 12220"/>
            <a:gd name="connsiteY1" fmla="*/ 20147 h 20623"/>
            <a:gd name="connsiteX2" fmla="*/ 8415 w 12220"/>
            <a:gd name="connsiteY2" fmla="*/ 11009 h 20623"/>
            <a:gd name="connsiteX3" fmla="*/ 12182 w 12220"/>
            <a:gd name="connsiteY3" fmla="*/ 8877 h 20623"/>
            <a:gd name="connsiteX4" fmla="*/ 12052 w 12220"/>
            <a:gd name="connsiteY4" fmla="*/ 0 h 20623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941 w 11746"/>
            <a:gd name="connsiteY2" fmla="*/ 11009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941 w 11746"/>
            <a:gd name="connsiteY2" fmla="*/ 11009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941 w 11746"/>
            <a:gd name="connsiteY2" fmla="*/ 11009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372 w 11746"/>
            <a:gd name="connsiteY2" fmla="*/ 10590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08"/>
            <a:gd name="connsiteY0" fmla="*/ 15973 h 15973"/>
            <a:gd name="connsiteX1" fmla="*/ 6640 w 11708"/>
            <a:gd name="connsiteY1" fmla="*/ 11270 h 15973"/>
            <a:gd name="connsiteX2" fmla="*/ 7372 w 11708"/>
            <a:gd name="connsiteY2" fmla="*/ 1713 h 15973"/>
            <a:gd name="connsiteX3" fmla="*/ 11708 w 11708"/>
            <a:gd name="connsiteY3" fmla="*/ 0 h 15973"/>
            <a:gd name="connsiteX0" fmla="*/ 0 w 11708"/>
            <a:gd name="connsiteY0" fmla="*/ 16320 h 16320"/>
            <a:gd name="connsiteX1" fmla="*/ 6640 w 11708"/>
            <a:gd name="connsiteY1" fmla="*/ 11617 h 16320"/>
            <a:gd name="connsiteX2" fmla="*/ 7372 w 11708"/>
            <a:gd name="connsiteY2" fmla="*/ 2060 h 16320"/>
            <a:gd name="connsiteX3" fmla="*/ 11708 w 11708"/>
            <a:gd name="connsiteY3" fmla="*/ 347 h 16320"/>
            <a:gd name="connsiteX0" fmla="*/ 0 w 11708"/>
            <a:gd name="connsiteY0" fmla="*/ 15973 h 15973"/>
            <a:gd name="connsiteX1" fmla="*/ 6640 w 11708"/>
            <a:gd name="connsiteY1" fmla="*/ 11270 h 15973"/>
            <a:gd name="connsiteX2" fmla="*/ 7372 w 11708"/>
            <a:gd name="connsiteY2" fmla="*/ 1713 h 15973"/>
            <a:gd name="connsiteX3" fmla="*/ 11708 w 11708"/>
            <a:gd name="connsiteY3" fmla="*/ 0 h 15973"/>
            <a:gd name="connsiteX0" fmla="*/ 0 w 11739"/>
            <a:gd name="connsiteY0" fmla="*/ 15600 h 15600"/>
            <a:gd name="connsiteX1" fmla="*/ 6640 w 11739"/>
            <a:gd name="connsiteY1" fmla="*/ 10897 h 15600"/>
            <a:gd name="connsiteX2" fmla="*/ 7372 w 11739"/>
            <a:gd name="connsiteY2" fmla="*/ 1340 h 15600"/>
            <a:gd name="connsiteX3" fmla="*/ 11739 w 11739"/>
            <a:gd name="connsiteY3" fmla="*/ 0 h 15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39" h="15600">
              <a:moveTo>
                <a:pt x="0" y="15600"/>
              </a:moveTo>
              <a:cubicBezTo>
                <a:pt x="1429" y="14948"/>
                <a:pt x="5411" y="13274"/>
                <a:pt x="6640" y="10897"/>
              </a:cubicBezTo>
              <a:cubicBezTo>
                <a:pt x="7869" y="8520"/>
                <a:pt x="7492" y="6141"/>
                <a:pt x="7372" y="1340"/>
              </a:cubicBezTo>
              <a:cubicBezTo>
                <a:pt x="7888" y="-606"/>
                <a:pt x="10858" y="301"/>
                <a:pt x="1173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450728</xdr:colOff>
      <xdr:row>31</xdr:row>
      <xdr:rowOff>146276</xdr:rowOff>
    </xdr:from>
    <xdr:to>
      <xdr:col>1</xdr:col>
      <xdr:colOff>646339</xdr:colOff>
      <xdr:row>32</xdr:row>
      <xdr:rowOff>125864</xdr:rowOff>
    </xdr:to>
    <xdr:sp macro="" textlink="">
      <xdr:nvSpPr>
        <xdr:cNvPr id="374" name="六角形 373">
          <a:extLst>
            <a:ext uri="{FF2B5EF4-FFF2-40B4-BE49-F238E27FC236}">
              <a16:creationId xmlns:a16="http://schemas.microsoft.com/office/drawing/2014/main" id="{2BB8A867-884E-4016-B709-F8D40B60F149}"/>
            </a:ext>
          </a:extLst>
        </xdr:cNvPr>
        <xdr:cNvSpPr/>
      </xdr:nvSpPr>
      <xdr:spPr bwMode="auto">
        <a:xfrm>
          <a:off x="507878" y="5448526"/>
          <a:ext cx="195611" cy="1510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290425</xdr:colOff>
      <xdr:row>29</xdr:row>
      <xdr:rowOff>155754</xdr:rowOff>
    </xdr:from>
    <xdr:to>
      <xdr:col>2</xdr:col>
      <xdr:colOff>470902</xdr:colOff>
      <xdr:row>30</xdr:row>
      <xdr:rowOff>139139</xdr:rowOff>
    </xdr:to>
    <xdr:sp macro="" textlink="">
      <xdr:nvSpPr>
        <xdr:cNvPr id="375" name="六角形 374">
          <a:extLst>
            <a:ext uri="{FF2B5EF4-FFF2-40B4-BE49-F238E27FC236}">
              <a16:creationId xmlns:a16="http://schemas.microsoft.com/office/drawing/2014/main" id="{79E9B62A-0531-4064-8388-A8490DDBC204}"/>
            </a:ext>
          </a:extLst>
        </xdr:cNvPr>
        <xdr:cNvSpPr/>
      </xdr:nvSpPr>
      <xdr:spPr bwMode="auto">
        <a:xfrm>
          <a:off x="1052425" y="5115104"/>
          <a:ext cx="180477" cy="1548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37090</xdr:colOff>
      <xdr:row>30</xdr:row>
      <xdr:rowOff>34017</xdr:rowOff>
    </xdr:from>
    <xdr:to>
      <xdr:col>2</xdr:col>
      <xdr:colOff>205765</xdr:colOff>
      <xdr:row>31</xdr:row>
      <xdr:rowOff>55979</xdr:rowOff>
    </xdr:to>
    <xdr:grpSp>
      <xdr:nvGrpSpPr>
        <xdr:cNvPr id="376" name="Group 405">
          <a:extLst>
            <a:ext uri="{FF2B5EF4-FFF2-40B4-BE49-F238E27FC236}">
              <a16:creationId xmlns:a16="http://schemas.microsoft.com/office/drawing/2014/main" id="{94A79073-9028-4311-A872-9D82969B32A1}"/>
            </a:ext>
          </a:extLst>
        </xdr:cNvPr>
        <xdr:cNvGrpSpPr>
          <a:grpSpLocks/>
        </xdr:cNvGrpSpPr>
      </xdr:nvGrpSpPr>
      <xdr:grpSpPr bwMode="auto">
        <a:xfrm rot="5400000">
          <a:off x="788975" y="5104672"/>
          <a:ext cx="190954" cy="168675"/>
          <a:chOff x="718" y="97"/>
          <a:chExt cx="23" cy="15"/>
        </a:xfrm>
      </xdr:grpSpPr>
      <xdr:sp macro="" textlink="">
        <xdr:nvSpPr>
          <xdr:cNvPr id="377" name="Freeform 406">
            <a:extLst>
              <a:ext uri="{FF2B5EF4-FFF2-40B4-BE49-F238E27FC236}">
                <a16:creationId xmlns:a16="http://schemas.microsoft.com/office/drawing/2014/main" id="{9D828A7E-14F7-47BE-93FA-C56D3D8FB62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8" name="Freeform 407">
            <a:extLst>
              <a:ext uri="{FF2B5EF4-FFF2-40B4-BE49-F238E27FC236}">
                <a16:creationId xmlns:a16="http://schemas.microsoft.com/office/drawing/2014/main" id="{F91705D2-057F-4873-83CB-41D56B9466B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651043</xdr:colOff>
      <xdr:row>31</xdr:row>
      <xdr:rowOff>32188</xdr:rowOff>
    </xdr:from>
    <xdr:to>
      <xdr:col>2</xdr:col>
      <xdr:colOff>58942</xdr:colOff>
      <xdr:row>31</xdr:row>
      <xdr:rowOff>137583</xdr:rowOff>
    </xdr:to>
    <xdr:sp macro="" textlink="">
      <xdr:nvSpPr>
        <xdr:cNvPr id="379" name="AutoShape 70">
          <a:extLst>
            <a:ext uri="{FF2B5EF4-FFF2-40B4-BE49-F238E27FC236}">
              <a16:creationId xmlns:a16="http://schemas.microsoft.com/office/drawing/2014/main" id="{E3F6EE42-76C6-4C80-8FB9-63919022C37C}"/>
            </a:ext>
          </a:extLst>
        </xdr:cNvPr>
        <xdr:cNvSpPr>
          <a:spLocks noChangeArrowheads="1"/>
        </xdr:cNvSpPr>
      </xdr:nvSpPr>
      <xdr:spPr bwMode="auto">
        <a:xfrm>
          <a:off x="708193" y="5334438"/>
          <a:ext cx="112749" cy="1053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374609</xdr:colOff>
      <xdr:row>30</xdr:row>
      <xdr:rowOff>29038</xdr:rowOff>
    </xdr:from>
    <xdr:ext cx="169687" cy="423910"/>
    <xdr:sp macro="" textlink="">
      <xdr:nvSpPr>
        <xdr:cNvPr id="380" name="Text Box 1664">
          <a:extLst>
            <a:ext uri="{FF2B5EF4-FFF2-40B4-BE49-F238E27FC236}">
              <a16:creationId xmlns:a16="http://schemas.microsoft.com/office/drawing/2014/main" id="{8203CDD3-6982-4F22-A036-B94F3487CB75}"/>
            </a:ext>
          </a:extLst>
        </xdr:cNvPr>
        <xdr:cNvSpPr txBox="1">
          <a:spLocks noChangeArrowheads="1"/>
        </xdr:cNvSpPr>
      </xdr:nvSpPr>
      <xdr:spPr bwMode="auto">
        <a:xfrm>
          <a:off x="1841459" y="5159838"/>
          <a:ext cx="169687" cy="42391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vert270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57160</xdr:colOff>
      <xdr:row>28</xdr:row>
      <xdr:rowOff>91778</xdr:rowOff>
    </xdr:from>
    <xdr:to>
      <xdr:col>6</xdr:col>
      <xdr:colOff>461367</xdr:colOff>
      <xdr:row>29</xdr:row>
      <xdr:rowOff>152401</xdr:rowOff>
    </xdr:to>
    <xdr:sp macro="" textlink="">
      <xdr:nvSpPr>
        <xdr:cNvPr id="381" name="Line 2950">
          <a:extLst>
            <a:ext uri="{FF2B5EF4-FFF2-40B4-BE49-F238E27FC236}">
              <a16:creationId xmlns:a16="http://schemas.microsoft.com/office/drawing/2014/main" id="{81EB11DC-31DE-4300-9EFF-47BBFF71DB56}"/>
            </a:ext>
          </a:extLst>
        </xdr:cNvPr>
        <xdr:cNvSpPr>
          <a:spLocks noChangeShapeType="1"/>
        </xdr:cNvSpPr>
      </xdr:nvSpPr>
      <xdr:spPr bwMode="auto">
        <a:xfrm flipV="1">
          <a:off x="3638560" y="4879678"/>
          <a:ext cx="404207" cy="2320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60540</xdr:colOff>
      <xdr:row>29</xdr:row>
      <xdr:rowOff>142876</xdr:rowOff>
    </xdr:from>
    <xdr:to>
      <xdr:col>6</xdr:col>
      <xdr:colOff>60540</xdr:colOff>
      <xdr:row>32</xdr:row>
      <xdr:rowOff>142876</xdr:rowOff>
    </xdr:to>
    <xdr:sp macro="" textlink="">
      <xdr:nvSpPr>
        <xdr:cNvPr id="382" name="Freeform 2953">
          <a:extLst>
            <a:ext uri="{FF2B5EF4-FFF2-40B4-BE49-F238E27FC236}">
              <a16:creationId xmlns:a16="http://schemas.microsoft.com/office/drawing/2014/main" id="{6AAF1D58-449F-474A-9DC5-AF92E086C8B6}"/>
            </a:ext>
          </a:extLst>
        </xdr:cNvPr>
        <xdr:cNvSpPr>
          <a:spLocks/>
        </xdr:cNvSpPr>
      </xdr:nvSpPr>
      <xdr:spPr bwMode="auto">
        <a:xfrm>
          <a:off x="3641940" y="5102226"/>
          <a:ext cx="0" cy="514350"/>
        </a:xfrm>
        <a:custGeom>
          <a:avLst/>
          <a:gdLst>
            <a:gd name="T0" fmla="*/ 2147483647 w 28"/>
            <a:gd name="T1" fmla="*/ 2147483647 h 58"/>
            <a:gd name="T2" fmla="*/ 2147483647 w 28"/>
            <a:gd name="T3" fmla="*/ 0 h 58"/>
            <a:gd name="T4" fmla="*/ 0 w 28"/>
            <a:gd name="T5" fmla="*/ 2147483647 h 58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636572</xdr:colOff>
      <xdr:row>27</xdr:row>
      <xdr:rowOff>116620</xdr:rowOff>
    </xdr:from>
    <xdr:to>
      <xdr:col>5</xdr:col>
      <xdr:colOff>636572</xdr:colOff>
      <xdr:row>32</xdr:row>
      <xdr:rowOff>164245</xdr:rowOff>
    </xdr:to>
    <xdr:sp macro="" textlink="">
      <xdr:nvSpPr>
        <xdr:cNvPr id="383" name="Line 2968">
          <a:extLst>
            <a:ext uri="{FF2B5EF4-FFF2-40B4-BE49-F238E27FC236}">
              <a16:creationId xmlns:a16="http://schemas.microsoft.com/office/drawing/2014/main" id="{732948F4-A873-4E34-AE30-FA2675294BA3}"/>
            </a:ext>
          </a:extLst>
        </xdr:cNvPr>
        <xdr:cNvSpPr>
          <a:spLocks noChangeShapeType="1"/>
        </xdr:cNvSpPr>
      </xdr:nvSpPr>
      <xdr:spPr bwMode="auto">
        <a:xfrm>
          <a:off x="3513122" y="4733070"/>
          <a:ext cx="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18257</xdr:colOff>
      <xdr:row>29</xdr:row>
      <xdr:rowOff>75505</xdr:rowOff>
    </xdr:from>
    <xdr:to>
      <xdr:col>5</xdr:col>
      <xdr:colOff>427832</xdr:colOff>
      <xdr:row>29</xdr:row>
      <xdr:rowOff>85030</xdr:rowOff>
    </xdr:to>
    <xdr:sp macro="" textlink="">
      <xdr:nvSpPr>
        <xdr:cNvPr id="384" name="Line 2970">
          <a:extLst>
            <a:ext uri="{FF2B5EF4-FFF2-40B4-BE49-F238E27FC236}">
              <a16:creationId xmlns:a16="http://schemas.microsoft.com/office/drawing/2014/main" id="{4132A459-989C-408D-99D7-FCDA6708C6A6}"/>
            </a:ext>
          </a:extLst>
        </xdr:cNvPr>
        <xdr:cNvSpPr>
          <a:spLocks noChangeShapeType="1"/>
        </xdr:cNvSpPr>
      </xdr:nvSpPr>
      <xdr:spPr bwMode="auto">
        <a:xfrm flipV="1">
          <a:off x="2894807" y="5034855"/>
          <a:ext cx="4095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399741</xdr:colOff>
      <xdr:row>27</xdr:row>
      <xdr:rowOff>82417</xdr:rowOff>
    </xdr:from>
    <xdr:to>
      <xdr:col>6</xdr:col>
      <xdr:colOff>51354</xdr:colOff>
      <xdr:row>29</xdr:row>
      <xdr:rowOff>142639</xdr:rowOff>
    </xdr:to>
    <xdr:sp macro="" textlink="">
      <xdr:nvSpPr>
        <xdr:cNvPr id="385" name="Freeform 2974">
          <a:extLst>
            <a:ext uri="{FF2B5EF4-FFF2-40B4-BE49-F238E27FC236}">
              <a16:creationId xmlns:a16="http://schemas.microsoft.com/office/drawing/2014/main" id="{F5CC5DF5-4247-4995-BEFA-348C88488151}"/>
            </a:ext>
          </a:extLst>
        </xdr:cNvPr>
        <xdr:cNvSpPr>
          <a:spLocks/>
        </xdr:cNvSpPr>
      </xdr:nvSpPr>
      <xdr:spPr bwMode="auto">
        <a:xfrm>
          <a:off x="3276291" y="4698867"/>
          <a:ext cx="356463" cy="403122"/>
        </a:xfrm>
        <a:custGeom>
          <a:avLst/>
          <a:gdLst>
            <a:gd name="T0" fmla="*/ 2147483647 w 33"/>
            <a:gd name="T1" fmla="*/ 2147483647 h 33"/>
            <a:gd name="T2" fmla="*/ 2147483647 w 33"/>
            <a:gd name="T3" fmla="*/ 2147483647 h 33"/>
            <a:gd name="T4" fmla="*/ 0 w 33"/>
            <a:gd name="T5" fmla="*/ 2147483647 h 33"/>
            <a:gd name="T6" fmla="*/ 2147483647 w 33"/>
            <a:gd name="T7" fmla="*/ 2147483647 h 33"/>
            <a:gd name="T8" fmla="*/ 2147483647 w 33"/>
            <a:gd name="T9" fmla="*/ 0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000 h 10000"/>
            <a:gd name="connsiteX1" fmla="*/ 1212 w 10000"/>
            <a:gd name="connsiteY1" fmla="*/ 10000 h 10000"/>
            <a:gd name="connsiteX2" fmla="*/ 0 w 10000"/>
            <a:gd name="connsiteY2" fmla="*/ 5455 h 10000"/>
            <a:gd name="connsiteX3" fmla="*/ 1515 w 10000"/>
            <a:gd name="connsiteY3" fmla="*/ 2424 h 10000"/>
            <a:gd name="connsiteX4" fmla="*/ 8788 w 10000"/>
            <a:gd name="connsiteY4" fmla="*/ 0 h 10000"/>
            <a:gd name="connsiteX0" fmla="*/ 10000 w 10000"/>
            <a:gd name="connsiteY0" fmla="*/ 7576 h 7576"/>
            <a:gd name="connsiteX1" fmla="*/ 1212 w 10000"/>
            <a:gd name="connsiteY1" fmla="*/ 7576 h 7576"/>
            <a:gd name="connsiteX2" fmla="*/ 0 w 10000"/>
            <a:gd name="connsiteY2" fmla="*/ 3031 h 7576"/>
            <a:gd name="connsiteX3" fmla="*/ 1515 w 10000"/>
            <a:gd name="connsiteY3" fmla="*/ 0 h 7576"/>
            <a:gd name="connsiteX0" fmla="*/ 11079 w 11079"/>
            <a:gd name="connsiteY0" fmla="*/ 10237 h 10237"/>
            <a:gd name="connsiteX1" fmla="*/ 2291 w 11079"/>
            <a:gd name="connsiteY1" fmla="*/ 10237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37"/>
            <a:gd name="connsiteX1" fmla="*/ 2291 w 11079"/>
            <a:gd name="connsiteY1" fmla="*/ 10237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37"/>
            <a:gd name="connsiteX1" fmla="*/ 3608 w 11079"/>
            <a:gd name="connsiteY1" fmla="*/ 9332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84"/>
            <a:gd name="connsiteX1" fmla="*/ 3608 w 11079"/>
            <a:gd name="connsiteY1" fmla="*/ 9332 h 10284"/>
            <a:gd name="connsiteX2" fmla="*/ 1079 w 11079"/>
            <a:gd name="connsiteY2" fmla="*/ 4238 h 10284"/>
            <a:gd name="connsiteX3" fmla="*/ 82 w 11079"/>
            <a:gd name="connsiteY3" fmla="*/ 0 h 10284"/>
            <a:gd name="connsiteX0" fmla="*/ 11079 w 11079"/>
            <a:gd name="connsiteY0" fmla="*/ 10237 h 10284"/>
            <a:gd name="connsiteX1" fmla="*/ 3608 w 11079"/>
            <a:gd name="connsiteY1" fmla="*/ 9332 h 10284"/>
            <a:gd name="connsiteX2" fmla="*/ 1079 w 11079"/>
            <a:gd name="connsiteY2" fmla="*/ 4238 h 10284"/>
            <a:gd name="connsiteX3" fmla="*/ 82 w 11079"/>
            <a:gd name="connsiteY3" fmla="*/ 0 h 10284"/>
            <a:gd name="connsiteX0" fmla="*/ 11079 w 11079"/>
            <a:gd name="connsiteY0" fmla="*/ 10237 h 10442"/>
            <a:gd name="connsiteX1" fmla="*/ 3169 w 11079"/>
            <a:gd name="connsiteY1" fmla="*/ 9694 h 10442"/>
            <a:gd name="connsiteX2" fmla="*/ 1079 w 11079"/>
            <a:gd name="connsiteY2" fmla="*/ 4238 h 10442"/>
            <a:gd name="connsiteX3" fmla="*/ 82 w 11079"/>
            <a:gd name="connsiteY3" fmla="*/ 0 h 10442"/>
            <a:gd name="connsiteX0" fmla="*/ 13823 w 13823"/>
            <a:gd name="connsiteY0" fmla="*/ 9927 h 10324"/>
            <a:gd name="connsiteX1" fmla="*/ 3169 w 13823"/>
            <a:gd name="connsiteY1" fmla="*/ 9694 h 10324"/>
            <a:gd name="connsiteX2" fmla="*/ 1079 w 13823"/>
            <a:gd name="connsiteY2" fmla="*/ 4238 h 10324"/>
            <a:gd name="connsiteX3" fmla="*/ 82 w 13823"/>
            <a:gd name="connsiteY3" fmla="*/ 0 h 10324"/>
            <a:gd name="connsiteX0" fmla="*/ 13823 w 13823"/>
            <a:gd name="connsiteY0" fmla="*/ 9927 h 9929"/>
            <a:gd name="connsiteX1" fmla="*/ 2803 w 13823"/>
            <a:gd name="connsiteY1" fmla="*/ 8765 h 9929"/>
            <a:gd name="connsiteX2" fmla="*/ 1079 w 13823"/>
            <a:gd name="connsiteY2" fmla="*/ 4238 h 9929"/>
            <a:gd name="connsiteX3" fmla="*/ 82 w 13823"/>
            <a:gd name="connsiteY3" fmla="*/ 0 h 9929"/>
            <a:gd name="connsiteX0" fmla="*/ 10000 w 10000"/>
            <a:gd name="connsiteY0" fmla="*/ 9998 h 9998"/>
            <a:gd name="connsiteX1" fmla="*/ 2028 w 10000"/>
            <a:gd name="connsiteY1" fmla="*/ 8516 h 9998"/>
            <a:gd name="connsiteX2" fmla="*/ 781 w 10000"/>
            <a:gd name="connsiteY2" fmla="*/ 4268 h 9998"/>
            <a:gd name="connsiteX3" fmla="*/ 59 w 10000"/>
            <a:gd name="connsiteY3" fmla="*/ 0 h 9998"/>
            <a:gd name="connsiteX0" fmla="*/ 9500 w 9500"/>
            <a:gd name="connsiteY0" fmla="*/ 12651 h 12651"/>
            <a:gd name="connsiteX1" fmla="*/ 1528 w 9500"/>
            <a:gd name="connsiteY1" fmla="*/ 11169 h 12651"/>
            <a:gd name="connsiteX2" fmla="*/ 281 w 9500"/>
            <a:gd name="connsiteY2" fmla="*/ 6920 h 12651"/>
            <a:gd name="connsiteX3" fmla="*/ 88 w 9500"/>
            <a:gd name="connsiteY3" fmla="*/ 0 h 126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00" h="12651">
              <a:moveTo>
                <a:pt x="9500" y="12651"/>
              </a:moveTo>
              <a:cubicBezTo>
                <a:pt x="7381" y="12651"/>
                <a:pt x="3329" y="12444"/>
                <a:pt x="1528" y="11169"/>
              </a:cubicBezTo>
              <a:cubicBezTo>
                <a:pt x="124" y="10976"/>
                <a:pt x="-109" y="10368"/>
                <a:pt x="281" y="6920"/>
              </a:cubicBezTo>
              <a:cubicBezTo>
                <a:pt x="646" y="5577"/>
                <a:pt x="-277" y="1344"/>
                <a:pt x="8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650687</xdr:colOff>
      <xdr:row>27</xdr:row>
      <xdr:rowOff>143749</xdr:rowOff>
    </xdr:from>
    <xdr:to>
      <xdr:col>6</xdr:col>
      <xdr:colOff>351313</xdr:colOff>
      <xdr:row>28</xdr:row>
      <xdr:rowOff>160228</xdr:rowOff>
    </xdr:to>
    <xdr:sp macro="" textlink="">
      <xdr:nvSpPr>
        <xdr:cNvPr id="386" name="Text Box 1560">
          <a:extLst>
            <a:ext uri="{FF2B5EF4-FFF2-40B4-BE49-F238E27FC236}">
              <a16:creationId xmlns:a16="http://schemas.microsoft.com/office/drawing/2014/main" id="{3E29B0D7-ED86-4CEF-B700-0092CD83A82A}"/>
            </a:ext>
          </a:extLst>
        </xdr:cNvPr>
        <xdr:cNvSpPr txBox="1">
          <a:spLocks noChangeArrowheads="1"/>
        </xdr:cNvSpPr>
      </xdr:nvSpPr>
      <xdr:spPr bwMode="auto">
        <a:xfrm>
          <a:off x="3527237" y="4760199"/>
          <a:ext cx="405476" cy="187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5</xdr:col>
      <xdr:colOff>434160</xdr:colOff>
      <xdr:row>28</xdr:row>
      <xdr:rowOff>86910</xdr:rowOff>
    </xdr:from>
    <xdr:to>
      <xdr:col>6</xdr:col>
      <xdr:colOff>77178</xdr:colOff>
      <xdr:row>29</xdr:row>
      <xdr:rowOff>110985</xdr:rowOff>
    </xdr:to>
    <xdr:sp macro="" textlink="">
      <xdr:nvSpPr>
        <xdr:cNvPr id="387" name="AutoShape 1561">
          <a:extLst>
            <a:ext uri="{FF2B5EF4-FFF2-40B4-BE49-F238E27FC236}">
              <a16:creationId xmlns:a16="http://schemas.microsoft.com/office/drawing/2014/main" id="{BAC0ECC2-9744-431B-8041-299A909EA8E5}"/>
            </a:ext>
          </a:extLst>
        </xdr:cNvPr>
        <xdr:cNvSpPr>
          <a:spLocks/>
        </xdr:cNvSpPr>
      </xdr:nvSpPr>
      <xdr:spPr bwMode="auto">
        <a:xfrm rot="16708095" flipV="1">
          <a:off x="3386881" y="4798639"/>
          <a:ext cx="195525" cy="347868"/>
        </a:xfrm>
        <a:prstGeom prst="rightBrace">
          <a:avLst>
            <a:gd name="adj1" fmla="val 41013"/>
            <a:gd name="adj2" fmla="val 290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662301</xdr:colOff>
      <xdr:row>27</xdr:row>
      <xdr:rowOff>126504</xdr:rowOff>
    </xdr:from>
    <xdr:to>
      <xdr:col>5</xdr:col>
      <xdr:colOff>669733</xdr:colOff>
      <xdr:row>29</xdr:row>
      <xdr:rowOff>151320</xdr:rowOff>
    </xdr:to>
    <xdr:sp macro="" textlink="">
      <xdr:nvSpPr>
        <xdr:cNvPr id="389" name="Line 927">
          <a:extLst>
            <a:ext uri="{FF2B5EF4-FFF2-40B4-BE49-F238E27FC236}">
              <a16:creationId xmlns:a16="http://schemas.microsoft.com/office/drawing/2014/main" id="{100CF1E9-4F41-49E4-A9C5-175AFEB89469}"/>
            </a:ext>
          </a:extLst>
        </xdr:cNvPr>
        <xdr:cNvSpPr>
          <a:spLocks noChangeShapeType="1"/>
        </xdr:cNvSpPr>
      </xdr:nvSpPr>
      <xdr:spPr bwMode="auto">
        <a:xfrm flipH="1">
          <a:off x="3538851" y="4742954"/>
          <a:ext cx="7432" cy="3677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624601</xdr:colOff>
      <xdr:row>27</xdr:row>
      <xdr:rowOff>103161</xdr:rowOff>
    </xdr:from>
    <xdr:to>
      <xdr:col>5</xdr:col>
      <xdr:colOff>624601</xdr:colOff>
      <xdr:row>32</xdr:row>
      <xdr:rowOff>150786</xdr:rowOff>
    </xdr:to>
    <xdr:sp macro="" textlink="">
      <xdr:nvSpPr>
        <xdr:cNvPr id="390" name="Line 2968">
          <a:extLst>
            <a:ext uri="{FF2B5EF4-FFF2-40B4-BE49-F238E27FC236}">
              <a16:creationId xmlns:a16="http://schemas.microsoft.com/office/drawing/2014/main" id="{B520A7AF-DDF4-4541-B6C9-93114BB8925F}"/>
            </a:ext>
          </a:extLst>
        </xdr:cNvPr>
        <xdr:cNvSpPr>
          <a:spLocks noChangeShapeType="1"/>
        </xdr:cNvSpPr>
      </xdr:nvSpPr>
      <xdr:spPr bwMode="auto">
        <a:xfrm>
          <a:off x="3501151" y="4719611"/>
          <a:ext cx="0" cy="90487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607216</xdr:colOff>
      <xdr:row>27</xdr:row>
      <xdr:rowOff>111099</xdr:rowOff>
    </xdr:from>
    <xdr:to>
      <xdr:col>5</xdr:col>
      <xdr:colOff>607216</xdr:colOff>
      <xdr:row>32</xdr:row>
      <xdr:rowOff>158724</xdr:rowOff>
    </xdr:to>
    <xdr:sp macro="" textlink="">
      <xdr:nvSpPr>
        <xdr:cNvPr id="391" name="Line 2968">
          <a:extLst>
            <a:ext uri="{FF2B5EF4-FFF2-40B4-BE49-F238E27FC236}">
              <a16:creationId xmlns:a16="http://schemas.microsoft.com/office/drawing/2014/main" id="{4F4B2348-0DBA-4046-AF8F-94B6572B129E}"/>
            </a:ext>
          </a:extLst>
        </xdr:cNvPr>
        <xdr:cNvSpPr>
          <a:spLocks noChangeShapeType="1"/>
        </xdr:cNvSpPr>
      </xdr:nvSpPr>
      <xdr:spPr bwMode="auto">
        <a:xfrm>
          <a:off x="3483766" y="4727549"/>
          <a:ext cx="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229973</xdr:colOff>
      <xdr:row>32</xdr:row>
      <xdr:rowOff>5149</xdr:rowOff>
    </xdr:from>
    <xdr:to>
      <xdr:col>6</xdr:col>
      <xdr:colOff>23825</xdr:colOff>
      <xdr:row>32</xdr:row>
      <xdr:rowOff>142895</xdr:rowOff>
    </xdr:to>
    <xdr:sp macro="" textlink="">
      <xdr:nvSpPr>
        <xdr:cNvPr id="392" name="Text Box 2947">
          <a:extLst>
            <a:ext uri="{FF2B5EF4-FFF2-40B4-BE49-F238E27FC236}">
              <a16:creationId xmlns:a16="http://schemas.microsoft.com/office/drawing/2014/main" id="{0C3FDD9A-306B-47CE-9A1E-1C65ECA84AA4}"/>
            </a:ext>
          </a:extLst>
        </xdr:cNvPr>
        <xdr:cNvSpPr txBox="1">
          <a:spLocks noChangeArrowheads="1"/>
        </xdr:cNvSpPr>
      </xdr:nvSpPr>
      <xdr:spPr bwMode="auto">
        <a:xfrm>
          <a:off x="3106523" y="5478849"/>
          <a:ext cx="498702" cy="13774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胡麻駅</a:t>
          </a:r>
        </a:p>
      </xdr:txBody>
    </xdr:sp>
    <xdr:clientData/>
  </xdr:twoCellAnchor>
  <xdr:twoCellAnchor>
    <xdr:from>
      <xdr:col>6</xdr:col>
      <xdr:colOff>213631</xdr:colOff>
      <xdr:row>30</xdr:row>
      <xdr:rowOff>140816</xdr:rowOff>
    </xdr:from>
    <xdr:to>
      <xdr:col>6</xdr:col>
      <xdr:colOff>619116</xdr:colOff>
      <xdr:row>31</xdr:row>
      <xdr:rowOff>154527</xdr:rowOff>
    </xdr:to>
    <xdr:sp macro="" textlink="">
      <xdr:nvSpPr>
        <xdr:cNvPr id="393" name="Text Box 1563">
          <a:extLst>
            <a:ext uri="{FF2B5EF4-FFF2-40B4-BE49-F238E27FC236}">
              <a16:creationId xmlns:a16="http://schemas.microsoft.com/office/drawing/2014/main" id="{13E3F04B-8570-42BA-B623-CB15A9AA74DF}"/>
            </a:ext>
          </a:extLst>
        </xdr:cNvPr>
        <xdr:cNvSpPr txBox="1">
          <a:spLocks noChangeArrowheads="1"/>
        </xdr:cNvSpPr>
      </xdr:nvSpPr>
      <xdr:spPr bwMode="auto">
        <a:xfrm>
          <a:off x="3795031" y="5271616"/>
          <a:ext cx="405485" cy="185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26459</xdr:colOff>
      <xdr:row>29</xdr:row>
      <xdr:rowOff>140215</xdr:rowOff>
    </xdr:from>
    <xdr:to>
      <xdr:col>6</xdr:col>
      <xdr:colOff>232834</xdr:colOff>
      <xdr:row>32</xdr:row>
      <xdr:rowOff>92603</xdr:rowOff>
    </xdr:to>
    <xdr:sp macro="" textlink="">
      <xdr:nvSpPr>
        <xdr:cNvPr id="394" name="AutoShape 1561">
          <a:extLst>
            <a:ext uri="{FF2B5EF4-FFF2-40B4-BE49-F238E27FC236}">
              <a16:creationId xmlns:a16="http://schemas.microsoft.com/office/drawing/2014/main" id="{440481B5-02F2-4E64-BF24-854D1DD9699F}"/>
            </a:ext>
          </a:extLst>
        </xdr:cNvPr>
        <xdr:cNvSpPr>
          <a:spLocks/>
        </xdr:cNvSpPr>
      </xdr:nvSpPr>
      <xdr:spPr bwMode="auto">
        <a:xfrm flipV="1">
          <a:off x="3607859" y="5099565"/>
          <a:ext cx="206375" cy="466738"/>
        </a:xfrm>
        <a:prstGeom prst="rightBrace">
          <a:avLst>
            <a:gd name="adj1" fmla="val 43781"/>
            <a:gd name="adj2" fmla="val 36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56038</xdr:colOff>
      <xdr:row>27</xdr:row>
      <xdr:rowOff>111195</xdr:rowOff>
    </xdr:from>
    <xdr:to>
      <xdr:col>5</xdr:col>
      <xdr:colOff>467633</xdr:colOff>
      <xdr:row>28</xdr:row>
      <xdr:rowOff>103959</xdr:rowOff>
    </xdr:to>
    <xdr:sp macro="" textlink="">
      <xdr:nvSpPr>
        <xdr:cNvPr id="395" name="Text Box 1416">
          <a:extLst>
            <a:ext uri="{FF2B5EF4-FFF2-40B4-BE49-F238E27FC236}">
              <a16:creationId xmlns:a16="http://schemas.microsoft.com/office/drawing/2014/main" id="{9F3757C5-8175-4D81-A958-74E011BF0F31}"/>
            </a:ext>
          </a:extLst>
        </xdr:cNvPr>
        <xdr:cNvSpPr txBox="1">
          <a:spLocks noChangeArrowheads="1"/>
        </xdr:cNvSpPr>
      </xdr:nvSpPr>
      <xdr:spPr bwMode="auto">
        <a:xfrm>
          <a:off x="2935186" y="4725769"/>
          <a:ext cx="411595" cy="164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749307</xdr:colOff>
      <xdr:row>30</xdr:row>
      <xdr:rowOff>7078</xdr:rowOff>
    </xdr:from>
    <xdr:to>
      <xdr:col>6</xdr:col>
      <xdr:colOff>134593</xdr:colOff>
      <xdr:row>30</xdr:row>
      <xdr:rowOff>144945</xdr:rowOff>
    </xdr:to>
    <xdr:sp macro="" textlink="">
      <xdr:nvSpPr>
        <xdr:cNvPr id="396" name="AutoShape 2952">
          <a:extLst>
            <a:ext uri="{FF2B5EF4-FFF2-40B4-BE49-F238E27FC236}">
              <a16:creationId xmlns:a16="http://schemas.microsoft.com/office/drawing/2014/main" id="{9538D8BA-9B01-4B05-B59F-85F0348769A1}"/>
            </a:ext>
          </a:extLst>
        </xdr:cNvPr>
        <xdr:cNvSpPr>
          <a:spLocks noChangeArrowheads="1"/>
        </xdr:cNvSpPr>
      </xdr:nvSpPr>
      <xdr:spPr bwMode="auto">
        <a:xfrm>
          <a:off x="3581407" y="5137878"/>
          <a:ext cx="134586" cy="1378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681974</xdr:colOff>
      <xdr:row>31</xdr:row>
      <xdr:rowOff>29806</xdr:rowOff>
    </xdr:from>
    <xdr:to>
      <xdr:col>6</xdr:col>
      <xdr:colOff>110705</xdr:colOff>
      <xdr:row>31</xdr:row>
      <xdr:rowOff>148306</xdr:rowOff>
    </xdr:to>
    <xdr:sp macro="" textlink="">
      <xdr:nvSpPr>
        <xdr:cNvPr id="397" name="六角形 396">
          <a:extLst>
            <a:ext uri="{FF2B5EF4-FFF2-40B4-BE49-F238E27FC236}">
              <a16:creationId xmlns:a16="http://schemas.microsoft.com/office/drawing/2014/main" id="{CBB7EEE8-73BE-4B28-AF66-4C30AB212508}"/>
            </a:ext>
          </a:extLst>
        </xdr:cNvPr>
        <xdr:cNvSpPr/>
      </xdr:nvSpPr>
      <xdr:spPr bwMode="auto">
        <a:xfrm>
          <a:off x="3558524" y="5332056"/>
          <a:ext cx="133581" cy="1185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237572</xdr:colOff>
      <xdr:row>28</xdr:row>
      <xdr:rowOff>96924</xdr:rowOff>
    </xdr:from>
    <xdr:to>
      <xdr:col>6</xdr:col>
      <xdr:colOff>403027</xdr:colOff>
      <xdr:row>29</xdr:row>
      <xdr:rowOff>87356</xdr:rowOff>
    </xdr:to>
    <xdr:sp macro="" textlink="">
      <xdr:nvSpPr>
        <xdr:cNvPr id="398" name="六角形 397">
          <a:extLst>
            <a:ext uri="{FF2B5EF4-FFF2-40B4-BE49-F238E27FC236}">
              <a16:creationId xmlns:a16="http://schemas.microsoft.com/office/drawing/2014/main" id="{B8D231A7-03F9-4C7C-8809-915FAC49DED3}"/>
            </a:ext>
          </a:extLst>
        </xdr:cNvPr>
        <xdr:cNvSpPr/>
      </xdr:nvSpPr>
      <xdr:spPr bwMode="auto">
        <a:xfrm>
          <a:off x="3814739" y="4827674"/>
          <a:ext cx="165455" cy="1597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66379</xdr:colOff>
      <xdr:row>29</xdr:row>
      <xdr:rowOff>91817</xdr:rowOff>
    </xdr:from>
    <xdr:to>
      <xdr:col>2</xdr:col>
      <xdr:colOff>255922</xdr:colOff>
      <xdr:row>29</xdr:row>
      <xdr:rowOff>167674</xdr:rowOff>
    </xdr:to>
    <xdr:sp macro="" textlink="">
      <xdr:nvSpPr>
        <xdr:cNvPr id="399" name="Text Box 1416">
          <a:extLst>
            <a:ext uri="{FF2B5EF4-FFF2-40B4-BE49-F238E27FC236}">
              <a16:creationId xmlns:a16="http://schemas.microsoft.com/office/drawing/2014/main" id="{2F3C67ED-578A-4146-9D2E-8B420D132B61}"/>
            </a:ext>
          </a:extLst>
        </xdr:cNvPr>
        <xdr:cNvSpPr txBox="1">
          <a:spLocks noChangeArrowheads="1"/>
        </xdr:cNvSpPr>
      </xdr:nvSpPr>
      <xdr:spPr bwMode="auto">
        <a:xfrm>
          <a:off x="828379" y="5051167"/>
          <a:ext cx="189543" cy="758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748394</xdr:colOff>
      <xdr:row>23</xdr:row>
      <xdr:rowOff>48602</xdr:rowOff>
    </xdr:from>
    <xdr:to>
      <xdr:col>10</xdr:col>
      <xdr:colOff>194388</xdr:colOff>
      <xdr:row>24</xdr:row>
      <xdr:rowOff>136077</xdr:rowOff>
    </xdr:to>
    <xdr:sp macro="" textlink="">
      <xdr:nvSpPr>
        <xdr:cNvPr id="400" name="Text Box 1416">
          <a:extLst>
            <a:ext uri="{FF2B5EF4-FFF2-40B4-BE49-F238E27FC236}">
              <a16:creationId xmlns:a16="http://schemas.microsoft.com/office/drawing/2014/main" id="{E1DDCC4A-C21A-4AE7-B78A-252A3C500556}"/>
            </a:ext>
          </a:extLst>
        </xdr:cNvPr>
        <xdr:cNvSpPr txBox="1">
          <a:spLocks noChangeArrowheads="1"/>
        </xdr:cNvSpPr>
      </xdr:nvSpPr>
      <xdr:spPr bwMode="auto">
        <a:xfrm>
          <a:off x="6399894" y="3979252"/>
          <a:ext cx="195294" cy="25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423478</xdr:colOff>
      <xdr:row>21</xdr:row>
      <xdr:rowOff>57244</xdr:rowOff>
    </xdr:from>
    <xdr:to>
      <xdr:col>8</xdr:col>
      <xdr:colOff>499667</xdr:colOff>
      <xdr:row>22</xdr:row>
      <xdr:rowOff>153535</xdr:rowOff>
    </xdr:to>
    <xdr:sp macro="" textlink="">
      <xdr:nvSpPr>
        <xdr:cNvPr id="401" name="Text Box 1416">
          <a:extLst>
            <a:ext uri="{FF2B5EF4-FFF2-40B4-BE49-F238E27FC236}">
              <a16:creationId xmlns:a16="http://schemas.microsoft.com/office/drawing/2014/main" id="{5E0FAB43-EBDC-4A2C-8C52-44AAFEEC3C69}"/>
            </a:ext>
          </a:extLst>
        </xdr:cNvPr>
        <xdr:cNvSpPr txBox="1">
          <a:spLocks noChangeArrowheads="1"/>
        </xdr:cNvSpPr>
      </xdr:nvSpPr>
      <xdr:spPr bwMode="auto">
        <a:xfrm flipV="1">
          <a:off x="5414578" y="3644994"/>
          <a:ext cx="76189" cy="26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459638</xdr:colOff>
      <xdr:row>27</xdr:row>
      <xdr:rowOff>65422</xdr:rowOff>
    </xdr:from>
    <xdr:to>
      <xdr:col>8</xdr:col>
      <xdr:colOff>154296</xdr:colOff>
      <xdr:row>31</xdr:row>
      <xdr:rowOff>146563</xdr:rowOff>
    </xdr:to>
    <xdr:sp macro="" textlink="">
      <xdr:nvSpPr>
        <xdr:cNvPr id="402" name="Freeform 527">
          <a:extLst>
            <a:ext uri="{FF2B5EF4-FFF2-40B4-BE49-F238E27FC236}">
              <a16:creationId xmlns:a16="http://schemas.microsoft.com/office/drawing/2014/main" id="{6043789A-F7B2-42F4-9199-01B2229B9C8A}"/>
            </a:ext>
          </a:extLst>
        </xdr:cNvPr>
        <xdr:cNvSpPr>
          <a:spLocks/>
        </xdr:cNvSpPr>
      </xdr:nvSpPr>
      <xdr:spPr bwMode="auto">
        <a:xfrm flipH="1">
          <a:off x="4745888" y="4681872"/>
          <a:ext cx="399508" cy="766941"/>
        </a:xfrm>
        <a:custGeom>
          <a:avLst/>
          <a:gdLst>
            <a:gd name="T0" fmla="*/ 2147483647 w 9994"/>
            <a:gd name="T1" fmla="*/ 2147483647 h 10000"/>
            <a:gd name="T2" fmla="*/ 0 w 9994"/>
            <a:gd name="T3" fmla="*/ 0 h 10000"/>
            <a:gd name="T4" fmla="*/ 2147483647 w 9994"/>
            <a:gd name="T5" fmla="*/ 2147483647 h 10000"/>
            <a:gd name="T6" fmla="*/ 0 60000 65536"/>
            <a:gd name="T7" fmla="*/ 0 60000 65536"/>
            <a:gd name="T8" fmla="*/ 0 60000 65536"/>
            <a:gd name="connsiteX0" fmla="*/ 206 w 10526"/>
            <a:gd name="connsiteY0" fmla="*/ 21243 h 21243"/>
            <a:gd name="connsiteX1" fmla="*/ 0 w 10526"/>
            <a:gd name="connsiteY1" fmla="*/ 11243 h 21243"/>
            <a:gd name="connsiteX2" fmla="*/ 10526 w 10526"/>
            <a:gd name="connsiteY2" fmla="*/ 1452 h 21243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7441"/>
            <a:gd name="connsiteY0" fmla="*/ 16661 h 16661"/>
            <a:gd name="connsiteX1" fmla="*/ 0 w 7441"/>
            <a:gd name="connsiteY1" fmla="*/ 6661 h 16661"/>
            <a:gd name="connsiteX2" fmla="*/ 7441 w 7441"/>
            <a:gd name="connsiteY2" fmla="*/ 0 h 16661"/>
            <a:gd name="connsiteX0" fmla="*/ 277 w 10000"/>
            <a:gd name="connsiteY0" fmla="*/ 10000 h 10000"/>
            <a:gd name="connsiteX1" fmla="*/ 0 w 10000"/>
            <a:gd name="connsiteY1" fmla="*/ 39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277" y="10000"/>
              </a:moveTo>
              <a:cubicBezTo>
                <a:pt x="-46" y="3946"/>
                <a:pt x="462" y="10224"/>
                <a:pt x="0" y="3998"/>
              </a:cubicBezTo>
              <a:cubicBezTo>
                <a:pt x="13508" y="-1725"/>
                <a:pt x="4959" y="173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137036</xdr:colOff>
      <xdr:row>29</xdr:row>
      <xdr:rowOff>13595</xdr:rowOff>
    </xdr:from>
    <xdr:to>
      <xdr:col>8</xdr:col>
      <xdr:colOff>705760</xdr:colOff>
      <xdr:row>29</xdr:row>
      <xdr:rowOff>27486</xdr:rowOff>
    </xdr:to>
    <xdr:sp macro="" textlink="">
      <xdr:nvSpPr>
        <xdr:cNvPr id="403" name="Line 1294">
          <a:extLst>
            <a:ext uri="{FF2B5EF4-FFF2-40B4-BE49-F238E27FC236}">
              <a16:creationId xmlns:a16="http://schemas.microsoft.com/office/drawing/2014/main" id="{22B8E872-54D5-49F1-95C8-4B42E5D7CA1C}"/>
            </a:ext>
          </a:extLst>
        </xdr:cNvPr>
        <xdr:cNvSpPr>
          <a:spLocks noChangeShapeType="1"/>
        </xdr:cNvSpPr>
      </xdr:nvSpPr>
      <xdr:spPr bwMode="auto">
        <a:xfrm flipH="1">
          <a:off x="5128136" y="4972945"/>
          <a:ext cx="568724" cy="138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87499</xdr:colOff>
      <xdr:row>28</xdr:row>
      <xdr:rowOff>166497</xdr:rowOff>
    </xdr:from>
    <xdr:to>
      <xdr:col>8</xdr:col>
      <xdr:colOff>69695</xdr:colOff>
      <xdr:row>32</xdr:row>
      <xdr:rowOff>143266</xdr:rowOff>
    </xdr:to>
    <xdr:sp macro="" textlink="">
      <xdr:nvSpPr>
        <xdr:cNvPr id="404" name="Text Box 1664">
          <a:extLst>
            <a:ext uri="{FF2B5EF4-FFF2-40B4-BE49-F238E27FC236}">
              <a16:creationId xmlns:a16="http://schemas.microsoft.com/office/drawing/2014/main" id="{0A9B5BDC-6FAD-456D-A913-E9A30E9B3E46}"/>
            </a:ext>
          </a:extLst>
        </xdr:cNvPr>
        <xdr:cNvSpPr txBox="1">
          <a:spLocks noChangeArrowheads="1"/>
        </xdr:cNvSpPr>
      </xdr:nvSpPr>
      <xdr:spPr bwMode="auto">
        <a:xfrm>
          <a:off x="4373749" y="4954397"/>
          <a:ext cx="687046" cy="66256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36000" tIns="36000" rIns="36000" bIns="0" anchor="t" upright="1"/>
        <a:lstStyle/>
        <a:p>
          <a:pPr marL="0" marR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日本海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（由良川）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水別の道</a:t>
          </a:r>
          <a:endParaRPr lang="ja-JP" altLang="ja-JP" sz="900">
            <a:effectLst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↓太平洋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（淀川）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83765</xdr:colOff>
      <xdr:row>27</xdr:row>
      <xdr:rowOff>153629</xdr:rowOff>
    </xdr:from>
    <xdr:to>
      <xdr:col>10</xdr:col>
      <xdr:colOff>421968</xdr:colOff>
      <xdr:row>29</xdr:row>
      <xdr:rowOff>41496</xdr:rowOff>
    </xdr:to>
    <xdr:sp macro="" textlink="">
      <xdr:nvSpPr>
        <xdr:cNvPr id="406" name="Text Box 1068">
          <a:extLst>
            <a:ext uri="{FF2B5EF4-FFF2-40B4-BE49-F238E27FC236}">
              <a16:creationId xmlns:a16="http://schemas.microsoft.com/office/drawing/2014/main" id="{C922427F-9434-4902-8772-61AFEC8F987D}"/>
            </a:ext>
          </a:extLst>
        </xdr:cNvPr>
        <xdr:cNvSpPr txBox="1">
          <a:spLocks noChangeArrowheads="1"/>
        </xdr:cNvSpPr>
      </xdr:nvSpPr>
      <xdr:spPr bwMode="auto">
        <a:xfrm>
          <a:off x="6482926" y="4787081"/>
          <a:ext cx="338203" cy="23199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3600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ﾀﾞｲｺｰ</a:t>
          </a:r>
        </a:p>
      </xdr:txBody>
    </xdr:sp>
    <xdr:clientData/>
  </xdr:twoCellAnchor>
  <xdr:twoCellAnchor>
    <xdr:from>
      <xdr:col>9</xdr:col>
      <xdr:colOff>60141</xdr:colOff>
      <xdr:row>31</xdr:row>
      <xdr:rowOff>110296</xdr:rowOff>
    </xdr:from>
    <xdr:to>
      <xdr:col>9</xdr:col>
      <xdr:colOff>434791</xdr:colOff>
      <xdr:row>32</xdr:row>
      <xdr:rowOff>135696</xdr:rowOff>
    </xdr:to>
    <xdr:sp macro="" textlink="">
      <xdr:nvSpPr>
        <xdr:cNvPr id="407" name="Text Box 1664">
          <a:extLst>
            <a:ext uri="{FF2B5EF4-FFF2-40B4-BE49-F238E27FC236}">
              <a16:creationId xmlns:a16="http://schemas.microsoft.com/office/drawing/2014/main" id="{00205C4F-76ED-4359-9B60-9A6996FF5748}"/>
            </a:ext>
          </a:extLst>
        </xdr:cNvPr>
        <xdr:cNvSpPr txBox="1">
          <a:spLocks noChangeArrowheads="1"/>
        </xdr:cNvSpPr>
      </xdr:nvSpPr>
      <xdr:spPr bwMode="auto">
        <a:xfrm>
          <a:off x="5754657" y="5432006"/>
          <a:ext cx="374650" cy="19746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24169</xdr:colOff>
      <xdr:row>29</xdr:row>
      <xdr:rowOff>81614</xdr:rowOff>
    </xdr:from>
    <xdr:to>
      <xdr:col>9</xdr:col>
      <xdr:colOff>313400</xdr:colOff>
      <xdr:row>31</xdr:row>
      <xdr:rowOff>28677</xdr:rowOff>
    </xdr:to>
    <xdr:sp macro="" textlink="">
      <xdr:nvSpPr>
        <xdr:cNvPr id="409" name="Text Box 1620">
          <a:extLst>
            <a:ext uri="{FF2B5EF4-FFF2-40B4-BE49-F238E27FC236}">
              <a16:creationId xmlns:a16="http://schemas.microsoft.com/office/drawing/2014/main" id="{ADD2A560-23C3-4438-B2D9-775136981274}"/>
            </a:ext>
          </a:extLst>
        </xdr:cNvPr>
        <xdr:cNvSpPr txBox="1">
          <a:spLocks noChangeArrowheads="1"/>
        </xdr:cNvSpPr>
      </xdr:nvSpPr>
      <xdr:spPr bwMode="auto">
        <a:xfrm flipH="1">
          <a:off x="5718685" y="5059195"/>
          <a:ext cx="289231" cy="29119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9</xdr:col>
      <xdr:colOff>239168</xdr:colOff>
      <xdr:row>24</xdr:row>
      <xdr:rowOff>154027</xdr:rowOff>
    </xdr:from>
    <xdr:to>
      <xdr:col>10</xdr:col>
      <xdr:colOff>327291</xdr:colOff>
      <xdr:row>32</xdr:row>
      <xdr:rowOff>145746</xdr:rowOff>
    </xdr:to>
    <xdr:grpSp>
      <xdr:nvGrpSpPr>
        <xdr:cNvPr id="410" name="グループ化 409">
          <a:extLst>
            <a:ext uri="{FF2B5EF4-FFF2-40B4-BE49-F238E27FC236}">
              <a16:creationId xmlns:a16="http://schemas.microsoft.com/office/drawing/2014/main" id="{04F35854-FE0C-4AE8-ABE1-25F048A3495C}"/>
            </a:ext>
          </a:extLst>
        </xdr:cNvPr>
        <xdr:cNvGrpSpPr/>
      </xdr:nvGrpSpPr>
      <xdr:grpSpPr>
        <a:xfrm rot="5400000">
          <a:off x="5674629" y="4474010"/>
          <a:ext cx="1343654" cy="794817"/>
          <a:chOff x="6493491" y="4782573"/>
          <a:chExt cx="1350220" cy="871217"/>
        </a:xfrm>
      </xdr:grpSpPr>
      <xdr:sp macro="" textlink="">
        <xdr:nvSpPr>
          <xdr:cNvPr id="411" name="Freeform 2881">
            <a:extLst>
              <a:ext uri="{FF2B5EF4-FFF2-40B4-BE49-F238E27FC236}">
                <a16:creationId xmlns:a16="http://schemas.microsoft.com/office/drawing/2014/main" id="{7A8B8BDE-982C-4C09-803E-06C3A63970E1}"/>
              </a:ext>
            </a:extLst>
          </xdr:cNvPr>
          <xdr:cNvSpPr>
            <a:spLocks/>
          </xdr:cNvSpPr>
        </xdr:nvSpPr>
        <xdr:spPr bwMode="auto">
          <a:xfrm>
            <a:off x="7241236" y="5021874"/>
            <a:ext cx="602475" cy="411606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10253 w 10794"/>
              <a:gd name="connsiteY0" fmla="*/ 12121 h 12121"/>
              <a:gd name="connsiteX1" fmla="*/ 1703 w 10794"/>
              <a:gd name="connsiteY1" fmla="*/ 9091 h 12121"/>
              <a:gd name="connsiteX2" fmla="*/ 794 w 10794"/>
              <a:gd name="connsiteY2" fmla="*/ 0 h 12121"/>
              <a:gd name="connsiteX3" fmla="*/ 10794 w 10794"/>
              <a:gd name="connsiteY3" fmla="*/ 0 h 12121"/>
              <a:gd name="connsiteX0" fmla="*/ 10427 w 10968"/>
              <a:gd name="connsiteY0" fmla="*/ 12121 h 12682"/>
              <a:gd name="connsiteX1" fmla="*/ 1386 w 10968"/>
              <a:gd name="connsiteY1" fmla="*/ 11818 h 12682"/>
              <a:gd name="connsiteX2" fmla="*/ 968 w 10968"/>
              <a:gd name="connsiteY2" fmla="*/ 0 h 12682"/>
              <a:gd name="connsiteX3" fmla="*/ 10968 w 10968"/>
              <a:gd name="connsiteY3" fmla="*/ 0 h 12682"/>
              <a:gd name="connsiteX0" fmla="*/ 10427 w 10968"/>
              <a:gd name="connsiteY0" fmla="*/ 12121 h 12121"/>
              <a:gd name="connsiteX1" fmla="*/ 1386 w 10968"/>
              <a:gd name="connsiteY1" fmla="*/ 11818 h 12121"/>
              <a:gd name="connsiteX2" fmla="*/ 968 w 10968"/>
              <a:gd name="connsiteY2" fmla="*/ 0 h 12121"/>
              <a:gd name="connsiteX3" fmla="*/ 10968 w 10968"/>
              <a:gd name="connsiteY3" fmla="*/ 0 h 12121"/>
              <a:gd name="connsiteX0" fmla="*/ 10156 w 10697"/>
              <a:gd name="connsiteY0" fmla="*/ 12121 h 12121"/>
              <a:gd name="connsiteX1" fmla="*/ 1115 w 10697"/>
              <a:gd name="connsiteY1" fmla="*/ 11818 h 12121"/>
              <a:gd name="connsiteX2" fmla="*/ 697 w 10697"/>
              <a:gd name="connsiteY2" fmla="*/ 0 h 12121"/>
              <a:gd name="connsiteX3" fmla="*/ 10697 w 10697"/>
              <a:gd name="connsiteY3" fmla="*/ 0 h 12121"/>
              <a:gd name="connsiteX0" fmla="*/ 10359 w 10900"/>
              <a:gd name="connsiteY0" fmla="*/ 12121 h 12121"/>
              <a:gd name="connsiteX1" fmla="*/ 704 w 10900"/>
              <a:gd name="connsiteY1" fmla="*/ 11818 h 12121"/>
              <a:gd name="connsiteX2" fmla="*/ 900 w 10900"/>
              <a:gd name="connsiteY2" fmla="*/ 0 h 12121"/>
              <a:gd name="connsiteX3" fmla="*/ 10900 w 10900"/>
              <a:gd name="connsiteY3" fmla="*/ 0 h 12121"/>
              <a:gd name="connsiteX0" fmla="*/ 10182 w 10723"/>
              <a:gd name="connsiteY0" fmla="*/ 12121 h 12121"/>
              <a:gd name="connsiteX1" fmla="*/ 527 w 10723"/>
              <a:gd name="connsiteY1" fmla="*/ 11818 h 12121"/>
              <a:gd name="connsiteX2" fmla="*/ 723 w 10723"/>
              <a:gd name="connsiteY2" fmla="*/ 0 h 12121"/>
              <a:gd name="connsiteX3" fmla="*/ 10723 w 10723"/>
              <a:gd name="connsiteY3" fmla="*/ 0 h 12121"/>
              <a:gd name="connsiteX0" fmla="*/ 9655 w 10196"/>
              <a:gd name="connsiteY0" fmla="*/ 12121 h 12121"/>
              <a:gd name="connsiteX1" fmla="*/ 0 w 10196"/>
              <a:gd name="connsiteY1" fmla="*/ 11818 h 12121"/>
              <a:gd name="connsiteX2" fmla="*/ 196 w 10196"/>
              <a:gd name="connsiteY2" fmla="*/ 0 h 12121"/>
              <a:gd name="connsiteX3" fmla="*/ 10196 w 10196"/>
              <a:gd name="connsiteY3" fmla="*/ 0 h 12121"/>
              <a:gd name="connsiteX0" fmla="*/ 9551 w 10092"/>
              <a:gd name="connsiteY0" fmla="*/ 12121 h 12121"/>
              <a:gd name="connsiteX1" fmla="*/ 19 w 10092"/>
              <a:gd name="connsiteY1" fmla="*/ 11515 h 12121"/>
              <a:gd name="connsiteX2" fmla="*/ 92 w 10092"/>
              <a:gd name="connsiteY2" fmla="*/ 0 h 12121"/>
              <a:gd name="connsiteX3" fmla="*/ 10092 w 10092"/>
              <a:gd name="connsiteY3" fmla="*/ 0 h 12121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746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195 w 10022"/>
              <a:gd name="connsiteY0" fmla="*/ 18485 h 18485"/>
              <a:gd name="connsiteX1" fmla="*/ 684 w 10022"/>
              <a:gd name="connsiteY1" fmla="*/ 10822 h 18485"/>
              <a:gd name="connsiteX2" fmla="*/ 22 w 10022"/>
              <a:gd name="connsiteY2" fmla="*/ 0 h 18485"/>
              <a:gd name="connsiteX3" fmla="*/ 10022 w 10022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10908 w 10908"/>
              <a:gd name="connsiteY0" fmla="*/ 18947 h 18947"/>
              <a:gd name="connsiteX1" fmla="*/ 741 w 10908"/>
              <a:gd name="connsiteY1" fmla="*/ 10822 h 18947"/>
              <a:gd name="connsiteX2" fmla="*/ 79 w 10908"/>
              <a:gd name="connsiteY2" fmla="*/ 0 h 18947"/>
              <a:gd name="connsiteX3" fmla="*/ 10079 w 10908"/>
              <a:gd name="connsiteY3" fmla="*/ 0 h 18947"/>
              <a:gd name="connsiteX0" fmla="*/ 11323 w 11323"/>
              <a:gd name="connsiteY0" fmla="*/ 18947 h 18947"/>
              <a:gd name="connsiteX1" fmla="*/ 353 w 11323"/>
              <a:gd name="connsiteY1" fmla="*/ 9836 h 18947"/>
              <a:gd name="connsiteX2" fmla="*/ 494 w 11323"/>
              <a:gd name="connsiteY2" fmla="*/ 0 h 18947"/>
              <a:gd name="connsiteX3" fmla="*/ 10494 w 11323"/>
              <a:gd name="connsiteY3" fmla="*/ 0 h 18947"/>
              <a:gd name="connsiteX0" fmla="*/ 10970 w 10970"/>
              <a:gd name="connsiteY0" fmla="*/ 18947 h 18947"/>
              <a:gd name="connsiteX1" fmla="*/ 0 w 10970"/>
              <a:gd name="connsiteY1" fmla="*/ 9836 h 18947"/>
              <a:gd name="connsiteX2" fmla="*/ 141 w 10970"/>
              <a:gd name="connsiteY2" fmla="*/ 0 h 18947"/>
              <a:gd name="connsiteX3" fmla="*/ 10141 w 10970"/>
              <a:gd name="connsiteY3" fmla="*/ 0 h 18947"/>
              <a:gd name="connsiteX0" fmla="*/ 10970 w 12817"/>
              <a:gd name="connsiteY0" fmla="*/ 21249 h 21249"/>
              <a:gd name="connsiteX1" fmla="*/ 0 w 12817"/>
              <a:gd name="connsiteY1" fmla="*/ 12138 h 21249"/>
              <a:gd name="connsiteX2" fmla="*/ 141 w 12817"/>
              <a:gd name="connsiteY2" fmla="*/ 2302 h 21249"/>
              <a:gd name="connsiteX3" fmla="*/ 12817 w 12817"/>
              <a:gd name="connsiteY3" fmla="*/ 0 h 21249"/>
              <a:gd name="connsiteX0" fmla="*/ 10970 w 12817"/>
              <a:gd name="connsiteY0" fmla="*/ 21249 h 21249"/>
              <a:gd name="connsiteX1" fmla="*/ 0 w 12817"/>
              <a:gd name="connsiteY1" fmla="*/ 12138 h 21249"/>
              <a:gd name="connsiteX2" fmla="*/ 141 w 12817"/>
              <a:gd name="connsiteY2" fmla="*/ 2302 h 21249"/>
              <a:gd name="connsiteX3" fmla="*/ 12817 w 12817"/>
              <a:gd name="connsiteY3" fmla="*/ 0 h 212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817" h="21249">
                <a:moveTo>
                  <a:pt x="10970" y="21249"/>
                </a:moveTo>
                <a:cubicBezTo>
                  <a:pt x="9935" y="11983"/>
                  <a:pt x="4900" y="11648"/>
                  <a:pt x="0" y="12138"/>
                </a:cubicBezTo>
                <a:cubicBezTo>
                  <a:pt x="274" y="3442"/>
                  <a:pt x="-23" y="14423"/>
                  <a:pt x="141" y="2302"/>
                </a:cubicBezTo>
                <a:cubicBezTo>
                  <a:pt x="3474" y="2302"/>
                  <a:pt x="10153" y="4274"/>
                  <a:pt x="12817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2" name="Line 547">
            <a:extLst>
              <a:ext uri="{FF2B5EF4-FFF2-40B4-BE49-F238E27FC236}">
                <a16:creationId xmlns:a16="http://schemas.microsoft.com/office/drawing/2014/main" id="{A3FA126E-D30F-46B8-ACE3-8882B1A55F66}"/>
              </a:ext>
            </a:extLst>
          </xdr:cNvPr>
          <xdr:cNvSpPr>
            <a:spLocks noChangeShapeType="1"/>
          </xdr:cNvSpPr>
        </xdr:nvSpPr>
        <xdr:spPr bwMode="auto">
          <a:xfrm flipH="1">
            <a:off x="6493491" y="5063208"/>
            <a:ext cx="904566" cy="127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547">
            <a:extLst>
              <a:ext uri="{FF2B5EF4-FFF2-40B4-BE49-F238E27FC236}">
                <a16:creationId xmlns:a16="http://schemas.microsoft.com/office/drawing/2014/main" id="{B33C7D47-3CA6-42ED-9563-8E24113E9FAD}"/>
              </a:ext>
            </a:extLst>
          </xdr:cNvPr>
          <xdr:cNvSpPr>
            <a:spLocks noChangeShapeType="1"/>
          </xdr:cNvSpPr>
        </xdr:nvSpPr>
        <xdr:spPr bwMode="auto">
          <a:xfrm flipV="1">
            <a:off x="7241501" y="4782573"/>
            <a:ext cx="11527" cy="26752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Line 547">
            <a:extLst>
              <a:ext uri="{FF2B5EF4-FFF2-40B4-BE49-F238E27FC236}">
                <a16:creationId xmlns:a16="http://schemas.microsoft.com/office/drawing/2014/main" id="{3CF65F30-3FB4-46BF-9AA7-DA1419FF8919}"/>
              </a:ext>
            </a:extLst>
          </xdr:cNvPr>
          <xdr:cNvSpPr>
            <a:spLocks noChangeShapeType="1"/>
          </xdr:cNvSpPr>
        </xdr:nvSpPr>
        <xdr:spPr bwMode="auto">
          <a:xfrm flipH="1">
            <a:off x="6539919" y="5250916"/>
            <a:ext cx="922194" cy="115656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1048"/>
              <a:gd name="connsiteY0" fmla="*/ 0 h 1087100000"/>
              <a:gd name="connsiteX1" fmla="*/ 11048 w 11048"/>
              <a:gd name="connsiteY1" fmla="*/ 1087100000 h 1087100000"/>
              <a:gd name="connsiteX0" fmla="*/ 0 w 11048"/>
              <a:gd name="connsiteY0" fmla="*/ 160430000 h 1247530000"/>
              <a:gd name="connsiteX1" fmla="*/ 11048 w 11048"/>
              <a:gd name="connsiteY1" fmla="*/ 1247530000 h 1247530000"/>
              <a:gd name="connsiteX0" fmla="*/ 0 w 11048"/>
              <a:gd name="connsiteY0" fmla="*/ 233530000 h 1320630000"/>
              <a:gd name="connsiteX1" fmla="*/ 9801 w 11048"/>
              <a:gd name="connsiteY1" fmla="*/ 183155000 h 1320630000"/>
              <a:gd name="connsiteX2" fmla="*/ 11048 w 11048"/>
              <a:gd name="connsiteY2" fmla="*/ 1320630000 h 13206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0295 w 11048"/>
              <a:gd name="connsiteY2" fmla="*/ 417575000 h 1140930000"/>
              <a:gd name="connsiteX3" fmla="*/ 11048 w 11048"/>
              <a:gd name="connsiteY3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0295 w 11048"/>
              <a:gd name="connsiteY2" fmla="*/ 417575000 h 1140930000"/>
              <a:gd name="connsiteX3" fmla="*/ 11048 w 11048"/>
              <a:gd name="connsiteY3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1048 w 11048"/>
              <a:gd name="connsiteY2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1048 w 11048"/>
              <a:gd name="connsiteY2" fmla="*/ 1140930000 h 114093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048" h="1140930000">
                <a:moveTo>
                  <a:pt x="0" y="53830000"/>
                </a:moveTo>
                <a:cubicBezTo>
                  <a:pt x="1603" y="71318333"/>
                  <a:pt x="7798" y="-18405417"/>
                  <a:pt x="9801" y="3455000"/>
                </a:cubicBezTo>
                <a:cubicBezTo>
                  <a:pt x="10594" y="184635000"/>
                  <a:pt x="10788" y="903956042"/>
                  <a:pt x="11048" y="1140930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" name="AutoShape 1653">
            <a:extLst>
              <a:ext uri="{FF2B5EF4-FFF2-40B4-BE49-F238E27FC236}">
                <a16:creationId xmlns:a16="http://schemas.microsoft.com/office/drawing/2014/main" id="{63A6E315-F342-42AF-B584-8BCCA031FD3C}"/>
              </a:ext>
            </a:extLst>
          </xdr:cNvPr>
          <xdr:cNvSpPr>
            <a:spLocks/>
          </xdr:cNvSpPr>
        </xdr:nvSpPr>
        <xdr:spPr bwMode="auto">
          <a:xfrm rot="5877381">
            <a:off x="7242069" y="5268871"/>
            <a:ext cx="352285" cy="417554"/>
          </a:xfrm>
          <a:prstGeom prst="rightBrace">
            <a:avLst>
              <a:gd name="adj1" fmla="val 42094"/>
              <a:gd name="adj2" fmla="val 44282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6" name="フローチャート : 磁気ディスク 492">
            <a:extLst>
              <a:ext uri="{FF2B5EF4-FFF2-40B4-BE49-F238E27FC236}">
                <a16:creationId xmlns:a16="http://schemas.microsoft.com/office/drawing/2014/main" id="{9458A881-CD16-435A-ADAF-F9F5F851E62C}"/>
              </a:ext>
            </a:extLst>
          </xdr:cNvPr>
          <xdr:cNvSpPr/>
        </xdr:nvSpPr>
        <xdr:spPr bwMode="auto">
          <a:xfrm>
            <a:off x="7548306" y="5317698"/>
            <a:ext cx="133350" cy="108564"/>
          </a:xfrm>
          <a:prstGeom prst="flowChartMagneticDisk">
            <a:avLst/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7" name="Line 927">
            <a:extLst>
              <a:ext uri="{FF2B5EF4-FFF2-40B4-BE49-F238E27FC236}">
                <a16:creationId xmlns:a16="http://schemas.microsoft.com/office/drawing/2014/main" id="{79132D6D-722D-4EBF-A904-0C7770A3EC31}"/>
              </a:ext>
            </a:extLst>
          </xdr:cNvPr>
          <xdr:cNvSpPr>
            <a:spLocks noChangeShapeType="1"/>
          </xdr:cNvSpPr>
        </xdr:nvSpPr>
        <xdr:spPr bwMode="auto">
          <a:xfrm>
            <a:off x="6622726" y="4909048"/>
            <a:ext cx="12700" cy="34095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" name="Oval 565">
            <a:extLst>
              <a:ext uri="{FF2B5EF4-FFF2-40B4-BE49-F238E27FC236}">
                <a16:creationId xmlns:a16="http://schemas.microsoft.com/office/drawing/2014/main" id="{7FD3479C-FE7F-4774-8BA2-8B2880D7A236}"/>
              </a:ext>
            </a:extLst>
          </xdr:cNvPr>
          <xdr:cNvSpPr>
            <a:spLocks noChangeArrowheads="1"/>
          </xdr:cNvSpPr>
        </xdr:nvSpPr>
        <xdr:spPr bwMode="auto">
          <a:xfrm>
            <a:off x="6554515" y="4982424"/>
            <a:ext cx="144770" cy="17646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oneCellAnchor>
    <xdr:from>
      <xdr:col>10</xdr:col>
      <xdr:colOff>35697</xdr:colOff>
      <xdr:row>30</xdr:row>
      <xdr:rowOff>119548</xdr:rowOff>
    </xdr:from>
    <xdr:ext cx="302079" cy="305168"/>
    <xdr:grpSp>
      <xdr:nvGrpSpPr>
        <xdr:cNvPr id="419" name="Group 6672">
          <a:extLst>
            <a:ext uri="{FF2B5EF4-FFF2-40B4-BE49-F238E27FC236}">
              <a16:creationId xmlns:a16="http://schemas.microsoft.com/office/drawing/2014/main" id="{66B89D9F-972D-46EC-BD11-538E465D11E6}"/>
            </a:ext>
          </a:extLst>
        </xdr:cNvPr>
        <xdr:cNvGrpSpPr>
          <a:grpSpLocks/>
        </xdr:cNvGrpSpPr>
      </xdr:nvGrpSpPr>
      <xdr:grpSpPr bwMode="auto">
        <a:xfrm>
          <a:off x="6452270" y="5179064"/>
          <a:ext cx="302079" cy="305168"/>
          <a:chOff x="536" y="109"/>
          <a:chExt cx="46" cy="44"/>
        </a:xfrm>
      </xdr:grpSpPr>
      <xdr:pic>
        <xdr:nvPicPr>
          <xdr:cNvPr id="420" name="Picture 6673" descr="route2">
            <a:extLst>
              <a:ext uri="{FF2B5EF4-FFF2-40B4-BE49-F238E27FC236}">
                <a16:creationId xmlns:a16="http://schemas.microsoft.com/office/drawing/2014/main" id="{B5E64DC0-07FF-4D57-A467-5B9FE7A8FC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1" name="Text Box 6674">
            <a:extLst>
              <a:ext uri="{FF2B5EF4-FFF2-40B4-BE49-F238E27FC236}">
                <a16:creationId xmlns:a16="http://schemas.microsoft.com/office/drawing/2014/main" id="{BAB0069E-3085-4FD3-AE4B-1CCB488A68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348159</xdr:colOff>
      <xdr:row>33</xdr:row>
      <xdr:rowOff>11252</xdr:rowOff>
    </xdr:from>
    <xdr:ext cx="557653" cy="186974"/>
    <xdr:sp macro="" textlink="">
      <xdr:nvSpPr>
        <xdr:cNvPr id="423" name="Text Box 1664">
          <a:extLst>
            <a:ext uri="{FF2B5EF4-FFF2-40B4-BE49-F238E27FC236}">
              <a16:creationId xmlns:a16="http://schemas.microsoft.com/office/drawing/2014/main" id="{14DB955D-A9B3-4F27-BF9F-07C93C3B1B4F}"/>
            </a:ext>
          </a:extLst>
        </xdr:cNvPr>
        <xdr:cNvSpPr txBox="1">
          <a:spLocks noChangeArrowheads="1"/>
        </xdr:cNvSpPr>
      </xdr:nvSpPr>
      <xdr:spPr bwMode="auto">
        <a:xfrm>
          <a:off x="405309" y="5656402"/>
          <a:ext cx="557653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214378</xdr:colOff>
      <xdr:row>33</xdr:row>
      <xdr:rowOff>94168</xdr:rowOff>
    </xdr:from>
    <xdr:to>
      <xdr:col>2</xdr:col>
      <xdr:colOff>619753</xdr:colOff>
      <xdr:row>40</xdr:row>
      <xdr:rowOff>43495</xdr:rowOff>
    </xdr:to>
    <xdr:grpSp>
      <xdr:nvGrpSpPr>
        <xdr:cNvPr id="424" name="グループ化 423">
          <a:extLst>
            <a:ext uri="{FF2B5EF4-FFF2-40B4-BE49-F238E27FC236}">
              <a16:creationId xmlns:a16="http://schemas.microsoft.com/office/drawing/2014/main" id="{B4C721DB-674D-447B-AA23-23CA2F883183}"/>
            </a:ext>
          </a:extLst>
        </xdr:cNvPr>
        <xdr:cNvGrpSpPr/>
      </xdr:nvGrpSpPr>
      <xdr:grpSpPr>
        <a:xfrm rot="7982296">
          <a:off x="268289" y="5663080"/>
          <a:ext cx="1116908" cy="1112068"/>
          <a:chOff x="241221" y="6260090"/>
          <a:chExt cx="1199338" cy="1174620"/>
        </a:xfrm>
      </xdr:grpSpPr>
      <xdr:sp macro="" textlink="">
        <xdr:nvSpPr>
          <xdr:cNvPr id="425" name="Line 120">
            <a:extLst>
              <a:ext uri="{FF2B5EF4-FFF2-40B4-BE49-F238E27FC236}">
                <a16:creationId xmlns:a16="http://schemas.microsoft.com/office/drawing/2014/main" id="{F28B4871-974C-4381-8D2C-3B97A6D50F6D}"/>
              </a:ext>
            </a:extLst>
          </xdr:cNvPr>
          <xdr:cNvSpPr>
            <a:spLocks noChangeShapeType="1"/>
          </xdr:cNvSpPr>
        </xdr:nvSpPr>
        <xdr:spPr bwMode="auto">
          <a:xfrm flipV="1">
            <a:off x="241221" y="6739583"/>
            <a:ext cx="630528" cy="403559"/>
          </a:xfrm>
          <a:custGeom>
            <a:avLst/>
            <a:gdLst>
              <a:gd name="connsiteX0" fmla="*/ 0 w 523204"/>
              <a:gd name="connsiteY0" fmla="*/ 0 h 442711"/>
              <a:gd name="connsiteX1" fmla="*/ 523204 w 523204"/>
              <a:gd name="connsiteY1" fmla="*/ 442711 h 442711"/>
              <a:gd name="connsiteX0" fmla="*/ 0 w 630528"/>
              <a:gd name="connsiteY0" fmla="*/ 0 h 402464"/>
              <a:gd name="connsiteX1" fmla="*/ 630528 w 630528"/>
              <a:gd name="connsiteY1" fmla="*/ 402464 h 402464"/>
              <a:gd name="connsiteX0" fmla="*/ 0 w 630528"/>
              <a:gd name="connsiteY0" fmla="*/ 0 h 402464"/>
              <a:gd name="connsiteX1" fmla="*/ 630528 w 630528"/>
              <a:gd name="connsiteY1" fmla="*/ 402464 h 4024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630528" h="402464">
                <a:moveTo>
                  <a:pt x="0" y="0"/>
                </a:moveTo>
                <a:cubicBezTo>
                  <a:pt x="228063" y="40246"/>
                  <a:pt x="456127" y="254894"/>
                  <a:pt x="630528" y="40246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" name="Freeform 527">
            <a:extLst>
              <a:ext uri="{FF2B5EF4-FFF2-40B4-BE49-F238E27FC236}">
                <a16:creationId xmlns:a16="http://schemas.microsoft.com/office/drawing/2014/main" id="{DD75ADF6-2BC4-47F9-B00C-E435E67313E6}"/>
              </a:ext>
            </a:extLst>
          </xdr:cNvPr>
          <xdr:cNvSpPr>
            <a:spLocks/>
          </xdr:cNvSpPr>
        </xdr:nvSpPr>
        <xdr:spPr bwMode="auto">
          <a:xfrm>
            <a:off x="808659" y="6425274"/>
            <a:ext cx="439666" cy="95219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244"/>
              <a:gd name="connsiteY0" fmla="*/ 12887 h 12887"/>
              <a:gd name="connsiteX1" fmla="*/ 0 w 10244"/>
              <a:gd name="connsiteY1" fmla="*/ 2887 h 12887"/>
              <a:gd name="connsiteX2" fmla="*/ 10244 w 10244"/>
              <a:gd name="connsiteY2" fmla="*/ 0 h 12887"/>
              <a:gd name="connsiteX0" fmla="*/ 0 w 7804"/>
              <a:gd name="connsiteY0" fmla="*/ 12563 h 12563"/>
              <a:gd name="connsiteX1" fmla="*/ 0 w 7804"/>
              <a:gd name="connsiteY1" fmla="*/ 2563 h 12563"/>
              <a:gd name="connsiteX2" fmla="*/ 7804 w 7804"/>
              <a:gd name="connsiteY2" fmla="*/ 0 h 12563"/>
              <a:gd name="connsiteX0" fmla="*/ 0 w 10000"/>
              <a:gd name="connsiteY0" fmla="*/ 10000 h 10000"/>
              <a:gd name="connsiteX1" fmla="*/ 0 w 10000"/>
              <a:gd name="connsiteY1" fmla="*/ 204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040 h 10000"/>
              <a:gd name="connsiteX2" fmla="*/ 10000 w 10000"/>
              <a:gd name="connsiteY2" fmla="*/ 0 h 10000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7012 w 9378"/>
              <a:gd name="connsiteY0" fmla="*/ 9980 h 9980"/>
              <a:gd name="connsiteX1" fmla="*/ 8690 w 9378"/>
              <a:gd name="connsiteY1" fmla="*/ 131 h 9980"/>
              <a:gd name="connsiteX2" fmla="*/ 1013 w 9378"/>
              <a:gd name="connsiteY2" fmla="*/ 2267 h 9980"/>
              <a:gd name="connsiteX0" fmla="*/ 6397 w 9733"/>
              <a:gd name="connsiteY0" fmla="*/ 10143 h 10143"/>
              <a:gd name="connsiteX1" fmla="*/ 8186 w 9733"/>
              <a:gd name="connsiteY1" fmla="*/ 274 h 10143"/>
              <a:gd name="connsiteX2" fmla="*/ 0 w 9733"/>
              <a:gd name="connsiteY2" fmla="*/ 2415 h 10143"/>
              <a:gd name="connsiteX0" fmla="*/ 6572 w 8412"/>
              <a:gd name="connsiteY0" fmla="*/ 9730 h 9730"/>
              <a:gd name="connsiteX1" fmla="*/ 8411 w 8412"/>
              <a:gd name="connsiteY1" fmla="*/ 0 h 9730"/>
              <a:gd name="connsiteX2" fmla="*/ 0 w 8412"/>
              <a:gd name="connsiteY2" fmla="*/ 2111 h 9730"/>
              <a:gd name="connsiteX0" fmla="*/ 9084 w 10585"/>
              <a:gd name="connsiteY0" fmla="*/ 9252 h 9252"/>
              <a:gd name="connsiteX1" fmla="*/ 9999 w 10585"/>
              <a:gd name="connsiteY1" fmla="*/ 0 h 9252"/>
              <a:gd name="connsiteX2" fmla="*/ 0 w 10585"/>
              <a:gd name="connsiteY2" fmla="*/ 2170 h 9252"/>
              <a:gd name="connsiteX0" fmla="*/ 8582 w 9446"/>
              <a:gd name="connsiteY0" fmla="*/ 10000 h 10000"/>
              <a:gd name="connsiteX1" fmla="*/ 9446 w 9446"/>
              <a:gd name="connsiteY1" fmla="*/ 0 h 10000"/>
              <a:gd name="connsiteX2" fmla="*/ 0 w 9446"/>
              <a:gd name="connsiteY2" fmla="*/ 2345 h 10000"/>
              <a:gd name="connsiteX0" fmla="*/ 9933 w 10482"/>
              <a:gd name="connsiteY0" fmla="*/ 10539 h 10539"/>
              <a:gd name="connsiteX1" fmla="*/ 10000 w 10482"/>
              <a:gd name="connsiteY1" fmla="*/ 0 h 10539"/>
              <a:gd name="connsiteX2" fmla="*/ 0 w 10482"/>
              <a:gd name="connsiteY2" fmla="*/ 2345 h 10539"/>
              <a:gd name="connsiteX0" fmla="*/ 9933 w 10000"/>
              <a:gd name="connsiteY0" fmla="*/ 10539 h 10539"/>
              <a:gd name="connsiteX1" fmla="*/ 10000 w 10000"/>
              <a:gd name="connsiteY1" fmla="*/ 0 h 10539"/>
              <a:gd name="connsiteX2" fmla="*/ 0 w 10000"/>
              <a:gd name="connsiteY2" fmla="*/ 2345 h 10539"/>
              <a:gd name="connsiteX0" fmla="*/ 9933 w 11518"/>
              <a:gd name="connsiteY0" fmla="*/ 10539 h 10539"/>
              <a:gd name="connsiteX1" fmla="*/ 11513 w 11518"/>
              <a:gd name="connsiteY1" fmla="*/ 6183 h 10539"/>
              <a:gd name="connsiteX2" fmla="*/ 10000 w 11518"/>
              <a:gd name="connsiteY2" fmla="*/ 0 h 10539"/>
              <a:gd name="connsiteX3" fmla="*/ 0 w 11518"/>
              <a:gd name="connsiteY3" fmla="*/ 2345 h 10539"/>
              <a:gd name="connsiteX0" fmla="*/ 10922 w 11518"/>
              <a:gd name="connsiteY0" fmla="*/ 11482 h 11482"/>
              <a:gd name="connsiteX1" fmla="*/ 11513 w 11518"/>
              <a:gd name="connsiteY1" fmla="*/ 6183 h 11482"/>
              <a:gd name="connsiteX2" fmla="*/ 10000 w 11518"/>
              <a:gd name="connsiteY2" fmla="*/ 0 h 11482"/>
              <a:gd name="connsiteX3" fmla="*/ 0 w 11518"/>
              <a:gd name="connsiteY3" fmla="*/ 2345 h 11482"/>
              <a:gd name="connsiteX0" fmla="*/ 11911 w 11911"/>
              <a:gd name="connsiteY0" fmla="*/ 11752 h 11752"/>
              <a:gd name="connsiteX1" fmla="*/ 11513 w 11911"/>
              <a:gd name="connsiteY1" fmla="*/ 6183 h 11752"/>
              <a:gd name="connsiteX2" fmla="*/ 10000 w 11911"/>
              <a:gd name="connsiteY2" fmla="*/ 0 h 11752"/>
              <a:gd name="connsiteX3" fmla="*/ 0 w 11911"/>
              <a:gd name="connsiteY3" fmla="*/ 2345 h 11752"/>
              <a:gd name="connsiteX0" fmla="*/ 11487 w 11518"/>
              <a:gd name="connsiteY0" fmla="*/ 11887 h 11887"/>
              <a:gd name="connsiteX1" fmla="*/ 11513 w 11518"/>
              <a:gd name="connsiteY1" fmla="*/ 6183 h 11887"/>
              <a:gd name="connsiteX2" fmla="*/ 10000 w 11518"/>
              <a:gd name="connsiteY2" fmla="*/ 0 h 11887"/>
              <a:gd name="connsiteX3" fmla="*/ 0 w 11518"/>
              <a:gd name="connsiteY3" fmla="*/ 2345 h 11887"/>
              <a:gd name="connsiteX0" fmla="*/ 1487 w 1518"/>
              <a:gd name="connsiteY0" fmla="*/ 11887 h 11887"/>
              <a:gd name="connsiteX1" fmla="*/ 1513 w 1518"/>
              <a:gd name="connsiteY1" fmla="*/ 6183 h 11887"/>
              <a:gd name="connsiteX2" fmla="*/ 0 w 1518"/>
              <a:gd name="connsiteY2" fmla="*/ 0 h 11887"/>
              <a:gd name="connsiteX0" fmla="*/ 2917 w 5602"/>
              <a:gd name="connsiteY0" fmla="*/ 16940 h 16940"/>
              <a:gd name="connsiteX1" fmla="*/ 3088 w 5602"/>
              <a:gd name="connsiteY1" fmla="*/ 12141 h 16940"/>
              <a:gd name="connsiteX2" fmla="*/ 0 w 5602"/>
              <a:gd name="connsiteY2" fmla="*/ 0 h 16940"/>
              <a:gd name="connsiteX0" fmla="*/ 5207 w 5799"/>
              <a:gd name="connsiteY0" fmla="*/ 10000 h 10000"/>
              <a:gd name="connsiteX1" fmla="*/ 5512 w 5799"/>
              <a:gd name="connsiteY1" fmla="*/ 7167 h 10000"/>
              <a:gd name="connsiteX2" fmla="*/ 0 w 5799"/>
              <a:gd name="connsiteY2" fmla="*/ 0 h 10000"/>
              <a:gd name="connsiteX0" fmla="*/ 43 w 52311"/>
              <a:gd name="connsiteY0" fmla="*/ 9448 h 9448"/>
              <a:gd name="connsiteX1" fmla="*/ 569 w 52311"/>
              <a:gd name="connsiteY1" fmla="*/ 6615 h 9448"/>
              <a:gd name="connsiteX2" fmla="*/ 51783 w 52311"/>
              <a:gd name="connsiteY2" fmla="*/ 0 h 9448"/>
              <a:gd name="connsiteX0" fmla="*/ 670 w 10561"/>
              <a:gd name="connsiteY0" fmla="*/ 10000 h 10000"/>
              <a:gd name="connsiteX1" fmla="*/ 771 w 10561"/>
              <a:gd name="connsiteY1" fmla="*/ 7001 h 10000"/>
              <a:gd name="connsiteX2" fmla="*/ 10561 w 10561"/>
              <a:gd name="connsiteY2" fmla="*/ 0 h 10000"/>
              <a:gd name="connsiteX0" fmla="*/ 8 w 17154"/>
              <a:gd name="connsiteY0" fmla="*/ 10195 h 10195"/>
              <a:gd name="connsiteX1" fmla="*/ 109 w 17154"/>
              <a:gd name="connsiteY1" fmla="*/ 7196 h 10195"/>
              <a:gd name="connsiteX2" fmla="*/ 17154 w 17154"/>
              <a:gd name="connsiteY2" fmla="*/ 0 h 10195"/>
              <a:gd name="connsiteX0" fmla="*/ 696 w 17842"/>
              <a:gd name="connsiteY0" fmla="*/ 10199 h 10199"/>
              <a:gd name="connsiteX1" fmla="*/ 797 w 17842"/>
              <a:gd name="connsiteY1" fmla="*/ 7200 h 10199"/>
              <a:gd name="connsiteX2" fmla="*/ 17842 w 17842"/>
              <a:gd name="connsiteY2" fmla="*/ 4 h 10199"/>
              <a:gd name="connsiteX0" fmla="*/ 1756 w 18902"/>
              <a:gd name="connsiteY0" fmla="*/ 10205 h 10205"/>
              <a:gd name="connsiteX1" fmla="*/ 478 w 18902"/>
              <a:gd name="connsiteY1" fmla="*/ 4147 h 10205"/>
              <a:gd name="connsiteX2" fmla="*/ 18902 w 18902"/>
              <a:gd name="connsiteY2" fmla="*/ 10 h 10205"/>
              <a:gd name="connsiteX0" fmla="*/ 1278 w 18424"/>
              <a:gd name="connsiteY0" fmla="*/ 10205 h 10205"/>
              <a:gd name="connsiteX1" fmla="*/ 0 w 18424"/>
              <a:gd name="connsiteY1" fmla="*/ 4147 h 10205"/>
              <a:gd name="connsiteX2" fmla="*/ 18424 w 18424"/>
              <a:gd name="connsiteY2" fmla="*/ 10 h 10205"/>
              <a:gd name="connsiteX0" fmla="*/ 1278 w 29459"/>
              <a:gd name="connsiteY0" fmla="*/ 9789 h 9789"/>
              <a:gd name="connsiteX1" fmla="*/ 0 w 29459"/>
              <a:gd name="connsiteY1" fmla="*/ 3731 h 9789"/>
              <a:gd name="connsiteX2" fmla="*/ 29459 w 29459"/>
              <a:gd name="connsiteY2" fmla="*/ 11 h 9789"/>
              <a:gd name="connsiteX0" fmla="*/ 434 w 10000"/>
              <a:gd name="connsiteY0" fmla="*/ 9989 h 9989"/>
              <a:gd name="connsiteX1" fmla="*/ 0 w 10000"/>
              <a:gd name="connsiteY1" fmla="*/ 3800 h 9989"/>
              <a:gd name="connsiteX2" fmla="*/ 10000 w 10000"/>
              <a:gd name="connsiteY2" fmla="*/ 0 h 9989"/>
              <a:gd name="connsiteX0" fmla="*/ 781 w 10347"/>
              <a:gd name="connsiteY0" fmla="*/ 10000 h 10000"/>
              <a:gd name="connsiteX1" fmla="*/ 3323 w 10347"/>
              <a:gd name="connsiteY1" fmla="*/ 6040 h 10000"/>
              <a:gd name="connsiteX2" fmla="*/ 347 w 10347"/>
              <a:gd name="connsiteY2" fmla="*/ 3804 h 10000"/>
              <a:gd name="connsiteX3" fmla="*/ 10347 w 10347"/>
              <a:gd name="connsiteY3" fmla="*/ 0 h 10000"/>
              <a:gd name="connsiteX0" fmla="*/ 897 w 10463"/>
              <a:gd name="connsiteY0" fmla="*/ 10000 h 10000"/>
              <a:gd name="connsiteX1" fmla="*/ 2034 w 10463"/>
              <a:gd name="connsiteY1" fmla="*/ 6538 h 10000"/>
              <a:gd name="connsiteX2" fmla="*/ 463 w 10463"/>
              <a:gd name="connsiteY2" fmla="*/ 3804 h 10000"/>
              <a:gd name="connsiteX3" fmla="*/ 10463 w 10463"/>
              <a:gd name="connsiteY3" fmla="*/ 0 h 10000"/>
              <a:gd name="connsiteX0" fmla="*/ 0 w 11439"/>
              <a:gd name="connsiteY0" fmla="*/ 10000 h 10000"/>
              <a:gd name="connsiteX1" fmla="*/ 3010 w 11439"/>
              <a:gd name="connsiteY1" fmla="*/ 6538 h 10000"/>
              <a:gd name="connsiteX2" fmla="*/ 1439 w 11439"/>
              <a:gd name="connsiteY2" fmla="*/ 3804 h 10000"/>
              <a:gd name="connsiteX3" fmla="*/ 11439 w 11439"/>
              <a:gd name="connsiteY3" fmla="*/ 0 h 10000"/>
              <a:gd name="connsiteX0" fmla="*/ 1366 w 10464"/>
              <a:gd name="connsiteY0" fmla="*/ 9858 h 9858"/>
              <a:gd name="connsiteX1" fmla="*/ 2035 w 10464"/>
              <a:gd name="connsiteY1" fmla="*/ 6538 h 9858"/>
              <a:gd name="connsiteX2" fmla="*/ 464 w 10464"/>
              <a:gd name="connsiteY2" fmla="*/ 3804 h 9858"/>
              <a:gd name="connsiteX3" fmla="*/ 10464 w 10464"/>
              <a:gd name="connsiteY3" fmla="*/ 0 h 9858"/>
              <a:gd name="connsiteX0" fmla="*/ 1902 w 10000"/>
              <a:gd name="connsiteY0" fmla="*/ 10000 h 10000"/>
              <a:gd name="connsiteX1" fmla="*/ 1945 w 10000"/>
              <a:gd name="connsiteY1" fmla="*/ 6632 h 10000"/>
              <a:gd name="connsiteX2" fmla="*/ 443 w 10000"/>
              <a:gd name="connsiteY2" fmla="*/ 3859 h 10000"/>
              <a:gd name="connsiteX3" fmla="*/ 10000 w 10000"/>
              <a:gd name="connsiteY3" fmla="*/ 0 h 10000"/>
              <a:gd name="connsiteX0" fmla="*/ 2716 w 10814"/>
              <a:gd name="connsiteY0" fmla="*/ 10000 h 10000"/>
              <a:gd name="connsiteX1" fmla="*/ 2759 w 10814"/>
              <a:gd name="connsiteY1" fmla="*/ 6632 h 10000"/>
              <a:gd name="connsiteX2" fmla="*/ 362 w 10814"/>
              <a:gd name="connsiteY2" fmla="*/ 4075 h 10000"/>
              <a:gd name="connsiteX3" fmla="*/ 10814 w 10814"/>
              <a:gd name="connsiteY3" fmla="*/ 0 h 10000"/>
              <a:gd name="connsiteX0" fmla="*/ 2354 w 10452"/>
              <a:gd name="connsiteY0" fmla="*/ 10000 h 10000"/>
              <a:gd name="connsiteX1" fmla="*/ 2397 w 10452"/>
              <a:gd name="connsiteY1" fmla="*/ 6632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354 w 10452"/>
              <a:gd name="connsiteY0" fmla="*/ 10000 h 10000"/>
              <a:gd name="connsiteX1" fmla="*/ 2099 w 10452"/>
              <a:gd name="connsiteY1" fmla="*/ 6127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354 w 10452"/>
              <a:gd name="connsiteY0" fmla="*/ 10000 h 10000"/>
              <a:gd name="connsiteX1" fmla="*/ 2099 w 10452"/>
              <a:gd name="connsiteY1" fmla="*/ 6127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354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503 w 9408"/>
              <a:gd name="connsiteY0" fmla="*/ 10000 h 10000"/>
              <a:gd name="connsiteX1" fmla="*/ 2248 w 9408"/>
              <a:gd name="connsiteY1" fmla="*/ 6704 h 10000"/>
              <a:gd name="connsiteX2" fmla="*/ 0 w 9408"/>
              <a:gd name="connsiteY2" fmla="*/ 3714 h 10000"/>
              <a:gd name="connsiteX3" fmla="*/ 9408 w 9408"/>
              <a:gd name="connsiteY3" fmla="*/ 0 h 10000"/>
              <a:gd name="connsiteX0" fmla="*/ 3137 w 10476"/>
              <a:gd name="connsiteY0" fmla="*/ 10000 h 10000"/>
              <a:gd name="connsiteX1" fmla="*/ 2865 w 10476"/>
              <a:gd name="connsiteY1" fmla="*/ 6704 h 10000"/>
              <a:gd name="connsiteX2" fmla="*/ 0 w 10476"/>
              <a:gd name="connsiteY2" fmla="*/ 3858 h 10000"/>
              <a:gd name="connsiteX3" fmla="*/ 10476 w 10476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476" h="10000">
                <a:moveTo>
                  <a:pt x="3137" y="10000"/>
                </a:moveTo>
                <a:cubicBezTo>
                  <a:pt x="3118" y="9199"/>
                  <a:pt x="2939" y="7752"/>
                  <a:pt x="2865" y="6704"/>
                </a:cubicBezTo>
                <a:cubicBezTo>
                  <a:pt x="2634" y="5151"/>
                  <a:pt x="1374" y="4890"/>
                  <a:pt x="0" y="3858"/>
                </a:cubicBezTo>
                <a:cubicBezTo>
                  <a:pt x="2913" y="2391"/>
                  <a:pt x="4324" y="2110"/>
                  <a:pt x="10476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7" name="Line 120">
            <a:extLst>
              <a:ext uri="{FF2B5EF4-FFF2-40B4-BE49-F238E27FC236}">
                <a16:creationId xmlns:a16="http://schemas.microsoft.com/office/drawing/2014/main" id="{D7EE4922-8C1E-4486-8315-4EE8CA8C4906}"/>
              </a:ext>
            </a:extLst>
          </xdr:cNvPr>
          <xdr:cNvSpPr>
            <a:spLocks noChangeShapeType="1"/>
          </xdr:cNvSpPr>
        </xdr:nvSpPr>
        <xdr:spPr bwMode="auto">
          <a:xfrm flipV="1">
            <a:off x="723568" y="6260090"/>
            <a:ext cx="339362" cy="533880"/>
          </a:xfrm>
          <a:custGeom>
            <a:avLst/>
            <a:gdLst>
              <a:gd name="connsiteX0" fmla="*/ 0 w 523204"/>
              <a:gd name="connsiteY0" fmla="*/ 0 h 442711"/>
              <a:gd name="connsiteX1" fmla="*/ 523204 w 523204"/>
              <a:gd name="connsiteY1" fmla="*/ 442711 h 442711"/>
              <a:gd name="connsiteX0" fmla="*/ 0 w 321971"/>
              <a:gd name="connsiteY0" fmla="*/ 0 h 503080"/>
              <a:gd name="connsiteX1" fmla="*/ 321971 w 321971"/>
              <a:gd name="connsiteY1" fmla="*/ 503080 h 503080"/>
              <a:gd name="connsiteX0" fmla="*/ 104493 w 426464"/>
              <a:gd name="connsiteY0" fmla="*/ 0 h 503080"/>
              <a:gd name="connsiteX1" fmla="*/ 426464 w 426464"/>
              <a:gd name="connsiteY1" fmla="*/ 503080 h 503080"/>
              <a:gd name="connsiteX0" fmla="*/ 121567 w 342922"/>
              <a:gd name="connsiteY0" fmla="*/ 0 h 503080"/>
              <a:gd name="connsiteX1" fmla="*/ 342922 w 342922"/>
              <a:gd name="connsiteY1" fmla="*/ 503080 h 5030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42922" h="503080">
                <a:moveTo>
                  <a:pt x="121567" y="0"/>
                </a:moveTo>
                <a:cubicBezTo>
                  <a:pt x="-186989" y="248186"/>
                  <a:pt x="168521" y="355510"/>
                  <a:pt x="342922" y="50308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Freeform 395">
            <a:extLst>
              <a:ext uri="{FF2B5EF4-FFF2-40B4-BE49-F238E27FC236}">
                <a16:creationId xmlns:a16="http://schemas.microsoft.com/office/drawing/2014/main" id="{8F0AC822-F925-4BCE-AAC9-3D8E7E275729}"/>
              </a:ext>
            </a:extLst>
          </xdr:cNvPr>
          <xdr:cNvSpPr>
            <a:spLocks/>
          </xdr:cNvSpPr>
        </xdr:nvSpPr>
        <xdr:spPr bwMode="auto">
          <a:xfrm rot="14790156">
            <a:off x="398964" y="7009793"/>
            <a:ext cx="143707" cy="100556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9">
                <a:moveTo>
                  <a:pt x="0" y="10059"/>
                </a:moveTo>
                <a:cubicBezTo>
                  <a:pt x="19" y="1849"/>
                  <a:pt x="1962" y="-524"/>
                  <a:pt x="4564" y="92"/>
                </a:cubicBezTo>
                <a:cubicBezTo>
                  <a:pt x="7887" y="-252"/>
                  <a:pt x="8831" y="3381"/>
                  <a:pt x="10000" y="9860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9" name="Freeform 1147">
            <a:extLst>
              <a:ext uri="{FF2B5EF4-FFF2-40B4-BE49-F238E27FC236}">
                <a16:creationId xmlns:a16="http://schemas.microsoft.com/office/drawing/2014/main" id="{92DECD8E-8C29-45E3-B21E-3ACD36A36768}"/>
              </a:ext>
            </a:extLst>
          </xdr:cNvPr>
          <xdr:cNvSpPr>
            <a:spLocks/>
          </xdr:cNvSpPr>
        </xdr:nvSpPr>
        <xdr:spPr bwMode="auto">
          <a:xfrm rot="2345883" flipH="1" flipV="1">
            <a:off x="991700" y="6466877"/>
            <a:ext cx="363374" cy="938341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684 w 11536"/>
              <a:gd name="connsiteY5" fmla="*/ 1455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7318 h 18788"/>
              <a:gd name="connsiteX1" fmla="*/ 9763 w 11536"/>
              <a:gd name="connsiteY1" fmla="*/ 18444 h 18788"/>
              <a:gd name="connsiteX2" fmla="*/ 9264 w 11536"/>
              <a:gd name="connsiteY2" fmla="*/ 18635 h 18788"/>
              <a:gd name="connsiteX3" fmla="*/ 8127 w 11536"/>
              <a:gd name="connsiteY3" fmla="*/ 16362 h 18788"/>
              <a:gd name="connsiteX4" fmla="*/ 7308 w 11536"/>
              <a:gd name="connsiteY4" fmla="*/ 16176 h 18788"/>
              <a:gd name="connsiteX5" fmla="*/ 5684 w 11536"/>
              <a:gd name="connsiteY5" fmla="*/ 3687 h 18788"/>
              <a:gd name="connsiteX6" fmla="*/ 3697 w 11536"/>
              <a:gd name="connsiteY6" fmla="*/ 7040 h 18788"/>
              <a:gd name="connsiteX7" fmla="*/ 2221 w 11536"/>
              <a:gd name="connsiteY7" fmla="*/ 1201 h 18788"/>
              <a:gd name="connsiteX8" fmla="*/ 0 w 11536"/>
              <a:gd name="connsiteY8" fmla="*/ 2232 h 18788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405 w 10370"/>
              <a:gd name="connsiteY7" fmla="*/ 10228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50 w 10370"/>
              <a:gd name="connsiteY4" fmla="*/ 17028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993"/>
              <a:gd name="connsiteX1" fmla="*/ 8597 w 10370"/>
              <a:gd name="connsiteY1" fmla="*/ 29900 h 30993"/>
              <a:gd name="connsiteX2" fmla="*/ 8098 w 10370"/>
              <a:gd name="connsiteY2" fmla="*/ 30091 h 30993"/>
              <a:gd name="connsiteX3" fmla="*/ 7524 w 10370"/>
              <a:gd name="connsiteY3" fmla="*/ 17704 h 30993"/>
              <a:gd name="connsiteX4" fmla="*/ 6150 w 10370"/>
              <a:gd name="connsiteY4" fmla="*/ 17028 h 30993"/>
              <a:gd name="connsiteX5" fmla="*/ 4518 w 10370"/>
              <a:gd name="connsiteY5" fmla="*/ 15143 h 30993"/>
              <a:gd name="connsiteX6" fmla="*/ 2064 w 10370"/>
              <a:gd name="connsiteY6" fmla="*/ 17398 h 30993"/>
              <a:gd name="connsiteX7" fmla="*/ 0 w 10370"/>
              <a:gd name="connsiteY7" fmla="*/ 0 h 30993"/>
              <a:gd name="connsiteX0" fmla="*/ 8597 w 8597"/>
              <a:gd name="connsiteY0" fmla="*/ 29900 h 30993"/>
              <a:gd name="connsiteX1" fmla="*/ 8098 w 8597"/>
              <a:gd name="connsiteY1" fmla="*/ 30091 h 30993"/>
              <a:gd name="connsiteX2" fmla="*/ 7524 w 8597"/>
              <a:gd name="connsiteY2" fmla="*/ 17704 h 30993"/>
              <a:gd name="connsiteX3" fmla="*/ 6150 w 8597"/>
              <a:gd name="connsiteY3" fmla="*/ 17028 h 30993"/>
              <a:gd name="connsiteX4" fmla="*/ 4518 w 8597"/>
              <a:gd name="connsiteY4" fmla="*/ 15143 h 30993"/>
              <a:gd name="connsiteX5" fmla="*/ 2064 w 8597"/>
              <a:gd name="connsiteY5" fmla="*/ 17398 h 30993"/>
              <a:gd name="connsiteX6" fmla="*/ 0 w 8597"/>
              <a:gd name="connsiteY6" fmla="*/ 0 h 30993"/>
              <a:gd name="connsiteX0" fmla="*/ 9420 w 9420"/>
              <a:gd name="connsiteY0" fmla="*/ 9709 h 9709"/>
              <a:gd name="connsiteX1" fmla="*/ 8752 w 9420"/>
              <a:gd name="connsiteY1" fmla="*/ 5712 h 9709"/>
              <a:gd name="connsiteX2" fmla="*/ 7154 w 9420"/>
              <a:gd name="connsiteY2" fmla="*/ 5494 h 9709"/>
              <a:gd name="connsiteX3" fmla="*/ 5255 w 9420"/>
              <a:gd name="connsiteY3" fmla="*/ 4886 h 9709"/>
              <a:gd name="connsiteX4" fmla="*/ 2401 w 9420"/>
              <a:gd name="connsiteY4" fmla="*/ 5614 h 9709"/>
              <a:gd name="connsiteX5" fmla="*/ 0 w 9420"/>
              <a:gd name="connsiteY5" fmla="*/ 0 h 9709"/>
              <a:gd name="connsiteX0" fmla="*/ 11741 w 11741"/>
              <a:gd name="connsiteY0" fmla="*/ 7570 h 7570"/>
              <a:gd name="connsiteX1" fmla="*/ 9291 w 11741"/>
              <a:gd name="connsiteY1" fmla="*/ 5883 h 7570"/>
              <a:gd name="connsiteX2" fmla="*/ 7594 w 11741"/>
              <a:gd name="connsiteY2" fmla="*/ 5659 h 7570"/>
              <a:gd name="connsiteX3" fmla="*/ 5579 w 11741"/>
              <a:gd name="connsiteY3" fmla="*/ 5032 h 7570"/>
              <a:gd name="connsiteX4" fmla="*/ 2549 w 11741"/>
              <a:gd name="connsiteY4" fmla="*/ 5782 h 7570"/>
              <a:gd name="connsiteX5" fmla="*/ 0 w 11741"/>
              <a:gd name="connsiteY5" fmla="*/ 0 h 7570"/>
              <a:gd name="connsiteX0" fmla="*/ 9405 w 9405"/>
              <a:gd name="connsiteY0" fmla="*/ 13087 h 13087"/>
              <a:gd name="connsiteX1" fmla="*/ 7913 w 9405"/>
              <a:gd name="connsiteY1" fmla="*/ 7771 h 13087"/>
              <a:gd name="connsiteX2" fmla="*/ 6468 w 9405"/>
              <a:gd name="connsiteY2" fmla="*/ 7476 h 13087"/>
              <a:gd name="connsiteX3" fmla="*/ 4752 w 9405"/>
              <a:gd name="connsiteY3" fmla="*/ 6647 h 13087"/>
              <a:gd name="connsiteX4" fmla="*/ 2171 w 9405"/>
              <a:gd name="connsiteY4" fmla="*/ 7638 h 13087"/>
              <a:gd name="connsiteX5" fmla="*/ 0 w 9405"/>
              <a:gd name="connsiteY5" fmla="*/ 0 h 13087"/>
              <a:gd name="connsiteX0" fmla="*/ 10000 w 10000"/>
              <a:gd name="connsiteY0" fmla="*/ 10000 h 10000"/>
              <a:gd name="connsiteX1" fmla="*/ 8414 w 10000"/>
              <a:gd name="connsiteY1" fmla="*/ 5938 h 10000"/>
              <a:gd name="connsiteX2" fmla="*/ 5053 w 10000"/>
              <a:gd name="connsiteY2" fmla="*/ 5079 h 10000"/>
              <a:gd name="connsiteX3" fmla="*/ 2308 w 10000"/>
              <a:gd name="connsiteY3" fmla="*/ 5836 h 10000"/>
              <a:gd name="connsiteX4" fmla="*/ 0 w 10000"/>
              <a:gd name="connsiteY4" fmla="*/ 0 h 10000"/>
              <a:gd name="connsiteX0" fmla="*/ 10000 w 38707"/>
              <a:gd name="connsiteY0" fmla="*/ 10000 h 10000"/>
              <a:gd name="connsiteX1" fmla="*/ 38691 w 38707"/>
              <a:gd name="connsiteY1" fmla="*/ 5432 h 10000"/>
              <a:gd name="connsiteX2" fmla="*/ 5053 w 38707"/>
              <a:gd name="connsiteY2" fmla="*/ 5079 h 10000"/>
              <a:gd name="connsiteX3" fmla="*/ 2308 w 38707"/>
              <a:gd name="connsiteY3" fmla="*/ 5836 h 10000"/>
              <a:gd name="connsiteX4" fmla="*/ 0 w 38707"/>
              <a:gd name="connsiteY4" fmla="*/ 0 h 10000"/>
              <a:gd name="connsiteX0" fmla="*/ 39259 w 41332"/>
              <a:gd name="connsiteY0" fmla="*/ 9481 h 9481"/>
              <a:gd name="connsiteX1" fmla="*/ 38691 w 41332"/>
              <a:gd name="connsiteY1" fmla="*/ 5432 h 9481"/>
              <a:gd name="connsiteX2" fmla="*/ 5053 w 41332"/>
              <a:gd name="connsiteY2" fmla="*/ 5079 h 9481"/>
              <a:gd name="connsiteX3" fmla="*/ 2308 w 41332"/>
              <a:gd name="connsiteY3" fmla="*/ 5836 h 9481"/>
              <a:gd name="connsiteX4" fmla="*/ 0 w 41332"/>
              <a:gd name="connsiteY4" fmla="*/ 0 h 9481"/>
              <a:gd name="connsiteX0" fmla="*/ 9498 w 9999"/>
              <a:gd name="connsiteY0" fmla="*/ 10000 h 10000"/>
              <a:gd name="connsiteX1" fmla="*/ 9361 w 9999"/>
              <a:gd name="connsiteY1" fmla="*/ 5729 h 10000"/>
              <a:gd name="connsiteX2" fmla="*/ 1223 w 9999"/>
              <a:gd name="connsiteY2" fmla="*/ 5357 h 10000"/>
              <a:gd name="connsiteX3" fmla="*/ 4883 w 9999"/>
              <a:gd name="connsiteY3" fmla="*/ 2423 h 10000"/>
              <a:gd name="connsiteX4" fmla="*/ 0 w 9999"/>
              <a:gd name="connsiteY4" fmla="*/ 0 h 10000"/>
              <a:gd name="connsiteX0" fmla="*/ 9499 w 9499"/>
              <a:gd name="connsiteY0" fmla="*/ 10000 h 10000"/>
              <a:gd name="connsiteX1" fmla="*/ 9362 w 9499"/>
              <a:gd name="connsiteY1" fmla="*/ 5729 h 10000"/>
              <a:gd name="connsiteX2" fmla="*/ 8770 w 9499"/>
              <a:gd name="connsiteY2" fmla="*/ 3017 h 10000"/>
              <a:gd name="connsiteX3" fmla="*/ 4883 w 9499"/>
              <a:gd name="connsiteY3" fmla="*/ 2423 h 10000"/>
              <a:gd name="connsiteX4" fmla="*/ 0 w 9499"/>
              <a:gd name="connsiteY4" fmla="*/ 0 h 10000"/>
              <a:gd name="connsiteX0" fmla="*/ 8837 w 8837"/>
              <a:gd name="connsiteY0" fmla="*/ 11218 h 11218"/>
              <a:gd name="connsiteX1" fmla="*/ 8693 w 8837"/>
              <a:gd name="connsiteY1" fmla="*/ 6947 h 11218"/>
              <a:gd name="connsiteX2" fmla="*/ 8070 w 8837"/>
              <a:gd name="connsiteY2" fmla="*/ 4235 h 11218"/>
              <a:gd name="connsiteX3" fmla="*/ 3978 w 8837"/>
              <a:gd name="connsiteY3" fmla="*/ 3641 h 11218"/>
              <a:gd name="connsiteX4" fmla="*/ 0 w 8837"/>
              <a:gd name="connsiteY4" fmla="*/ 0 h 11218"/>
              <a:gd name="connsiteX0" fmla="*/ 10000 w 10052"/>
              <a:gd name="connsiteY0" fmla="*/ 10000 h 10000"/>
              <a:gd name="connsiteX1" fmla="*/ 9837 w 10052"/>
              <a:gd name="connsiteY1" fmla="*/ 6193 h 10000"/>
              <a:gd name="connsiteX2" fmla="*/ 9132 w 10052"/>
              <a:gd name="connsiteY2" fmla="*/ 3775 h 10000"/>
              <a:gd name="connsiteX3" fmla="*/ 0 w 10052"/>
              <a:gd name="connsiteY3" fmla="*/ 0 h 10000"/>
              <a:gd name="connsiteX0" fmla="*/ 8056 w 8056"/>
              <a:gd name="connsiteY0" fmla="*/ 10639 h 10639"/>
              <a:gd name="connsiteX1" fmla="*/ 7893 w 8056"/>
              <a:gd name="connsiteY1" fmla="*/ 6832 h 10639"/>
              <a:gd name="connsiteX2" fmla="*/ 7188 w 8056"/>
              <a:gd name="connsiteY2" fmla="*/ 4414 h 10639"/>
              <a:gd name="connsiteX3" fmla="*/ 0 w 8056"/>
              <a:gd name="connsiteY3" fmla="*/ 0 h 10639"/>
              <a:gd name="connsiteX0" fmla="*/ 10000 w 11071"/>
              <a:gd name="connsiteY0" fmla="*/ 10000 h 10000"/>
              <a:gd name="connsiteX1" fmla="*/ 11055 w 11071"/>
              <a:gd name="connsiteY1" fmla="*/ 6518 h 10000"/>
              <a:gd name="connsiteX2" fmla="*/ 8923 w 11071"/>
              <a:gd name="connsiteY2" fmla="*/ 4149 h 10000"/>
              <a:gd name="connsiteX3" fmla="*/ 0 w 11071"/>
              <a:gd name="connsiteY3" fmla="*/ 0 h 10000"/>
              <a:gd name="connsiteX0" fmla="*/ 11697 w 12768"/>
              <a:gd name="connsiteY0" fmla="*/ 9884 h 9884"/>
              <a:gd name="connsiteX1" fmla="*/ 12752 w 12768"/>
              <a:gd name="connsiteY1" fmla="*/ 6402 h 9884"/>
              <a:gd name="connsiteX2" fmla="*/ 10620 w 12768"/>
              <a:gd name="connsiteY2" fmla="*/ 4033 h 9884"/>
              <a:gd name="connsiteX3" fmla="*/ 0 w 12768"/>
              <a:gd name="connsiteY3" fmla="*/ 0 h 9884"/>
              <a:gd name="connsiteX0" fmla="*/ 9161 w 10019"/>
              <a:gd name="connsiteY0" fmla="*/ 10000 h 10000"/>
              <a:gd name="connsiteX1" fmla="*/ 9987 w 10019"/>
              <a:gd name="connsiteY1" fmla="*/ 6477 h 10000"/>
              <a:gd name="connsiteX2" fmla="*/ 8790 w 10019"/>
              <a:gd name="connsiteY2" fmla="*/ 3928 h 10000"/>
              <a:gd name="connsiteX3" fmla="*/ 0 w 10019"/>
              <a:gd name="connsiteY3" fmla="*/ 0 h 10000"/>
              <a:gd name="connsiteX0" fmla="*/ 9161 w 10963"/>
              <a:gd name="connsiteY0" fmla="*/ 10000 h 10000"/>
              <a:gd name="connsiteX1" fmla="*/ 10962 w 10963"/>
              <a:gd name="connsiteY1" fmla="*/ 7716 h 10000"/>
              <a:gd name="connsiteX2" fmla="*/ 8790 w 10963"/>
              <a:gd name="connsiteY2" fmla="*/ 3928 h 10000"/>
              <a:gd name="connsiteX3" fmla="*/ 0 w 10963"/>
              <a:gd name="connsiteY3" fmla="*/ 0 h 10000"/>
              <a:gd name="connsiteX0" fmla="*/ 7488 w 11006"/>
              <a:gd name="connsiteY0" fmla="*/ 10331 h 10331"/>
              <a:gd name="connsiteX1" fmla="*/ 10962 w 11006"/>
              <a:gd name="connsiteY1" fmla="*/ 7716 h 10331"/>
              <a:gd name="connsiteX2" fmla="*/ 8790 w 11006"/>
              <a:gd name="connsiteY2" fmla="*/ 3928 h 10331"/>
              <a:gd name="connsiteX3" fmla="*/ 0 w 11006"/>
              <a:gd name="connsiteY3" fmla="*/ 0 h 10331"/>
              <a:gd name="connsiteX0" fmla="*/ 7754 w 10993"/>
              <a:gd name="connsiteY0" fmla="*/ 10970 h 10970"/>
              <a:gd name="connsiteX1" fmla="*/ 10962 w 10993"/>
              <a:gd name="connsiteY1" fmla="*/ 7716 h 10970"/>
              <a:gd name="connsiteX2" fmla="*/ 8790 w 10993"/>
              <a:gd name="connsiteY2" fmla="*/ 3928 h 10970"/>
              <a:gd name="connsiteX3" fmla="*/ 0 w 10993"/>
              <a:gd name="connsiteY3" fmla="*/ 0 h 109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993" h="10970">
                <a:moveTo>
                  <a:pt x="7754" y="10970"/>
                </a:moveTo>
                <a:cubicBezTo>
                  <a:pt x="7698" y="10360"/>
                  <a:pt x="10789" y="8890"/>
                  <a:pt x="10962" y="7716"/>
                </a:cubicBezTo>
                <a:cubicBezTo>
                  <a:pt x="11135" y="6542"/>
                  <a:pt x="10617" y="5214"/>
                  <a:pt x="8790" y="3928"/>
                </a:cubicBezTo>
                <a:cubicBezTo>
                  <a:pt x="6963" y="2642"/>
                  <a:pt x="1849" y="74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30" name="Freeform 1147">
            <a:extLst>
              <a:ext uri="{FF2B5EF4-FFF2-40B4-BE49-F238E27FC236}">
                <a16:creationId xmlns:a16="http://schemas.microsoft.com/office/drawing/2014/main" id="{7858E463-B766-45F1-A278-837321851188}"/>
              </a:ext>
            </a:extLst>
          </xdr:cNvPr>
          <xdr:cNvSpPr>
            <a:spLocks/>
          </xdr:cNvSpPr>
        </xdr:nvSpPr>
        <xdr:spPr bwMode="auto">
          <a:xfrm rot="2345883" flipH="1" flipV="1">
            <a:off x="1076756" y="6560001"/>
            <a:ext cx="363803" cy="874709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684 w 11536"/>
              <a:gd name="connsiteY5" fmla="*/ 1455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7318 h 18788"/>
              <a:gd name="connsiteX1" fmla="*/ 9763 w 11536"/>
              <a:gd name="connsiteY1" fmla="*/ 18444 h 18788"/>
              <a:gd name="connsiteX2" fmla="*/ 9264 w 11536"/>
              <a:gd name="connsiteY2" fmla="*/ 18635 h 18788"/>
              <a:gd name="connsiteX3" fmla="*/ 8127 w 11536"/>
              <a:gd name="connsiteY3" fmla="*/ 16362 h 18788"/>
              <a:gd name="connsiteX4" fmla="*/ 7308 w 11536"/>
              <a:gd name="connsiteY4" fmla="*/ 16176 h 18788"/>
              <a:gd name="connsiteX5" fmla="*/ 5684 w 11536"/>
              <a:gd name="connsiteY5" fmla="*/ 3687 h 18788"/>
              <a:gd name="connsiteX6" fmla="*/ 3697 w 11536"/>
              <a:gd name="connsiteY6" fmla="*/ 7040 h 18788"/>
              <a:gd name="connsiteX7" fmla="*/ 2221 w 11536"/>
              <a:gd name="connsiteY7" fmla="*/ 1201 h 18788"/>
              <a:gd name="connsiteX8" fmla="*/ 0 w 11536"/>
              <a:gd name="connsiteY8" fmla="*/ 2232 h 18788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405 w 10370"/>
              <a:gd name="connsiteY7" fmla="*/ 10228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50 w 10370"/>
              <a:gd name="connsiteY4" fmla="*/ 17028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993"/>
              <a:gd name="connsiteX1" fmla="*/ 8597 w 10370"/>
              <a:gd name="connsiteY1" fmla="*/ 29900 h 30993"/>
              <a:gd name="connsiteX2" fmla="*/ 8098 w 10370"/>
              <a:gd name="connsiteY2" fmla="*/ 30091 h 30993"/>
              <a:gd name="connsiteX3" fmla="*/ 7524 w 10370"/>
              <a:gd name="connsiteY3" fmla="*/ 17704 h 30993"/>
              <a:gd name="connsiteX4" fmla="*/ 6150 w 10370"/>
              <a:gd name="connsiteY4" fmla="*/ 17028 h 30993"/>
              <a:gd name="connsiteX5" fmla="*/ 4518 w 10370"/>
              <a:gd name="connsiteY5" fmla="*/ 15143 h 30993"/>
              <a:gd name="connsiteX6" fmla="*/ 2064 w 10370"/>
              <a:gd name="connsiteY6" fmla="*/ 17398 h 30993"/>
              <a:gd name="connsiteX7" fmla="*/ 0 w 10370"/>
              <a:gd name="connsiteY7" fmla="*/ 0 h 30993"/>
              <a:gd name="connsiteX0" fmla="*/ 8597 w 8597"/>
              <a:gd name="connsiteY0" fmla="*/ 29900 h 30993"/>
              <a:gd name="connsiteX1" fmla="*/ 8098 w 8597"/>
              <a:gd name="connsiteY1" fmla="*/ 30091 h 30993"/>
              <a:gd name="connsiteX2" fmla="*/ 7524 w 8597"/>
              <a:gd name="connsiteY2" fmla="*/ 17704 h 30993"/>
              <a:gd name="connsiteX3" fmla="*/ 6150 w 8597"/>
              <a:gd name="connsiteY3" fmla="*/ 17028 h 30993"/>
              <a:gd name="connsiteX4" fmla="*/ 4518 w 8597"/>
              <a:gd name="connsiteY4" fmla="*/ 15143 h 30993"/>
              <a:gd name="connsiteX5" fmla="*/ 2064 w 8597"/>
              <a:gd name="connsiteY5" fmla="*/ 17398 h 30993"/>
              <a:gd name="connsiteX6" fmla="*/ 0 w 8597"/>
              <a:gd name="connsiteY6" fmla="*/ 0 h 30993"/>
              <a:gd name="connsiteX0" fmla="*/ 9420 w 9420"/>
              <a:gd name="connsiteY0" fmla="*/ 9709 h 9709"/>
              <a:gd name="connsiteX1" fmla="*/ 8752 w 9420"/>
              <a:gd name="connsiteY1" fmla="*/ 5712 h 9709"/>
              <a:gd name="connsiteX2" fmla="*/ 7154 w 9420"/>
              <a:gd name="connsiteY2" fmla="*/ 5494 h 9709"/>
              <a:gd name="connsiteX3" fmla="*/ 5255 w 9420"/>
              <a:gd name="connsiteY3" fmla="*/ 4886 h 9709"/>
              <a:gd name="connsiteX4" fmla="*/ 2401 w 9420"/>
              <a:gd name="connsiteY4" fmla="*/ 5614 h 9709"/>
              <a:gd name="connsiteX5" fmla="*/ 0 w 9420"/>
              <a:gd name="connsiteY5" fmla="*/ 0 h 9709"/>
              <a:gd name="connsiteX0" fmla="*/ 11741 w 11741"/>
              <a:gd name="connsiteY0" fmla="*/ 7570 h 7570"/>
              <a:gd name="connsiteX1" fmla="*/ 9291 w 11741"/>
              <a:gd name="connsiteY1" fmla="*/ 5883 h 7570"/>
              <a:gd name="connsiteX2" fmla="*/ 7594 w 11741"/>
              <a:gd name="connsiteY2" fmla="*/ 5659 h 7570"/>
              <a:gd name="connsiteX3" fmla="*/ 5579 w 11741"/>
              <a:gd name="connsiteY3" fmla="*/ 5032 h 7570"/>
              <a:gd name="connsiteX4" fmla="*/ 2549 w 11741"/>
              <a:gd name="connsiteY4" fmla="*/ 5782 h 7570"/>
              <a:gd name="connsiteX5" fmla="*/ 0 w 11741"/>
              <a:gd name="connsiteY5" fmla="*/ 0 h 7570"/>
              <a:gd name="connsiteX0" fmla="*/ 9405 w 9405"/>
              <a:gd name="connsiteY0" fmla="*/ 13087 h 13087"/>
              <a:gd name="connsiteX1" fmla="*/ 7913 w 9405"/>
              <a:gd name="connsiteY1" fmla="*/ 7771 h 13087"/>
              <a:gd name="connsiteX2" fmla="*/ 6468 w 9405"/>
              <a:gd name="connsiteY2" fmla="*/ 7476 h 13087"/>
              <a:gd name="connsiteX3" fmla="*/ 4752 w 9405"/>
              <a:gd name="connsiteY3" fmla="*/ 6647 h 13087"/>
              <a:gd name="connsiteX4" fmla="*/ 2171 w 9405"/>
              <a:gd name="connsiteY4" fmla="*/ 7638 h 13087"/>
              <a:gd name="connsiteX5" fmla="*/ 0 w 9405"/>
              <a:gd name="connsiteY5" fmla="*/ 0 h 13087"/>
              <a:gd name="connsiteX0" fmla="*/ 10000 w 10000"/>
              <a:gd name="connsiteY0" fmla="*/ 10000 h 10000"/>
              <a:gd name="connsiteX1" fmla="*/ 8414 w 10000"/>
              <a:gd name="connsiteY1" fmla="*/ 5938 h 10000"/>
              <a:gd name="connsiteX2" fmla="*/ 5053 w 10000"/>
              <a:gd name="connsiteY2" fmla="*/ 5079 h 10000"/>
              <a:gd name="connsiteX3" fmla="*/ 2308 w 10000"/>
              <a:gd name="connsiteY3" fmla="*/ 5836 h 10000"/>
              <a:gd name="connsiteX4" fmla="*/ 0 w 10000"/>
              <a:gd name="connsiteY4" fmla="*/ 0 h 10000"/>
              <a:gd name="connsiteX0" fmla="*/ 10000 w 38707"/>
              <a:gd name="connsiteY0" fmla="*/ 10000 h 10000"/>
              <a:gd name="connsiteX1" fmla="*/ 38691 w 38707"/>
              <a:gd name="connsiteY1" fmla="*/ 5432 h 10000"/>
              <a:gd name="connsiteX2" fmla="*/ 5053 w 38707"/>
              <a:gd name="connsiteY2" fmla="*/ 5079 h 10000"/>
              <a:gd name="connsiteX3" fmla="*/ 2308 w 38707"/>
              <a:gd name="connsiteY3" fmla="*/ 5836 h 10000"/>
              <a:gd name="connsiteX4" fmla="*/ 0 w 38707"/>
              <a:gd name="connsiteY4" fmla="*/ 0 h 10000"/>
              <a:gd name="connsiteX0" fmla="*/ 39259 w 41332"/>
              <a:gd name="connsiteY0" fmla="*/ 9481 h 9481"/>
              <a:gd name="connsiteX1" fmla="*/ 38691 w 41332"/>
              <a:gd name="connsiteY1" fmla="*/ 5432 h 9481"/>
              <a:gd name="connsiteX2" fmla="*/ 5053 w 41332"/>
              <a:gd name="connsiteY2" fmla="*/ 5079 h 9481"/>
              <a:gd name="connsiteX3" fmla="*/ 2308 w 41332"/>
              <a:gd name="connsiteY3" fmla="*/ 5836 h 9481"/>
              <a:gd name="connsiteX4" fmla="*/ 0 w 41332"/>
              <a:gd name="connsiteY4" fmla="*/ 0 h 9481"/>
              <a:gd name="connsiteX0" fmla="*/ 9498 w 9999"/>
              <a:gd name="connsiteY0" fmla="*/ 10000 h 10000"/>
              <a:gd name="connsiteX1" fmla="*/ 9361 w 9999"/>
              <a:gd name="connsiteY1" fmla="*/ 5729 h 10000"/>
              <a:gd name="connsiteX2" fmla="*/ 1223 w 9999"/>
              <a:gd name="connsiteY2" fmla="*/ 5357 h 10000"/>
              <a:gd name="connsiteX3" fmla="*/ 4883 w 9999"/>
              <a:gd name="connsiteY3" fmla="*/ 2423 h 10000"/>
              <a:gd name="connsiteX4" fmla="*/ 0 w 9999"/>
              <a:gd name="connsiteY4" fmla="*/ 0 h 10000"/>
              <a:gd name="connsiteX0" fmla="*/ 9499 w 9499"/>
              <a:gd name="connsiteY0" fmla="*/ 10000 h 10000"/>
              <a:gd name="connsiteX1" fmla="*/ 9362 w 9499"/>
              <a:gd name="connsiteY1" fmla="*/ 5729 h 10000"/>
              <a:gd name="connsiteX2" fmla="*/ 8770 w 9499"/>
              <a:gd name="connsiteY2" fmla="*/ 3017 h 10000"/>
              <a:gd name="connsiteX3" fmla="*/ 4883 w 9499"/>
              <a:gd name="connsiteY3" fmla="*/ 2423 h 10000"/>
              <a:gd name="connsiteX4" fmla="*/ 0 w 9499"/>
              <a:gd name="connsiteY4" fmla="*/ 0 h 10000"/>
              <a:gd name="connsiteX0" fmla="*/ 8837 w 8837"/>
              <a:gd name="connsiteY0" fmla="*/ 11218 h 11218"/>
              <a:gd name="connsiteX1" fmla="*/ 8693 w 8837"/>
              <a:gd name="connsiteY1" fmla="*/ 6947 h 11218"/>
              <a:gd name="connsiteX2" fmla="*/ 8070 w 8837"/>
              <a:gd name="connsiteY2" fmla="*/ 4235 h 11218"/>
              <a:gd name="connsiteX3" fmla="*/ 3978 w 8837"/>
              <a:gd name="connsiteY3" fmla="*/ 3641 h 11218"/>
              <a:gd name="connsiteX4" fmla="*/ 0 w 8837"/>
              <a:gd name="connsiteY4" fmla="*/ 0 h 11218"/>
              <a:gd name="connsiteX0" fmla="*/ 10000 w 10052"/>
              <a:gd name="connsiteY0" fmla="*/ 10000 h 10000"/>
              <a:gd name="connsiteX1" fmla="*/ 9837 w 10052"/>
              <a:gd name="connsiteY1" fmla="*/ 6193 h 10000"/>
              <a:gd name="connsiteX2" fmla="*/ 9132 w 10052"/>
              <a:gd name="connsiteY2" fmla="*/ 3775 h 10000"/>
              <a:gd name="connsiteX3" fmla="*/ 0 w 10052"/>
              <a:gd name="connsiteY3" fmla="*/ 0 h 10000"/>
              <a:gd name="connsiteX0" fmla="*/ 8056 w 8056"/>
              <a:gd name="connsiteY0" fmla="*/ 10639 h 10639"/>
              <a:gd name="connsiteX1" fmla="*/ 7893 w 8056"/>
              <a:gd name="connsiteY1" fmla="*/ 6832 h 10639"/>
              <a:gd name="connsiteX2" fmla="*/ 7188 w 8056"/>
              <a:gd name="connsiteY2" fmla="*/ 4414 h 10639"/>
              <a:gd name="connsiteX3" fmla="*/ 0 w 8056"/>
              <a:gd name="connsiteY3" fmla="*/ 0 h 10639"/>
              <a:gd name="connsiteX0" fmla="*/ 10000 w 11071"/>
              <a:gd name="connsiteY0" fmla="*/ 10000 h 10000"/>
              <a:gd name="connsiteX1" fmla="*/ 11055 w 11071"/>
              <a:gd name="connsiteY1" fmla="*/ 6518 h 10000"/>
              <a:gd name="connsiteX2" fmla="*/ 8923 w 11071"/>
              <a:gd name="connsiteY2" fmla="*/ 4149 h 10000"/>
              <a:gd name="connsiteX3" fmla="*/ 0 w 11071"/>
              <a:gd name="connsiteY3" fmla="*/ 0 h 10000"/>
              <a:gd name="connsiteX0" fmla="*/ 11697 w 12768"/>
              <a:gd name="connsiteY0" fmla="*/ 9884 h 9884"/>
              <a:gd name="connsiteX1" fmla="*/ 12752 w 12768"/>
              <a:gd name="connsiteY1" fmla="*/ 6402 h 9884"/>
              <a:gd name="connsiteX2" fmla="*/ 10620 w 12768"/>
              <a:gd name="connsiteY2" fmla="*/ 4033 h 9884"/>
              <a:gd name="connsiteX3" fmla="*/ 0 w 12768"/>
              <a:gd name="connsiteY3" fmla="*/ 0 h 9884"/>
              <a:gd name="connsiteX0" fmla="*/ 9161 w 10019"/>
              <a:gd name="connsiteY0" fmla="*/ 10000 h 10000"/>
              <a:gd name="connsiteX1" fmla="*/ 9987 w 10019"/>
              <a:gd name="connsiteY1" fmla="*/ 6477 h 10000"/>
              <a:gd name="connsiteX2" fmla="*/ 8790 w 10019"/>
              <a:gd name="connsiteY2" fmla="*/ 3928 h 10000"/>
              <a:gd name="connsiteX3" fmla="*/ 0 w 10019"/>
              <a:gd name="connsiteY3" fmla="*/ 0 h 10000"/>
              <a:gd name="connsiteX0" fmla="*/ 9161 w 10963"/>
              <a:gd name="connsiteY0" fmla="*/ 10000 h 10000"/>
              <a:gd name="connsiteX1" fmla="*/ 10962 w 10963"/>
              <a:gd name="connsiteY1" fmla="*/ 7716 h 10000"/>
              <a:gd name="connsiteX2" fmla="*/ 8790 w 10963"/>
              <a:gd name="connsiteY2" fmla="*/ 3928 h 10000"/>
              <a:gd name="connsiteX3" fmla="*/ 0 w 10963"/>
              <a:gd name="connsiteY3" fmla="*/ 0 h 10000"/>
              <a:gd name="connsiteX0" fmla="*/ 7488 w 11006"/>
              <a:gd name="connsiteY0" fmla="*/ 10331 h 10331"/>
              <a:gd name="connsiteX1" fmla="*/ 10962 w 11006"/>
              <a:gd name="connsiteY1" fmla="*/ 7716 h 10331"/>
              <a:gd name="connsiteX2" fmla="*/ 8790 w 11006"/>
              <a:gd name="connsiteY2" fmla="*/ 3928 h 10331"/>
              <a:gd name="connsiteX3" fmla="*/ 0 w 11006"/>
              <a:gd name="connsiteY3" fmla="*/ 0 h 103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006" h="10331">
                <a:moveTo>
                  <a:pt x="7488" y="10331"/>
                </a:moveTo>
                <a:cubicBezTo>
                  <a:pt x="7432" y="9721"/>
                  <a:pt x="10745" y="8783"/>
                  <a:pt x="10962" y="7716"/>
                </a:cubicBezTo>
                <a:cubicBezTo>
                  <a:pt x="11179" y="6649"/>
                  <a:pt x="10617" y="5214"/>
                  <a:pt x="8790" y="3928"/>
                </a:cubicBezTo>
                <a:cubicBezTo>
                  <a:pt x="6963" y="2642"/>
                  <a:pt x="1849" y="74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31" name="Oval 1295">
            <a:extLst>
              <a:ext uri="{FF2B5EF4-FFF2-40B4-BE49-F238E27FC236}">
                <a16:creationId xmlns:a16="http://schemas.microsoft.com/office/drawing/2014/main" id="{D95CFA1D-2EFF-46DB-820F-DA67EEC9C521}"/>
              </a:ext>
            </a:extLst>
          </xdr:cNvPr>
          <xdr:cNvSpPr>
            <a:spLocks noChangeArrowheads="1"/>
          </xdr:cNvSpPr>
        </xdr:nvSpPr>
        <xdr:spPr bwMode="auto">
          <a:xfrm rot="13617704">
            <a:off x="724062" y="6709311"/>
            <a:ext cx="160471" cy="16237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1</xdr:col>
      <xdr:colOff>257698</xdr:colOff>
      <xdr:row>39</xdr:row>
      <xdr:rowOff>80418</xdr:rowOff>
    </xdr:from>
    <xdr:ext cx="327345" cy="115647"/>
    <xdr:sp macro="" textlink="">
      <xdr:nvSpPr>
        <xdr:cNvPr id="432" name="Text Box 1620">
          <a:extLst>
            <a:ext uri="{FF2B5EF4-FFF2-40B4-BE49-F238E27FC236}">
              <a16:creationId xmlns:a16="http://schemas.microsoft.com/office/drawing/2014/main" id="{35215DE8-C766-4F55-BC4D-261F2E756057}"/>
            </a:ext>
          </a:extLst>
        </xdr:cNvPr>
        <xdr:cNvSpPr txBox="1">
          <a:spLocks noChangeArrowheads="1"/>
        </xdr:cNvSpPr>
      </xdr:nvSpPr>
      <xdr:spPr bwMode="auto">
        <a:xfrm>
          <a:off x="314848" y="6735218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473385</xdr:colOff>
      <xdr:row>35</xdr:row>
      <xdr:rowOff>45669</xdr:rowOff>
    </xdr:from>
    <xdr:to>
      <xdr:col>1</xdr:col>
      <xdr:colOff>661545</xdr:colOff>
      <xdr:row>36</xdr:row>
      <xdr:rowOff>21145</xdr:rowOff>
    </xdr:to>
    <xdr:sp macro="" textlink="">
      <xdr:nvSpPr>
        <xdr:cNvPr id="433" name="六角形 432">
          <a:extLst>
            <a:ext uri="{FF2B5EF4-FFF2-40B4-BE49-F238E27FC236}">
              <a16:creationId xmlns:a16="http://schemas.microsoft.com/office/drawing/2014/main" id="{0C38EA4A-E25D-4B1B-A5DE-F8FCE91CF122}"/>
            </a:ext>
          </a:extLst>
        </xdr:cNvPr>
        <xdr:cNvSpPr/>
      </xdr:nvSpPr>
      <xdr:spPr bwMode="auto">
        <a:xfrm>
          <a:off x="530535" y="6033719"/>
          <a:ext cx="188160" cy="1469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3</xdr:col>
      <xdr:colOff>26193</xdr:colOff>
      <xdr:row>34</xdr:row>
      <xdr:rowOff>42140</xdr:rowOff>
    </xdr:to>
    <xdr:sp macro="" textlink="">
      <xdr:nvSpPr>
        <xdr:cNvPr id="434" name="Text Box 1650">
          <a:extLst>
            <a:ext uri="{FF2B5EF4-FFF2-40B4-BE49-F238E27FC236}">
              <a16:creationId xmlns:a16="http://schemas.microsoft.com/office/drawing/2014/main" id="{F4D45FE0-F6E2-4E03-A4CC-700B77D0910C}"/>
            </a:ext>
          </a:extLst>
        </xdr:cNvPr>
        <xdr:cNvSpPr txBox="1">
          <a:spLocks noChangeArrowheads="1"/>
        </xdr:cNvSpPr>
      </xdr:nvSpPr>
      <xdr:spPr bwMode="auto">
        <a:xfrm>
          <a:off x="1466850" y="5645150"/>
          <a:ext cx="26193" cy="213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683626</xdr:colOff>
      <xdr:row>34</xdr:row>
      <xdr:rowOff>23368</xdr:rowOff>
    </xdr:from>
    <xdr:to>
      <xdr:col>4</xdr:col>
      <xdr:colOff>435964</xdr:colOff>
      <xdr:row>40</xdr:row>
      <xdr:rowOff>83646</xdr:rowOff>
    </xdr:to>
    <xdr:grpSp>
      <xdr:nvGrpSpPr>
        <xdr:cNvPr id="436" name="グループ化 435">
          <a:extLst>
            <a:ext uri="{FF2B5EF4-FFF2-40B4-BE49-F238E27FC236}">
              <a16:creationId xmlns:a16="http://schemas.microsoft.com/office/drawing/2014/main" id="{AEEAC58B-7B0E-4567-8BAA-3FD97ECDE874}"/>
            </a:ext>
          </a:extLst>
        </xdr:cNvPr>
        <xdr:cNvGrpSpPr/>
      </xdr:nvGrpSpPr>
      <xdr:grpSpPr>
        <a:xfrm rot="14890095">
          <a:off x="1500079" y="5705423"/>
          <a:ext cx="1058867" cy="1165725"/>
          <a:chOff x="1999232" y="6181962"/>
          <a:chExt cx="1100085" cy="1271541"/>
        </a:xfrm>
      </xdr:grpSpPr>
      <xdr:grpSp>
        <xdr:nvGrpSpPr>
          <xdr:cNvPr id="437" name="Group 405">
            <a:extLst>
              <a:ext uri="{FF2B5EF4-FFF2-40B4-BE49-F238E27FC236}">
                <a16:creationId xmlns:a16="http://schemas.microsoft.com/office/drawing/2014/main" id="{90F876E5-5476-47A9-882D-302B42DA0E15}"/>
              </a:ext>
            </a:extLst>
          </xdr:cNvPr>
          <xdr:cNvGrpSpPr>
            <a:grpSpLocks/>
          </xdr:cNvGrpSpPr>
        </xdr:nvGrpSpPr>
        <xdr:grpSpPr bwMode="auto">
          <a:xfrm>
            <a:off x="2397775" y="6572306"/>
            <a:ext cx="176444" cy="307371"/>
            <a:chOff x="718" y="97"/>
            <a:chExt cx="23" cy="15"/>
          </a:xfrm>
        </xdr:grpSpPr>
        <xdr:sp macro="" textlink="">
          <xdr:nvSpPr>
            <xdr:cNvPr id="444" name="Freeform 406">
              <a:extLst>
                <a:ext uri="{FF2B5EF4-FFF2-40B4-BE49-F238E27FC236}">
                  <a16:creationId xmlns:a16="http://schemas.microsoft.com/office/drawing/2014/main" id="{C049EEBA-2A10-452C-81CA-1C1F45933C03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5" name="Freeform 407">
              <a:extLst>
                <a:ext uri="{FF2B5EF4-FFF2-40B4-BE49-F238E27FC236}">
                  <a16:creationId xmlns:a16="http://schemas.microsoft.com/office/drawing/2014/main" id="{51AC9D4F-5D74-419E-89EA-E96699CF0423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438" name="グループ化 437">
            <a:extLst>
              <a:ext uri="{FF2B5EF4-FFF2-40B4-BE49-F238E27FC236}">
                <a16:creationId xmlns:a16="http://schemas.microsoft.com/office/drawing/2014/main" id="{3533ACA3-66CF-4677-9BA2-67C168A87725}"/>
              </a:ext>
            </a:extLst>
          </xdr:cNvPr>
          <xdr:cNvGrpSpPr/>
        </xdr:nvGrpSpPr>
        <xdr:grpSpPr>
          <a:xfrm>
            <a:off x="1999232" y="6181962"/>
            <a:ext cx="1100085" cy="1271541"/>
            <a:chOff x="2003042" y="6181962"/>
            <a:chExt cx="1100085" cy="1271541"/>
          </a:xfrm>
        </xdr:grpSpPr>
        <xdr:sp macro="" textlink="">
          <xdr:nvSpPr>
            <xdr:cNvPr id="439" name="Freeform 1147">
              <a:extLst>
                <a:ext uri="{FF2B5EF4-FFF2-40B4-BE49-F238E27FC236}">
                  <a16:creationId xmlns:a16="http://schemas.microsoft.com/office/drawing/2014/main" id="{F4EEB25C-8644-48CA-A9E2-9D10D2AF616F}"/>
                </a:ext>
              </a:extLst>
            </xdr:cNvPr>
            <xdr:cNvSpPr>
              <a:spLocks/>
            </xdr:cNvSpPr>
          </xdr:nvSpPr>
          <xdr:spPr bwMode="auto">
            <a:xfrm rot="2345883">
              <a:off x="2003042" y="6587934"/>
              <a:ext cx="1067128" cy="409372"/>
            </a:xfrm>
            <a:custGeom>
              <a:avLst/>
              <a:gdLst>
                <a:gd name="T0" fmla="*/ 2147483647 w 10000"/>
                <a:gd name="T1" fmla="*/ 2147483647 h 10000"/>
                <a:gd name="T2" fmla="*/ 2147483647 w 10000"/>
                <a:gd name="T3" fmla="*/ 2147483647 h 10000"/>
                <a:gd name="T4" fmla="*/ 2147483647 w 10000"/>
                <a:gd name="T5" fmla="*/ 2147483647 h 10000"/>
                <a:gd name="T6" fmla="*/ 2147483647 w 10000"/>
                <a:gd name="T7" fmla="*/ 2147483647 h 10000"/>
                <a:gd name="T8" fmla="*/ 2147483647 w 10000"/>
                <a:gd name="T9" fmla="*/ 2147483647 h 10000"/>
                <a:gd name="T10" fmla="*/ 2147483647 w 10000"/>
                <a:gd name="T11" fmla="*/ 2147483647 h 10000"/>
                <a:gd name="T12" fmla="*/ 2147483647 w 10000"/>
                <a:gd name="T13" fmla="*/ 2147483647 h 10000"/>
                <a:gd name="T14" fmla="*/ 2147483647 w 10000"/>
                <a:gd name="T15" fmla="*/ 2147483647 h 10000"/>
                <a:gd name="T16" fmla="*/ 0 w 10000"/>
                <a:gd name="T17" fmla="*/ 0 h 1000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10295 w 10295"/>
                <a:gd name="connsiteY0" fmla="*/ 9311 h 10000"/>
                <a:gd name="connsiteX1" fmla="*/ 9046 w 10295"/>
                <a:gd name="connsiteY1" fmla="*/ 9775 h 10000"/>
                <a:gd name="connsiteX2" fmla="*/ 8245 w 10295"/>
                <a:gd name="connsiteY2" fmla="*/ 9775 h 10000"/>
                <a:gd name="connsiteX3" fmla="*/ 6996 w 10295"/>
                <a:gd name="connsiteY3" fmla="*/ 9324 h 10000"/>
                <a:gd name="connsiteX4" fmla="*/ 6103 w 10295"/>
                <a:gd name="connsiteY4" fmla="*/ 10000 h 10000"/>
                <a:gd name="connsiteX5" fmla="*/ 4410 w 10295"/>
                <a:gd name="connsiteY5" fmla="*/ 9324 h 10000"/>
                <a:gd name="connsiteX6" fmla="*/ 2271 w 10295"/>
                <a:gd name="connsiteY6" fmla="*/ 8196 h 10000"/>
                <a:gd name="connsiteX7" fmla="*/ 61 w 10295"/>
                <a:gd name="connsiteY7" fmla="*/ 7618 h 10000"/>
                <a:gd name="connsiteX8" fmla="*/ 295 w 10295"/>
                <a:gd name="connsiteY8" fmla="*/ 0 h 10000"/>
                <a:gd name="connsiteX0" fmla="*/ 12242 w 12242"/>
                <a:gd name="connsiteY0" fmla="*/ 2749 h 3438"/>
                <a:gd name="connsiteX1" fmla="*/ 10993 w 12242"/>
                <a:gd name="connsiteY1" fmla="*/ 3213 h 3438"/>
                <a:gd name="connsiteX2" fmla="*/ 10192 w 12242"/>
                <a:gd name="connsiteY2" fmla="*/ 3213 h 3438"/>
                <a:gd name="connsiteX3" fmla="*/ 8943 w 12242"/>
                <a:gd name="connsiteY3" fmla="*/ 2762 h 3438"/>
                <a:gd name="connsiteX4" fmla="*/ 8050 w 12242"/>
                <a:gd name="connsiteY4" fmla="*/ 3438 h 3438"/>
                <a:gd name="connsiteX5" fmla="*/ 6357 w 12242"/>
                <a:gd name="connsiteY5" fmla="*/ 2762 h 3438"/>
                <a:gd name="connsiteX6" fmla="*/ 4218 w 12242"/>
                <a:gd name="connsiteY6" fmla="*/ 1634 h 3438"/>
                <a:gd name="connsiteX7" fmla="*/ 2008 w 12242"/>
                <a:gd name="connsiteY7" fmla="*/ 1056 h 3438"/>
                <a:gd name="connsiteX8" fmla="*/ 0 w 12242"/>
                <a:gd name="connsiteY8" fmla="*/ 851 h 3438"/>
                <a:gd name="connsiteX0" fmla="*/ 10437 w 10437"/>
                <a:gd name="connsiteY0" fmla="*/ 11640 h 13644"/>
                <a:gd name="connsiteX1" fmla="*/ 9417 w 10437"/>
                <a:gd name="connsiteY1" fmla="*/ 12990 h 13644"/>
                <a:gd name="connsiteX2" fmla="*/ 8762 w 10437"/>
                <a:gd name="connsiteY2" fmla="*/ 12990 h 13644"/>
                <a:gd name="connsiteX3" fmla="*/ 7742 w 10437"/>
                <a:gd name="connsiteY3" fmla="*/ 11678 h 13644"/>
                <a:gd name="connsiteX4" fmla="*/ 7013 w 10437"/>
                <a:gd name="connsiteY4" fmla="*/ 13644 h 13644"/>
                <a:gd name="connsiteX5" fmla="*/ 5630 w 10437"/>
                <a:gd name="connsiteY5" fmla="*/ 11678 h 13644"/>
                <a:gd name="connsiteX6" fmla="*/ 3883 w 10437"/>
                <a:gd name="connsiteY6" fmla="*/ 8397 h 13644"/>
                <a:gd name="connsiteX7" fmla="*/ 2077 w 10437"/>
                <a:gd name="connsiteY7" fmla="*/ 6716 h 13644"/>
                <a:gd name="connsiteX8" fmla="*/ 0 w 10437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61 w 11161"/>
                <a:gd name="connsiteY0" fmla="*/ 16122 h 16122"/>
                <a:gd name="connsiteX1" fmla="*/ 9417 w 11161"/>
                <a:gd name="connsiteY1" fmla="*/ 12990 h 16122"/>
                <a:gd name="connsiteX2" fmla="*/ 8762 w 11161"/>
                <a:gd name="connsiteY2" fmla="*/ 12990 h 16122"/>
                <a:gd name="connsiteX3" fmla="*/ 7742 w 11161"/>
                <a:gd name="connsiteY3" fmla="*/ 11678 h 16122"/>
                <a:gd name="connsiteX4" fmla="*/ 7013 w 11161"/>
                <a:gd name="connsiteY4" fmla="*/ 13644 h 16122"/>
                <a:gd name="connsiteX5" fmla="*/ 5630 w 11161"/>
                <a:gd name="connsiteY5" fmla="*/ 11678 h 16122"/>
                <a:gd name="connsiteX6" fmla="*/ 3883 w 11161"/>
                <a:gd name="connsiteY6" fmla="*/ 8397 h 16122"/>
                <a:gd name="connsiteX7" fmla="*/ 2077 w 11161"/>
                <a:gd name="connsiteY7" fmla="*/ 6716 h 16122"/>
                <a:gd name="connsiteX8" fmla="*/ 0 w 11161"/>
                <a:gd name="connsiteY8" fmla="*/ 0 h 16122"/>
                <a:gd name="connsiteX0" fmla="*/ 11371 w 11371"/>
                <a:gd name="connsiteY0" fmla="*/ 12883 h 12883"/>
                <a:gd name="connsiteX1" fmla="*/ 9627 w 11371"/>
                <a:gd name="connsiteY1" fmla="*/ 9751 h 12883"/>
                <a:gd name="connsiteX2" fmla="*/ 8972 w 11371"/>
                <a:gd name="connsiteY2" fmla="*/ 9751 h 12883"/>
                <a:gd name="connsiteX3" fmla="*/ 7952 w 11371"/>
                <a:gd name="connsiteY3" fmla="*/ 8439 h 12883"/>
                <a:gd name="connsiteX4" fmla="*/ 7223 w 11371"/>
                <a:gd name="connsiteY4" fmla="*/ 10405 h 12883"/>
                <a:gd name="connsiteX5" fmla="*/ 5840 w 11371"/>
                <a:gd name="connsiteY5" fmla="*/ 8439 h 12883"/>
                <a:gd name="connsiteX6" fmla="*/ 4093 w 11371"/>
                <a:gd name="connsiteY6" fmla="*/ 5158 h 12883"/>
                <a:gd name="connsiteX7" fmla="*/ 2287 w 11371"/>
                <a:gd name="connsiteY7" fmla="*/ 3477 h 12883"/>
                <a:gd name="connsiteX8" fmla="*/ 0 w 11371"/>
                <a:gd name="connsiteY8" fmla="*/ 0 h 12883"/>
                <a:gd name="connsiteX0" fmla="*/ 11351 w 11351"/>
                <a:gd name="connsiteY0" fmla="*/ 19153 h 19153"/>
                <a:gd name="connsiteX1" fmla="*/ 9627 w 11351"/>
                <a:gd name="connsiteY1" fmla="*/ 9751 h 19153"/>
                <a:gd name="connsiteX2" fmla="*/ 8972 w 11351"/>
                <a:gd name="connsiteY2" fmla="*/ 9751 h 19153"/>
                <a:gd name="connsiteX3" fmla="*/ 7952 w 11351"/>
                <a:gd name="connsiteY3" fmla="*/ 8439 h 19153"/>
                <a:gd name="connsiteX4" fmla="*/ 7223 w 11351"/>
                <a:gd name="connsiteY4" fmla="*/ 10405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8972 w 11351"/>
                <a:gd name="connsiteY2" fmla="*/ 9751 h 19153"/>
                <a:gd name="connsiteX3" fmla="*/ 7952 w 11351"/>
                <a:gd name="connsiteY3" fmla="*/ 8439 h 19153"/>
                <a:gd name="connsiteX4" fmla="*/ 7223 w 11351"/>
                <a:gd name="connsiteY4" fmla="*/ 10405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7952 w 11351"/>
                <a:gd name="connsiteY3" fmla="*/ 8439 h 19153"/>
                <a:gd name="connsiteX4" fmla="*/ 7223 w 11351"/>
                <a:gd name="connsiteY4" fmla="*/ 10405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8127 w 11351"/>
                <a:gd name="connsiteY3" fmla="*/ 14130 h 19153"/>
                <a:gd name="connsiteX4" fmla="*/ 7952 w 11351"/>
                <a:gd name="connsiteY4" fmla="*/ 8439 h 19153"/>
                <a:gd name="connsiteX5" fmla="*/ 7223 w 11351"/>
                <a:gd name="connsiteY5" fmla="*/ 10405 h 19153"/>
                <a:gd name="connsiteX6" fmla="*/ 5840 w 11351"/>
                <a:gd name="connsiteY6" fmla="*/ 8439 h 19153"/>
                <a:gd name="connsiteX7" fmla="*/ 4093 w 11351"/>
                <a:gd name="connsiteY7" fmla="*/ 5158 h 19153"/>
                <a:gd name="connsiteX8" fmla="*/ 2287 w 11351"/>
                <a:gd name="connsiteY8" fmla="*/ 3477 h 19153"/>
                <a:gd name="connsiteX9" fmla="*/ 0 w 11351"/>
                <a:gd name="connsiteY9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8127 w 11351"/>
                <a:gd name="connsiteY3" fmla="*/ 14130 h 19153"/>
                <a:gd name="connsiteX4" fmla="*/ 7308 w 11351"/>
                <a:gd name="connsiteY4" fmla="*/ 13944 h 19153"/>
                <a:gd name="connsiteX5" fmla="*/ 7223 w 11351"/>
                <a:gd name="connsiteY5" fmla="*/ 10405 h 19153"/>
                <a:gd name="connsiteX6" fmla="*/ 5840 w 11351"/>
                <a:gd name="connsiteY6" fmla="*/ 8439 h 19153"/>
                <a:gd name="connsiteX7" fmla="*/ 4093 w 11351"/>
                <a:gd name="connsiteY7" fmla="*/ 5158 h 19153"/>
                <a:gd name="connsiteX8" fmla="*/ 2287 w 11351"/>
                <a:gd name="connsiteY8" fmla="*/ 3477 h 19153"/>
                <a:gd name="connsiteX9" fmla="*/ 0 w 11351"/>
                <a:gd name="connsiteY9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8127 w 11351"/>
                <a:gd name="connsiteY3" fmla="*/ 14130 h 19153"/>
                <a:gd name="connsiteX4" fmla="*/ 7308 w 11351"/>
                <a:gd name="connsiteY4" fmla="*/ 13944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536 w 11536"/>
                <a:gd name="connsiteY0" fmla="*/ 15086 h 16556"/>
                <a:gd name="connsiteX1" fmla="*/ 9763 w 11536"/>
                <a:gd name="connsiteY1" fmla="*/ 16212 h 16556"/>
                <a:gd name="connsiteX2" fmla="*/ 9264 w 11536"/>
                <a:gd name="connsiteY2" fmla="*/ 16403 h 16556"/>
                <a:gd name="connsiteX3" fmla="*/ 8127 w 11536"/>
                <a:gd name="connsiteY3" fmla="*/ 14130 h 16556"/>
                <a:gd name="connsiteX4" fmla="*/ 7308 w 11536"/>
                <a:gd name="connsiteY4" fmla="*/ 13944 h 16556"/>
                <a:gd name="connsiteX5" fmla="*/ 5840 w 11536"/>
                <a:gd name="connsiteY5" fmla="*/ 8439 h 16556"/>
                <a:gd name="connsiteX6" fmla="*/ 4093 w 11536"/>
                <a:gd name="connsiteY6" fmla="*/ 5158 h 16556"/>
                <a:gd name="connsiteX7" fmla="*/ 2287 w 11536"/>
                <a:gd name="connsiteY7" fmla="*/ 3477 h 16556"/>
                <a:gd name="connsiteX8" fmla="*/ 0 w 11536"/>
                <a:gd name="connsiteY8" fmla="*/ 0 h 16556"/>
                <a:gd name="connsiteX0" fmla="*/ 11536 w 11536"/>
                <a:gd name="connsiteY0" fmla="*/ 15086 h 16556"/>
                <a:gd name="connsiteX1" fmla="*/ 9763 w 11536"/>
                <a:gd name="connsiteY1" fmla="*/ 16212 h 16556"/>
                <a:gd name="connsiteX2" fmla="*/ 9264 w 11536"/>
                <a:gd name="connsiteY2" fmla="*/ 16403 h 16556"/>
                <a:gd name="connsiteX3" fmla="*/ 8127 w 11536"/>
                <a:gd name="connsiteY3" fmla="*/ 14130 h 16556"/>
                <a:gd name="connsiteX4" fmla="*/ 7308 w 11536"/>
                <a:gd name="connsiteY4" fmla="*/ 13944 h 16556"/>
                <a:gd name="connsiteX5" fmla="*/ 5840 w 11536"/>
                <a:gd name="connsiteY5" fmla="*/ 8439 h 16556"/>
                <a:gd name="connsiteX6" fmla="*/ 3697 w 11536"/>
                <a:gd name="connsiteY6" fmla="*/ 4808 h 16556"/>
                <a:gd name="connsiteX7" fmla="*/ 2287 w 11536"/>
                <a:gd name="connsiteY7" fmla="*/ 3477 h 16556"/>
                <a:gd name="connsiteX8" fmla="*/ 0 w 11536"/>
                <a:gd name="connsiteY8" fmla="*/ 0 h 16556"/>
                <a:gd name="connsiteX0" fmla="*/ 11536 w 11536"/>
                <a:gd name="connsiteY0" fmla="*/ 15086 h 16556"/>
                <a:gd name="connsiteX1" fmla="*/ 9763 w 11536"/>
                <a:gd name="connsiteY1" fmla="*/ 16212 h 16556"/>
                <a:gd name="connsiteX2" fmla="*/ 9264 w 11536"/>
                <a:gd name="connsiteY2" fmla="*/ 16403 h 16556"/>
                <a:gd name="connsiteX3" fmla="*/ 8127 w 11536"/>
                <a:gd name="connsiteY3" fmla="*/ 14130 h 16556"/>
                <a:gd name="connsiteX4" fmla="*/ 7308 w 11536"/>
                <a:gd name="connsiteY4" fmla="*/ 13944 h 16556"/>
                <a:gd name="connsiteX5" fmla="*/ 5684 w 11536"/>
                <a:gd name="connsiteY5" fmla="*/ 1455 h 16556"/>
                <a:gd name="connsiteX6" fmla="*/ 3697 w 11536"/>
                <a:gd name="connsiteY6" fmla="*/ 4808 h 16556"/>
                <a:gd name="connsiteX7" fmla="*/ 2287 w 11536"/>
                <a:gd name="connsiteY7" fmla="*/ 3477 h 16556"/>
                <a:gd name="connsiteX8" fmla="*/ 0 w 11536"/>
                <a:gd name="connsiteY8" fmla="*/ 0 h 16556"/>
                <a:gd name="connsiteX0" fmla="*/ 11536 w 11536"/>
                <a:gd name="connsiteY0" fmla="*/ 17318 h 18788"/>
                <a:gd name="connsiteX1" fmla="*/ 9763 w 11536"/>
                <a:gd name="connsiteY1" fmla="*/ 18444 h 18788"/>
                <a:gd name="connsiteX2" fmla="*/ 9264 w 11536"/>
                <a:gd name="connsiteY2" fmla="*/ 18635 h 18788"/>
                <a:gd name="connsiteX3" fmla="*/ 8127 w 11536"/>
                <a:gd name="connsiteY3" fmla="*/ 16362 h 18788"/>
                <a:gd name="connsiteX4" fmla="*/ 7308 w 11536"/>
                <a:gd name="connsiteY4" fmla="*/ 16176 h 18788"/>
                <a:gd name="connsiteX5" fmla="*/ 5684 w 11536"/>
                <a:gd name="connsiteY5" fmla="*/ 3687 h 18788"/>
                <a:gd name="connsiteX6" fmla="*/ 3697 w 11536"/>
                <a:gd name="connsiteY6" fmla="*/ 7040 h 18788"/>
                <a:gd name="connsiteX7" fmla="*/ 2221 w 11536"/>
                <a:gd name="connsiteY7" fmla="*/ 1201 h 18788"/>
                <a:gd name="connsiteX8" fmla="*/ 0 w 11536"/>
                <a:gd name="connsiteY8" fmla="*/ 2232 h 18788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1055 w 10370"/>
                <a:gd name="connsiteY7" fmla="*/ 12657 h 30244"/>
                <a:gd name="connsiteX8" fmla="*/ 0 w 10370"/>
                <a:gd name="connsiteY8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1055 w 10370"/>
                <a:gd name="connsiteY7" fmla="*/ 12657 h 30244"/>
                <a:gd name="connsiteX8" fmla="*/ 0 w 10370"/>
                <a:gd name="connsiteY8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1405 w 10370"/>
                <a:gd name="connsiteY7" fmla="*/ 10228 h 30244"/>
                <a:gd name="connsiteX8" fmla="*/ 0 w 10370"/>
                <a:gd name="connsiteY8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0 w 10370"/>
                <a:gd name="connsiteY7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064 w 10370"/>
                <a:gd name="connsiteY6" fmla="*/ 17398 h 30244"/>
                <a:gd name="connsiteX7" fmla="*/ 0 w 10370"/>
                <a:gd name="connsiteY7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064 w 10370"/>
                <a:gd name="connsiteY6" fmla="*/ 17398 h 30244"/>
                <a:gd name="connsiteX7" fmla="*/ 0 w 10370"/>
                <a:gd name="connsiteY7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50 w 10370"/>
                <a:gd name="connsiteY4" fmla="*/ 17028 h 30244"/>
                <a:gd name="connsiteX5" fmla="*/ 4518 w 10370"/>
                <a:gd name="connsiteY5" fmla="*/ 15143 h 30244"/>
                <a:gd name="connsiteX6" fmla="*/ 2064 w 10370"/>
                <a:gd name="connsiteY6" fmla="*/ 17398 h 30244"/>
                <a:gd name="connsiteX7" fmla="*/ 0 w 10370"/>
                <a:gd name="connsiteY7" fmla="*/ 0 h 30244"/>
                <a:gd name="connsiteX0" fmla="*/ 10370 w 10370"/>
                <a:gd name="connsiteY0" fmla="*/ 28774 h 30993"/>
                <a:gd name="connsiteX1" fmla="*/ 8597 w 10370"/>
                <a:gd name="connsiteY1" fmla="*/ 29900 h 30993"/>
                <a:gd name="connsiteX2" fmla="*/ 8098 w 10370"/>
                <a:gd name="connsiteY2" fmla="*/ 30091 h 30993"/>
                <a:gd name="connsiteX3" fmla="*/ 7524 w 10370"/>
                <a:gd name="connsiteY3" fmla="*/ 17704 h 30993"/>
                <a:gd name="connsiteX4" fmla="*/ 6150 w 10370"/>
                <a:gd name="connsiteY4" fmla="*/ 17028 h 30993"/>
                <a:gd name="connsiteX5" fmla="*/ 4518 w 10370"/>
                <a:gd name="connsiteY5" fmla="*/ 15143 h 30993"/>
                <a:gd name="connsiteX6" fmla="*/ 2064 w 10370"/>
                <a:gd name="connsiteY6" fmla="*/ 17398 h 30993"/>
                <a:gd name="connsiteX7" fmla="*/ 0 w 10370"/>
                <a:gd name="connsiteY7" fmla="*/ 0 h 30993"/>
                <a:gd name="connsiteX0" fmla="*/ 8597 w 8597"/>
                <a:gd name="connsiteY0" fmla="*/ 29900 h 30993"/>
                <a:gd name="connsiteX1" fmla="*/ 8098 w 8597"/>
                <a:gd name="connsiteY1" fmla="*/ 30091 h 30993"/>
                <a:gd name="connsiteX2" fmla="*/ 7524 w 8597"/>
                <a:gd name="connsiteY2" fmla="*/ 17704 h 30993"/>
                <a:gd name="connsiteX3" fmla="*/ 6150 w 8597"/>
                <a:gd name="connsiteY3" fmla="*/ 17028 h 30993"/>
                <a:gd name="connsiteX4" fmla="*/ 4518 w 8597"/>
                <a:gd name="connsiteY4" fmla="*/ 15143 h 30993"/>
                <a:gd name="connsiteX5" fmla="*/ 2064 w 8597"/>
                <a:gd name="connsiteY5" fmla="*/ 17398 h 30993"/>
                <a:gd name="connsiteX6" fmla="*/ 0 w 8597"/>
                <a:gd name="connsiteY6" fmla="*/ 0 h 30993"/>
                <a:gd name="connsiteX0" fmla="*/ 9420 w 9420"/>
                <a:gd name="connsiteY0" fmla="*/ 9709 h 9709"/>
                <a:gd name="connsiteX1" fmla="*/ 8752 w 9420"/>
                <a:gd name="connsiteY1" fmla="*/ 5712 h 9709"/>
                <a:gd name="connsiteX2" fmla="*/ 7154 w 9420"/>
                <a:gd name="connsiteY2" fmla="*/ 5494 h 9709"/>
                <a:gd name="connsiteX3" fmla="*/ 5255 w 9420"/>
                <a:gd name="connsiteY3" fmla="*/ 4886 h 9709"/>
                <a:gd name="connsiteX4" fmla="*/ 2401 w 9420"/>
                <a:gd name="connsiteY4" fmla="*/ 5614 h 9709"/>
                <a:gd name="connsiteX5" fmla="*/ 0 w 9420"/>
                <a:gd name="connsiteY5" fmla="*/ 0 h 9709"/>
                <a:gd name="connsiteX0" fmla="*/ 11741 w 11741"/>
                <a:gd name="connsiteY0" fmla="*/ 7570 h 7570"/>
                <a:gd name="connsiteX1" fmla="*/ 9291 w 11741"/>
                <a:gd name="connsiteY1" fmla="*/ 5883 h 7570"/>
                <a:gd name="connsiteX2" fmla="*/ 7594 w 11741"/>
                <a:gd name="connsiteY2" fmla="*/ 5659 h 7570"/>
                <a:gd name="connsiteX3" fmla="*/ 5579 w 11741"/>
                <a:gd name="connsiteY3" fmla="*/ 5032 h 7570"/>
                <a:gd name="connsiteX4" fmla="*/ 2549 w 11741"/>
                <a:gd name="connsiteY4" fmla="*/ 5782 h 7570"/>
                <a:gd name="connsiteX5" fmla="*/ 0 w 11741"/>
                <a:gd name="connsiteY5" fmla="*/ 0 h 7570"/>
                <a:gd name="connsiteX0" fmla="*/ 9405 w 9405"/>
                <a:gd name="connsiteY0" fmla="*/ 13087 h 13087"/>
                <a:gd name="connsiteX1" fmla="*/ 7913 w 9405"/>
                <a:gd name="connsiteY1" fmla="*/ 7771 h 13087"/>
                <a:gd name="connsiteX2" fmla="*/ 6468 w 9405"/>
                <a:gd name="connsiteY2" fmla="*/ 7476 h 13087"/>
                <a:gd name="connsiteX3" fmla="*/ 4752 w 9405"/>
                <a:gd name="connsiteY3" fmla="*/ 6647 h 13087"/>
                <a:gd name="connsiteX4" fmla="*/ 2171 w 9405"/>
                <a:gd name="connsiteY4" fmla="*/ 7638 h 13087"/>
                <a:gd name="connsiteX5" fmla="*/ 0 w 9405"/>
                <a:gd name="connsiteY5" fmla="*/ 0 h 130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405" h="13087">
                  <a:moveTo>
                    <a:pt x="9405" y="13087"/>
                  </a:moveTo>
                  <a:cubicBezTo>
                    <a:pt x="9216" y="12194"/>
                    <a:pt x="8403" y="8706"/>
                    <a:pt x="7913" y="7771"/>
                  </a:cubicBezTo>
                  <a:cubicBezTo>
                    <a:pt x="7424" y="6836"/>
                    <a:pt x="6994" y="7663"/>
                    <a:pt x="6468" y="7476"/>
                  </a:cubicBezTo>
                  <a:cubicBezTo>
                    <a:pt x="5942" y="7288"/>
                    <a:pt x="5467" y="6621"/>
                    <a:pt x="4752" y="6647"/>
                  </a:cubicBezTo>
                  <a:cubicBezTo>
                    <a:pt x="4035" y="6675"/>
                    <a:pt x="3132" y="10161"/>
                    <a:pt x="2171" y="7638"/>
                  </a:cubicBezTo>
                  <a:cubicBezTo>
                    <a:pt x="1209" y="5115"/>
                    <a:pt x="554" y="1691"/>
                    <a:pt x="0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40" name="Freeform 1147">
              <a:extLst>
                <a:ext uri="{FF2B5EF4-FFF2-40B4-BE49-F238E27FC236}">
                  <a16:creationId xmlns:a16="http://schemas.microsoft.com/office/drawing/2014/main" id="{7F567C37-D4B3-46D9-94B4-8063278370D4}"/>
                </a:ext>
              </a:extLst>
            </xdr:cNvPr>
            <xdr:cNvSpPr>
              <a:spLocks/>
            </xdr:cNvSpPr>
          </xdr:nvSpPr>
          <xdr:spPr bwMode="auto">
            <a:xfrm rot="1535186">
              <a:off x="2114717" y="6419232"/>
              <a:ext cx="988410" cy="685592"/>
            </a:xfrm>
            <a:custGeom>
              <a:avLst/>
              <a:gdLst>
                <a:gd name="T0" fmla="*/ 2147483647 w 10000"/>
                <a:gd name="T1" fmla="*/ 2147483647 h 10000"/>
                <a:gd name="T2" fmla="*/ 2147483647 w 10000"/>
                <a:gd name="T3" fmla="*/ 2147483647 h 10000"/>
                <a:gd name="T4" fmla="*/ 2147483647 w 10000"/>
                <a:gd name="T5" fmla="*/ 2147483647 h 10000"/>
                <a:gd name="T6" fmla="*/ 2147483647 w 10000"/>
                <a:gd name="T7" fmla="*/ 2147483647 h 10000"/>
                <a:gd name="T8" fmla="*/ 2147483647 w 10000"/>
                <a:gd name="T9" fmla="*/ 2147483647 h 10000"/>
                <a:gd name="T10" fmla="*/ 2147483647 w 10000"/>
                <a:gd name="T11" fmla="*/ 2147483647 h 10000"/>
                <a:gd name="T12" fmla="*/ 2147483647 w 10000"/>
                <a:gd name="T13" fmla="*/ 2147483647 h 10000"/>
                <a:gd name="T14" fmla="*/ 2147483647 w 10000"/>
                <a:gd name="T15" fmla="*/ 2147483647 h 10000"/>
                <a:gd name="T16" fmla="*/ 0 w 10000"/>
                <a:gd name="T17" fmla="*/ 0 h 1000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10295 w 10295"/>
                <a:gd name="connsiteY0" fmla="*/ 9311 h 10000"/>
                <a:gd name="connsiteX1" fmla="*/ 9046 w 10295"/>
                <a:gd name="connsiteY1" fmla="*/ 9775 h 10000"/>
                <a:gd name="connsiteX2" fmla="*/ 8245 w 10295"/>
                <a:gd name="connsiteY2" fmla="*/ 9775 h 10000"/>
                <a:gd name="connsiteX3" fmla="*/ 6996 w 10295"/>
                <a:gd name="connsiteY3" fmla="*/ 9324 h 10000"/>
                <a:gd name="connsiteX4" fmla="*/ 6103 w 10295"/>
                <a:gd name="connsiteY4" fmla="*/ 10000 h 10000"/>
                <a:gd name="connsiteX5" fmla="*/ 4410 w 10295"/>
                <a:gd name="connsiteY5" fmla="*/ 9324 h 10000"/>
                <a:gd name="connsiteX6" fmla="*/ 2271 w 10295"/>
                <a:gd name="connsiteY6" fmla="*/ 8196 h 10000"/>
                <a:gd name="connsiteX7" fmla="*/ 61 w 10295"/>
                <a:gd name="connsiteY7" fmla="*/ 7618 h 10000"/>
                <a:gd name="connsiteX8" fmla="*/ 295 w 10295"/>
                <a:gd name="connsiteY8" fmla="*/ 0 h 10000"/>
                <a:gd name="connsiteX0" fmla="*/ 12242 w 12242"/>
                <a:gd name="connsiteY0" fmla="*/ 2749 h 3438"/>
                <a:gd name="connsiteX1" fmla="*/ 10993 w 12242"/>
                <a:gd name="connsiteY1" fmla="*/ 3213 h 3438"/>
                <a:gd name="connsiteX2" fmla="*/ 10192 w 12242"/>
                <a:gd name="connsiteY2" fmla="*/ 3213 h 3438"/>
                <a:gd name="connsiteX3" fmla="*/ 8943 w 12242"/>
                <a:gd name="connsiteY3" fmla="*/ 2762 h 3438"/>
                <a:gd name="connsiteX4" fmla="*/ 8050 w 12242"/>
                <a:gd name="connsiteY4" fmla="*/ 3438 h 3438"/>
                <a:gd name="connsiteX5" fmla="*/ 6357 w 12242"/>
                <a:gd name="connsiteY5" fmla="*/ 2762 h 3438"/>
                <a:gd name="connsiteX6" fmla="*/ 4218 w 12242"/>
                <a:gd name="connsiteY6" fmla="*/ 1634 h 3438"/>
                <a:gd name="connsiteX7" fmla="*/ 2008 w 12242"/>
                <a:gd name="connsiteY7" fmla="*/ 1056 h 3438"/>
                <a:gd name="connsiteX8" fmla="*/ 0 w 12242"/>
                <a:gd name="connsiteY8" fmla="*/ 851 h 3438"/>
                <a:gd name="connsiteX0" fmla="*/ 10437 w 10437"/>
                <a:gd name="connsiteY0" fmla="*/ 11640 h 13644"/>
                <a:gd name="connsiteX1" fmla="*/ 9417 w 10437"/>
                <a:gd name="connsiteY1" fmla="*/ 12990 h 13644"/>
                <a:gd name="connsiteX2" fmla="*/ 8762 w 10437"/>
                <a:gd name="connsiteY2" fmla="*/ 12990 h 13644"/>
                <a:gd name="connsiteX3" fmla="*/ 7742 w 10437"/>
                <a:gd name="connsiteY3" fmla="*/ 11678 h 13644"/>
                <a:gd name="connsiteX4" fmla="*/ 7013 w 10437"/>
                <a:gd name="connsiteY4" fmla="*/ 13644 h 13644"/>
                <a:gd name="connsiteX5" fmla="*/ 5630 w 10437"/>
                <a:gd name="connsiteY5" fmla="*/ 11678 h 13644"/>
                <a:gd name="connsiteX6" fmla="*/ 3883 w 10437"/>
                <a:gd name="connsiteY6" fmla="*/ 8397 h 13644"/>
                <a:gd name="connsiteX7" fmla="*/ 2077 w 10437"/>
                <a:gd name="connsiteY7" fmla="*/ 6716 h 13644"/>
                <a:gd name="connsiteX8" fmla="*/ 0 w 10437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223 w 11223"/>
                <a:gd name="connsiteY0" fmla="*/ 7820 h 10240"/>
                <a:gd name="connsiteX1" fmla="*/ 9481 w 11223"/>
                <a:gd name="connsiteY1" fmla="*/ 9586 h 10240"/>
                <a:gd name="connsiteX2" fmla="*/ 8826 w 11223"/>
                <a:gd name="connsiteY2" fmla="*/ 9586 h 10240"/>
                <a:gd name="connsiteX3" fmla="*/ 7806 w 11223"/>
                <a:gd name="connsiteY3" fmla="*/ 8274 h 10240"/>
                <a:gd name="connsiteX4" fmla="*/ 7077 w 11223"/>
                <a:gd name="connsiteY4" fmla="*/ 10240 h 10240"/>
                <a:gd name="connsiteX5" fmla="*/ 5694 w 11223"/>
                <a:gd name="connsiteY5" fmla="*/ 8274 h 10240"/>
                <a:gd name="connsiteX6" fmla="*/ 3947 w 11223"/>
                <a:gd name="connsiteY6" fmla="*/ 4993 h 10240"/>
                <a:gd name="connsiteX7" fmla="*/ 2141 w 11223"/>
                <a:gd name="connsiteY7" fmla="*/ 3312 h 10240"/>
                <a:gd name="connsiteX8" fmla="*/ 0 w 11223"/>
                <a:gd name="connsiteY8" fmla="*/ 0 h 10240"/>
                <a:gd name="connsiteX0" fmla="*/ 11148 w 11148"/>
                <a:gd name="connsiteY0" fmla="*/ 11791 h 11791"/>
                <a:gd name="connsiteX1" fmla="*/ 9481 w 11148"/>
                <a:gd name="connsiteY1" fmla="*/ 9586 h 11791"/>
                <a:gd name="connsiteX2" fmla="*/ 8826 w 11148"/>
                <a:gd name="connsiteY2" fmla="*/ 9586 h 11791"/>
                <a:gd name="connsiteX3" fmla="*/ 7806 w 11148"/>
                <a:gd name="connsiteY3" fmla="*/ 8274 h 11791"/>
                <a:gd name="connsiteX4" fmla="*/ 7077 w 11148"/>
                <a:gd name="connsiteY4" fmla="*/ 10240 h 11791"/>
                <a:gd name="connsiteX5" fmla="*/ 5694 w 11148"/>
                <a:gd name="connsiteY5" fmla="*/ 8274 h 11791"/>
                <a:gd name="connsiteX6" fmla="*/ 3947 w 11148"/>
                <a:gd name="connsiteY6" fmla="*/ 4993 h 11791"/>
                <a:gd name="connsiteX7" fmla="*/ 2141 w 11148"/>
                <a:gd name="connsiteY7" fmla="*/ 3312 h 11791"/>
                <a:gd name="connsiteX8" fmla="*/ 0 w 11148"/>
                <a:gd name="connsiteY8" fmla="*/ 0 h 11791"/>
                <a:gd name="connsiteX0" fmla="*/ 11259 w 11259"/>
                <a:gd name="connsiteY0" fmla="*/ 14218 h 14218"/>
                <a:gd name="connsiteX1" fmla="*/ 9481 w 11259"/>
                <a:gd name="connsiteY1" fmla="*/ 9586 h 14218"/>
                <a:gd name="connsiteX2" fmla="*/ 8826 w 11259"/>
                <a:gd name="connsiteY2" fmla="*/ 9586 h 14218"/>
                <a:gd name="connsiteX3" fmla="*/ 7806 w 11259"/>
                <a:gd name="connsiteY3" fmla="*/ 8274 h 14218"/>
                <a:gd name="connsiteX4" fmla="*/ 7077 w 11259"/>
                <a:gd name="connsiteY4" fmla="*/ 10240 h 14218"/>
                <a:gd name="connsiteX5" fmla="*/ 5694 w 11259"/>
                <a:gd name="connsiteY5" fmla="*/ 8274 h 14218"/>
                <a:gd name="connsiteX6" fmla="*/ 3947 w 11259"/>
                <a:gd name="connsiteY6" fmla="*/ 4993 h 14218"/>
                <a:gd name="connsiteX7" fmla="*/ 2141 w 11259"/>
                <a:gd name="connsiteY7" fmla="*/ 3312 h 14218"/>
                <a:gd name="connsiteX8" fmla="*/ 0 w 11259"/>
                <a:gd name="connsiteY8" fmla="*/ 0 h 14218"/>
                <a:gd name="connsiteX0" fmla="*/ 11259 w 11259"/>
                <a:gd name="connsiteY0" fmla="*/ 14218 h 14430"/>
                <a:gd name="connsiteX1" fmla="*/ 9868 w 11259"/>
                <a:gd name="connsiteY1" fmla="*/ 14031 h 14430"/>
                <a:gd name="connsiteX2" fmla="*/ 8826 w 11259"/>
                <a:gd name="connsiteY2" fmla="*/ 9586 h 14430"/>
                <a:gd name="connsiteX3" fmla="*/ 7806 w 11259"/>
                <a:gd name="connsiteY3" fmla="*/ 8274 h 14430"/>
                <a:gd name="connsiteX4" fmla="*/ 7077 w 11259"/>
                <a:gd name="connsiteY4" fmla="*/ 10240 h 14430"/>
                <a:gd name="connsiteX5" fmla="*/ 5694 w 11259"/>
                <a:gd name="connsiteY5" fmla="*/ 8274 h 14430"/>
                <a:gd name="connsiteX6" fmla="*/ 3947 w 11259"/>
                <a:gd name="connsiteY6" fmla="*/ 4993 h 14430"/>
                <a:gd name="connsiteX7" fmla="*/ 2141 w 11259"/>
                <a:gd name="connsiteY7" fmla="*/ 3312 h 14430"/>
                <a:gd name="connsiteX8" fmla="*/ 0 w 11259"/>
                <a:gd name="connsiteY8" fmla="*/ 0 h 14430"/>
                <a:gd name="connsiteX0" fmla="*/ 11259 w 11259"/>
                <a:gd name="connsiteY0" fmla="*/ 14218 h 14430"/>
                <a:gd name="connsiteX1" fmla="*/ 9868 w 11259"/>
                <a:gd name="connsiteY1" fmla="*/ 14031 h 14430"/>
                <a:gd name="connsiteX2" fmla="*/ 8826 w 11259"/>
                <a:gd name="connsiteY2" fmla="*/ 9586 h 14430"/>
                <a:gd name="connsiteX3" fmla="*/ 8082 w 11259"/>
                <a:gd name="connsiteY3" fmla="*/ 10292 h 14430"/>
                <a:gd name="connsiteX4" fmla="*/ 7077 w 11259"/>
                <a:gd name="connsiteY4" fmla="*/ 10240 h 14430"/>
                <a:gd name="connsiteX5" fmla="*/ 5694 w 11259"/>
                <a:gd name="connsiteY5" fmla="*/ 8274 h 14430"/>
                <a:gd name="connsiteX6" fmla="*/ 3947 w 11259"/>
                <a:gd name="connsiteY6" fmla="*/ 4993 h 14430"/>
                <a:gd name="connsiteX7" fmla="*/ 2141 w 11259"/>
                <a:gd name="connsiteY7" fmla="*/ 3312 h 14430"/>
                <a:gd name="connsiteX8" fmla="*/ 0 w 11259"/>
                <a:gd name="connsiteY8" fmla="*/ 0 h 14430"/>
                <a:gd name="connsiteX0" fmla="*/ 9341 w 9341"/>
                <a:gd name="connsiteY0" fmla="*/ 26699 h 26911"/>
                <a:gd name="connsiteX1" fmla="*/ 7950 w 9341"/>
                <a:gd name="connsiteY1" fmla="*/ 26512 h 26911"/>
                <a:gd name="connsiteX2" fmla="*/ 6908 w 9341"/>
                <a:gd name="connsiteY2" fmla="*/ 22067 h 26911"/>
                <a:gd name="connsiteX3" fmla="*/ 6164 w 9341"/>
                <a:gd name="connsiteY3" fmla="*/ 22773 h 26911"/>
                <a:gd name="connsiteX4" fmla="*/ 5159 w 9341"/>
                <a:gd name="connsiteY4" fmla="*/ 22721 h 26911"/>
                <a:gd name="connsiteX5" fmla="*/ 3776 w 9341"/>
                <a:gd name="connsiteY5" fmla="*/ 20755 h 26911"/>
                <a:gd name="connsiteX6" fmla="*/ 2029 w 9341"/>
                <a:gd name="connsiteY6" fmla="*/ 17474 h 26911"/>
                <a:gd name="connsiteX7" fmla="*/ 223 w 9341"/>
                <a:gd name="connsiteY7" fmla="*/ 15793 h 26911"/>
                <a:gd name="connsiteX8" fmla="*/ 943 w 9341"/>
                <a:gd name="connsiteY8" fmla="*/ 0 h 26911"/>
                <a:gd name="connsiteX0" fmla="*/ 8990 w 8990"/>
                <a:gd name="connsiteY0" fmla="*/ 9921 h 10000"/>
                <a:gd name="connsiteX1" fmla="*/ 7501 w 8990"/>
                <a:gd name="connsiteY1" fmla="*/ 9852 h 10000"/>
                <a:gd name="connsiteX2" fmla="*/ 6385 w 8990"/>
                <a:gd name="connsiteY2" fmla="*/ 8200 h 10000"/>
                <a:gd name="connsiteX3" fmla="*/ 5589 w 8990"/>
                <a:gd name="connsiteY3" fmla="*/ 8462 h 10000"/>
                <a:gd name="connsiteX4" fmla="*/ 4513 w 8990"/>
                <a:gd name="connsiteY4" fmla="*/ 8443 h 10000"/>
                <a:gd name="connsiteX5" fmla="*/ 3032 w 8990"/>
                <a:gd name="connsiteY5" fmla="*/ 7712 h 10000"/>
                <a:gd name="connsiteX6" fmla="*/ 1162 w 8990"/>
                <a:gd name="connsiteY6" fmla="*/ 6493 h 10000"/>
                <a:gd name="connsiteX7" fmla="*/ 814 w 8990"/>
                <a:gd name="connsiteY7" fmla="*/ 3486 h 10000"/>
                <a:gd name="connsiteX8" fmla="*/ 0 w 899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6217 w 10000"/>
                <a:gd name="connsiteY4" fmla="*/ 8462 h 10000"/>
                <a:gd name="connsiteX5" fmla="*/ 5297 w 10000"/>
                <a:gd name="connsiteY5" fmla="*/ 6997 h 10000"/>
                <a:gd name="connsiteX6" fmla="*/ 3199 w 10000"/>
                <a:gd name="connsiteY6" fmla="*/ 7242 h 10000"/>
                <a:gd name="connsiteX7" fmla="*/ 1789 w 10000"/>
                <a:gd name="connsiteY7" fmla="*/ 7439 h 10000"/>
                <a:gd name="connsiteX8" fmla="*/ 905 w 10000"/>
                <a:gd name="connsiteY8" fmla="*/ 3486 h 10000"/>
                <a:gd name="connsiteX9" fmla="*/ 0 w 10000"/>
                <a:gd name="connsiteY9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6217 w 10000"/>
                <a:gd name="connsiteY4" fmla="*/ 8462 h 10000"/>
                <a:gd name="connsiteX5" fmla="*/ 5297 w 10000"/>
                <a:gd name="connsiteY5" fmla="*/ 6997 h 10000"/>
                <a:gd name="connsiteX6" fmla="*/ 3199 w 10000"/>
                <a:gd name="connsiteY6" fmla="*/ 7242 h 10000"/>
                <a:gd name="connsiteX7" fmla="*/ 1789 w 10000"/>
                <a:gd name="connsiteY7" fmla="*/ 7439 h 10000"/>
                <a:gd name="connsiteX8" fmla="*/ 905 w 10000"/>
                <a:gd name="connsiteY8" fmla="*/ 3486 h 10000"/>
                <a:gd name="connsiteX9" fmla="*/ 0 w 10000"/>
                <a:gd name="connsiteY9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905 w 10000"/>
                <a:gd name="connsiteY6" fmla="*/ 3486 h 10000"/>
                <a:gd name="connsiteX7" fmla="*/ 0 w 10000"/>
                <a:gd name="connsiteY7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2221 w 10000"/>
                <a:gd name="connsiteY5" fmla="*/ 7470 h 10000"/>
                <a:gd name="connsiteX6" fmla="*/ 905 w 10000"/>
                <a:gd name="connsiteY6" fmla="*/ 3486 h 10000"/>
                <a:gd name="connsiteX7" fmla="*/ 0 w 10000"/>
                <a:gd name="connsiteY7" fmla="*/ 0 h 10000"/>
                <a:gd name="connsiteX0" fmla="*/ 10000 w 10000"/>
                <a:gd name="connsiteY0" fmla="*/ 9921 h 10088"/>
                <a:gd name="connsiteX1" fmla="*/ 8344 w 10000"/>
                <a:gd name="connsiteY1" fmla="*/ 9852 h 10088"/>
                <a:gd name="connsiteX2" fmla="*/ 6735 w 10000"/>
                <a:gd name="connsiteY2" fmla="*/ 6989 h 10088"/>
                <a:gd name="connsiteX3" fmla="*/ 5297 w 10000"/>
                <a:gd name="connsiteY3" fmla="*/ 6997 h 10088"/>
                <a:gd name="connsiteX4" fmla="*/ 2221 w 10000"/>
                <a:gd name="connsiteY4" fmla="*/ 7470 h 10088"/>
                <a:gd name="connsiteX5" fmla="*/ 905 w 10000"/>
                <a:gd name="connsiteY5" fmla="*/ 3486 h 10088"/>
                <a:gd name="connsiteX6" fmla="*/ 0 w 10000"/>
                <a:gd name="connsiteY6" fmla="*/ 0 h 10088"/>
                <a:gd name="connsiteX0" fmla="*/ 9724 w 9724"/>
                <a:gd name="connsiteY0" fmla="*/ 15142 h 15142"/>
                <a:gd name="connsiteX1" fmla="*/ 8344 w 9724"/>
                <a:gd name="connsiteY1" fmla="*/ 9852 h 15142"/>
                <a:gd name="connsiteX2" fmla="*/ 6735 w 9724"/>
                <a:gd name="connsiteY2" fmla="*/ 6989 h 15142"/>
                <a:gd name="connsiteX3" fmla="*/ 5297 w 9724"/>
                <a:gd name="connsiteY3" fmla="*/ 6997 h 15142"/>
                <a:gd name="connsiteX4" fmla="*/ 2221 w 9724"/>
                <a:gd name="connsiteY4" fmla="*/ 7470 h 15142"/>
                <a:gd name="connsiteX5" fmla="*/ 905 w 9724"/>
                <a:gd name="connsiteY5" fmla="*/ 3486 h 15142"/>
                <a:gd name="connsiteX6" fmla="*/ 0 w 9724"/>
                <a:gd name="connsiteY6" fmla="*/ 0 h 15142"/>
                <a:gd name="connsiteX0" fmla="*/ 10000 w 10000"/>
                <a:gd name="connsiteY0" fmla="*/ 10000 h 10000"/>
                <a:gd name="connsiteX1" fmla="*/ 8581 w 10000"/>
                <a:gd name="connsiteY1" fmla="*/ 6506 h 10000"/>
                <a:gd name="connsiteX2" fmla="*/ 6977 w 10000"/>
                <a:gd name="connsiteY2" fmla="*/ 5448 h 10000"/>
                <a:gd name="connsiteX3" fmla="*/ 6926 w 10000"/>
                <a:gd name="connsiteY3" fmla="*/ 4616 h 10000"/>
                <a:gd name="connsiteX4" fmla="*/ 5447 w 10000"/>
                <a:gd name="connsiteY4" fmla="*/ 4621 h 10000"/>
                <a:gd name="connsiteX5" fmla="*/ 2284 w 10000"/>
                <a:gd name="connsiteY5" fmla="*/ 4933 h 10000"/>
                <a:gd name="connsiteX6" fmla="*/ 931 w 10000"/>
                <a:gd name="connsiteY6" fmla="*/ 2302 h 10000"/>
                <a:gd name="connsiteX7" fmla="*/ 0 w 10000"/>
                <a:gd name="connsiteY7" fmla="*/ 0 h 10000"/>
                <a:gd name="connsiteX0" fmla="*/ 10000 w 10000"/>
                <a:gd name="connsiteY0" fmla="*/ 10000 h 10000"/>
                <a:gd name="connsiteX1" fmla="*/ 8581 w 10000"/>
                <a:gd name="connsiteY1" fmla="*/ 6506 h 10000"/>
                <a:gd name="connsiteX2" fmla="*/ 6977 w 10000"/>
                <a:gd name="connsiteY2" fmla="*/ 5448 h 10000"/>
                <a:gd name="connsiteX3" fmla="*/ 6926 w 10000"/>
                <a:gd name="connsiteY3" fmla="*/ 4616 h 10000"/>
                <a:gd name="connsiteX4" fmla="*/ 5447 w 10000"/>
                <a:gd name="connsiteY4" fmla="*/ 4621 h 10000"/>
                <a:gd name="connsiteX5" fmla="*/ 2284 w 10000"/>
                <a:gd name="connsiteY5" fmla="*/ 4933 h 10000"/>
                <a:gd name="connsiteX6" fmla="*/ 931 w 10000"/>
                <a:gd name="connsiteY6" fmla="*/ 2302 h 10000"/>
                <a:gd name="connsiteX7" fmla="*/ 0 w 10000"/>
                <a:gd name="connsiteY7" fmla="*/ 0 h 10000"/>
                <a:gd name="connsiteX0" fmla="*/ 10000 w 10000"/>
                <a:gd name="connsiteY0" fmla="*/ 10000 h 10000"/>
                <a:gd name="connsiteX1" fmla="*/ 8581 w 10000"/>
                <a:gd name="connsiteY1" fmla="*/ 6506 h 10000"/>
                <a:gd name="connsiteX2" fmla="*/ 6977 w 10000"/>
                <a:gd name="connsiteY2" fmla="*/ 5448 h 10000"/>
                <a:gd name="connsiteX3" fmla="*/ 5447 w 10000"/>
                <a:gd name="connsiteY3" fmla="*/ 4621 h 10000"/>
                <a:gd name="connsiteX4" fmla="*/ 2284 w 10000"/>
                <a:gd name="connsiteY4" fmla="*/ 4933 h 10000"/>
                <a:gd name="connsiteX5" fmla="*/ 931 w 10000"/>
                <a:gd name="connsiteY5" fmla="*/ 2302 h 10000"/>
                <a:gd name="connsiteX6" fmla="*/ 0 w 10000"/>
                <a:gd name="connsiteY6" fmla="*/ 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10000" h="10000">
                  <a:moveTo>
                    <a:pt x="10000" y="10000"/>
                  </a:moveTo>
                  <a:cubicBezTo>
                    <a:pt x="9821" y="10000"/>
                    <a:pt x="9085" y="7265"/>
                    <a:pt x="8581" y="6506"/>
                  </a:cubicBezTo>
                  <a:cubicBezTo>
                    <a:pt x="8077" y="5747"/>
                    <a:pt x="7499" y="5762"/>
                    <a:pt x="6977" y="5448"/>
                  </a:cubicBezTo>
                  <a:cubicBezTo>
                    <a:pt x="6455" y="5134"/>
                    <a:pt x="6229" y="4707"/>
                    <a:pt x="5447" y="4621"/>
                  </a:cubicBezTo>
                  <a:cubicBezTo>
                    <a:pt x="4665" y="4535"/>
                    <a:pt x="3037" y="5320"/>
                    <a:pt x="2284" y="4933"/>
                  </a:cubicBezTo>
                  <a:cubicBezTo>
                    <a:pt x="1531" y="4547"/>
                    <a:pt x="1479" y="3099"/>
                    <a:pt x="931" y="2302"/>
                  </a:cubicBezTo>
                  <a:cubicBezTo>
                    <a:pt x="411" y="897"/>
                    <a:pt x="890" y="1246"/>
                    <a:pt x="0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41" name="Text Box 1664">
              <a:extLst>
                <a:ext uri="{FF2B5EF4-FFF2-40B4-BE49-F238E27FC236}">
                  <a16:creationId xmlns:a16="http://schemas.microsoft.com/office/drawing/2014/main" id="{BAA20D1A-D782-4BB9-B02F-F1EF6EE5A4D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438400" y="6675120"/>
              <a:ext cx="95250" cy="148590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t" upright="1"/>
            <a:lstStyle/>
            <a:p>
              <a:pPr algn="ctr" rtl="0"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442" name="Freeform 471">
              <a:extLst>
                <a:ext uri="{FF2B5EF4-FFF2-40B4-BE49-F238E27FC236}">
                  <a16:creationId xmlns:a16="http://schemas.microsoft.com/office/drawing/2014/main" id="{B1FFF9FD-2FAB-4332-93DF-9AFDF9D5A7E7}"/>
                </a:ext>
              </a:extLst>
            </xdr:cNvPr>
            <xdr:cNvSpPr>
              <a:spLocks/>
            </xdr:cNvSpPr>
          </xdr:nvSpPr>
          <xdr:spPr bwMode="auto">
            <a:xfrm flipH="1">
              <a:off x="2193629" y="6385253"/>
              <a:ext cx="284120" cy="1068250"/>
            </a:xfrm>
            <a:custGeom>
              <a:avLst/>
              <a:gdLst>
                <a:gd name="T0" fmla="*/ 0 w 10000"/>
                <a:gd name="T1" fmla="*/ 2147483647 h 10000"/>
                <a:gd name="T2" fmla="*/ 0 w 10000"/>
                <a:gd name="T3" fmla="*/ 2147483647 h 10000"/>
                <a:gd name="T4" fmla="*/ 2147483647 w 10000"/>
                <a:gd name="T5" fmla="*/ 2147483647 h 10000"/>
                <a:gd name="T6" fmla="*/ 2147483647 w 10000"/>
                <a:gd name="T7" fmla="*/ 0 h 10000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10000 h 10000"/>
                <a:gd name="connsiteX1" fmla="*/ 0 w 10000"/>
                <a:gd name="connsiteY1" fmla="*/ 7268 h 10000"/>
                <a:gd name="connsiteX2" fmla="*/ 9711 w 10000"/>
                <a:gd name="connsiteY2" fmla="*/ 7264 h 10000"/>
                <a:gd name="connsiteX3" fmla="*/ 10000 w 10000"/>
                <a:gd name="connsiteY3" fmla="*/ 0 h 10000"/>
                <a:gd name="connsiteX0" fmla="*/ 0 w 10000"/>
                <a:gd name="connsiteY0" fmla="*/ 10000 h 10000"/>
                <a:gd name="connsiteX1" fmla="*/ 0 w 10000"/>
                <a:gd name="connsiteY1" fmla="*/ 7268 h 10000"/>
                <a:gd name="connsiteX2" fmla="*/ 9711 w 10000"/>
                <a:gd name="connsiteY2" fmla="*/ 7264 h 10000"/>
                <a:gd name="connsiteX3" fmla="*/ 10000 w 10000"/>
                <a:gd name="connsiteY3" fmla="*/ 0 h 10000"/>
                <a:gd name="connsiteX0" fmla="*/ 0 w 10000"/>
                <a:gd name="connsiteY0" fmla="*/ 10000 h 10000"/>
                <a:gd name="connsiteX1" fmla="*/ 0 w 10000"/>
                <a:gd name="connsiteY1" fmla="*/ 7268 h 10000"/>
                <a:gd name="connsiteX2" fmla="*/ 9711 w 10000"/>
                <a:gd name="connsiteY2" fmla="*/ 7264 h 10000"/>
                <a:gd name="connsiteX3" fmla="*/ 10000 w 10000"/>
                <a:gd name="connsiteY3" fmla="*/ 0 h 10000"/>
                <a:gd name="connsiteX0" fmla="*/ 0 w 9711"/>
                <a:gd name="connsiteY0" fmla="*/ 2809 h 2809"/>
                <a:gd name="connsiteX1" fmla="*/ 0 w 9711"/>
                <a:gd name="connsiteY1" fmla="*/ 77 h 2809"/>
                <a:gd name="connsiteX2" fmla="*/ 9711 w 9711"/>
                <a:gd name="connsiteY2" fmla="*/ 73 h 2809"/>
                <a:gd name="connsiteX0" fmla="*/ 0 w 21327"/>
                <a:gd name="connsiteY0" fmla="*/ 10875 h 10875"/>
                <a:gd name="connsiteX1" fmla="*/ 0 w 21327"/>
                <a:gd name="connsiteY1" fmla="*/ 1149 h 10875"/>
                <a:gd name="connsiteX2" fmla="*/ 21327 w 21327"/>
                <a:gd name="connsiteY2" fmla="*/ 118 h 10875"/>
                <a:gd name="connsiteX0" fmla="*/ 0 w 21327"/>
                <a:gd name="connsiteY0" fmla="*/ 10757 h 10757"/>
                <a:gd name="connsiteX1" fmla="*/ 0 w 21327"/>
                <a:gd name="connsiteY1" fmla="*/ 1031 h 10757"/>
                <a:gd name="connsiteX2" fmla="*/ 21327 w 21327"/>
                <a:gd name="connsiteY2" fmla="*/ 0 h 10757"/>
                <a:gd name="connsiteX0" fmla="*/ 0 w 25872"/>
                <a:gd name="connsiteY0" fmla="*/ 9729 h 9729"/>
                <a:gd name="connsiteX1" fmla="*/ 0 w 25872"/>
                <a:gd name="connsiteY1" fmla="*/ 3 h 9729"/>
                <a:gd name="connsiteX2" fmla="*/ 25872 w 25872"/>
                <a:gd name="connsiteY2" fmla="*/ 1123 h 9729"/>
                <a:gd name="connsiteX0" fmla="*/ 0 w 10270"/>
                <a:gd name="connsiteY0" fmla="*/ 9999 h 9999"/>
                <a:gd name="connsiteX1" fmla="*/ 0 w 10270"/>
                <a:gd name="connsiteY1" fmla="*/ 2 h 9999"/>
                <a:gd name="connsiteX2" fmla="*/ 10270 w 10270"/>
                <a:gd name="connsiteY2" fmla="*/ 1785 h 9999"/>
                <a:gd name="connsiteX0" fmla="*/ 0 w 10000"/>
                <a:gd name="connsiteY0" fmla="*/ 10001 h 10001"/>
                <a:gd name="connsiteX1" fmla="*/ 0 w 10000"/>
                <a:gd name="connsiteY1" fmla="*/ 3 h 10001"/>
                <a:gd name="connsiteX2" fmla="*/ 10000 w 10000"/>
                <a:gd name="connsiteY2" fmla="*/ 1786 h 10001"/>
                <a:gd name="connsiteX0" fmla="*/ 0 w 10000"/>
                <a:gd name="connsiteY0" fmla="*/ 9998 h 9998"/>
                <a:gd name="connsiteX1" fmla="*/ 0 w 10000"/>
                <a:gd name="connsiteY1" fmla="*/ 0 h 9998"/>
                <a:gd name="connsiteX2" fmla="*/ 10000 w 10000"/>
                <a:gd name="connsiteY2" fmla="*/ 1783 h 9998"/>
                <a:gd name="connsiteX0" fmla="*/ 0 w 10132"/>
                <a:gd name="connsiteY0" fmla="*/ 10000 h 10000"/>
                <a:gd name="connsiteX1" fmla="*/ 0 w 10132"/>
                <a:gd name="connsiteY1" fmla="*/ 0 h 10000"/>
                <a:gd name="connsiteX2" fmla="*/ 10132 w 10132"/>
                <a:gd name="connsiteY2" fmla="*/ 1309 h 10000"/>
                <a:gd name="connsiteX0" fmla="*/ 0 w 10395"/>
                <a:gd name="connsiteY0" fmla="*/ 10000 h 10000"/>
                <a:gd name="connsiteX1" fmla="*/ 0 w 10395"/>
                <a:gd name="connsiteY1" fmla="*/ 0 h 10000"/>
                <a:gd name="connsiteX2" fmla="*/ 10395 w 10395"/>
                <a:gd name="connsiteY2" fmla="*/ 1783 h 10000"/>
                <a:gd name="connsiteX0" fmla="*/ 0 w 10395"/>
                <a:gd name="connsiteY0" fmla="*/ 10000 h 10000"/>
                <a:gd name="connsiteX1" fmla="*/ 0 w 10395"/>
                <a:gd name="connsiteY1" fmla="*/ 0 h 10000"/>
                <a:gd name="connsiteX2" fmla="*/ 10395 w 10395"/>
                <a:gd name="connsiteY2" fmla="*/ 1783 h 10000"/>
                <a:gd name="connsiteX0" fmla="*/ 0 w 10395"/>
                <a:gd name="connsiteY0" fmla="*/ 13349 h 13349"/>
                <a:gd name="connsiteX1" fmla="*/ 0 w 10395"/>
                <a:gd name="connsiteY1" fmla="*/ 0 h 13349"/>
                <a:gd name="connsiteX2" fmla="*/ 10395 w 10395"/>
                <a:gd name="connsiteY2" fmla="*/ 1783 h 13349"/>
                <a:gd name="connsiteX0" fmla="*/ 0 w 3135"/>
                <a:gd name="connsiteY0" fmla="*/ 21567 h 21567"/>
                <a:gd name="connsiteX1" fmla="*/ 0 w 3135"/>
                <a:gd name="connsiteY1" fmla="*/ 8218 h 21567"/>
                <a:gd name="connsiteX2" fmla="*/ 3135 w 3135"/>
                <a:gd name="connsiteY2" fmla="*/ 4 h 21567"/>
                <a:gd name="connsiteX0" fmla="*/ 0 w 11746"/>
                <a:gd name="connsiteY0" fmla="*/ 9998 h 9998"/>
                <a:gd name="connsiteX1" fmla="*/ 0 w 11746"/>
                <a:gd name="connsiteY1" fmla="*/ 3808 h 9998"/>
                <a:gd name="connsiteX2" fmla="*/ 10000 w 11746"/>
                <a:gd name="connsiteY2" fmla="*/ 0 h 9998"/>
                <a:gd name="connsiteX0" fmla="*/ 0 w 9311"/>
                <a:gd name="connsiteY0" fmla="*/ 10000 h 10000"/>
                <a:gd name="connsiteX1" fmla="*/ 0 w 9311"/>
                <a:gd name="connsiteY1" fmla="*/ 3809 h 10000"/>
                <a:gd name="connsiteX2" fmla="*/ 8514 w 9311"/>
                <a:gd name="connsiteY2" fmla="*/ 0 h 10000"/>
                <a:gd name="connsiteX0" fmla="*/ 0 w 9144"/>
                <a:gd name="connsiteY0" fmla="*/ 10000 h 10000"/>
                <a:gd name="connsiteX1" fmla="*/ 0 w 9144"/>
                <a:gd name="connsiteY1" fmla="*/ 3809 h 10000"/>
                <a:gd name="connsiteX2" fmla="*/ 9144 w 9144"/>
                <a:gd name="connsiteY2" fmla="*/ 0 h 10000"/>
                <a:gd name="connsiteX0" fmla="*/ 0 w 10236"/>
                <a:gd name="connsiteY0" fmla="*/ 6174 h 6174"/>
                <a:gd name="connsiteX1" fmla="*/ 236 w 10236"/>
                <a:gd name="connsiteY1" fmla="*/ 3809 h 6174"/>
                <a:gd name="connsiteX2" fmla="*/ 10236 w 10236"/>
                <a:gd name="connsiteY2" fmla="*/ 0 h 6174"/>
                <a:gd name="connsiteX0" fmla="*/ 469 w 9776"/>
                <a:gd name="connsiteY0" fmla="*/ 9344 h 9344"/>
                <a:gd name="connsiteX1" fmla="*/ 7 w 9776"/>
                <a:gd name="connsiteY1" fmla="*/ 6169 h 9344"/>
                <a:gd name="connsiteX2" fmla="*/ 9776 w 9776"/>
                <a:gd name="connsiteY2" fmla="*/ 0 h 9344"/>
                <a:gd name="connsiteX0" fmla="*/ 691 w 9999"/>
                <a:gd name="connsiteY0" fmla="*/ 10688 h 10688"/>
                <a:gd name="connsiteX1" fmla="*/ 6 w 9999"/>
                <a:gd name="connsiteY1" fmla="*/ 6602 h 10688"/>
                <a:gd name="connsiteX2" fmla="*/ 9999 w 9999"/>
                <a:gd name="connsiteY2" fmla="*/ 0 h 10688"/>
                <a:gd name="connsiteX0" fmla="*/ 289 w 10003"/>
                <a:gd name="connsiteY0" fmla="*/ 11518 h 11518"/>
                <a:gd name="connsiteX1" fmla="*/ 9 w 10003"/>
                <a:gd name="connsiteY1" fmla="*/ 6177 h 11518"/>
                <a:gd name="connsiteX2" fmla="*/ 10003 w 10003"/>
                <a:gd name="connsiteY2" fmla="*/ 0 h 115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3" h="11518">
                  <a:moveTo>
                    <a:pt x="289" y="11518"/>
                  </a:moveTo>
                  <a:cubicBezTo>
                    <a:pt x="368" y="10240"/>
                    <a:pt x="-71" y="7456"/>
                    <a:pt x="9" y="6177"/>
                  </a:cubicBezTo>
                  <a:cubicBezTo>
                    <a:pt x="11808" y="5038"/>
                    <a:pt x="9592" y="3167"/>
                    <a:pt x="10003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43" name="Line 1026">
              <a:extLst>
                <a:ext uri="{FF2B5EF4-FFF2-40B4-BE49-F238E27FC236}">
                  <a16:creationId xmlns:a16="http://schemas.microsoft.com/office/drawing/2014/main" id="{32BD1C07-95C3-4BEA-A26D-53E3A5D6C2B2}"/>
                </a:ext>
              </a:extLst>
            </xdr:cNvPr>
            <xdr:cNvSpPr>
              <a:spLocks noChangeShapeType="1"/>
            </xdr:cNvSpPr>
          </xdr:nvSpPr>
          <xdr:spPr bwMode="auto">
            <a:xfrm rot="4612578">
              <a:off x="2059646" y="6509091"/>
              <a:ext cx="845041" cy="190783"/>
            </a:xfrm>
            <a:custGeom>
              <a:avLst/>
              <a:gdLst>
                <a:gd name="T0" fmla="*/ 0 w 468930"/>
                <a:gd name="T1" fmla="*/ 0 h 381003"/>
                <a:gd name="T2" fmla="*/ 3593065 w 468930"/>
                <a:gd name="T3" fmla="*/ 85662 h 381003"/>
                <a:gd name="T4" fmla="*/ 0 60000 65536"/>
                <a:gd name="T5" fmla="*/ 0 60000 65536"/>
                <a:gd name="connsiteX0" fmla="*/ 0 w 545719"/>
                <a:gd name="connsiteY0" fmla="*/ 0 h 448525"/>
                <a:gd name="connsiteX1" fmla="*/ 545719 w 545719"/>
                <a:gd name="connsiteY1" fmla="*/ 448524 h 448525"/>
                <a:gd name="connsiteX0" fmla="*/ 0 w 545719"/>
                <a:gd name="connsiteY0" fmla="*/ 0 h 448525"/>
                <a:gd name="connsiteX1" fmla="*/ 545719 w 545719"/>
                <a:gd name="connsiteY1" fmla="*/ 448524 h 448525"/>
                <a:gd name="connsiteX0" fmla="*/ 0 w 646910"/>
                <a:gd name="connsiteY0" fmla="*/ 0 h 557864"/>
                <a:gd name="connsiteX1" fmla="*/ 646910 w 646910"/>
                <a:gd name="connsiteY1" fmla="*/ 557864 h 557864"/>
                <a:gd name="connsiteX0" fmla="*/ 0 w 646910"/>
                <a:gd name="connsiteY0" fmla="*/ 0 h 557864"/>
                <a:gd name="connsiteX1" fmla="*/ 646910 w 646910"/>
                <a:gd name="connsiteY1" fmla="*/ 557864 h 557864"/>
                <a:gd name="connsiteX0" fmla="*/ 0 w 646910"/>
                <a:gd name="connsiteY0" fmla="*/ 0 h 557864"/>
                <a:gd name="connsiteX1" fmla="*/ 646910 w 646910"/>
                <a:gd name="connsiteY1" fmla="*/ 557864 h 5578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646910" h="557864">
                  <a:moveTo>
                    <a:pt x="0" y="0"/>
                  </a:moveTo>
                  <a:cubicBezTo>
                    <a:pt x="176675" y="175233"/>
                    <a:pt x="304175" y="251777"/>
                    <a:pt x="646910" y="55786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4</xdr:col>
      <xdr:colOff>20979</xdr:colOff>
      <xdr:row>37</xdr:row>
      <xdr:rowOff>43711</xdr:rowOff>
    </xdr:from>
    <xdr:ext cx="440358" cy="242118"/>
    <xdr:sp macro="" textlink="">
      <xdr:nvSpPr>
        <xdr:cNvPr id="446" name="Text Box 1664">
          <a:extLst>
            <a:ext uri="{FF2B5EF4-FFF2-40B4-BE49-F238E27FC236}">
              <a16:creationId xmlns:a16="http://schemas.microsoft.com/office/drawing/2014/main" id="{D88118C5-97AC-40DD-8086-7B5ADA7EAB8B}"/>
            </a:ext>
          </a:extLst>
        </xdr:cNvPr>
        <xdr:cNvSpPr txBox="1">
          <a:spLocks noChangeArrowheads="1"/>
        </xdr:cNvSpPr>
      </xdr:nvSpPr>
      <xdr:spPr bwMode="auto">
        <a:xfrm>
          <a:off x="2187702" y="6380839"/>
          <a:ext cx="440358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664144</xdr:colOff>
      <xdr:row>35</xdr:row>
      <xdr:rowOff>42604</xdr:rowOff>
    </xdr:from>
    <xdr:ext cx="302079" cy="305168"/>
    <xdr:grpSp>
      <xdr:nvGrpSpPr>
        <xdr:cNvPr id="447" name="Group 6672">
          <a:extLst>
            <a:ext uri="{FF2B5EF4-FFF2-40B4-BE49-F238E27FC236}">
              <a16:creationId xmlns:a16="http://schemas.microsoft.com/office/drawing/2014/main" id="{8E71CEF2-BFC6-4800-BB2A-31D5F288739B}"/>
            </a:ext>
          </a:extLst>
        </xdr:cNvPr>
        <xdr:cNvGrpSpPr>
          <a:grpSpLocks/>
        </xdr:cNvGrpSpPr>
      </xdr:nvGrpSpPr>
      <xdr:grpSpPr bwMode="auto">
        <a:xfrm>
          <a:off x="2133862" y="5947080"/>
          <a:ext cx="302079" cy="305168"/>
          <a:chOff x="536" y="109"/>
          <a:chExt cx="46" cy="44"/>
        </a:xfrm>
      </xdr:grpSpPr>
      <xdr:pic>
        <xdr:nvPicPr>
          <xdr:cNvPr id="448" name="Picture 6673" descr="route2">
            <a:extLst>
              <a:ext uri="{FF2B5EF4-FFF2-40B4-BE49-F238E27FC236}">
                <a16:creationId xmlns:a16="http://schemas.microsoft.com/office/drawing/2014/main" id="{77A85287-4604-4766-91FA-1D4D065D4E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9" name="Text Box 6674">
            <a:extLst>
              <a:ext uri="{FF2B5EF4-FFF2-40B4-BE49-F238E27FC236}">
                <a16:creationId xmlns:a16="http://schemas.microsoft.com/office/drawing/2014/main" id="{F1803401-E8E6-457C-BB6D-17185CF4FA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452790</xdr:colOff>
      <xdr:row>39</xdr:row>
      <xdr:rowOff>127458</xdr:rowOff>
    </xdr:from>
    <xdr:to>
      <xdr:col>3</xdr:col>
      <xdr:colOff>647534</xdr:colOff>
      <xdr:row>40</xdr:row>
      <xdr:rowOff>116973</xdr:rowOff>
    </xdr:to>
    <xdr:sp macro="" textlink="">
      <xdr:nvSpPr>
        <xdr:cNvPr id="450" name="六角形 449">
          <a:extLst>
            <a:ext uri="{FF2B5EF4-FFF2-40B4-BE49-F238E27FC236}">
              <a16:creationId xmlns:a16="http://schemas.microsoft.com/office/drawing/2014/main" id="{E4A8AA34-5DFD-489A-A3D6-A6E744AE94EC}"/>
            </a:ext>
          </a:extLst>
        </xdr:cNvPr>
        <xdr:cNvSpPr/>
      </xdr:nvSpPr>
      <xdr:spPr bwMode="auto">
        <a:xfrm>
          <a:off x="1919640" y="6782258"/>
          <a:ext cx="194744" cy="1609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652855</xdr:colOff>
      <xdr:row>38</xdr:row>
      <xdr:rowOff>131007</xdr:rowOff>
    </xdr:from>
    <xdr:ext cx="473278" cy="166649"/>
    <xdr:sp macro="" textlink="">
      <xdr:nvSpPr>
        <xdr:cNvPr id="451" name="Text Box 1620">
          <a:extLst>
            <a:ext uri="{FF2B5EF4-FFF2-40B4-BE49-F238E27FC236}">
              <a16:creationId xmlns:a16="http://schemas.microsoft.com/office/drawing/2014/main" id="{ECE98DC9-66E8-4E40-B374-22885663B71F}"/>
            </a:ext>
          </a:extLst>
        </xdr:cNvPr>
        <xdr:cNvSpPr txBox="1">
          <a:spLocks noChangeArrowheads="1"/>
        </xdr:cNvSpPr>
      </xdr:nvSpPr>
      <xdr:spPr bwMode="auto">
        <a:xfrm>
          <a:off x="2119705" y="6614357"/>
          <a:ext cx="473278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609725</xdr:colOff>
      <xdr:row>38</xdr:row>
      <xdr:rowOff>113399</xdr:rowOff>
    </xdr:from>
    <xdr:ext cx="302079" cy="305168"/>
    <xdr:grpSp>
      <xdr:nvGrpSpPr>
        <xdr:cNvPr id="452" name="Group 6672">
          <a:extLst>
            <a:ext uri="{FF2B5EF4-FFF2-40B4-BE49-F238E27FC236}">
              <a16:creationId xmlns:a16="http://schemas.microsoft.com/office/drawing/2014/main" id="{1B506CA6-F686-468D-B5AC-492DC05DA6A9}"/>
            </a:ext>
          </a:extLst>
        </xdr:cNvPr>
        <xdr:cNvGrpSpPr>
          <a:grpSpLocks/>
        </xdr:cNvGrpSpPr>
      </xdr:nvGrpSpPr>
      <xdr:grpSpPr bwMode="auto">
        <a:xfrm>
          <a:off x="666056" y="6509488"/>
          <a:ext cx="302079" cy="305168"/>
          <a:chOff x="536" y="109"/>
          <a:chExt cx="46" cy="44"/>
        </a:xfrm>
      </xdr:grpSpPr>
      <xdr:pic>
        <xdr:nvPicPr>
          <xdr:cNvPr id="453" name="Picture 6673" descr="route2">
            <a:extLst>
              <a:ext uri="{FF2B5EF4-FFF2-40B4-BE49-F238E27FC236}">
                <a16:creationId xmlns:a16="http://schemas.microsoft.com/office/drawing/2014/main" id="{3AD3F02A-9E0D-488F-A0DC-27E31C06C9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4" name="Text Box 6674">
            <a:extLst>
              <a:ext uri="{FF2B5EF4-FFF2-40B4-BE49-F238E27FC236}">
                <a16:creationId xmlns:a16="http://schemas.microsoft.com/office/drawing/2014/main" id="{F5E9D4CF-22AD-459F-9405-1121A1BC88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121080</xdr:colOff>
      <xdr:row>37</xdr:row>
      <xdr:rowOff>48433</xdr:rowOff>
    </xdr:from>
    <xdr:ext cx="302079" cy="305168"/>
    <xdr:grpSp>
      <xdr:nvGrpSpPr>
        <xdr:cNvPr id="455" name="Group 6672">
          <a:extLst>
            <a:ext uri="{FF2B5EF4-FFF2-40B4-BE49-F238E27FC236}">
              <a16:creationId xmlns:a16="http://schemas.microsoft.com/office/drawing/2014/main" id="{2B36D43E-5B89-4273-B676-E6FD6A53A1CB}"/>
            </a:ext>
          </a:extLst>
        </xdr:cNvPr>
        <xdr:cNvGrpSpPr>
          <a:grpSpLocks/>
        </xdr:cNvGrpSpPr>
      </xdr:nvGrpSpPr>
      <xdr:grpSpPr bwMode="auto">
        <a:xfrm>
          <a:off x="1590798" y="6290893"/>
          <a:ext cx="302079" cy="305168"/>
          <a:chOff x="536" y="109"/>
          <a:chExt cx="46" cy="44"/>
        </a:xfrm>
      </xdr:grpSpPr>
      <xdr:pic>
        <xdr:nvPicPr>
          <xdr:cNvPr id="456" name="Picture 6673" descr="route2">
            <a:extLst>
              <a:ext uri="{FF2B5EF4-FFF2-40B4-BE49-F238E27FC236}">
                <a16:creationId xmlns:a16="http://schemas.microsoft.com/office/drawing/2014/main" id="{7D3A21AA-8784-4062-A80E-35A1914ACC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7" name="Text Box 6674">
            <a:extLst>
              <a:ext uri="{FF2B5EF4-FFF2-40B4-BE49-F238E27FC236}">
                <a16:creationId xmlns:a16="http://schemas.microsoft.com/office/drawing/2014/main" id="{13A53296-0647-45A5-BB54-96E6EAD516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385894</xdr:colOff>
      <xdr:row>39</xdr:row>
      <xdr:rowOff>20499</xdr:rowOff>
    </xdr:from>
    <xdr:ext cx="306118" cy="264379"/>
    <xdr:grpSp>
      <xdr:nvGrpSpPr>
        <xdr:cNvPr id="458" name="Group 6672">
          <a:extLst>
            <a:ext uri="{FF2B5EF4-FFF2-40B4-BE49-F238E27FC236}">
              <a16:creationId xmlns:a16="http://schemas.microsoft.com/office/drawing/2014/main" id="{ADBE44D1-4A47-4F40-BE77-C6C3AFE54F4E}"/>
            </a:ext>
          </a:extLst>
        </xdr:cNvPr>
        <xdr:cNvGrpSpPr>
          <a:grpSpLocks/>
        </xdr:cNvGrpSpPr>
      </xdr:nvGrpSpPr>
      <xdr:grpSpPr bwMode="auto">
        <a:xfrm>
          <a:off x="3975692" y="6585580"/>
          <a:ext cx="306118" cy="264379"/>
          <a:chOff x="536" y="109"/>
          <a:chExt cx="46" cy="44"/>
        </a:xfrm>
      </xdr:grpSpPr>
      <xdr:pic>
        <xdr:nvPicPr>
          <xdr:cNvPr id="459" name="Picture 6673" descr="route2">
            <a:extLst>
              <a:ext uri="{FF2B5EF4-FFF2-40B4-BE49-F238E27FC236}">
                <a16:creationId xmlns:a16="http://schemas.microsoft.com/office/drawing/2014/main" id="{EA1234E1-22C6-49EB-B925-26AEEEC2B3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0" name="Text Box 6674">
            <a:extLst>
              <a:ext uri="{FF2B5EF4-FFF2-40B4-BE49-F238E27FC236}">
                <a16:creationId xmlns:a16="http://schemas.microsoft.com/office/drawing/2014/main" id="{EA8CC888-636C-45B2-AC7F-37178C9EA8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301212</xdr:colOff>
      <xdr:row>35</xdr:row>
      <xdr:rowOff>162969</xdr:rowOff>
    </xdr:from>
    <xdr:ext cx="354973" cy="110708"/>
    <xdr:sp macro="" textlink="">
      <xdr:nvSpPr>
        <xdr:cNvPr id="465" name="Text Box 1620">
          <a:extLst>
            <a:ext uri="{FF2B5EF4-FFF2-40B4-BE49-F238E27FC236}">
              <a16:creationId xmlns:a16="http://schemas.microsoft.com/office/drawing/2014/main" id="{538FE7D4-41CA-4A89-B893-2547CFC6AC5A}"/>
            </a:ext>
          </a:extLst>
        </xdr:cNvPr>
        <xdr:cNvSpPr txBox="1">
          <a:spLocks noChangeArrowheads="1"/>
        </xdr:cNvSpPr>
      </xdr:nvSpPr>
      <xdr:spPr bwMode="auto">
        <a:xfrm>
          <a:off x="3177762" y="6151019"/>
          <a:ext cx="354973" cy="11070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165655</xdr:colOff>
      <xdr:row>35</xdr:row>
      <xdr:rowOff>19125</xdr:rowOff>
    </xdr:from>
    <xdr:to>
      <xdr:col>5</xdr:col>
      <xdr:colOff>311007</xdr:colOff>
      <xdr:row>36</xdr:row>
      <xdr:rowOff>2860</xdr:rowOff>
    </xdr:to>
    <xdr:sp macro="" textlink="">
      <xdr:nvSpPr>
        <xdr:cNvPr id="466" name="六角形 465">
          <a:extLst>
            <a:ext uri="{FF2B5EF4-FFF2-40B4-BE49-F238E27FC236}">
              <a16:creationId xmlns:a16="http://schemas.microsoft.com/office/drawing/2014/main" id="{C7B831CD-8C88-41B7-A447-9BFAC773B063}"/>
            </a:ext>
          </a:extLst>
        </xdr:cNvPr>
        <xdr:cNvSpPr/>
      </xdr:nvSpPr>
      <xdr:spPr bwMode="auto">
        <a:xfrm>
          <a:off x="3042205" y="6007175"/>
          <a:ext cx="145352" cy="155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3</xdr:col>
      <xdr:colOff>201802</xdr:colOff>
      <xdr:row>35</xdr:row>
      <xdr:rowOff>48433</xdr:rowOff>
    </xdr:from>
    <xdr:to>
      <xdr:col>3</xdr:col>
      <xdr:colOff>622130</xdr:colOff>
      <xdr:row>36</xdr:row>
      <xdr:rowOff>4291</xdr:rowOff>
    </xdr:to>
    <xdr:sp macro="" textlink="">
      <xdr:nvSpPr>
        <xdr:cNvPr id="467" name="Text Box 1563">
          <a:extLst>
            <a:ext uri="{FF2B5EF4-FFF2-40B4-BE49-F238E27FC236}">
              <a16:creationId xmlns:a16="http://schemas.microsoft.com/office/drawing/2014/main" id="{3F286B81-05FB-447B-BC57-49B6DF596A31}"/>
            </a:ext>
          </a:extLst>
        </xdr:cNvPr>
        <xdr:cNvSpPr txBox="1">
          <a:spLocks noChangeArrowheads="1"/>
        </xdr:cNvSpPr>
      </xdr:nvSpPr>
      <xdr:spPr bwMode="auto">
        <a:xfrm>
          <a:off x="1664876" y="6042318"/>
          <a:ext cx="420328" cy="12748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 editAs="oneCell">
    <xdr:from>
      <xdr:col>8</xdr:col>
      <xdr:colOff>723900</xdr:colOff>
      <xdr:row>33</xdr:row>
      <xdr:rowOff>0</xdr:rowOff>
    </xdr:from>
    <xdr:to>
      <xdr:col>9</xdr:col>
      <xdr:colOff>26193</xdr:colOff>
      <xdr:row>34</xdr:row>
      <xdr:rowOff>42139</xdr:rowOff>
    </xdr:to>
    <xdr:sp macro="" textlink="">
      <xdr:nvSpPr>
        <xdr:cNvPr id="468" name="Text Box 1650">
          <a:extLst>
            <a:ext uri="{FF2B5EF4-FFF2-40B4-BE49-F238E27FC236}">
              <a16:creationId xmlns:a16="http://schemas.microsoft.com/office/drawing/2014/main" id="{E895B76E-319D-4AF2-A6C1-52DBCC43851B}"/>
            </a:ext>
          </a:extLst>
        </xdr:cNvPr>
        <xdr:cNvSpPr txBox="1">
          <a:spLocks noChangeArrowheads="1"/>
        </xdr:cNvSpPr>
      </xdr:nvSpPr>
      <xdr:spPr bwMode="auto">
        <a:xfrm>
          <a:off x="5695950" y="5645150"/>
          <a:ext cx="26193" cy="2135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723900</xdr:colOff>
      <xdr:row>41</xdr:row>
      <xdr:rowOff>0</xdr:rowOff>
    </xdr:from>
    <xdr:to>
      <xdr:col>1</xdr:col>
      <xdr:colOff>33253</xdr:colOff>
      <xdr:row>42</xdr:row>
      <xdr:rowOff>42138</xdr:rowOff>
    </xdr:to>
    <xdr:sp macro="" textlink="">
      <xdr:nvSpPr>
        <xdr:cNvPr id="469" name="Text Box 1650">
          <a:extLst>
            <a:ext uri="{FF2B5EF4-FFF2-40B4-BE49-F238E27FC236}">
              <a16:creationId xmlns:a16="http://schemas.microsoft.com/office/drawing/2014/main" id="{4D51D813-038B-46A9-9804-36FCA19BF6B6}"/>
            </a:ext>
          </a:extLst>
        </xdr:cNvPr>
        <xdr:cNvSpPr txBox="1">
          <a:spLocks noChangeArrowheads="1"/>
        </xdr:cNvSpPr>
      </xdr:nvSpPr>
      <xdr:spPr bwMode="auto">
        <a:xfrm>
          <a:off x="57150" y="6997700"/>
          <a:ext cx="33253" cy="2135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723900</xdr:colOff>
      <xdr:row>41</xdr:row>
      <xdr:rowOff>0</xdr:rowOff>
    </xdr:from>
    <xdr:to>
      <xdr:col>1</xdr:col>
      <xdr:colOff>33252</xdr:colOff>
      <xdr:row>42</xdr:row>
      <xdr:rowOff>32612</xdr:rowOff>
    </xdr:to>
    <xdr:sp macro="" textlink="">
      <xdr:nvSpPr>
        <xdr:cNvPr id="470" name="Text Box 1650">
          <a:extLst>
            <a:ext uri="{FF2B5EF4-FFF2-40B4-BE49-F238E27FC236}">
              <a16:creationId xmlns:a16="http://schemas.microsoft.com/office/drawing/2014/main" id="{B0113530-9EB4-4365-82DB-E8ED8230C9F5}"/>
            </a:ext>
          </a:extLst>
        </xdr:cNvPr>
        <xdr:cNvSpPr txBox="1">
          <a:spLocks noChangeArrowheads="1"/>
        </xdr:cNvSpPr>
      </xdr:nvSpPr>
      <xdr:spPr bwMode="auto">
        <a:xfrm>
          <a:off x="57150" y="6997700"/>
          <a:ext cx="33252" cy="2040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279903</xdr:colOff>
      <xdr:row>37</xdr:row>
      <xdr:rowOff>12535</xdr:rowOff>
    </xdr:from>
    <xdr:ext cx="477614" cy="212431"/>
    <xdr:sp macro="" textlink="">
      <xdr:nvSpPr>
        <xdr:cNvPr id="471" name="Text Box 1620">
          <a:extLst>
            <a:ext uri="{FF2B5EF4-FFF2-40B4-BE49-F238E27FC236}">
              <a16:creationId xmlns:a16="http://schemas.microsoft.com/office/drawing/2014/main" id="{FF046618-D1A8-46C1-8CEF-DB60D95C9663}"/>
            </a:ext>
          </a:extLst>
        </xdr:cNvPr>
        <xdr:cNvSpPr txBox="1">
          <a:spLocks noChangeArrowheads="1"/>
        </xdr:cNvSpPr>
      </xdr:nvSpPr>
      <xdr:spPr bwMode="auto">
        <a:xfrm>
          <a:off x="337053" y="6343485"/>
          <a:ext cx="477614" cy="2124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←和知駅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17940</xdr:colOff>
      <xdr:row>14</xdr:row>
      <xdr:rowOff>1592</xdr:rowOff>
    </xdr:from>
    <xdr:ext cx="803977" cy="264696"/>
    <xdr:sp macro="" textlink="">
      <xdr:nvSpPr>
        <xdr:cNvPr id="472" name="Text Box 303">
          <a:extLst>
            <a:ext uri="{FF2B5EF4-FFF2-40B4-BE49-F238E27FC236}">
              <a16:creationId xmlns:a16="http://schemas.microsoft.com/office/drawing/2014/main" id="{C18196DB-1A83-4032-9A72-E94B086FD430}"/>
            </a:ext>
          </a:extLst>
        </xdr:cNvPr>
        <xdr:cNvSpPr txBox="1">
          <a:spLocks noChangeArrowheads="1"/>
        </xdr:cNvSpPr>
      </xdr:nvSpPr>
      <xdr:spPr bwMode="auto">
        <a:xfrm>
          <a:off x="5713890" y="2389192"/>
          <a:ext cx="803977" cy="26469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3600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亀岡馬路町店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136483</xdr:colOff>
      <xdr:row>15</xdr:row>
      <xdr:rowOff>112307</xdr:rowOff>
    </xdr:from>
    <xdr:to>
      <xdr:col>10</xdr:col>
      <xdr:colOff>249840</xdr:colOff>
      <xdr:row>16</xdr:row>
      <xdr:rowOff>106961</xdr:rowOff>
    </xdr:to>
    <xdr:sp macro="" textlink="">
      <xdr:nvSpPr>
        <xdr:cNvPr id="473" name="Line 72">
          <a:extLst>
            <a:ext uri="{FF2B5EF4-FFF2-40B4-BE49-F238E27FC236}">
              <a16:creationId xmlns:a16="http://schemas.microsoft.com/office/drawing/2014/main" id="{1E316E40-B584-4166-B603-724A74690774}"/>
            </a:ext>
          </a:extLst>
        </xdr:cNvPr>
        <xdr:cNvSpPr>
          <a:spLocks noChangeShapeType="1"/>
        </xdr:cNvSpPr>
      </xdr:nvSpPr>
      <xdr:spPr bwMode="auto">
        <a:xfrm rot="11115634" flipV="1">
          <a:off x="5832433" y="2671357"/>
          <a:ext cx="818207" cy="166104"/>
        </a:xfrm>
        <a:custGeom>
          <a:avLst/>
          <a:gdLst>
            <a:gd name="connsiteX0" fmla="*/ 0 w 1329419"/>
            <a:gd name="connsiteY0" fmla="*/ 0 h 141698"/>
            <a:gd name="connsiteX1" fmla="*/ 1329419 w 1329419"/>
            <a:gd name="connsiteY1" fmla="*/ 141698 h 141698"/>
            <a:gd name="connsiteX0" fmla="*/ 0 w 1329419"/>
            <a:gd name="connsiteY0" fmla="*/ 1428 h 143126"/>
            <a:gd name="connsiteX1" fmla="*/ 362911 w 1329419"/>
            <a:gd name="connsiteY1" fmla="*/ 3053 h 143126"/>
            <a:gd name="connsiteX2" fmla="*/ 1329419 w 1329419"/>
            <a:gd name="connsiteY2" fmla="*/ 143126 h 143126"/>
            <a:gd name="connsiteX0" fmla="*/ 0 w 1371441"/>
            <a:gd name="connsiteY0" fmla="*/ 20999 h 141686"/>
            <a:gd name="connsiteX1" fmla="*/ 404933 w 1371441"/>
            <a:gd name="connsiteY1" fmla="*/ 1613 h 141686"/>
            <a:gd name="connsiteX2" fmla="*/ 1371441 w 1371441"/>
            <a:gd name="connsiteY2" fmla="*/ 141686 h 141686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84291"/>
            <a:gd name="connsiteY0" fmla="*/ 1428 h 108108"/>
            <a:gd name="connsiteX1" fmla="*/ 390926 w 1084291"/>
            <a:gd name="connsiteY1" fmla="*/ 3053 h 108108"/>
            <a:gd name="connsiteX2" fmla="*/ 1084291 w 1084291"/>
            <a:gd name="connsiteY2" fmla="*/ 108108 h 108108"/>
            <a:gd name="connsiteX0" fmla="*/ 0 w 1091295"/>
            <a:gd name="connsiteY0" fmla="*/ 0 h 127691"/>
            <a:gd name="connsiteX1" fmla="*/ 397930 w 1091295"/>
            <a:gd name="connsiteY1" fmla="*/ 22636 h 127691"/>
            <a:gd name="connsiteX2" fmla="*/ 1091295 w 1091295"/>
            <a:gd name="connsiteY2" fmla="*/ 127691 h 127691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36229 w 1042270"/>
            <a:gd name="connsiteY1" fmla="*/ 5974 h 190724"/>
            <a:gd name="connsiteX2" fmla="*/ 1042270 w 1042270"/>
            <a:gd name="connsiteY2" fmla="*/ 190724 h 190724"/>
            <a:gd name="connsiteX0" fmla="*/ 0 w 1042270"/>
            <a:gd name="connsiteY0" fmla="*/ 553 h 191277"/>
            <a:gd name="connsiteX1" fmla="*/ 313792 w 1042270"/>
            <a:gd name="connsiteY1" fmla="*/ 3194 h 191277"/>
            <a:gd name="connsiteX2" fmla="*/ 1042270 w 1042270"/>
            <a:gd name="connsiteY2" fmla="*/ 191277 h 191277"/>
            <a:gd name="connsiteX0" fmla="*/ 0 w 1059097"/>
            <a:gd name="connsiteY0" fmla="*/ 15853 h 189915"/>
            <a:gd name="connsiteX1" fmla="*/ 330619 w 1059097"/>
            <a:gd name="connsiteY1" fmla="*/ 1832 h 189915"/>
            <a:gd name="connsiteX2" fmla="*/ 1059097 w 1059097"/>
            <a:gd name="connsiteY2" fmla="*/ 189915 h 189915"/>
            <a:gd name="connsiteX0" fmla="*/ 0 w 1087143"/>
            <a:gd name="connsiteY0" fmla="*/ 6478 h 190538"/>
            <a:gd name="connsiteX1" fmla="*/ 358665 w 1087143"/>
            <a:gd name="connsiteY1" fmla="*/ 2455 h 190538"/>
            <a:gd name="connsiteX2" fmla="*/ 1087143 w 1087143"/>
            <a:gd name="connsiteY2" fmla="*/ 190538 h 190538"/>
            <a:gd name="connsiteX0" fmla="*/ 0 w 1087143"/>
            <a:gd name="connsiteY0" fmla="*/ 8164 h 192224"/>
            <a:gd name="connsiteX1" fmla="*/ 358665 w 1087143"/>
            <a:gd name="connsiteY1" fmla="*/ 4141 h 192224"/>
            <a:gd name="connsiteX2" fmla="*/ 1087143 w 1087143"/>
            <a:gd name="connsiteY2" fmla="*/ 192224 h 192224"/>
            <a:gd name="connsiteX0" fmla="*/ 0 w 1087143"/>
            <a:gd name="connsiteY0" fmla="*/ 0 h 194057"/>
            <a:gd name="connsiteX1" fmla="*/ 358665 w 1087143"/>
            <a:gd name="connsiteY1" fmla="*/ 5974 h 194057"/>
            <a:gd name="connsiteX2" fmla="*/ 1087143 w 1087143"/>
            <a:gd name="connsiteY2" fmla="*/ 194057 h 194057"/>
            <a:gd name="connsiteX0" fmla="*/ 0 w 1087143"/>
            <a:gd name="connsiteY0" fmla="*/ 0 h 194057"/>
            <a:gd name="connsiteX1" fmla="*/ 323679 w 1087143"/>
            <a:gd name="connsiteY1" fmla="*/ 3979 h 194057"/>
            <a:gd name="connsiteX2" fmla="*/ 1087143 w 1087143"/>
            <a:gd name="connsiteY2" fmla="*/ 194057 h 194057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307531"/>
            <a:gd name="connsiteY0" fmla="*/ 21953 h 21953"/>
            <a:gd name="connsiteX1" fmla="*/ 307531 w 307531"/>
            <a:gd name="connsiteY1" fmla="*/ 0 h 21953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27 h 87615"/>
            <a:gd name="connsiteX1" fmla="*/ 530387 w 530387"/>
            <a:gd name="connsiteY1" fmla="*/ 87389 h 87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0387" h="87615">
              <a:moveTo>
                <a:pt x="0" y="227"/>
              </a:moveTo>
              <a:cubicBezTo>
                <a:pt x="96694" y="-5321"/>
                <a:pt x="433693" y="92937"/>
                <a:pt x="530387" y="87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27026</xdr:colOff>
      <xdr:row>14</xdr:row>
      <xdr:rowOff>88003</xdr:rowOff>
    </xdr:from>
    <xdr:to>
      <xdr:col>10</xdr:col>
      <xdr:colOff>236399</xdr:colOff>
      <xdr:row>16</xdr:row>
      <xdr:rowOff>168129</xdr:rowOff>
    </xdr:to>
    <xdr:sp macro="" textlink="">
      <xdr:nvSpPr>
        <xdr:cNvPr id="474" name="Freeform 601">
          <a:extLst>
            <a:ext uri="{FF2B5EF4-FFF2-40B4-BE49-F238E27FC236}">
              <a16:creationId xmlns:a16="http://schemas.microsoft.com/office/drawing/2014/main" id="{5760C41D-FA4B-48C1-B4B0-EA4CA8193229}"/>
            </a:ext>
          </a:extLst>
        </xdr:cNvPr>
        <xdr:cNvSpPr>
          <a:spLocks/>
        </xdr:cNvSpPr>
      </xdr:nvSpPr>
      <xdr:spPr bwMode="auto">
        <a:xfrm>
          <a:off x="6420165" y="2467527"/>
          <a:ext cx="209373" cy="42178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994 w 10003"/>
            <a:gd name="connsiteY0" fmla="*/ 4358 h 4358"/>
            <a:gd name="connsiteX1" fmla="*/ 10000 w 10003"/>
            <a:gd name="connsiteY1" fmla="*/ 0 h 4358"/>
            <a:gd name="connsiteX2" fmla="*/ 0 w 10003"/>
            <a:gd name="connsiteY2" fmla="*/ 285 h 4358"/>
            <a:gd name="connsiteX0" fmla="*/ 9646 w 9655"/>
            <a:gd name="connsiteY0" fmla="*/ 10081 h 10081"/>
            <a:gd name="connsiteX1" fmla="*/ 9652 w 9655"/>
            <a:gd name="connsiteY1" fmla="*/ 81 h 10081"/>
            <a:gd name="connsiteX2" fmla="*/ 0 w 9655"/>
            <a:gd name="connsiteY2" fmla="*/ 60 h 10081"/>
            <a:gd name="connsiteX0" fmla="*/ 9991 w 10000"/>
            <a:gd name="connsiteY0" fmla="*/ 9959 h 9959"/>
            <a:gd name="connsiteX1" fmla="*/ 9997 w 10000"/>
            <a:gd name="connsiteY1" fmla="*/ 39 h 9959"/>
            <a:gd name="connsiteX2" fmla="*/ 0 w 10000"/>
            <a:gd name="connsiteY2" fmla="*/ 19 h 9959"/>
            <a:gd name="connsiteX0" fmla="*/ 9991 w 10000"/>
            <a:gd name="connsiteY0" fmla="*/ 10007 h 10007"/>
            <a:gd name="connsiteX1" fmla="*/ 9997 w 10000"/>
            <a:gd name="connsiteY1" fmla="*/ 46 h 10007"/>
            <a:gd name="connsiteX2" fmla="*/ 0 w 10000"/>
            <a:gd name="connsiteY2" fmla="*/ 26 h 10007"/>
            <a:gd name="connsiteX0" fmla="*/ 9991 w 10007"/>
            <a:gd name="connsiteY0" fmla="*/ 10007 h 10007"/>
            <a:gd name="connsiteX1" fmla="*/ 9997 w 10007"/>
            <a:gd name="connsiteY1" fmla="*/ 46 h 10007"/>
            <a:gd name="connsiteX2" fmla="*/ 0 w 10007"/>
            <a:gd name="connsiteY2" fmla="*/ 26 h 10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7" h="10007">
              <a:moveTo>
                <a:pt x="9991" y="10007"/>
              </a:moveTo>
              <a:cubicBezTo>
                <a:pt x="10080" y="4291"/>
                <a:pt x="9770" y="7883"/>
                <a:pt x="9997" y="46"/>
              </a:cubicBezTo>
              <a:cubicBezTo>
                <a:pt x="6172" y="145"/>
                <a:pt x="2890" y="-73"/>
                <a:pt x="0" y="2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149448</xdr:colOff>
      <xdr:row>13</xdr:row>
      <xdr:rowOff>154199</xdr:rowOff>
    </xdr:from>
    <xdr:ext cx="501197" cy="186695"/>
    <xdr:sp macro="" textlink="">
      <xdr:nvSpPr>
        <xdr:cNvPr id="476" name="Text Box 849">
          <a:extLst>
            <a:ext uri="{FF2B5EF4-FFF2-40B4-BE49-F238E27FC236}">
              <a16:creationId xmlns:a16="http://schemas.microsoft.com/office/drawing/2014/main" id="{0F2EE1C8-1693-4D5C-AE57-9904EAAF090B}"/>
            </a:ext>
          </a:extLst>
        </xdr:cNvPr>
        <xdr:cNvSpPr txBox="1">
          <a:spLocks noChangeArrowheads="1"/>
        </xdr:cNvSpPr>
      </xdr:nvSpPr>
      <xdr:spPr bwMode="auto">
        <a:xfrm>
          <a:off x="3730848" y="2383049"/>
          <a:ext cx="501197" cy="18669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→愛宕林道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～神明峠</a:t>
          </a:r>
        </a:p>
      </xdr:txBody>
    </xdr:sp>
    <xdr:clientData/>
  </xdr:oneCellAnchor>
  <xdr:twoCellAnchor>
    <xdr:from>
      <xdr:col>5</xdr:col>
      <xdr:colOff>215989</xdr:colOff>
      <xdr:row>13</xdr:row>
      <xdr:rowOff>104905</xdr:rowOff>
    </xdr:from>
    <xdr:to>
      <xdr:col>6</xdr:col>
      <xdr:colOff>485706</xdr:colOff>
      <xdr:row>13</xdr:row>
      <xdr:rowOff>155493</xdr:rowOff>
    </xdr:to>
    <xdr:sp macro="" textlink="">
      <xdr:nvSpPr>
        <xdr:cNvPr id="477" name="Line 120">
          <a:extLst>
            <a:ext uri="{FF2B5EF4-FFF2-40B4-BE49-F238E27FC236}">
              <a16:creationId xmlns:a16="http://schemas.microsoft.com/office/drawing/2014/main" id="{2661174E-649B-4E7F-9F64-CE3F29D20D34}"/>
            </a:ext>
          </a:extLst>
        </xdr:cNvPr>
        <xdr:cNvSpPr>
          <a:spLocks noChangeShapeType="1"/>
        </xdr:cNvSpPr>
      </xdr:nvSpPr>
      <xdr:spPr bwMode="auto">
        <a:xfrm flipV="1">
          <a:off x="3092539" y="2333755"/>
          <a:ext cx="974567" cy="5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571266</xdr:colOff>
      <xdr:row>13</xdr:row>
      <xdr:rowOff>71660</xdr:rowOff>
    </xdr:from>
    <xdr:to>
      <xdr:col>5</xdr:col>
      <xdr:colOff>718128</xdr:colOff>
      <xdr:row>14</xdr:row>
      <xdr:rowOff>44087</xdr:rowOff>
    </xdr:to>
    <xdr:sp macro="" textlink="">
      <xdr:nvSpPr>
        <xdr:cNvPr id="478" name="Oval 383">
          <a:extLst>
            <a:ext uri="{FF2B5EF4-FFF2-40B4-BE49-F238E27FC236}">
              <a16:creationId xmlns:a16="http://schemas.microsoft.com/office/drawing/2014/main" id="{750A087D-382A-4F0C-A19E-2457F061F7F3}"/>
            </a:ext>
          </a:extLst>
        </xdr:cNvPr>
        <xdr:cNvSpPr>
          <a:spLocks noChangeArrowheads="1"/>
        </xdr:cNvSpPr>
      </xdr:nvSpPr>
      <xdr:spPr bwMode="auto">
        <a:xfrm>
          <a:off x="3447816" y="2300510"/>
          <a:ext cx="134162" cy="1311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81175</xdr:colOff>
      <xdr:row>29</xdr:row>
      <xdr:rowOff>57345</xdr:rowOff>
    </xdr:from>
    <xdr:to>
      <xdr:col>8</xdr:col>
      <xdr:colOff>216907</xdr:colOff>
      <xdr:row>30</xdr:row>
      <xdr:rowOff>6546</xdr:rowOff>
    </xdr:to>
    <xdr:sp macro="" textlink="">
      <xdr:nvSpPr>
        <xdr:cNvPr id="479" name="AutoShape 1094">
          <a:extLst>
            <a:ext uri="{FF2B5EF4-FFF2-40B4-BE49-F238E27FC236}">
              <a16:creationId xmlns:a16="http://schemas.microsoft.com/office/drawing/2014/main" id="{59991EE5-3230-473E-A55D-17FFA7DAC4AC}"/>
            </a:ext>
          </a:extLst>
        </xdr:cNvPr>
        <xdr:cNvSpPr>
          <a:spLocks noChangeArrowheads="1"/>
        </xdr:cNvSpPr>
      </xdr:nvSpPr>
      <xdr:spPr bwMode="auto">
        <a:xfrm>
          <a:off x="5072275" y="5016695"/>
          <a:ext cx="135732" cy="1206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514349</xdr:colOff>
      <xdr:row>42</xdr:row>
      <xdr:rowOff>163830</xdr:rowOff>
    </xdr:from>
    <xdr:to>
      <xdr:col>3</xdr:col>
      <xdr:colOff>580111</xdr:colOff>
      <xdr:row>43</xdr:row>
      <xdr:rowOff>118113</xdr:rowOff>
    </xdr:to>
    <xdr:sp macro="" textlink="">
      <xdr:nvSpPr>
        <xdr:cNvPr id="480" name="Text Box 1664">
          <a:extLst>
            <a:ext uri="{FF2B5EF4-FFF2-40B4-BE49-F238E27FC236}">
              <a16:creationId xmlns:a16="http://schemas.microsoft.com/office/drawing/2014/main" id="{5833B214-0F19-4526-B25E-4444F0C0E1EB}"/>
            </a:ext>
          </a:extLst>
        </xdr:cNvPr>
        <xdr:cNvSpPr txBox="1">
          <a:spLocks noChangeArrowheads="1"/>
        </xdr:cNvSpPr>
      </xdr:nvSpPr>
      <xdr:spPr bwMode="auto">
        <a:xfrm rot="5400000">
          <a:off x="1951213" y="7362966"/>
          <a:ext cx="125733" cy="6576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496131</xdr:colOff>
      <xdr:row>49</xdr:row>
      <xdr:rowOff>89873</xdr:rowOff>
    </xdr:from>
    <xdr:to>
      <xdr:col>3</xdr:col>
      <xdr:colOff>614401</xdr:colOff>
      <xdr:row>53</xdr:row>
      <xdr:rowOff>10445</xdr:rowOff>
    </xdr:to>
    <xdr:sp macro="" textlink="">
      <xdr:nvSpPr>
        <xdr:cNvPr id="481" name="Text Box 1563">
          <a:extLst>
            <a:ext uri="{FF2B5EF4-FFF2-40B4-BE49-F238E27FC236}">
              <a16:creationId xmlns:a16="http://schemas.microsoft.com/office/drawing/2014/main" id="{42ABB227-590D-42E5-A73E-9DA413317CBB}"/>
            </a:ext>
          </a:extLst>
        </xdr:cNvPr>
        <xdr:cNvSpPr txBox="1">
          <a:spLocks noChangeArrowheads="1"/>
        </xdr:cNvSpPr>
      </xdr:nvSpPr>
      <xdr:spPr bwMode="auto">
        <a:xfrm>
          <a:off x="1962981" y="8440123"/>
          <a:ext cx="118270" cy="60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3</xdr:col>
      <xdr:colOff>43621</xdr:colOff>
      <xdr:row>52</xdr:row>
      <xdr:rowOff>72835</xdr:rowOff>
    </xdr:from>
    <xdr:to>
      <xdr:col>3</xdr:col>
      <xdr:colOff>289451</xdr:colOff>
      <xdr:row>53</xdr:row>
      <xdr:rowOff>28814</xdr:rowOff>
    </xdr:to>
    <xdr:sp macro="" textlink="">
      <xdr:nvSpPr>
        <xdr:cNvPr id="482" name="Text Box 1563">
          <a:extLst>
            <a:ext uri="{FF2B5EF4-FFF2-40B4-BE49-F238E27FC236}">
              <a16:creationId xmlns:a16="http://schemas.microsoft.com/office/drawing/2014/main" id="{33B7FDBF-8A71-4F60-BEE1-D71038DF167F}"/>
            </a:ext>
          </a:extLst>
        </xdr:cNvPr>
        <xdr:cNvSpPr txBox="1">
          <a:spLocks noChangeArrowheads="1"/>
        </xdr:cNvSpPr>
      </xdr:nvSpPr>
      <xdr:spPr bwMode="auto">
        <a:xfrm>
          <a:off x="1510471" y="8937435"/>
          <a:ext cx="245830" cy="12742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八田</a:t>
          </a:r>
        </a:p>
      </xdr:txBody>
    </xdr:sp>
    <xdr:clientData/>
  </xdr:twoCellAnchor>
  <xdr:oneCellAnchor>
    <xdr:from>
      <xdr:col>4</xdr:col>
      <xdr:colOff>167362</xdr:colOff>
      <xdr:row>52</xdr:row>
      <xdr:rowOff>35691</xdr:rowOff>
    </xdr:from>
    <xdr:ext cx="302079" cy="305168"/>
    <xdr:grpSp>
      <xdr:nvGrpSpPr>
        <xdr:cNvPr id="483" name="Group 6672">
          <a:extLst>
            <a:ext uri="{FF2B5EF4-FFF2-40B4-BE49-F238E27FC236}">
              <a16:creationId xmlns:a16="http://schemas.microsoft.com/office/drawing/2014/main" id="{33BF23D0-A6E0-41A9-986A-849E125A5B7D}"/>
            </a:ext>
          </a:extLst>
        </xdr:cNvPr>
        <xdr:cNvGrpSpPr>
          <a:grpSpLocks/>
        </xdr:cNvGrpSpPr>
      </xdr:nvGrpSpPr>
      <xdr:grpSpPr bwMode="auto">
        <a:xfrm>
          <a:off x="2343773" y="8782304"/>
          <a:ext cx="302079" cy="305168"/>
          <a:chOff x="536" y="109"/>
          <a:chExt cx="46" cy="44"/>
        </a:xfrm>
      </xdr:grpSpPr>
      <xdr:pic>
        <xdr:nvPicPr>
          <xdr:cNvPr id="484" name="Picture 6673" descr="route2">
            <a:extLst>
              <a:ext uri="{FF2B5EF4-FFF2-40B4-BE49-F238E27FC236}">
                <a16:creationId xmlns:a16="http://schemas.microsoft.com/office/drawing/2014/main" id="{95D34375-EFAD-4506-BEC6-0A6A715560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5" name="Text Box 6674">
            <a:extLst>
              <a:ext uri="{FF2B5EF4-FFF2-40B4-BE49-F238E27FC236}">
                <a16:creationId xmlns:a16="http://schemas.microsoft.com/office/drawing/2014/main" id="{CD9A69B6-3A83-4CBE-BAF4-1F5215E96D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690442</xdr:colOff>
      <xdr:row>49</xdr:row>
      <xdr:rowOff>67727</xdr:rowOff>
    </xdr:from>
    <xdr:to>
      <xdr:col>3</xdr:col>
      <xdr:colOff>764802</xdr:colOff>
      <xdr:row>56</xdr:row>
      <xdr:rowOff>144252</xdr:rowOff>
    </xdr:to>
    <xdr:sp macro="" textlink="">
      <xdr:nvSpPr>
        <xdr:cNvPr id="486" name="Freeform 1147">
          <a:extLst>
            <a:ext uri="{FF2B5EF4-FFF2-40B4-BE49-F238E27FC236}">
              <a16:creationId xmlns:a16="http://schemas.microsoft.com/office/drawing/2014/main" id="{1AD29B25-6258-4B3E-927D-B94EE1AAECF8}"/>
            </a:ext>
          </a:extLst>
        </xdr:cNvPr>
        <xdr:cNvSpPr>
          <a:spLocks/>
        </xdr:cNvSpPr>
      </xdr:nvSpPr>
      <xdr:spPr bwMode="auto">
        <a:xfrm rot="16200000">
          <a:off x="1527559" y="9047710"/>
          <a:ext cx="1276675" cy="1721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9267 w 9267"/>
            <a:gd name="connsiteY0" fmla="*/ 9429 h 9429"/>
            <a:gd name="connsiteX1" fmla="*/ 7711 w 9267"/>
            <a:gd name="connsiteY1" fmla="*/ 7207 h 9429"/>
            <a:gd name="connsiteX2" fmla="*/ 6712 w 9267"/>
            <a:gd name="connsiteY2" fmla="*/ 7207 h 9429"/>
            <a:gd name="connsiteX3" fmla="*/ 5156 w 9267"/>
            <a:gd name="connsiteY3" fmla="*/ 4984 h 9429"/>
            <a:gd name="connsiteX4" fmla="*/ 4044 w 9267"/>
            <a:gd name="connsiteY4" fmla="*/ 8317 h 9429"/>
            <a:gd name="connsiteX5" fmla="*/ 1933 w 9267"/>
            <a:gd name="connsiteY5" fmla="*/ 4984 h 9429"/>
            <a:gd name="connsiteX6" fmla="*/ 0 w 9267"/>
            <a:gd name="connsiteY6" fmla="*/ 0 h 9429"/>
            <a:gd name="connsiteX0" fmla="*/ 10100 w 10100"/>
            <a:gd name="connsiteY0" fmla="*/ 7067 h 7067"/>
            <a:gd name="connsiteX1" fmla="*/ 8421 w 10100"/>
            <a:gd name="connsiteY1" fmla="*/ 4710 h 7067"/>
            <a:gd name="connsiteX2" fmla="*/ 7343 w 10100"/>
            <a:gd name="connsiteY2" fmla="*/ 4710 h 7067"/>
            <a:gd name="connsiteX3" fmla="*/ 5664 w 10100"/>
            <a:gd name="connsiteY3" fmla="*/ 2353 h 7067"/>
            <a:gd name="connsiteX4" fmla="*/ 4464 w 10100"/>
            <a:gd name="connsiteY4" fmla="*/ 5888 h 7067"/>
            <a:gd name="connsiteX5" fmla="*/ 2186 w 10100"/>
            <a:gd name="connsiteY5" fmla="*/ 2353 h 7067"/>
            <a:gd name="connsiteX6" fmla="*/ 0 w 10100"/>
            <a:gd name="connsiteY6" fmla="*/ 0 h 7067"/>
            <a:gd name="connsiteX0" fmla="*/ 10000 w 10000"/>
            <a:gd name="connsiteY0" fmla="*/ 10000 h 11400"/>
            <a:gd name="connsiteX1" fmla="*/ 8338 w 10000"/>
            <a:gd name="connsiteY1" fmla="*/ 6665 h 11400"/>
            <a:gd name="connsiteX2" fmla="*/ 7270 w 10000"/>
            <a:gd name="connsiteY2" fmla="*/ 6665 h 11400"/>
            <a:gd name="connsiteX3" fmla="*/ 5770 w 10000"/>
            <a:gd name="connsiteY3" fmla="*/ 11362 h 11400"/>
            <a:gd name="connsiteX4" fmla="*/ 5608 w 10000"/>
            <a:gd name="connsiteY4" fmla="*/ 3330 h 11400"/>
            <a:gd name="connsiteX5" fmla="*/ 4420 w 10000"/>
            <a:gd name="connsiteY5" fmla="*/ 8332 h 11400"/>
            <a:gd name="connsiteX6" fmla="*/ 2164 w 10000"/>
            <a:gd name="connsiteY6" fmla="*/ 3330 h 11400"/>
            <a:gd name="connsiteX7" fmla="*/ 0 w 10000"/>
            <a:gd name="connsiteY7" fmla="*/ 0 h 11400"/>
            <a:gd name="connsiteX0" fmla="*/ 10000 w 10000"/>
            <a:gd name="connsiteY0" fmla="*/ 10000 h 11388"/>
            <a:gd name="connsiteX1" fmla="*/ 8338 w 10000"/>
            <a:gd name="connsiteY1" fmla="*/ 6665 h 11388"/>
            <a:gd name="connsiteX2" fmla="*/ 7270 w 10000"/>
            <a:gd name="connsiteY2" fmla="*/ 6665 h 11388"/>
            <a:gd name="connsiteX3" fmla="*/ 5770 w 10000"/>
            <a:gd name="connsiteY3" fmla="*/ 11362 h 11388"/>
            <a:gd name="connsiteX4" fmla="*/ 4420 w 10000"/>
            <a:gd name="connsiteY4" fmla="*/ 8332 h 11388"/>
            <a:gd name="connsiteX5" fmla="*/ 2164 w 10000"/>
            <a:gd name="connsiteY5" fmla="*/ 3330 h 11388"/>
            <a:gd name="connsiteX6" fmla="*/ 0 w 10000"/>
            <a:gd name="connsiteY6" fmla="*/ 0 h 11388"/>
            <a:gd name="connsiteX0" fmla="*/ 10000 w 10000"/>
            <a:gd name="connsiteY0" fmla="*/ 6990 h 8378"/>
            <a:gd name="connsiteX1" fmla="*/ 8338 w 10000"/>
            <a:gd name="connsiteY1" fmla="*/ 3655 h 8378"/>
            <a:gd name="connsiteX2" fmla="*/ 7270 w 10000"/>
            <a:gd name="connsiteY2" fmla="*/ 3655 h 8378"/>
            <a:gd name="connsiteX3" fmla="*/ 5770 w 10000"/>
            <a:gd name="connsiteY3" fmla="*/ 8352 h 8378"/>
            <a:gd name="connsiteX4" fmla="*/ 4420 w 10000"/>
            <a:gd name="connsiteY4" fmla="*/ 5322 h 8378"/>
            <a:gd name="connsiteX5" fmla="*/ 2164 w 10000"/>
            <a:gd name="connsiteY5" fmla="*/ 320 h 8378"/>
            <a:gd name="connsiteX6" fmla="*/ 0 w 10000"/>
            <a:gd name="connsiteY6" fmla="*/ 1140 h 8378"/>
            <a:gd name="connsiteX0" fmla="*/ 10000 w 10000"/>
            <a:gd name="connsiteY0" fmla="*/ 6982 h 8634"/>
            <a:gd name="connsiteX1" fmla="*/ 8338 w 10000"/>
            <a:gd name="connsiteY1" fmla="*/ 3002 h 8634"/>
            <a:gd name="connsiteX2" fmla="*/ 7270 w 10000"/>
            <a:gd name="connsiteY2" fmla="*/ 3002 h 8634"/>
            <a:gd name="connsiteX3" fmla="*/ 5770 w 10000"/>
            <a:gd name="connsiteY3" fmla="*/ 8608 h 8634"/>
            <a:gd name="connsiteX4" fmla="*/ 4420 w 10000"/>
            <a:gd name="connsiteY4" fmla="*/ 4991 h 8634"/>
            <a:gd name="connsiteX5" fmla="*/ 2263 w 10000"/>
            <a:gd name="connsiteY5" fmla="*/ 1994 h 8634"/>
            <a:gd name="connsiteX6" fmla="*/ 0 w 10000"/>
            <a:gd name="connsiteY6" fmla="*/ 0 h 8634"/>
            <a:gd name="connsiteX0" fmla="*/ 10000 w 10000"/>
            <a:gd name="connsiteY0" fmla="*/ 8087 h 18391"/>
            <a:gd name="connsiteX1" fmla="*/ 8338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1"/>
            <a:gd name="connsiteX1" fmla="*/ 8313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8"/>
            <a:gd name="connsiteX1" fmla="*/ 7270 w 10000"/>
            <a:gd name="connsiteY1" fmla="*/ 18391 h 18398"/>
            <a:gd name="connsiteX2" fmla="*/ 5770 w 10000"/>
            <a:gd name="connsiteY2" fmla="*/ 9970 h 18398"/>
            <a:gd name="connsiteX3" fmla="*/ 4420 w 10000"/>
            <a:gd name="connsiteY3" fmla="*/ 5781 h 18398"/>
            <a:gd name="connsiteX4" fmla="*/ 2263 w 10000"/>
            <a:gd name="connsiteY4" fmla="*/ 2309 h 18398"/>
            <a:gd name="connsiteX5" fmla="*/ 0 w 10000"/>
            <a:gd name="connsiteY5" fmla="*/ 0 h 18398"/>
            <a:gd name="connsiteX0" fmla="*/ 9975 w 9975"/>
            <a:gd name="connsiteY0" fmla="*/ 25296 h 25616"/>
            <a:gd name="connsiteX1" fmla="*/ 7270 w 9975"/>
            <a:gd name="connsiteY1" fmla="*/ 18391 h 25616"/>
            <a:gd name="connsiteX2" fmla="*/ 5770 w 9975"/>
            <a:gd name="connsiteY2" fmla="*/ 9970 h 25616"/>
            <a:gd name="connsiteX3" fmla="*/ 4420 w 9975"/>
            <a:gd name="connsiteY3" fmla="*/ 5781 h 25616"/>
            <a:gd name="connsiteX4" fmla="*/ 2263 w 9975"/>
            <a:gd name="connsiteY4" fmla="*/ 2309 h 25616"/>
            <a:gd name="connsiteX5" fmla="*/ 0 w 9975"/>
            <a:gd name="connsiteY5" fmla="*/ 0 h 256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975" h="25616">
              <a:moveTo>
                <a:pt x="9975" y="25296"/>
              </a:moveTo>
              <a:cubicBezTo>
                <a:pt x="9406" y="27443"/>
                <a:pt x="7975" y="18077"/>
                <a:pt x="7270" y="18391"/>
              </a:cubicBezTo>
              <a:cubicBezTo>
                <a:pt x="6565" y="18705"/>
                <a:pt x="6245" y="9585"/>
                <a:pt x="5770" y="9970"/>
              </a:cubicBezTo>
              <a:cubicBezTo>
                <a:pt x="5295" y="10354"/>
                <a:pt x="5005" y="7057"/>
                <a:pt x="4420" y="5781"/>
              </a:cubicBezTo>
              <a:cubicBezTo>
                <a:pt x="3836" y="4504"/>
                <a:pt x="3094" y="4615"/>
                <a:pt x="2263" y="2309"/>
              </a:cubicBezTo>
              <a:cubicBezTo>
                <a:pt x="1433" y="6"/>
                <a:pt x="1306" y="422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621007</xdr:colOff>
      <xdr:row>49</xdr:row>
      <xdr:rowOff>88506</xdr:rowOff>
    </xdr:from>
    <xdr:to>
      <xdr:col>3</xdr:col>
      <xdr:colOff>653403</xdr:colOff>
      <xdr:row>56</xdr:row>
      <xdr:rowOff>145228</xdr:rowOff>
    </xdr:to>
    <xdr:sp macro="" textlink="">
      <xdr:nvSpPr>
        <xdr:cNvPr id="487" name="Freeform 1147">
          <a:extLst>
            <a:ext uri="{FF2B5EF4-FFF2-40B4-BE49-F238E27FC236}">
              <a16:creationId xmlns:a16="http://schemas.microsoft.com/office/drawing/2014/main" id="{363625C5-1641-43DD-8A37-ADBB741E7D6A}"/>
            </a:ext>
          </a:extLst>
        </xdr:cNvPr>
        <xdr:cNvSpPr>
          <a:spLocks/>
        </xdr:cNvSpPr>
      </xdr:nvSpPr>
      <xdr:spPr bwMode="auto">
        <a:xfrm rot="16200000">
          <a:off x="1475619" y="9050994"/>
          <a:ext cx="1256872" cy="32396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9134 w 9134"/>
            <a:gd name="connsiteY0" fmla="*/ 8007 h 9256"/>
            <a:gd name="connsiteX1" fmla="*/ 7951 w 9134"/>
            <a:gd name="connsiteY1" fmla="*/ 8007 h 9256"/>
            <a:gd name="connsiteX2" fmla="*/ 6108 w 9134"/>
            <a:gd name="connsiteY2" fmla="*/ 5506 h 9256"/>
            <a:gd name="connsiteX3" fmla="*/ 4791 w 9134"/>
            <a:gd name="connsiteY3" fmla="*/ 9256 h 9256"/>
            <a:gd name="connsiteX4" fmla="*/ 2291 w 9134"/>
            <a:gd name="connsiteY4" fmla="*/ 5506 h 9256"/>
            <a:gd name="connsiteX5" fmla="*/ 0 w 9134"/>
            <a:gd name="connsiteY5" fmla="*/ 0 h 9256"/>
            <a:gd name="connsiteX0" fmla="*/ 10077 w 10077"/>
            <a:gd name="connsiteY0" fmla="*/ 5737 h 7086"/>
            <a:gd name="connsiteX1" fmla="*/ 8782 w 10077"/>
            <a:gd name="connsiteY1" fmla="*/ 5737 h 7086"/>
            <a:gd name="connsiteX2" fmla="*/ 6764 w 10077"/>
            <a:gd name="connsiteY2" fmla="*/ 3035 h 7086"/>
            <a:gd name="connsiteX3" fmla="*/ 5322 w 10077"/>
            <a:gd name="connsiteY3" fmla="*/ 7086 h 7086"/>
            <a:gd name="connsiteX4" fmla="*/ 2585 w 10077"/>
            <a:gd name="connsiteY4" fmla="*/ 3035 h 7086"/>
            <a:gd name="connsiteX5" fmla="*/ 0 w 10077"/>
            <a:gd name="connsiteY5" fmla="*/ 0 h 7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77" h="7086">
              <a:moveTo>
                <a:pt x="10077" y="5737"/>
              </a:moveTo>
              <a:cubicBezTo>
                <a:pt x="9524" y="5287"/>
                <a:pt x="9213" y="5737"/>
                <a:pt x="8782" y="5737"/>
              </a:cubicBezTo>
              <a:cubicBezTo>
                <a:pt x="8206" y="5737"/>
                <a:pt x="7340" y="3035"/>
                <a:pt x="6764" y="3035"/>
              </a:cubicBezTo>
              <a:cubicBezTo>
                <a:pt x="6187" y="3035"/>
                <a:pt x="6044" y="7086"/>
                <a:pt x="5322" y="7086"/>
              </a:cubicBezTo>
              <a:cubicBezTo>
                <a:pt x="4604" y="7086"/>
                <a:pt x="3595" y="4386"/>
                <a:pt x="2585" y="3035"/>
              </a:cubicBezTo>
              <a:cubicBezTo>
                <a:pt x="1578" y="1685"/>
                <a:pt x="1584" y="247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631759</xdr:colOff>
      <xdr:row>52</xdr:row>
      <xdr:rowOff>202154</xdr:rowOff>
    </xdr:from>
    <xdr:to>
      <xdr:col>3</xdr:col>
      <xdr:colOff>763392</xdr:colOff>
      <xdr:row>54</xdr:row>
      <xdr:rowOff>30244</xdr:rowOff>
    </xdr:to>
    <xdr:sp macro="" textlink="">
      <xdr:nvSpPr>
        <xdr:cNvPr id="488" name="Text Box 1664">
          <a:extLst>
            <a:ext uri="{FF2B5EF4-FFF2-40B4-BE49-F238E27FC236}">
              <a16:creationId xmlns:a16="http://schemas.microsoft.com/office/drawing/2014/main" id="{04A1C579-4E13-4803-98A4-0E50222BAF4B}"/>
            </a:ext>
          </a:extLst>
        </xdr:cNvPr>
        <xdr:cNvSpPr txBox="1">
          <a:spLocks noChangeArrowheads="1"/>
        </xdr:cNvSpPr>
      </xdr:nvSpPr>
      <xdr:spPr bwMode="auto">
        <a:xfrm rot="5400000">
          <a:off x="2034481" y="9099132"/>
          <a:ext cx="202740" cy="7448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535596</xdr:colOff>
      <xdr:row>52</xdr:row>
      <xdr:rowOff>159791</xdr:rowOff>
    </xdr:from>
    <xdr:to>
      <xdr:col>4</xdr:col>
      <xdr:colOff>30043</xdr:colOff>
      <xdr:row>54</xdr:row>
      <xdr:rowOff>17864</xdr:rowOff>
    </xdr:to>
    <xdr:grpSp>
      <xdr:nvGrpSpPr>
        <xdr:cNvPr id="489" name="Group 1180">
          <a:extLst>
            <a:ext uri="{FF2B5EF4-FFF2-40B4-BE49-F238E27FC236}">
              <a16:creationId xmlns:a16="http://schemas.microsoft.com/office/drawing/2014/main" id="{5486B6D3-5FF8-4A22-B257-138BDC9B705B}"/>
            </a:ext>
          </a:extLst>
        </xdr:cNvPr>
        <xdr:cNvGrpSpPr>
          <a:grpSpLocks/>
        </xdr:cNvGrpSpPr>
      </xdr:nvGrpSpPr>
      <xdr:grpSpPr bwMode="auto">
        <a:xfrm rot="5400000">
          <a:off x="2007855" y="8903863"/>
          <a:ext cx="196057" cy="201140"/>
          <a:chOff x="718" y="97"/>
          <a:chExt cx="25" cy="15"/>
        </a:xfrm>
      </xdr:grpSpPr>
      <xdr:sp macro="" textlink="">
        <xdr:nvSpPr>
          <xdr:cNvPr id="490" name="Freeform 1181">
            <a:extLst>
              <a:ext uri="{FF2B5EF4-FFF2-40B4-BE49-F238E27FC236}">
                <a16:creationId xmlns:a16="http://schemas.microsoft.com/office/drawing/2014/main" id="{29487BC3-6F49-48B4-AA6A-17CCD081351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1" name="Freeform 1182">
            <a:extLst>
              <a:ext uri="{FF2B5EF4-FFF2-40B4-BE49-F238E27FC236}">
                <a16:creationId xmlns:a16="http://schemas.microsoft.com/office/drawing/2014/main" id="{23AC89DB-E1CD-4557-BEF8-C821E7F85DB5}"/>
              </a:ext>
            </a:extLst>
          </xdr:cNvPr>
          <xdr:cNvSpPr>
            <a:spLocks/>
          </xdr:cNvSpPr>
        </xdr:nvSpPr>
        <xdr:spPr bwMode="auto">
          <a:xfrm flipH="1" flipV="1">
            <a:off x="738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95687</xdr:colOff>
      <xdr:row>53</xdr:row>
      <xdr:rowOff>61171</xdr:rowOff>
    </xdr:from>
    <xdr:to>
      <xdr:col>5</xdr:col>
      <xdr:colOff>6957</xdr:colOff>
      <xdr:row>56</xdr:row>
      <xdr:rowOff>89959</xdr:rowOff>
    </xdr:to>
    <xdr:sp macro="" textlink="">
      <xdr:nvSpPr>
        <xdr:cNvPr id="492" name="Freeform 570">
          <a:extLst>
            <a:ext uri="{FF2B5EF4-FFF2-40B4-BE49-F238E27FC236}">
              <a16:creationId xmlns:a16="http://schemas.microsoft.com/office/drawing/2014/main" id="{4E4CDB26-4D56-4E0F-B015-FD644EF9E301}"/>
            </a:ext>
          </a:extLst>
        </xdr:cNvPr>
        <xdr:cNvSpPr>
          <a:spLocks/>
        </xdr:cNvSpPr>
      </xdr:nvSpPr>
      <xdr:spPr bwMode="auto">
        <a:xfrm rot="5400000">
          <a:off x="2303129" y="9048279"/>
          <a:ext cx="542496" cy="61583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46 w 3961"/>
            <a:gd name="connsiteY0" fmla="*/ 10000 h 10000"/>
            <a:gd name="connsiteX1" fmla="*/ 0 w 3961"/>
            <a:gd name="connsiteY1" fmla="*/ 204 h 10000"/>
            <a:gd name="connsiteX2" fmla="*/ 3961 w 3961"/>
            <a:gd name="connsiteY2" fmla="*/ 0 h 10000"/>
            <a:gd name="connsiteX0" fmla="*/ 0 w 10195"/>
            <a:gd name="connsiteY0" fmla="*/ 732 h 5873"/>
            <a:gd name="connsiteX1" fmla="*/ 195 w 10195"/>
            <a:gd name="connsiteY1" fmla="*/ 4580 h 5873"/>
            <a:gd name="connsiteX2" fmla="*/ 10195 w 10195"/>
            <a:gd name="connsiteY2" fmla="*/ 4376 h 5873"/>
            <a:gd name="connsiteX0" fmla="*/ 0 w 10000"/>
            <a:gd name="connsiteY0" fmla="*/ 1119 h 12601"/>
            <a:gd name="connsiteX1" fmla="*/ 191 w 10000"/>
            <a:gd name="connsiteY1" fmla="*/ 10612 h 12601"/>
            <a:gd name="connsiteX2" fmla="*/ 10000 w 10000"/>
            <a:gd name="connsiteY2" fmla="*/ 10265 h 12601"/>
            <a:gd name="connsiteX0" fmla="*/ 0 w 10000"/>
            <a:gd name="connsiteY0" fmla="*/ 1922 h 11415"/>
            <a:gd name="connsiteX1" fmla="*/ 191 w 10000"/>
            <a:gd name="connsiteY1" fmla="*/ 11415 h 11415"/>
            <a:gd name="connsiteX2" fmla="*/ 10000 w 10000"/>
            <a:gd name="connsiteY2" fmla="*/ 11068 h 11415"/>
            <a:gd name="connsiteX0" fmla="*/ 0 w 10000"/>
            <a:gd name="connsiteY0" fmla="*/ 0 h 9493"/>
            <a:gd name="connsiteX1" fmla="*/ 191 w 10000"/>
            <a:gd name="connsiteY1" fmla="*/ 9493 h 9493"/>
            <a:gd name="connsiteX2" fmla="*/ 10000 w 10000"/>
            <a:gd name="connsiteY2" fmla="*/ 9146 h 9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493">
              <a:moveTo>
                <a:pt x="0" y="0"/>
              </a:moveTo>
              <a:cubicBezTo>
                <a:pt x="406" y="6632"/>
                <a:pt x="128" y="5604"/>
                <a:pt x="191" y="9493"/>
              </a:cubicBezTo>
              <a:cubicBezTo>
                <a:pt x="3747" y="9071"/>
                <a:pt x="4037" y="9160"/>
                <a:pt x="10000" y="91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49690</xdr:colOff>
      <xdr:row>50</xdr:row>
      <xdr:rowOff>22351</xdr:rowOff>
    </xdr:from>
    <xdr:to>
      <xdr:col>4</xdr:col>
      <xdr:colOff>105230</xdr:colOff>
      <xdr:row>53</xdr:row>
      <xdr:rowOff>129889</xdr:rowOff>
    </xdr:to>
    <xdr:sp macro="" textlink="">
      <xdr:nvSpPr>
        <xdr:cNvPr id="493" name="Line 927">
          <a:extLst>
            <a:ext uri="{FF2B5EF4-FFF2-40B4-BE49-F238E27FC236}">
              <a16:creationId xmlns:a16="http://schemas.microsoft.com/office/drawing/2014/main" id="{25A7853D-6FC3-4FD6-8B8E-3F572C7DC3C2}"/>
            </a:ext>
          </a:extLst>
        </xdr:cNvPr>
        <xdr:cNvSpPr>
          <a:spLocks noChangeShapeType="1"/>
        </xdr:cNvSpPr>
      </xdr:nvSpPr>
      <xdr:spPr bwMode="auto">
        <a:xfrm rot="5400000" flipH="1">
          <a:off x="1938216" y="8827225"/>
          <a:ext cx="621888" cy="55540"/>
        </a:xfrm>
        <a:custGeom>
          <a:avLst/>
          <a:gdLst>
            <a:gd name="connsiteX0" fmla="*/ 0 w 567136"/>
            <a:gd name="connsiteY0" fmla="*/ 0 h 51067"/>
            <a:gd name="connsiteX1" fmla="*/ 567136 w 567136"/>
            <a:gd name="connsiteY1" fmla="*/ 51067 h 51067"/>
            <a:gd name="connsiteX0" fmla="*/ 0 w 567136"/>
            <a:gd name="connsiteY0" fmla="*/ 11539 h 62606"/>
            <a:gd name="connsiteX1" fmla="*/ 567136 w 567136"/>
            <a:gd name="connsiteY1" fmla="*/ 62606 h 62606"/>
            <a:gd name="connsiteX0" fmla="*/ 0 w 677040"/>
            <a:gd name="connsiteY0" fmla="*/ 12326 h 56732"/>
            <a:gd name="connsiteX1" fmla="*/ 677040 w 677040"/>
            <a:gd name="connsiteY1" fmla="*/ 56732 h 56732"/>
            <a:gd name="connsiteX0" fmla="*/ 0 w 677040"/>
            <a:gd name="connsiteY0" fmla="*/ 7763 h 61157"/>
            <a:gd name="connsiteX1" fmla="*/ 677040 w 677040"/>
            <a:gd name="connsiteY1" fmla="*/ 52169 h 61157"/>
            <a:gd name="connsiteX0" fmla="*/ 0 w 677040"/>
            <a:gd name="connsiteY0" fmla="*/ 7764 h 61157"/>
            <a:gd name="connsiteX1" fmla="*/ 677040 w 677040"/>
            <a:gd name="connsiteY1" fmla="*/ 52170 h 61157"/>
            <a:gd name="connsiteX0" fmla="*/ 0 w 677040"/>
            <a:gd name="connsiteY0" fmla="*/ 9330 h 55540"/>
            <a:gd name="connsiteX1" fmla="*/ 677040 w 677040"/>
            <a:gd name="connsiteY1" fmla="*/ 53736 h 555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7040" h="55540">
              <a:moveTo>
                <a:pt x="0" y="9330"/>
              </a:moveTo>
              <a:cubicBezTo>
                <a:pt x="602015" y="-30270"/>
                <a:pt x="208239" y="70017"/>
                <a:pt x="677040" y="537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8248</xdr:colOff>
      <xdr:row>53</xdr:row>
      <xdr:rowOff>2</xdr:rowOff>
    </xdr:from>
    <xdr:to>
      <xdr:col>4</xdr:col>
      <xdr:colOff>176336</xdr:colOff>
      <xdr:row>54</xdr:row>
      <xdr:rowOff>5</xdr:rowOff>
    </xdr:to>
    <xdr:sp macro="" textlink="">
      <xdr:nvSpPr>
        <xdr:cNvPr id="494" name="Oval 565">
          <a:extLst>
            <a:ext uri="{FF2B5EF4-FFF2-40B4-BE49-F238E27FC236}">
              <a16:creationId xmlns:a16="http://schemas.microsoft.com/office/drawing/2014/main" id="{AE4A5A8B-58B3-4E71-A160-386D588B5820}"/>
            </a:ext>
          </a:extLst>
        </xdr:cNvPr>
        <xdr:cNvSpPr>
          <a:spLocks noChangeArrowheads="1"/>
        </xdr:cNvSpPr>
      </xdr:nvSpPr>
      <xdr:spPr bwMode="auto">
        <a:xfrm rot="5400000">
          <a:off x="2178265" y="9037735"/>
          <a:ext cx="171453" cy="1680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92112</xdr:colOff>
      <xdr:row>53</xdr:row>
      <xdr:rowOff>17234</xdr:rowOff>
    </xdr:from>
    <xdr:to>
      <xdr:col>3</xdr:col>
      <xdr:colOff>231783</xdr:colOff>
      <xdr:row>53</xdr:row>
      <xdr:rowOff>167510</xdr:rowOff>
    </xdr:to>
    <xdr:sp macro="" textlink="">
      <xdr:nvSpPr>
        <xdr:cNvPr id="495" name="Oval 1048">
          <a:extLst>
            <a:ext uri="{FF2B5EF4-FFF2-40B4-BE49-F238E27FC236}">
              <a16:creationId xmlns:a16="http://schemas.microsoft.com/office/drawing/2014/main" id="{009BBC2E-ADCE-482D-A8E8-142DD8B777F2}"/>
            </a:ext>
          </a:extLst>
        </xdr:cNvPr>
        <xdr:cNvSpPr>
          <a:spLocks noChangeArrowheads="1"/>
        </xdr:cNvSpPr>
      </xdr:nvSpPr>
      <xdr:spPr bwMode="auto">
        <a:xfrm rot="5400000">
          <a:off x="1553660" y="9058586"/>
          <a:ext cx="150276" cy="139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232751</xdr:colOff>
      <xdr:row>53</xdr:row>
      <xdr:rowOff>86591</xdr:rowOff>
    </xdr:from>
    <xdr:to>
      <xdr:col>4</xdr:col>
      <xdr:colOff>19587</xdr:colOff>
      <xdr:row>53</xdr:row>
      <xdr:rowOff>89921</xdr:rowOff>
    </xdr:to>
    <xdr:sp macro="" textlink="">
      <xdr:nvSpPr>
        <xdr:cNvPr id="496" name="Line 927">
          <a:extLst>
            <a:ext uri="{FF2B5EF4-FFF2-40B4-BE49-F238E27FC236}">
              <a16:creationId xmlns:a16="http://schemas.microsoft.com/office/drawing/2014/main" id="{56ADA81F-3962-4892-83E5-FEFA5227B695}"/>
            </a:ext>
          </a:extLst>
        </xdr:cNvPr>
        <xdr:cNvSpPr>
          <a:spLocks noChangeShapeType="1"/>
        </xdr:cNvSpPr>
      </xdr:nvSpPr>
      <xdr:spPr bwMode="auto">
        <a:xfrm rot="5400000" flipH="1">
          <a:off x="1943779" y="8878463"/>
          <a:ext cx="3330" cy="4916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285516</xdr:colOff>
      <xdr:row>52</xdr:row>
      <xdr:rowOff>45510</xdr:rowOff>
    </xdr:from>
    <xdr:ext cx="302079" cy="305168"/>
    <xdr:grpSp>
      <xdr:nvGrpSpPr>
        <xdr:cNvPr id="497" name="Group 6672">
          <a:extLst>
            <a:ext uri="{FF2B5EF4-FFF2-40B4-BE49-F238E27FC236}">
              <a16:creationId xmlns:a16="http://schemas.microsoft.com/office/drawing/2014/main" id="{9E32FB0F-ECD2-4C36-A82B-FB65A5976A45}"/>
            </a:ext>
          </a:extLst>
        </xdr:cNvPr>
        <xdr:cNvGrpSpPr>
          <a:grpSpLocks/>
        </xdr:cNvGrpSpPr>
      </xdr:nvGrpSpPr>
      <xdr:grpSpPr bwMode="auto">
        <a:xfrm>
          <a:off x="1755234" y="8792123"/>
          <a:ext cx="302079" cy="305168"/>
          <a:chOff x="536" y="109"/>
          <a:chExt cx="46" cy="44"/>
        </a:xfrm>
      </xdr:grpSpPr>
      <xdr:pic>
        <xdr:nvPicPr>
          <xdr:cNvPr id="498" name="Picture 6673" descr="route2">
            <a:extLst>
              <a:ext uri="{FF2B5EF4-FFF2-40B4-BE49-F238E27FC236}">
                <a16:creationId xmlns:a16="http://schemas.microsoft.com/office/drawing/2014/main" id="{AF801D73-68E9-4749-BF75-AB25490AF9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9" name="Text Box 6674">
            <a:extLst>
              <a:ext uri="{FF2B5EF4-FFF2-40B4-BE49-F238E27FC236}">
                <a16:creationId xmlns:a16="http://schemas.microsoft.com/office/drawing/2014/main" id="{BF078BE8-9E19-4D9F-A181-5CF936401A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435624</xdr:colOff>
      <xdr:row>54</xdr:row>
      <xdr:rowOff>66608</xdr:rowOff>
    </xdr:from>
    <xdr:to>
      <xdr:col>3</xdr:col>
      <xdr:colOff>698062</xdr:colOff>
      <xdr:row>55</xdr:row>
      <xdr:rowOff>19981</xdr:rowOff>
    </xdr:to>
    <xdr:sp macro="" textlink="">
      <xdr:nvSpPr>
        <xdr:cNvPr id="500" name="Text Box 1563">
          <a:extLst>
            <a:ext uri="{FF2B5EF4-FFF2-40B4-BE49-F238E27FC236}">
              <a16:creationId xmlns:a16="http://schemas.microsoft.com/office/drawing/2014/main" id="{D2ACD721-3656-430E-A1E2-EABF5454DF33}"/>
            </a:ext>
          </a:extLst>
        </xdr:cNvPr>
        <xdr:cNvSpPr txBox="1">
          <a:spLocks noChangeArrowheads="1"/>
        </xdr:cNvSpPr>
      </xdr:nvSpPr>
      <xdr:spPr bwMode="auto">
        <a:xfrm>
          <a:off x="1902474" y="9274108"/>
          <a:ext cx="262438" cy="1248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4</xdr:col>
      <xdr:colOff>109890</xdr:colOff>
      <xdr:row>52</xdr:row>
      <xdr:rowOff>16627</xdr:rowOff>
    </xdr:from>
    <xdr:to>
      <xdr:col>4</xdr:col>
      <xdr:colOff>669383</xdr:colOff>
      <xdr:row>52</xdr:row>
      <xdr:rowOff>19957</xdr:rowOff>
    </xdr:to>
    <xdr:sp macro="" textlink="">
      <xdr:nvSpPr>
        <xdr:cNvPr id="501" name="Line 927">
          <a:extLst>
            <a:ext uri="{FF2B5EF4-FFF2-40B4-BE49-F238E27FC236}">
              <a16:creationId xmlns:a16="http://schemas.microsoft.com/office/drawing/2014/main" id="{85F01362-4C10-43D0-8347-FC2216EC8EEA}"/>
            </a:ext>
          </a:extLst>
        </xdr:cNvPr>
        <xdr:cNvSpPr>
          <a:spLocks noChangeShapeType="1"/>
        </xdr:cNvSpPr>
      </xdr:nvSpPr>
      <xdr:spPr bwMode="auto">
        <a:xfrm rot="5400000" flipH="1">
          <a:off x="2559672" y="8603145"/>
          <a:ext cx="3330" cy="559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769372</xdr:colOff>
      <xdr:row>50</xdr:row>
      <xdr:rowOff>143204</xdr:rowOff>
    </xdr:from>
    <xdr:to>
      <xdr:col>4</xdr:col>
      <xdr:colOff>202131</xdr:colOff>
      <xdr:row>51</xdr:row>
      <xdr:rowOff>129883</xdr:rowOff>
    </xdr:to>
    <xdr:sp macro="" textlink="">
      <xdr:nvSpPr>
        <xdr:cNvPr id="502" name="六角形 501">
          <a:extLst>
            <a:ext uri="{FF2B5EF4-FFF2-40B4-BE49-F238E27FC236}">
              <a16:creationId xmlns:a16="http://schemas.microsoft.com/office/drawing/2014/main" id="{B5A8C819-E6C2-4DF8-AC94-F0CD3413A21B}"/>
            </a:ext>
          </a:extLst>
        </xdr:cNvPr>
        <xdr:cNvSpPr/>
      </xdr:nvSpPr>
      <xdr:spPr bwMode="auto">
        <a:xfrm>
          <a:off x="2172722" y="8664904"/>
          <a:ext cx="201109" cy="158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571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576424</xdr:colOff>
      <xdr:row>53</xdr:row>
      <xdr:rowOff>116542</xdr:rowOff>
    </xdr:from>
    <xdr:to>
      <xdr:col>6</xdr:col>
      <xdr:colOff>431511</xdr:colOff>
      <xdr:row>55</xdr:row>
      <xdr:rowOff>147865</xdr:rowOff>
    </xdr:to>
    <xdr:sp macro="" textlink="">
      <xdr:nvSpPr>
        <xdr:cNvPr id="503" name="Freeform 718">
          <a:extLst>
            <a:ext uri="{FF2B5EF4-FFF2-40B4-BE49-F238E27FC236}">
              <a16:creationId xmlns:a16="http://schemas.microsoft.com/office/drawing/2014/main" id="{670C8586-3FDA-4FB4-816E-F7B08B40A864}"/>
            </a:ext>
          </a:extLst>
        </xdr:cNvPr>
        <xdr:cNvSpPr>
          <a:spLocks/>
        </xdr:cNvSpPr>
      </xdr:nvSpPr>
      <xdr:spPr bwMode="auto">
        <a:xfrm rot="20846667" flipV="1">
          <a:off x="3451242" y="9096019"/>
          <a:ext cx="559360" cy="371914"/>
        </a:xfrm>
        <a:custGeom>
          <a:avLst/>
          <a:gdLst>
            <a:gd name="T0" fmla="*/ 2147483647 w 10267"/>
            <a:gd name="T1" fmla="*/ 400 h 69944"/>
            <a:gd name="T2" fmla="*/ 2147483647 w 10267"/>
            <a:gd name="T3" fmla="*/ 467 h 69944"/>
            <a:gd name="T4" fmla="*/ 0 w 10267"/>
            <a:gd name="T5" fmla="*/ 0 h 69944"/>
            <a:gd name="T6" fmla="*/ 0 60000 65536"/>
            <a:gd name="T7" fmla="*/ 0 60000 65536"/>
            <a:gd name="T8" fmla="*/ 0 60000 65536"/>
            <a:gd name="connsiteX0" fmla="*/ 10267 w 10267"/>
            <a:gd name="connsiteY0" fmla="*/ 59960 h 89795"/>
            <a:gd name="connsiteX1" fmla="*/ 4941 w 10267"/>
            <a:gd name="connsiteY1" fmla="*/ 89795 h 89795"/>
            <a:gd name="connsiteX2" fmla="*/ 0 w 10267"/>
            <a:gd name="connsiteY2" fmla="*/ 0 h 89795"/>
            <a:gd name="connsiteX0" fmla="*/ 6395 w 6395"/>
            <a:gd name="connsiteY0" fmla="*/ 581365 h 611200"/>
            <a:gd name="connsiteX1" fmla="*/ 1069 w 6395"/>
            <a:gd name="connsiteY1" fmla="*/ 611200 h 611200"/>
            <a:gd name="connsiteX2" fmla="*/ 0 w 6395"/>
            <a:gd name="connsiteY2" fmla="*/ 0 h 611200"/>
            <a:gd name="connsiteX0" fmla="*/ 10264 w 10264"/>
            <a:gd name="connsiteY0" fmla="*/ 9512 h 10000"/>
            <a:gd name="connsiteX1" fmla="*/ 1936 w 10264"/>
            <a:gd name="connsiteY1" fmla="*/ 10000 h 10000"/>
            <a:gd name="connsiteX2" fmla="*/ 264 w 10264"/>
            <a:gd name="connsiteY2" fmla="*/ 0 h 10000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0713 w 10713"/>
            <a:gd name="connsiteY0" fmla="*/ 7418 h 7906"/>
            <a:gd name="connsiteX1" fmla="*/ 2385 w 10713"/>
            <a:gd name="connsiteY1" fmla="*/ 7906 h 7906"/>
            <a:gd name="connsiteX2" fmla="*/ 0 w 10713"/>
            <a:gd name="connsiteY2" fmla="*/ 0 h 7906"/>
            <a:gd name="connsiteX0" fmla="*/ 10000 w 10000"/>
            <a:gd name="connsiteY0" fmla="*/ 9383 h 10000"/>
            <a:gd name="connsiteX1" fmla="*/ 2226 w 10000"/>
            <a:gd name="connsiteY1" fmla="*/ 10000 h 10000"/>
            <a:gd name="connsiteX2" fmla="*/ 0 w 10000"/>
            <a:gd name="connsiteY2" fmla="*/ 0 h 10000"/>
            <a:gd name="connsiteX0" fmla="*/ 13150 w 13150"/>
            <a:gd name="connsiteY0" fmla="*/ 9338 h 10000"/>
            <a:gd name="connsiteX1" fmla="*/ 2226 w 13150"/>
            <a:gd name="connsiteY1" fmla="*/ 10000 h 10000"/>
            <a:gd name="connsiteX2" fmla="*/ 0 w 13150"/>
            <a:gd name="connsiteY2" fmla="*/ 0 h 10000"/>
            <a:gd name="connsiteX0" fmla="*/ 12820 w 12820"/>
            <a:gd name="connsiteY0" fmla="*/ 7265 h 7927"/>
            <a:gd name="connsiteX1" fmla="*/ 1896 w 12820"/>
            <a:gd name="connsiteY1" fmla="*/ 7927 h 7927"/>
            <a:gd name="connsiteX2" fmla="*/ 0 w 12820"/>
            <a:gd name="connsiteY2" fmla="*/ 72 h 7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20" h="7927">
              <a:moveTo>
                <a:pt x="12820" y="7265"/>
              </a:moveTo>
              <a:lnTo>
                <a:pt x="1896" y="7927"/>
              </a:lnTo>
              <a:cubicBezTo>
                <a:pt x="-1173" y="-5856"/>
                <a:pt x="671" y="3224"/>
                <a:pt x="0" y="7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533821</xdr:colOff>
      <xdr:row>53</xdr:row>
      <xdr:rowOff>24403</xdr:rowOff>
    </xdr:from>
    <xdr:to>
      <xdr:col>6</xdr:col>
      <xdr:colOff>104481</xdr:colOff>
      <xdr:row>55</xdr:row>
      <xdr:rowOff>26238</xdr:rowOff>
    </xdr:to>
    <xdr:sp macro="" textlink="">
      <xdr:nvSpPr>
        <xdr:cNvPr id="504" name="AutoShape 1089">
          <a:extLst>
            <a:ext uri="{FF2B5EF4-FFF2-40B4-BE49-F238E27FC236}">
              <a16:creationId xmlns:a16="http://schemas.microsoft.com/office/drawing/2014/main" id="{5B7A053A-EBCC-407B-8873-295671E429CB}"/>
            </a:ext>
          </a:extLst>
        </xdr:cNvPr>
        <xdr:cNvSpPr>
          <a:spLocks noChangeArrowheads="1"/>
        </xdr:cNvSpPr>
      </xdr:nvSpPr>
      <xdr:spPr bwMode="auto">
        <a:xfrm rot="17654301" flipV="1">
          <a:off x="3374893" y="9037626"/>
          <a:ext cx="342426" cy="274933"/>
        </a:xfrm>
        <a:prstGeom prst="triangle">
          <a:avLst>
            <a:gd name="adj" fmla="val 50000"/>
          </a:avLst>
        </a:prstGeom>
        <a:noFill/>
        <a:ln w="25400" cmpd="dbl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endParaRPr lang="en-US" altLang="ja-JP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205256</xdr:colOff>
      <xdr:row>52</xdr:row>
      <xdr:rowOff>138272</xdr:rowOff>
    </xdr:from>
    <xdr:to>
      <xdr:col>5</xdr:col>
      <xdr:colOff>574916</xdr:colOff>
      <xdr:row>54</xdr:row>
      <xdr:rowOff>2446</xdr:rowOff>
    </xdr:to>
    <xdr:sp macro="" textlink="">
      <xdr:nvSpPr>
        <xdr:cNvPr id="505" name="Line 547">
          <a:extLst>
            <a:ext uri="{FF2B5EF4-FFF2-40B4-BE49-F238E27FC236}">
              <a16:creationId xmlns:a16="http://schemas.microsoft.com/office/drawing/2014/main" id="{AA97771A-BEFA-42F9-A99A-8BE3CDB4A0D1}"/>
            </a:ext>
          </a:extLst>
        </xdr:cNvPr>
        <xdr:cNvSpPr>
          <a:spLocks noChangeShapeType="1"/>
        </xdr:cNvSpPr>
      </xdr:nvSpPr>
      <xdr:spPr bwMode="auto">
        <a:xfrm rot="15684182" flipH="1">
          <a:off x="3162521" y="8865007"/>
          <a:ext cx="204765" cy="36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701321</xdr:colOff>
      <xdr:row>52</xdr:row>
      <xdr:rowOff>31228</xdr:rowOff>
    </xdr:from>
    <xdr:to>
      <xdr:col>6</xdr:col>
      <xdr:colOff>347233</xdr:colOff>
      <xdr:row>53</xdr:row>
      <xdr:rowOff>75682</xdr:rowOff>
    </xdr:to>
    <xdr:sp macro="" textlink="">
      <xdr:nvSpPr>
        <xdr:cNvPr id="506" name="Text Box 1560">
          <a:extLst>
            <a:ext uri="{FF2B5EF4-FFF2-40B4-BE49-F238E27FC236}">
              <a16:creationId xmlns:a16="http://schemas.microsoft.com/office/drawing/2014/main" id="{034A0567-19FE-4370-B2EC-AAE72A99497E}"/>
            </a:ext>
          </a:extLst>
        </xdr:cNvPr>
        <xdr:cNvSpPr txBox="1">
          <a:spLocks noChangeArrowheads="1"/>
        </xdr:cNvSpPr>
      </xdr:nvSpPr>
      <xdr:spPr bwMode="auto">
        <a:xfrm>
          <a:off x="3576139" y="8840410"/>
          <a:ext cx="350185" cy="21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350222</xdr:colOff>
      <xdr:row>52</xdr:row>
      <xdr:rowOff>63553</xdr:rowOff>
    </xdr:from>
    <xdr:to>
      <xdr:col>5</xdr:col>
      <xdr:colOff>553385</xdr:colOff>
      <xdr:row>53</xdr:row>
      <xdr:rowOff>50232</xdr:rowOff>
    </xdr:to>
    <xdr:sp macro="" textlink="">
      <xdr:nvSpPr>
        <xdr:cNvPr id="507" name="六角形 506">
          <a:extLst>
            <a:ext uri="{FF2B5EF4-FFF2-40B4-BE49-F238E27FC236}">
              <a16:creationId xmlns:a16="http://schemas.microsoft.com/office/drawing/2014/main" id="{E5B8A0B7-7E04-48FE-ABC0-01B16A270794}"/>
            </a:ext>
          </a:extLst>
        </xdr:cNvPr>
        <xdr:cNvSpPr/>
      </xdr:nvSpPr>
      <xdr:spPr bwMode="auto">
        <a:xfrm>
          <a:off x="3226772" y="8928153"/>
          <a:ext cx="203163" cy="158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565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663379</xdr:colOff>
      <xdr:row>55</xdr:row>
      <xdr:rowOff>12890</xdr:rowOff>
    </xdr:from>
    <xdr:ext cx="333103" cy="287633"/>
    <xdr:grpSp>
      <xdr:nvGrpSpPr>
        <xdr:cNvPr id="508" name="Group 6672">
          <a:extLst>
            <a:ext uri="{FF2B5EF4-FFF2-40B4-BE49-F238E27FC236}">
              <a16:creationId xmlns:a16="http://schemas.microsoft.com/office/drawing/2014/main" id="{0730B758-63DF-406D-94CA-59E1887AF504}"/>
            </a:ext>
          </a:extLst>
        </xdr:cNvPr>
        <xdr:cNvGrpSpPr>
          <a:grpSpLocks/>
        </xdr:cNvGrpSpPr>
      </xdr:nvGrpSpPr>
      <xdr:grpSpPr bwMode="auto">
        <a:xfrm>
          <a:off x="3546484" y="9266479"/>
          <a:ext cx="333103" cy="287633"/>
          <a:chOff x="536" y="109"/>
          <a:chExt cx="46" cy="44"/>
        </a:xfrm>
      </xdr:grpSpPr>
      <xdr:pic>
        <xdr:nvPicPr>
          <xdr:cNvPr id="509" name="Picture 6673" descr="route2">
            <a:extLst>
              <a:ext uri="{FF2B5EF4-FFF2-40B4-BE49-F238E27FC236}">
                <a16:creationId xmlns:a16="http://schemas.microsoft.com/office/drawing/2014/main" id="{E4D9AE79-9A6A-4BC6-811E-4FC606B3AB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0" name="Text Box 6674">
            <a:extLst>
              <a:ext uri="{FF2B5EF4-FFF2-40B4-BE49-F238E27FC236}">
                <a16:creationId xmlns:a16="http://schemas.microsoft.com/office/drawing/2014/main" id="{592D319E-1703-48A9-B7A8-49CBF1A9F8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385002</xdr:colOff>
      <xdr:row>52</xdr:row>
      <xdr:rowOff>140531</xdr:rowOff>
    </xdr:from>
    <xdr:ext cx="302079" cy="305168"/>
    <xdr:grpSp>
      <xdr:nvGrpSpPr>
        <xdr:cNvPr id="511" name="Group 6672">
          <a:extLst>
            <a:ext uri="{FF2B5EF4-FFF2-40B4-BE49-F238E27FC236}">
              <a16:creationId xmlns:a16="http://schemas.microsoft.com/office/drawing/2014/main" id="{96E579C2-DD0C-493C-A615-BA70AFEFF03A}"/>
            </a:ext>
          </a:extLst>
        </xdr:cNvPr>
        <xdr:cNvGrpSpPr>
          <a:grpSpLocks/>
        </xdr:cNvGrpSpPr>
      </xdr:nvGrpSpPr>
      <xdr:grpSpPr bwMode="auto">
        <a:xfrm>
          <a:off x="3974800" y="8887144"/>
          <a:ext cx="302079" cy="305168"/>
          <a:chOff x="536" y="109"/>
          <a:chExt cx="46" cy="44"/>
        </a:xfrm>
      </xdr:grpSpPr>
      <xdr:pic>
        <xdr:nvPicPr>
          <xdr:cNvPr id="512" name="Picture 6673" descr="route2">
            <a:extLst>
              <a:ext uri="{FF2B5EF4-FFF2-40B4-BE49-F238E27FC236}">
                <a16:creationId xmlns:a16="http://schemas.microsoft.com/office/drawing/2014/main" id="{439D3E53-D677-47AA-B4EC-DABD733D9E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3" name="Text Box 6674">
            <a:extLst>
              <a:ext uri="{FF2B5EF4-FFF2-40B4-BE49-F238E27FC236}">
                <a16:creationId xmlns:a16="http://schemas.microsoft.com/office/drawing/2014/main" id="{F8FFA80E-80A0-4183-A411-AC061475C8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178943</xdr:colOff>
      <xdr:row>52</xdr:row>
      <xdr:rowOff>22787</xdr:rowOff>
    </xdr:from>
    <xdr:to>
      <xdr:col>7</xdr:col>
      <xdr:colOff>304043</xdr:colOff>
      <xdr:row>53</xdr:row>
      <xdr:rowOff>60880</xdr:rowOff>
    </xdr:to>
    <xdr:sp macro="" textlink="">
      <xdr:nvSpPr>
        <xdr:cNvPr id="514" name="Freeform 581">
          <a:extLst>
            <a:ext uri="{FF2B5EF4-FFF2-40B4-BE49-F238E27FC236}">
              <a16:creationId xmlns:a16="http://schemas.microsoft.com/office/drawing/2014/main" id="{021B8976-E77E-4596-892C-6E67980E6BF5}"/>
            </a:ext>
          </a:extLst>
        </xdr:cNvPr>
        <xdr:cNvSpPr>
          <a:spLocks/>
        </xdr:cNvSpPr>
      </xdr:nvSpPr>
      <xdr:spPr bwMode="auto">
        <a:xfrm rot="5400000" flipV="1">
          <a:off x="4420663" y="8873613"/>
          <a:ext cx="208388" cy="125100"/>
        </a:xfrm>
        <a:custGeom>
          <a:avLst/>
          <a:gdLst>
            <a:gd name="T0" fmla="*/ 0 w 10510"/>
            <a:gd name="T1" fmla="*/ 2147483647 h 26888"/>
            <a:gd name="T2" fmla="*/ 2147483647 w 10510"/>
            <a:gd name="T3" fmla="*/ 2147483647 h 26888"/>
            <a:gd name="T4" fmla="*/ 2147483647 w 10510"/>
            <a:gd name="T5" fmla="*/ 0 h 26888"/>
            <a:gd name="T6" fmla="*/ 2147483647 w 10510"/>
            <a:gd name="T7" fmla="*/ 2147483647 h 26888"/>
            <a:gd name="T8" fmla="*/ 0 60000 65536"/>
            <a:gd name="T9" fmla="*/ 0 60000 65536"/>
            <a:gd name="T10" fmla="*/ 0 60000 65536"/>
            <a:gd name="T11" fmla="*/ 0 60000 65536"/>
            <a:gd name="connsiteX0" fmla="*/ 0 w 10510"/>
            <a:gd name="connsiteY0" fmla="*/ 26888 h 26888"/>
            <a:gd name="connsiteX1" fmla="*/ 10510 w 10510"/>
            <a:gd name="connsiteY1" fmla="*/ 26837 h 26888"/>
            <a:gd name="connsiteX2" fmla="*/ 10459 w 10510"/>
            <a:gd name="connsiteY2" fmla="*/ 0 h 26888"/>
            <a:gd name="connsiteX3" fmla="*/ 10510 w 10510"/>
            <a:gd name="connsiteY3" fmla="*/ 16839 h 26888"/>
            <a:gd name="connsiteX0" fmla="*/ 0 w 10510"/>
            <a:gd name="connsiteY0" fmla="*/ 26888 h 26888"/>
            <a:gd name="connsiteX1" fmla="*/ 10510 w 10510"/>
            <a:gd name="connsiteY1" fmla="*/ 26837 h 26888"/>
            <a:gd name="connsiteX2" fmla="*/ 10459 w 10510"/>
            <a:gd name="connsiteY2" fmla="*/ 0 h 26888"/>
            <a:gd name="connsiteX0" fmla="*/ 0 w 10510"/>
            <a:gd name="connsiteY0" fmla="*/ 51 h 51"/>
            <a:gd name="connsiteX1" fmla="*/ 10510 w 10510"/>
            <a:gd name="connsiteY1" fmla="*/ 0 h 51"/>
            <a:gd name="connsiteX0" fmla="*/ 0 w 10283"/>
            <a:gd name="connsiteY0" fmla="*/ 14379310 h 14379310"/>
            <a:gd name="connsiteX1" fmla="*/ 10283 w 10283"/>
            <a:gd name="connsiteY1" fmla="*/ 57 h 14379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283" h="14379310">
              <a:moveTo>
                <a:pt x="0" y="14379310"/>
              </a:moveTo>
              <a:cubicBezTo>
                <a:pt x="3428" y="9586226"/>
                <a:pt x="6855" y="4793141"/>
                <a:pt x="10283" y="5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625628</xdr:colOff>
      <xdr:row>54</xdr:row>
      <xdr:rowOff>157047</xdr:rowOff>
    </xdr:from>
    <xdr:to>
      <xdr:col>8</xdr:col>
      <xdr:colOff>339352</xdr:colOff>
      <xdr:row>56</xdr:row>
      <xdr:rowOff>136075</xdr:rowOff>
    </xdr:to>
    <xdr:sp macro="" textlink="">
      <xdr:nvSpPr>
        <xdr:cNvPr id="515" name="Text Box 1664">
          <a:extLst>
            <a:ext uri="{FF2B5EF4-FFF2-40B4-BE49-F238E27FC236}">
              <a16:creationId xmlns:a16="http://schemas.microsoft.com/office/drawing/2014/main" id="{C46AF499-D03F-4F0D-8B9C-B49E53AFB4C8}"/>
            </a:ext>
          </a:extLst>
        </xdr:cNvPr>
        <xdr:cNvSpPr txBox="1">
          <a:spLocks noChangeArrowheads="1"/>
        </xdr:cNvSpPr>
      </xdr:nvSpPr>
      <xdr:spPr bwMode="auto">
        <a:xfrm>
          <a:off x="4908992" y="9306820"/>
          <a:ext cx="417996" cy="3196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8987</xdr:colOff>
      <xdr:row>51</xdr:row>
      <xdr:rowOff>38287</xdr:rowOff>
    </xdr:from>
    <xdr:to>
      <xdr:col>8</xdr:col>
      <xdr:colOff>321458</xdr:colOff>
      <xdr:row>51</xdr:row>
      <xdr:rowOff>157349</xdr:rowOff>
    </xdr:to>
    <xdr:sp macro="" textlink="">
      <xdr:nvSpPr>
        <xdr:cNvPr id="516" name="Text Box 1560">
          <a:extLst>
            <a:ext uri="{FF2B5EF4-FFF2-40B4-BE49-F238E27FC236}">
              <a16:creationId xmlns:a16="http://schemas.microsoft.com/office/drawing/2014/main" id="{3E88C7C7-8788-4464-9176-76C2F5D245E2}"/>
            </a:ext>
          </a:extLst>
        </xdr:cNvPr>
        <xdr:cNvSpPr txBox="1">
          <a:spLocks noChangeArrowheads="1"/>
        </xdr:cNvSpPr>
      </xdr:nvSpPr>
      <xdr:spPr bwMode="auto">
        <a:xfrm>
          <a:off x="4996623" y="8677173"/>
          <a:ext cx="312471" cy="119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6</xdr:col>
      <xdr:colOff>654652</xdr:colOff>
      <xdr:row>50</xdr:row>
      <xdr:rowOff>156441</xdr:rowOff>
    </xdr:from>
    <xdr:to>
      <xdr:col>8</xdr:col>
      <xdr:colOff>554956</xdr:colOff>
      <xdr:row>57</xdr:row>
      <xdr:rowOff>10050</xdr:rowOff>
    </xdr:to>
    <xdr:grpSp>
      <xdr:nvGrpSpPr>
        <xdr:cNvPr id="517" name="グループ化 516">
          <a:extLst>
            <a:ext uri="{FF2B5EF4-FFF2-40B4-BE49-F238E27FC236}">
              <a16:creationId xmlns:a16="http://schemas.microsoft.com/office/drawing/2014/main" id="{24743C2E-34BD-43FE-A282-35E5C8863787}"/>
            </a:ext>
          </a:extLst>
        </xdr:cNvPr>
        <xdr:cNvGrpSpPr/>
      </xdr:nvGrpSpPr>
      <xdr:grpSpPr>
        <a:xfrm rot="12633874">
          <a:off x="4244450" y="8565070"/>
          <a:ext cx="1313691" cy="1036553"/>
          <a:chOff x="1822601" y="8920653"/>
          <a:chExt cx="1376739" cy="1078293"/>
        </a:xfrm>
      </xdr:grpSpPr>
      <xdr:sp macro="" textlink="">
        <xdr:nvSpPr>
          <xdr:cNvPr id="518" name="Freeform 581">
            <a:extLst>
              <a:ext uri="{FF2B5EF4-FFF2-40B4-BE49-F238E27FC236}">
                <a16:creationId xmlns:a16="http://schemas.microsoft.com/office/drawing/2014/main" id="{C773FD0F-33FD-4ADD-9BAF-E12F31927D42}"/>
              </a:ext>
            </a:extLst>
          </xdr:cNvPr>
          <xdr:cNvSpPr>
            <a:spLocks/>
          </xdr:cNvSpPr>
        </xdr:nvSpPr>
        <xdr:spPr bwMode="auto">
          <a:xfrm rot="10800000" flipV="1">
            <a:off x="2989806" y="9619385"/>
            <a:ext cx="209534" cy="45719"/>
          </a:xfrm>
          <a:custGeom>
            <a:avLst/>
            <a:gdLst>
              <a:gd name="T0" fmla="*/ 0 w 10510"/>
              <a:gd name="T1" fmla="*/ 2147483647 h 26888"/>
              <a:gd name="T2" fmla="*/ 2147483647 w 10510"/>
              <a:gd name="T3" fmla="*/ 2147483647 h 26888"/>
              <a:gd name="T4" fmla="*/ 2147483647 w 10510"/>
              <a:gd name="T5" fmla="*/ 0 h 26888"/>
              <a:gd name="T6" fmla="*/ 2147483647 w 10510"/>
              <a:gd name="T7" fmla="*/ 2147483647 h 268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510" h="26888">
                <a:moveTo>
                  <a:pt x="0" y="26888"/>
                </a:moveTo>
                <a:lnTo>
                  <a:pt x="10510" y="26837"/>
                </a:lnTo>
                <a:cubicBezTo>
                  <a:pt x="10493" y="24184"/>
                  <a:pt x="10476" y="2653"/>
                  <a:pt x="10459" y="0"/>
                </a:cubicBezTo>
                <a:cubicBezTo>
                  <a:pt x="10476" y="5612"/>
                  <a:pt x="10493" y="11225"/>
                  <a:pt x="10510" y="1683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9" name="Freeform 581">
            <a:extLst>
              <a:ext uri="{FF2B5EF4-FFF2-40B4-BE49-F238E27FC236}">
                <a16:creationId xmlns:a16="http://schemas.microsoft.com/office/drawing/2014/main" id="{D3939FD4-7489-480F-A8B7-456A5A8D3F7F}"/>
              </a:ext>
            </a:extLst>
          </xdr:cNvPr>
          <xdr:cNvSpPr>
            <a:spLocks/>
          </xdr:cNvSpPr>
        </xdr:nvSpPr>
        <xdr:spPr bwMode="auto">
          <a:xfrm rot="6811195">
            <a:off x="1950136" y="9619514"/>
            <a:ext cx="446732" cy="304508"/>
          </a:xfrm>
          <a:custGeom>
            <a:avLst/>
            <a:gdLst>
              <a:gd name="T0" fmla="*/ 0 w 10510"/>
              <a:gd name="T1" fmla="*/ 2147483647 h 26888"/>
              <a:gd name="T2" fmla="*/ 2147483647 w 10510"/>
              <a:gd name="T3" fmla="*/ 2147483647 h 26888"/>
              <a:gd name="T4" fmla="*/ 2147483647 w 10510"/>
              <a:gd name="T5" fmla="*/ 0 h 26888"/>
              <a:gd name="T6" fmla="*/ 2147483647 w 10510"/>
              <a:gd name="T7" fmla="*/ 2147483647 h 26888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510"/>
              <a:gd name="connsiteY0" fmla="*/ 26888 h 26888"/>
              <a:gd name="connsiteX1" fmla="*/ 10510 w 10510"/>
              <a:gd name="connsiteY1" fmla="*/ 26837 h 26888"/>
              <a:gd name="connsiteX2" fmla="*/ 10459 w 10510"/>
              <a:gd name="connsiteY2" fmla="*/ 0 h 26888"/>
              <a:gd name="connsiteX3" fmla="*/ 10510 w 10510"/>
              <a:gd name="connsiteY3" fmla="*/ 16837 h 26888"/>
              <a:gd name="connsiteX0" fmla="*/ 0 w 10510"/>
              <a:gd name="connsiteY0" fmla="*/ 26888 h 26888"/>
              <a:gd name="connsiteX1" fmla="*/ 10510 w 10510"/>
              <a:gd name="connsiteY1" fmla="*/ 26837 h 26888"/>
              <a:gd name="connsiteX2" fmla="*/ 10459 w 10510"/>
              <a:gd name="connsiteY2" fmla="*/ 0 h 26888"/>
              <a:gd name="connsiteX0" fmla="*/ 0 w 10571"/>
              <a:gd name="connsiteY0" fmla="*/ 36054 h 36054"/>
              <a:gd name="connsiteX1" fmla="*/ 10510 w 10571"/>
              <a:gd name="connsiteY1" fmla="*/ 36003 h 36054"/>
              <a:gd name="connsiteX2" fmla="*/ 10569 w 10571"/>
              <a:gd name="connsiteY2" fmla="*/ 0 h 360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571" h="36054">
                <a:moveTo>
                  <a:pt x="0" y="36054"/>
                </a:moveTo>
                <a:lnTo>
                  <a:pt x="10510" y="36003"/>
                </a:lnTo>
                <a:cubicBezTo>
                  <a:pt x="10493" y="33350"/>
                  <a:pt x="10586" y="2653"/>
                  <a:pt x="10569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0" name="Oval 586">
            <a:extLst>
              <a:ext uri="{FF2B5EF4-FFF2-40B4-BE49-F238E27FC236}">
                <a16:creationId xmlns:a16="http://schemas.microsoft.com/office/drawing/2014/main" id="{AE67F1EA-2B07-4DB3-A757-AE6335C931F7}"/>
              </a:ext>
            </a:extLst>
          </xdr:cNvPr>
          <xdr:cNvSpPr>
            <a:spLocks noChangeArrowheads="1"/>
          </xdr:cNvSpPr>
        </xdr:nvSpPr>
        <xdr:spPr bwMode="auto">
          <a:xfrm>
            <a:off x="1992229" y="9523542"/>
            <a:ext cx="169862" cy="1698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21" name="Line 547">
            <a:extLst>
              <a:ext uri="{FF2B5EF4-FFF2-40B4-BE49-F238E27FC236}">
                <a16:creationId xmlns:a16="http://schemas.microsoft.com/office/drawing/2014/main" id="{C8D8136D-2F31-43DB-ACBF-516A7D4B7E86}"/>
              </a:ext>
            </a:extLst>
          </xdr:cNvPr>
          <xdr:cNvSpPr>
            <a:spLocks noChangeShapeType="1"/>
          </xdr:cNvSpPr>
        </xdr:nvSpPr>
        <xdr:spPr bwMode="auto">
          <a:xfrm flipH="1">
            <a:off x="1822601" y="9911635"/>
            <a:ext cx="150813" cy="873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" name="Oval 1295">
            <a:extLst>
              <a:ext uri="{FF2B5EF4-FFF2-40B4-BE49-F238E27FC236}">
                <a16:creationId xmlns:a16="http://schemas.microsoft.com/office/drawing/2014/main" id="{3646AFA4-D7CE-4BCA-9CB0-23D1569D3C89}"/>
              </a:ext>
            </a:extLst>
          </xdr:cNvPr>
          <xdr:cNvSpPr>
            <a:spLocks noChangeArrowheads="1"/>
          </xdr:cNvSpPr>
        </xdr:nvSpPr>
        <xdr:spPr bwMode="auto">
          <a:xfrm>
            <a:off x="2861493" y="9596144"/>
            <a:ext cx="151149" cy="1503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23" name="Oval 1295">
            <a:extLst>
              <a:ext uri="{FF2B5EF4-FFF2-40B4-BE49-F238E27FC236}">
                <a16:creationId xmlns:a16="http://schemas.microsoft.com/office/drawing/2014/main" id="{7C36083D-B9C3-475C-9DD3-45ACA88EA86B}"/>
              </a:ext>
            </a:extLst>
          </xdr:cNvPr>
          <xdr:cNvSpPr>
            <a:spLocks noChangeArrowheads="1"/>
          </xdr:cNvSpPr>
        </xdr:nvSpPr>
        <xdr:spPr bwMode="auto">
          <a:xfrm>
            <a:off x="1885485" y="9860099"/>
            <a:ext cx="136587" cy="1254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524" name="Freeform 1147">
            <a:extLst>
              <a:ext uri="{FF2B5EF4-FFF2-40B4-BE49-F238E27FC236}">
                <a16:creationId xmlns:a16="http://schemas.microsoft.com/office/drawing/2014/main" id="{3648BC61-CA3D-4B2E-9EF9-4E49F8F88F3B}"/>
              </a:ext>
            </a:extLst>
          </xdr:cNvPr>
          <xdr:cNvSpPr>
            <a:spLocks/>
          </xdr:cNvSpPr>
        </xdr:nvSpPr>
        <xdr:spPr bwMode="auto">
          <a:xfrm rot="10800000">
            <a:off x="2381089" y="8920653"/>
            <a:ext cx="554361" cy="389440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7429 w 7429"/>
              <a:gd name="connsiteY0" fmla="*/ 4460 h 58009"/>
              <a:gd name="connsiteX1" fmla="*/ 5873 w 7429"/>
              <a:gd name="connsiteY1" fmla="*/ 2238 h 58009"/>
              <a:gd name="connsiteX2" fmla="*/ 4874 w 7429"/>
              <a:gd name="connsiteY2" fmla="*/ 2238 h 58009"/>
              <a:gd name="connsiteX3" fmla="*/ 3318 w 7429"/>
              <a:gd name="connsiteY3" fmla="*/ 15 h 58009"/>
              <a:gd name="connsiteX4" fmla="*/ 2206 w 7429"/>
              <a:gd name="connsiteY4" fmla="*/ 3348 h 58009"/>
              <a:gd name="connsiteX5" fmla="*/ 95 w 7429"/>
              <a:gd name="connsiteY5" fmla="*/ 15 h 58009"/>
              <a:gd name="connsiteX6" fmla="*/ 2392 w 7429"/>
              <a:gd name="connsiteY6" fmla="*/ 57960 h 58009"/>
              <a:gd name="connsiteX0" fmla="*/ 10000 w 10000"/>
              <a:gd name="connsiteY0" fmla="*/ 769 h 10000"/>
              <a:gd name="connsiteX1" fmla="*/ 7906 w 10000"/>
              <a:gd name="connsiteY1" fmla="*/ 386 h 10000"/>
              <a:gd name="connsiteX2" fmla="*/ 6561 w 10000"/>
              <a:gd name="connsiteY2" fmla="*/ 386 h 10000"/>
              <a:gd name="connsiteX3" fmla="*/ 4466 w 10000"/>
              <a:gd name="connsiteY3" fmla="*/ 3 h 10000"/>
              <a:gd name="connsiteX4" fmla="*/ 2969 w 10000"/>
              <a:gd name="connsiteY4" fmla="*/ 577 h 10000"/>
              <a:gd name="connsiteX5" fmla="*/ 128 w 10000"/>
              <a:gd name="connsiteY5" fmla="*/ 3 h 10000"/>
              <a:gd name="connsiteX6" fmla="*/ 3220 w 10000"/>
              <a:gd name="connsiteY6" fmla="*/ 9992 h 10000"/>
              <a:gd name="connsiteX0" fmla="*/ 10097 w 10097"/>
              <a:gd name="connsiteY0" fmla="*/ 769 h 10000"/>
              <a:gd name="connsiteX1" fmla="*/ 8003 w 10097"/>
              <a:gd name="connsiteY1" fmla="*/ 386 h 10000"/>
              <a:gd name="connsiteX2" fmla="*/ 6658 w 10097"/>
              <a:gd name="connsiteY2" fmla="*/ 386 h 10000"/>
              <a:gd name="connsiteX3" fmla="*/ 4563 w 10097"/>
              <a:gd name="connsiteY3" fmla="*/ 3 h 10000"/>
              <a:gd name="connsiteX4" fmla="*/ 3066 w 10097"/>
              <a:gd name="connsiteY4" fmla="*/ 577 h 10000"/>
              <a:gd name="connsiteX5" fmla="*/ 125 w 10097"/>
              <a:gd name="connsiteY5" fmla="*/ 3 h 10000"/>
              <a:gd name="connsiteX6" fmla="*/ 3317 w 10097"/>
              <a:gd name="connsiteY6" fmla="*/ 9992 h 10000"/>
              <a:gd name="connsiteX0" fmla="*/ 7090 w 7090"/>
              <a:gd name="connsiteY0" fmla="*/ 1116 h 10339"/>
              <a:gd name="connsiteX1" fmla="*/ 4996 w 7090"/>
              <a:gd name="connsiteY1" fmla="*/ 733 h 10339"/>
              <a:gd name="connsiteX2" fmla="*/ 3651 w 7090"/>
              <a:gd name="connsiteY2" fmla="*/ 733 h 10339"/>
              <a:gd name="connsiteX3" fmla="*/ 1556 w 7090"/>
              <a:gd name="connsiteY3" fmla="*/ 350 h 10339"/>
              <a:gd name="connsiteX4" fmla="*/ 59 w 7090"/>
              <a:gd name="connsiteY4" fmla="*/ 924 h 10339"/>
              <a:gd name="connsiteX5" fmla="*/ 310 w 7090"/>
              <a:gd name="connsiteY5" fmla="*/ 10339 h 10339"/>
              <a:gd name="connsiteX0" fmla="*/ 10000 w 10000"/>
              <a:gd name="connsiteY0" fmla="*/ 1071 h 9992"/>
              <a:gd name="connsiteX1" fmla="*/ 7047 w 10000"/>
              <a:gd name="connsiteY1" fmla="*/ 701 h 9992"/>
              <a:gd name="connsiteX2" fmla="*/ 5150 w 10000"/>
              <a:gd name="connsiteY2" fmla="*/ 701 h 9992"/>
              <a:gd name="connsiteX3" fmla="*/ 2195 w 10000"/>
              <a:gd name="connsiteY3" fmla="*/ 331 h 9992"/>
              <a:gd name="connsiteX4" fmla="*/ 83 w 10000"/>
              <a:gd name="connsiteY4" fmla="*/ 886 h 9992"/>
              <a:gd name="connsiteX5" fmla="*/ 437 w 10000"/>
              <a:gd name="connsiteY5" fmla="*/ 9992 h 9992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9563 w 9563"/>
              <a:gd name="connsiteY0" fmla="*/ 1345 h 10273"/>
              <a:gd name="connsiteX1" fmla="*/ 6610 w 9563"/>
              <a:gd name="connsiteY1" fmla="*/ 975 h 10273"/>
              <a:gd name="connsiteX2" fmla="*/ 4713 w 9563"/>
              <a:gd name="connsiteY2" fmla="*/ 975 h 10273"/>
              <a:gd name="connsiteX3" fmla="*/ 1758 w 9563"/>
              <a:gd name="connsiteY3" fmla="*/ 604 h 10273"/>
              <a:gd name="connsiteX4" fmla="*/ 0 w 9563"/>
              <a:gd name="connsiteY4" fmla="*/ 10273 h 10273"/>
              <a:gd name="connsiteX0" fmla="*/ 8971 w 8971"/>
              <a:gd name="connsiteY0" fmla="*/ 1309 h 10000"/>
              <a:gd name="connsiteX1" fmla="*/ 5883 w 8971"/>
              <a:gd name="connsiteY1" fmla="*/ 949 h 10000"/>
              <a:gd name="connsiteX2" fmla="*/ 3899 w 8971"/>
              <a:gd name="connsiteY2" fmla="*/ 949 h 10000"/>
              <a:gd name="connsiteX3" fmla="*/ 809 w 8971"/>
              <a:gd name="connsiteY3" fmla="*/ 588 h 10000"/>
              <a:gd name="connsiteX4" fmla="*/ 0 w 8971"/>
              <a:gd name="connsiteY4" fmla="*/ 10000 h 10000"/>
              <a:gd name="connsiteX0" fmla="*/ 9344 w 9344"/>
              <a:gd name="connsiteY0" fmla="*/ 1309 h 10000"/>
              <a:gd name="connsiteX1" fmla="*/ 5902 w 9344"/>
              <a:gd name="connsiteY1" fmla="*/ 949 h 10000"/>
              <a:gd name="connsiteX2" fmla="*/ 3690 w 9344"/>
              <a:gd name="connsiteY2" fmla="*/ 949 h 10000"/>
              <a:gd name="connsiteX3" fmla="*/ 246 w 9344"/>
              <a:gd name="connsiteY3" fmla="*/ 588 h 10000"/>
              <a:gd name="connsiteX4" fmla="*/ 0 w 9344"/>
              <a:gd name="connsiteY4" fmla="*/ 10000 h 10000"/>
              <a:gd name="connsiteX0" fmla="*/ 5263 w 6566"/>
              <a:gd name="connsiteY0" fmla="*/ 9790 h 10000"/>
              <a:gd name="connsiteX1" fmla="*/ 6316 w 6566"/>
              <a:gd name="connsiteY1" fmla="*/ 949 h 10000"/>
              <a:gd name="connsiteX2" fmla="*/ 3949 w 6566"/>
              <a:gd name="connsiteY2" fmla="*/ 949 h 10000"/>
              <a:gd name="connsiteX3" fmla="*/ 263 w 6566"/>
              <a:gd name="connsiteY3" fmla="*/ 588 h 10000"/>
              <a:gd name="connsiteX4" fmla="*/ 0 w 6566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8842 h 9052"/>
              <a:gd name="connsiteX1" fmla="*/ 14428 w 14622"/>
              <a:gd name="connsiteY1" fmla="*/ 3668 h 9052"/>
              <a:gd name="connsiteX2" fmla="*/ 6014 w 14622"/>
              <a:gd name="connsiteY2" fmla="*/ 1 h 9052"/>
              <a:gd name="connsiteX3" fmla="*/ 935 w 14622"/>
              <a:gd name="connsiteY3" fmla="*/ 1474 h 9052"/>
              <a:gd name="connsiteX4" fmla="*/ 0 w 14622"/>
              <a:gd name="connsiteY4" fmla="*/ 9052 h 9052"/>
              <a:gd name="connsiteX0" fmla="*/ 5482 w 10000"/>
              <a:gd name="connsiteY0" fmla="*/ 8897 h 9129"/>
              <a:gd name="connsiteX1" fmla="*/ 9867 w 10000"/>
              <a:gd name="connsiteY1" fmla="*/ 3181 h 9129"/>
              <a:gd name="connsiteX2" fmla="*/ 4113 w 10000"/>
              <a:gd name="connsiteY2" fmla="*/ 396 h 9129"/>
              <a:gd name="connsiteX3" fmla="*/ 639 w 10000"/>
              <a:gd name="connsiteY3" fmla="*/ 757 h 9129"/>
              <a:gd name="connsiteX4" fmla="*/ 0 w 10000"/>
              <a:gd name="connsiteY4" fmla="*/ 9129 h 9129"/>
              <a:gd name="connsiteX0" fmla="*/ 5556 w 10433"/>
              <a:gd name="connsiteY0" fmla="*/ 9872 h 10126"/>
              <a:gd name="connsiteX1" fmla="*/ 9941 w 10433"/>
              <a:gd name="connsiteY1" fmla="*/ 3610 h 10126"/>
              <a:gd name="connsiteX2" fmla="*/ 8755 w 10433"/>
              <a:gd name="connsiteY2" fmla="*/ 283 h 10126"/>
              <a:gd name="connsiteX3" fmla="*/ 713 w 10433"/>
              <a:gd name="connsiteY3" fmla="*/ 955 h 10126"/>
              <a:gd name="connsiteX4" fmla="*/ 74 w 10433"/>
              <a:gd name="connsiteY4" fmla="*/ 10126 h 10126"/>
              <a:gd name="connsiteX0" fmla="*/ 5636 w 11030"/>
              <a:gd name="connsiteY0" fmla="*/ 9873 h 10127"/>
              <a:gd name="connsiteX1" fmla="*/ 10021 w 11030"/>
              <a:gd name="connsiteY1" fmla="*/ 3611 h 10127"/>
              <a:gd name="connsiteX2" fmla="*/ 9931 w 11030"/>
              <a:gd name="connsiteY2" fmla="*/ 284 h 10127"/>
              <a:gd name="connsiteX3" fmla="*/ 793 w 11030"/>
              <a:gd name="connsiteY3" fmla="*/ 956 h 10127"/>
              <a:gd name="connsiteX4" fmla="*/ 154 w 11030"/>
              <a:gd name="connsiteY4" fmla="*/ 10127 h 10127"/>
              <a:gd name="connsiteX0" fmla="*/ 5636 w 11187"/>
              <a:gd name="connsiteY0" fmla="*/ 9873 h 10127"/>
              <a:gd name="connsiteX1" fmla="*/ 10386 w 11187"/>
              <a:gd name="connsiteY1" fmla="*/ 5830 h 10127"/>
              <a:gd name="connsiteX2" fmla="*/ 9931 w 11187"/>
              <a:gd name="connsiteY2" fmla="*/ 284 h 10127"/>
              <a:gd name="connsiteX3" fmla="*/ 793 w 11187"/>
              <a:gd name="connsiteY3" fmla="*/ 956 h 10127"/>
              <a:gd name="connsiteX4" fmla="*/ 154 w 11187"/>
              <a:gd name="connsiteY4" fmla="*/ 10127 h 10127"/>
              <a:gd name="connsiteX0" fmla="*/ 5676 w 11551"/>
              <a:gd name="connsiteY0" fmla="*/ 10436 h 10690"/>
              <a:gd name="connsiteX1" fmla="*/ 10426 w 11551"/>
              <a:gd name="connsiteY1" fmla="*/ 6393 h 10690"/>
              <a:gd name="connsiteX2" fmla="*/ 10519 w 11551"/>
              <a:gd name="connsiteY2" fmla="*/ 15 h 10690"/>
              <a:gd name="connsiteX3" fmla="*/ 833 w 11551"/>
              <a:gd name="connsiteY3" fmla="*/ 1519 h 10690"/>
              <a:gd name="connsiteX4" fmla="*/ 194 w 11551"/>
              <a:gd name="connsiteY4" fmla="*/ 10690 h 10690"/>
              <a:gd name="connsiteX0" fmla="*/ 5676 w 10894"/>
              <a:gd name="connsiteY0" fmla="*/ 10436 h 10690"/>
              <a:gd name="connsiteX1" fmla="*/ 10426 w 10894"/>
              <a:gd name="connsiteY1" fmla="*/ 6393 h 10690"/>
              <a:gd name="connsiteX2" fmla="*/ 10519 w 10894"/>
              <a:gd name="connsiteY2" fmla="*/ 15 h 10690"/>
              <a:gd name="connsiteX3" fmla="*/ 833 w 10894"/>
              <a:gd name="connsiteY3" fmla="*/ 1519 h 10690"/>
              <a:gd name="connsiteX4" fmla="*/ 194 w 10894"/>
              <a:gd name="connsiteY4" fmla="*/ 10690 h 10690"/>
              <a:gd name="connsiteX0" fmla="*/ 5482 w 10700"/>
              <a:gd name="connsiteY0" fmla="*/ 11332 h 11586"/>
              <a:gd name="connsiteX1" fmla="*/ 10232 w 10700"/>
              <a:gd name="connsiteY1" fmla="*/ 7289 h 11586"/>
              <a:gd name="connsiteX2" fmla="*/ 10325 w 10700"/>
              <a:gd name="connsiteY2" fmla="*/ 911 h 11586"/>
              <a:gd name="connsiteX3" fmla="*/ 1553 w 10700"/>
              <a:gd name="connsiteY3" fmla="*/ 751 h 11586"/>
              <a:gd name="connsiteX4" fmla="*/ 0 w 10700"/>
              <a:gd name="connsiteY4" fmla="*/ 11586 h 11586"/>
              <a:gd name="connsiteX0" fmla="*/ 5556 w 10774"/>
              <a:gd name="connsiteY0" fmla="*/ 11549 h 11803"/>
              <a:gd name="connsiteX1" fmla="*/ 10306 w 10774"/>
              <a:gd name="connsiteY1" fmla="*/ 7506 h 11803"/>
              <a:gd name="connsiteX2" fmla="*/ 10399 w 10774"/>
              <a:gd name="connsiteY2" fmla="*/ 1128 h 11803"/>
              <a:gd name="connsiteX3" fmla="*/ 896 w 10774"/>
              <a:gd name="connsiteY3" fmla="*/ 691 h 11803"/>
              <a:gd name="connsiteX4" fmla="*/ 74 w 10774"/>
              <a:gd name="connsiteY4" fmla="*/ 11803 h 11803"/>
              <a:gd name="connsiteX0" fmla="*/ 5482 w 10700"/>
              <a:gd name="connsiteY0" fmla="*/ 15605 h 15859"/>
              <a:gd name="connsiteX1" fmla="*/ 10232 w 10700"/>
              <a:gd name="connsiteY1" fmla="*/ 11562 h 15859"/>
              <a:gd name="connsiteX2" fmla="*/ 10325 w 10700"/>
              <a:gd name="connsiteY2" fmla="*/ 5184 h 15859"/>
              <a:gd name="connsiteX3" fmla="*/ 822 w 10700"/>
              <a:gd name="connsiteY3" fmla="*/ 4747 h 15859"/>
              <a:gd name="connsiteX4" fmla="*/ 0 w 10700"/>
              <a:gd name="connsiteY4" fmla="*/ 15859 h 15859"/>
              <a:gd name="connsiteX0" fmla="*/ 9027 w 14245"/>
              <a:gd name="connsiteY0" fmla="*/ 10897 h 11151"/>
              <a:gd name="connsiteX1" fmla="*/ 13777 w 14245"/>
              <a:gd name="connsiteY1" fmla="*/ 6854 h 11151"/>
              <a:gd name="connsiteX2" fmla="*/ 13870 w 14245"/>
              <a:gd name="connsiteY2" fmla="*/ 476 h 11151"/>
              <a:gd name="connsiteX3" fmla="*/ 4367 w 14245"/>
              <a:gd name="connsiteY3" fmla="*/ 39 h 11151"/>
              <a:gd name="connsiteX4" fmla="*/ 3545 w 14245"/>
              <a:gd name="connsiteY4" fmla="*/ 11151 h 11151"/>
              <a:gd name="connsiteX0" fmla="*/ 5482 w 10700"/>
              <a:gd name="connsiteY0" fmla="*/ 16075 h 16329"/>
              <a:gd name="connsiteX1" fmla="*/ 10232 w 10700"/>
              <a:gd name="connsiteY1" fmla="*/ 12032 h 16329"/>
              <a:gd name="connsiteX2" fmla="*/ 10325 w 10700"/>
              <a:gd name="connsiteY2" fmla="*/ 5654 h 16329"/>
              <a:gd name="connsiteX3" fmla="*/ 822 w 10700"/>
              <a:gd name="connsiteY3" fmla="*/ 5217 h 16329"/>
              <a:gd name="connsiteX4" fmla="*/ 0 w 10700"/>
              <a:gd name="connsiteY4" fmla="*/ 16329 h 16329"/>
              <a:gd name="connsiteX0" fmla="*/ 5482 w 10700"/>
              <a:gd name="connsiteY0" fmla="*/ 16246 h 16500"/>
              <a:gd name="connsiteX1" fmla="*/ 10232 w 10700"/>
              <a:gd name="connsiteY1" fmla="*/ 12203 h 16500"/>
              <a:gd name="connsiteX2" fmla="*/ 10325 w 10700"/>
              <a:gd name="connsiteY2" fmla="*/ 5825 h 16500"/>
              <a:gd name="connsiteX3" fmla="*/ 822 w 10700"/>
              <a:gd name="connsiteY3" fmla="*/ 5388 h 16500"/>
              <a:gd name="connsiteX4" fmla="*/ 0 w 10700"/>
              <a:gd name="connsiteY4" fmla="*/ 16500 h 16500"/>
              <a:gd name="connsiteX0" fmla="*/ 9112 w 14330"/>
              <a:gd name="connsiteY0" fmla="*/ 10862 h 11116"/>
              <a:gd name="connsiteX1" fmla="*/ 13862 w 14330"/>
              <a:gd name="connsiteY1" fmla="*/ 6819 h 11116"/>
              <a:gd name="connsiteX2" fmla="*/ 13955 w 14330"/>
              <a:gd name="connsiteY2" fmla="*/ 441 h 11116"/>
              <a:gd name="connsiteX3" fmla="*/ 4452 w 14330"/>
              <a:gd name="connsiteY3" fmla="*/ 4 h 11116"/>
              <a:gd name="connsiteX4" fmla="*/ 3630 w 14330"/>
              <a:gd name="connsiteY4" fmla="*/ 11116 h 11116"/>
              <a:gd name="connsiteX0" fmla="*/ 8078 w 13296"/>
              <a:gd name="connsiteY0" fmla="*/ 11288 h 11542"/>
              <a:gd name="connsiteX1" fmla="*/ 12828 w 13296"/>
              <a:gd name="connsiteY1" fmla="*/ 7245 h 11542"/>
              <a:gd name="connsiteX2" fmla="*/ 12921 w 13296"/>
              <a:gd name="connsiteY2" fmla="*/ 867 h 11542"/>
              <a:gd name="connsiteX3" fmla="*/ 3418 w 13296"/>
              <a:gd name="connsiteY3" fmla="*/ 430 h 11542"/>
              <a:gd name="connsiteX4" fmla="*/ 6 w 13296"/>
              <a:gd name="connsiteY4" fmla="*/ 5837 h 11542"/>
              <a:gd name="connsiteX5" fmla="*/ 2596 w 13296"/>
              <a:gd name="connsiteY5" fmla="*/ 11542 h 11542"/>
              <a:gd name="connsiteX0" fmla="*/ 5683 w 10901"/>
              <a:gd name="connsiteY0" fmla="*/ 11288 h 11542"/>
              <a:gd name="connsiteX1" fmla="*/ 10433 w 10901"/>
              <a:gd name="connsiteY1" fmla="*/ 7245 h 11542"/>
              <a:gd name="connsiteX2" fmla="*/ 10526 w 10901"/>
              <a:gd name="connsiteY2" fmla="*/ 867 h 11542"/>
              <a:gd name="connsiteX3" fmla="*/ 1023 w 10901"/>
              <a:gd name="connsiteY3" fmla="*/ 430 h 11542"/>
              <a:gd name="connsiteX4" fmla="*/ 286 w 10901"/>
              <a:gd name="connsiteY4" fmla="*/ 5837 h 11542"/>
              <a:gd name="connsiteX5" fmla="*/ 201 w 10901"/>
              <a:gd name="connsiteY5" fmla="*/ 11542 h 11542"/>
              <a:gd name="connsiteX0" fmla="*/ 6004 w 11222"/>
              <a:gd name="connsiteY0" fmla="*/ 11479 h 11733"/>
              <a:gd name="connsiteX1" fmla="*/ 10754 w 11222"/>
              <a:gd name="connsiteY1" fmla="*/ 7436 h 11733"/>
              <a:gd name="connsiteX2" fmla="*/ 10847 w 11222"/>
              <a:gd name="connsiteY2" fmla="*/ 1058 h 11733"/>
              <a:gd name="connsiteX3" fmla="*/ 771 w 11222"/>
              <a:gd name="connsiteY3" fmla="*/ 362 h 11733"/>
              <a:gd name="connsiteX4" fmla="*/ 607 w 11222"/>
              <a:gd name="connsiteY4" fmla="*/ 6028 h 11733"/>
              <a:gd name="connsiteX5" fmla="*/ 522 w 11222"/>
              <a:gd name="connsiteY5" fmla="*/ 11733 h 11733"/>
              <a:gd name="connsiteX0" fmla="*/ 5683 w 10901"/>
              <a:gd name="connsiteY0" fmla="*/ 13321 h 13575"/>
              <a:gd name="connsiteX1" fmla="*/ 10433 w 10901"/>
              <a:gd name="connsiteY1" fmla="*/ 9278 h 13575"/>
              <a:gd name="connsiteX2" fmla="*/ 10526 w 10901"/>
              <a:gd name="connsiteY2" fmla="*/ 2900 h 13575"/>
              <a:gd name="connsiteX3" fmla="*/ 450 w 10901"/>
              <a:gd name="connsiteY3" fmla="*/ 2204 h 13575"/>
              <a:gd name="connsiteX4" fmla="*/ 286 w 10901"/>
              <a:gd name="connsiteY4" fmla="*/ 7870 h 13575"/>
              <a:gd name="connsiteX5" fmla="*/ 201 w 10901"/>
              <a:gd name="connsiteY5" fmla="*/ 13575 h 13575"/>
              <a:gd name="connsiteX0" fmla="*/ 9994 w 15212"/>
              <a:gd name="connsiteY0" fmla="*/ 11196 h 11450"/>
              <a:gd name="connsiteX1" fmla="*/ 14744 w 15212"/>
              <a:gd name="connsiteY1" fmla="*/ 7153 h 11450"/>
              <a:gd name="connsiteX2" fmla="*/ 14837 w 15212"/>
              <a:gd name="connsiteY2" fmla="*/ 775 h 11450"/>
              <a:gd name="connsiteX3" fmla="*/ 4761 w 15212"/>
              <a:gd name="connsiteY3" fmla="*/ 79 h 11450"/>
              <a:gd name="connsiteX4" fmla="*/ 4597 w 15212"/>
              <a:gd name="connsiteY4" fmla="*/ 5745 h 11450"/>
              <a:gd name="connsiteX5" fmla="*/ 4512 w 15212"/>
              <a:gd name="connsiteY5" fmla="*/ 11450 h 11450"/>
              <a:gd name="connsiteX0" fmla="*/ 10037 w 15255"/>
              <a:gd name="connsiteY0" fmla="*/ 11313 h 11567"/>
              <a:gd name="connsiteX1" fmla="*/ 14787 w 15255"/>
              <a:gd name="connsiteY1" fmla="*/ 7270 h 11567"/>
              <a:gd name="connsiteX2" fmla="*/ 14880 w 15255"/>
              <a:gd name="connsiteY2" fmla="*/ 892 h 11567"/>
              <a:gd name="connsiteX3" fmla="*/ 4804 w 15255"/>
              <a:gd name="connsiteY3" fmla="*/ 196 h 11567"/>
              <a:gd name="connsiteX4" fmla="*/ 4640 w 15255"/>
              <a:gd name="connsiteY4" fmla="*/ 5862 h 11567"/>
              <a:gd name="connsiteX5" fmla="*/ 4555 w 15255"/>
              <a:gd name="connsiteY5" fmla="*/ 11567 h 11567"/>
              <a:gd name="connsiteX0" fmla="*/ 5683 w 10901"/>
              <a:gd name="connsiteY0" fmla="*/ 16202 h 16456"/>
              <a:gd name="connsiteX1" fmla="*/ 10433 w 10901"/>
              <a:gd name="connsiteY1" fmla="*/ 12159 h 16456"/>
              <a:gd name="connsiteX2" fmla="*/ 10526 w 10901"/>
              <a:gd name="connsiteY2" fmla="*/ 5781 h 16456"/>
              <a:gd name="connsiteX3" fmla="*/ 450 w 10901"/>
              <a:gd name="connsiteY3" fmla="*/ 5085 h 16456"/>
              <a:gd name="connsiteX4" fmla="*/ 286 w 10901"/>
              <a:gd name="connsiteY4" fmla="*/ 10751 h 16456"/>
              <a:gd name="connsiteX5" fmla="*/ 201 w 10901"/>
              <a:gd name="connsiteY5" fmla="*/ 16456 h 16456"/>
              <a:gd name="connsiteX0" fmla="*/ 5683 w 10901"/>
              <a:gd name="connsiteY0" fmla="*/ 16147 h 16401"/>
              <a:gd name="connsiteX1" fmla="*/ 10433 w 10901"/>
              <a:gd name="connsiteY1" fmla="*/ 12104 h 16401"/>
              <a:gd name="connsiteX2" fmla="*/ 10526 w 10901"/>
              <a:gd name="connsiteY2" fmla="*/ 5726 h 16401"/>
              <a:gd name="connsiteX3" fmla="*/ 450 w 10901"/>
              <a:gd name="connsiteY3" fmla="*/ 5030 h 16401"/>
              <a:gd name="connsiteX4" fmla="*/ 286 w 10901"/>
              <a:gd name="connsiteY4" fmla="*/ 10696 h 16401"/>
              <a:gd name="connsiteX5" fmla="*/ 201 w 10901"/>
              <a:gd name="connsiteY5" fmla="*/ 16401 h 16401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5683 w 10901"/>
              <a:gd name="connsiteY0" fmla="*/ 11124 h 11378"/>
              <a:gd name="connsiteX1" fmla="*/ 10433 w 10901"/>
              <a:gd name="connsiteY1" fmla="*/ 7081 h 11378"/>
              <a:gd name="connsiteX2" fmla="*/ 10526 w 10901"/>
              <a:gd name="connsiteY2" fmla="*/ 703 h 11378"/>
              <a:gd name="connsiteX3" fmla="*/ 450 w 10901"/>
              <a:gd name="connsiteY3" fmla="*/ 7 h 11378"/>
              <a:gd name="connsiteX4" fmla="*/ 286 w 10901"/>
              <a:gd name="connsiteY4" fmla="*/ 5673 h 11378"/>
              <a:gd name="connsiteX5" fmla="*/ 201 w 10901"/>
              <a:gd name="connsiteY5" fmla="*/ 11378 h 11378"/>
              <a:gd name="connsiteX0" fmla="*/ 6065 w 10901"/>
              <a:gd name="connsiteY0" fmla="*/ 14495 h 14495"/>
              <a:gd name="connsiteX1" fmla="*/ 10433 w 10901"/>
              <a:gd name="connsiteY1" fmla="*/ 7081 h 14495"/>
              <a:gd name="connsiteX2" fmla="*/ 10526 w 10901"/>
              <a:gd name="connsiteY2" fmla="*/ 703 h 14495"/>
              <a:gd name="connsiteX3" fmla="*/ 450 w 10901"/>
              <a:gd name="connsiteY3" fmla="*/ 7 h 14495"/>
              <a:gd name="connsiteX4" fmla="*/ 286 w 10901"/>
              <a:gd name="connsiteY4" fmla="*/ 5673 h 14495"/>
              <a:gd name="connsiteX5" fmla="*/ 201 w 10901"/>
              <a:gd name="connsiteY5" fmla="*/ 11378 h 14495"/>
              <a:gd name="connsiteX0" fmla="*/ 6065 w 10901"/>
              <a:gd name="connsiteY0" fmla="*/ 14495 h 14495"/>
              <a:gd name="connsiteX1" fmla="*/ 6782 w 10901"/>
              <a:gd name="connsiteY1" fmla="*/ 10341 h 14495"/>
              <a:gd name="connsiteX2" fmla="*/ 10433 w 10901"/>
              <a:gd name="connsiteY2" fmla="*/ 7081 h 14495"/>
              <a:gd name="connsiteX3" fmla="*/ 10526 w 10901"/>
              <a:gd name="connsiteY3" fmla="*/ 703 h 14495"/>
              <a:gd name="connsiteX4" fmla="*/ 450 w 10901"/>
              <a:gd name="connsiteY4" fmla="*/ 7 h 14495"/>
              <a:gd name="connsiteX5" fmla="*/ 286 w 10901"/>
              <a:gd name="connsiteY5" fmla="*/ 5673 h 14495"/>
              <a:gd name="connsiteX6" fmla="*/ 201 w 10901"/>
              <a:gd name="connsiteY6" fmla="*/ 11378 h 14495"/>
              <a:gd name="connsiteX0" fmla="*/ 6349 w 10901"/>
              <a:gd name="connsiteY0" fmla="*/ 12624 h 12624"/>
              <a:gd name="connsiteX1" fmla="*/ 6782 w 10901"/>
              <a:gd name="connsiteY1" fmla="*/ 10341 h 12624"/>
              <a:gd name="connsiteX2" fmla="*/ 10433 w 10901"/>
              <a:gd name="connsiteY2" fmla="*/ 7081 h 12624"/>
              <a:gd name="connsiteX3" fmla="*/ 10526 w 10901"/>
              <a:gd name="connsiteY3" fmla="*/ 703 h 12624"/>
              <a:gd name="connsiteX4" fmla="*/ 450 w 10901"/>
              <a:gd name="connsiteY4" fmla="*/ 7 h 12624"/>
              <a:gd name="connsiteX5" fmla="*/ 286 w 10901"/>
              <a:gd name="connsiteY5" fmla="*/ 5673 h 12624"/>
              <a:gd name="connsiteX6" fmla="*/ 201 w 10901"/>
              <a:gd name="connsiteY6" fmla="*/ 11378 h 126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901" h="12624">
                <a:moveTo>
                  <a:pt x="6349" y="12624"/>
                </a:moveTo>
                <a:cubicBezTo>
                  <a:pt x="6691" y="12148"/>
                  <a:pt x="6101" y="11265"/>
                  <a:pt x="6782" y="10341"/>
                </a:cubicBezTo>
                <a:cubicBezTo>
                  <a:pt x="7463" y="9417"/>
                  <a:pt x="10032" y="8903"/>
                  <a:pt x="10433" y="7081"/>
                </a:cubicBezTo>
                <a:cubicBezTo>
                  <a:pt x="11256" y="1165"/>
                  <a:pt x="10799" y="7175"/>
                  <a:pt x="10526" y="703"/>
                </a:cubicBezTo>
                <a:cubicBezTo>
                  <a:pt x="450" y="184"/>
                  <a:pt x="628" y="-43"/>
                  <a:pt x="450" y="7"/>
                </a:cubicBezTo>
                <a:cubicBezTo>
                  <a:pt x="272" y="57"/>
                  <a:pt x="232" y="450"/>
                  <a:pt x="286" y="5673"/>
                </a:cubicBezTo>
                <a:cubicBezTo>
                  <a:pt x="149" y="12452"/>
                  <a:pt x="-231" y="10427"/>
                  <a:pt x="201" y="11378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25" name="Freeform 1147">
            <a:extLst>
              <a:ext uri="{FF2B5EF4-FFF2-40B4-BE49-F238E27FC236}">
                <a16:creationId xmlns:a16="http://schemas.microsoft.com/office/drawing/2014/main" id="{266B6EA3-71D2-4B7F-AE10-C4E539B2DD2C}"/>
              </a:ext>
            </a:extLst>
          </xdr:cNvPr>
          <xdr:cNvSpPr>
            <a:spLocks/>
          </xdr:cNvSpPr>
        </xdr:nvSpPr>
        <xdr:spPr bwMode="auto">
          <a:xfrm rot="10800000">
            <a:off x="2526871" y="9012370"/>
            <a:ext cx="325860" cy="228452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7429 w 7429"/>
              <a:gd name="connsiteY0" fmla="*/ 4460 h 58009"/>
              <a:gd name="connsiteX1" fmla="*/ 5873 w 7429"/>
              <a:gd name="connsiteY1" fmla="*/ 2238 h 58009"/>
              <a:gd name="connsiteX2" fmla="*/ 4874 w 7429"/>
              <a:gd name="connsiteY2" fmla="*/ 2238 h 58009"/>
              <a:gd name="connsiteX3" fmla="*/ 3318 w 7429"/>
              <a:gd name="connsiteY3" fmla="*/ 15 h 58009"/>
              <a:gd name="connsiteX4" fmla="*/ 2206 w 7429"/>
              <a:gd name="connsiteY4" fmla="*/ 3348 h 58009"/>
              <a:gd name="connsiteX5" fmla="*/ 95 w 7429"/>
              <a:gd name="connsiteY5" fmla="*/ 15 h 58009"/>
              <a:gd name="connsiteX6" fmla="*/ 2392 w 7429"/>
              <a:gd name="connsiteY6" fmla="*/ 57960 h 58009"/>
              <a:gd name="connsiteX0" fmla="*/ 10000 w 10000"/>
              <a:gd name="connsiteY0" fmla="*/ 769 h 10000"/>
              <a:gd name="connsiteX1" fmla="*/ 7906 w 10000"/>
              <a:gd name="connsiteY1" fmla="*/ 386 h 10000"/>
              <a:gd name="connsiteX2" fmla="*/ 6561 w 10000"/>
              <a:gd name="connsiteY2" fmla="*/ 386 h 10000"/>
              <a:gd name="connsiteX3" fmla="*/ 4466 w 10000"/>
              <a:gd name="connsiteY3" fmla="*/ 3 h 10000"/>
              <a:gd name="connsiteX4" fmla="*/ 2969 w 10000"/>
              <a:gd name="connsiteY4" fmla="*/ 577 h 10000"/>
              <a:gd name="connsiteX5" fmla="*/ 128 w 10000"/>
              <a:gd name="connsiteY5" fmla="*/ 3 h 10000"/>
              <a:gd name="connsiteX6" fmla="*/ 3220 w 10000"/>
              <a:gd name="connsiteY6" fmla="*/ 9992 h 10000"/>
              <a:gd name="connsiteX0" fmla="*/ 10097 w 10097"/>
              <a:gd name="connsiteY0" fmla="*/ 769 h 10000"/>
              <a:gd name="connsiteX1" fmla="*/ 8003 w 10097"/>
              <a:gd name="connsiteY1" fmla="*/ 386 h 10000"/>
              <a:gd name="connsiteX2" fmla="*/ 6658 w 10097"/>
              <a:gd name="connsiteY2" fmla="*/ 386 h 10000"/>
              <a:gd name="connsiteX3" fmla="*/ 4563 w 10097"/>
              <a:gd name="connsiteY3" fmla="*/ 3 h 10000"/>
              <a:gd name="connsiteX4" fmla="*/ 3066 w 10097"/>
              <a:gd name="connsiteY4" fmla="*/ 577 h 10000"/>
              <a:gd name="connsiteX5" fmla="*/ 125 w 10097"/>
              <a:gd name="connsiteY5" fmla="*/ 3 h 10000"/>
              <a:gd name="connsiteX6" fmla="*/ 3317 w 10097"/>
              <a:gd name="connsiteY6" fmla="*/ 9992 h 10000"/>
              <a:gd name="connsiteX0" fmla="*/ 7090 w 7090"/>
              <a:gd name="connsiteY0" fmla="*/ 1116 h 10339"/>
              <a:gd name="connsiteX1" fmla="*/ 4996 w 7090"/>
              <a:gd name="connsiteY1" fmla="*/ 733 h 10339"/>
              <a:gd name="connsiteX2" fmla="*/ 3651 w 7090"/>
              <a:gd name="connsiteY2" fmla="*/ 733 h 10339"/>
              <a:gd name="connsiteX3" fmla="*/ 1556 w 7090"/>
              <a:gd name="connsiteY3" fmla="*/ 350 h 10339"/>
              <a:gd name="connsiteX4" fmla="*/ 59 w 7090"/>
              <a:gd name="connsiteY4" fmla="*/ 924 h 10339"/>
              <a:gd name="connsiteX5" fmla="*/ 310 w 7090"/>
              <a:gd name="connsiteY5" fmla="*/ 10339 h 10339"/>
              <a:gd name="connsiteX0" fmla="*/ 10000 w 10000"/>
              <a:gd name="connsiteY0" fmla="*/ 1071 h 9992"/>
              <a:gd name="connsiteX1" fmla="*/ 7047 w 10000"/>
              <a:gd name="connsiteY1" fmla="*/ 701 h 9992"/>
              <a:gd name="connsiteX2" fmla="*/ 5150 w 10000"/>
              <a:gd name="connsiteY2" fmla="*/ 701 h 9992"/>
              <a:gd name="connsiteX3" fmla="*/ 2195 w 10000"/>
              <a:gd name="connsiteY3" fmla="*/ 331 h 9992"/>
              <a:gd name="connsiteX4" fmla="*/ 83 w 10000"/>
              <a:gd name="connsiteY4" fmla="*/ 886 h 9992"/>
              <a:gd name="connsiteX5" fmla="*/ 437 w 10000"/>
              <a:gd name="connsiteY5" fmla="*/ 9992 h 9992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9563 w 9563"/>
              <a:gd name="connsiteY0" fmla="*/ 1345 h 10273"/>
              <a:gd name="connsiteX1" fmla="*/ 6610 w 9563"/>
              <a:gd name="connsiteY1" fmla="*/ 975 h 10273"/>
              <a:gd name="connsiteX2" fmla="*/ 4713 w 9563"/>
              <a:gd name="connsiteY2" fmla="*/ 975 h 10273"/>
              <a:gd name="connsiteX3" fmla="*/ 1758 w 9563"/>
              <a:gd name="connsiteY3" fmla="*/ 604 h 10273"/>
              <a:gd name="connsiteX4" fmla="*/ 0 w 9563"/>
              <a:gd name="connsiteY4" fmla="*/ 10273 h 10273"/>
              <a:gd name="connsiteX0" fmla="*/ 8971 w 8971"/>
              <a:gd name="connsiteY0" fmla="*/ 1309 h 10000"/>
              <a:gd name="connsiteX1" fmla="*/ 5883 w 8971"/>
              <a:gd name="connsiteY1" fmla="*/ 949 h 10000"/>
              <a:gd name="connsiteX2" fmla="*/ 3899 w 8971"/>
              <a:gd name="connsiteY2" fmla="*/ 949 h 10000"/>
              <a:gd name="connsiteX3" fmla="*/ 809 w 8971"/>
              <a:gd name="connsiteY3" fmla="*/ 588 h 10000"/>
              <a:gd name="connsiteX4" fmla="*/ 0 w 8971"/>
              <a:gd name="connsiteY4" fmla="*/ 10000 h 10000"/>
              <a:gd name="connsiteX0" fmla="*/ 9344 w 9344"/>
              <a:gd name="connsiteY0" fmla="*/ 1309 h 10000"/>
              <a:gd name="connsiteX1" fmla="*/ 5902 w 9344"/>
              <a:gd name="connsiteY1" fmla="*/ 949 h 10000"/>
              <a:gd name="connsiteX2" fmla="*/ 3690 w 9344"/>
              <a:gd name="connsiteY2" fmla="*/ 949 h 10000"/>
              <a:gd name="connsiteX3" fmla="*/ 246 w 9344"/>
              <a:gd name="connsiteY3" fmla="*/ 588 h 10000"/>
              <a:gd name="connsiteX4" fmla="*/ 0 w 9344"/>
              <a:gd name="connsiteY4" fmla="*/ 10000 h 10000"/>
              <a:gd name="connsiteX0" fmla="*/ 5263 w 6566"/>
              <a:gd name="connsiteY0" fmla="*/ 9790 h 10000"/>
              <a:gd name="connsiteX1" fmla="*/ 6316 w 6566"/>
              <a:gd name="connsiteY1" fmla="*/ 949 h 10000"/>
              <a:gd name="connsiteX2" fmla="*/ 3949 w 6566"/>
              <a:gd name="connsiteY2" fmla="*/ 949 h 10000"/>
              <a:gd name="connsiteX3" fmla="*/ 263 w 6566"/>
              <a:gd name="connsiteY3" fmla="*/ 588 h 10000"/>
              <a:gd name="connsiteX4" fmla="*/ 0 w 6566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8842 h 9052"/>
              <a:gd name="connsiteX1" fmla="*/ 14428 w 14622"/>
              <a:gd name="connsiteY1" fmla="*/ 3668 h 9052"/>
              <a:gd name="connsiteX2" fmla="*/ 6014 w 14622"/>
              <a:gd name="connsiteY2" fmla="*/ 1 h 9052"/>
              <a:gd name="connsiteX3" fmla="*/ 935 w 14622"/>
              <a:gd name="connsiteY3" fmla="*/ 1474 h 9052"/>
              <a:gd name="connsiteX4" fmla="*/ 0 w 14622"/>
              <a:gd name="connsiteY4" fmla="*/ 9052 h 9052"/>
              <a:gd name="connsiteX0" fmla="*/ 5482 w 10000"/>
              <a:gd name="connsiteY0" fmla="*/ 8897 h 9129"/>
              <a:gd name="connsiteX1" fmla="*/ 9867 w 10000"/>
              <a:gd name="connsiteY1" fmla="*/ 3181 h 9129"/>
              <a:gd name="connsiteX2" fmla="*/ 4113 w 10000"/>
              <a:gd name="connsiteY2" fmla="*/ 396 h 9129"/>
              <a:gd name="connsiteX3" fmla="*/ 639 w 10000"/>
              <a:gd name="connsiteY3" fmla="*/ 757 h 9129"/>
              <a:gd name="connsiteX4" fmla="*/ 0 w 10000"/>
              <a:gd name="connsiteY4" fmla="*/ 9129 h 9129"/>
              <a:gd name="connsiteX0" fmla="*/ 5556 w 10433"/>
              <a:gd name="connsiteY0" fmla="*/ 9872 h 10126"/>
              <a:gd name="connsiteX1" fmla="*/ 9941 w 10433"/>
              <a:gd name="connsiteY1" fmla="*/ 3610 h 10126"/>
              <a:gd name="connsiteX2" fmla="*/ 8755 w 10433"/>
              <a:gd name="connsiteY2" fmla="*/ 283 h 10126"/>
              <a:gd name="connsiteX3" fmla="*/ 713 w 10433"/>
              <a:gd name="connsiteY3" fmla="*/ 955 h 10126"/>
              <a:gd name="connsiteX4" fmla="*/ 74 w 10433"/>
              <a:gd name="connsiteY4" fmla="*/ 10126 h 10126"/>
              <a:gd name="connsiteX0" fmla="*/ 5636 w 11030"/>
              <a:gd name="connsiteY0" fmla="*/ 9873 h 10127"/>
              <a:gd name="connsiteX1" fmla="*/ 10021 w 11030"/>
              <a:gd name="connsiteY1" fmla="*/ 3611 h 10127"/>
              <a:gd name="connsiteX2" fmla="*/ 9931 w 11030"/>
              <a:gd name="connsiteY2" fmla="*/ 284 h 10127"/>
              <a:gd name="connsiteX3" fmla="*/ 793 w 11030"/>
              <a:gd name="connsiteY3" fmla="*/ 956 h 10127"/>
              <a:gd name="connsiteX4" fmla="*/ 154 w 11030"/>
              <a:gd name="connsiteY4" fmla="*/ 10127 h 10127"/>
              <a:gd name="connsiteX0" fmla="*/ 5636 w 11187"/>
              <a:gd name="connsiteY0" fmla="*/ 9873 h 10127"/>
              <a:gd name="connsiteX1" fmla="*/ 10386 w 11187"/>
              <a:gd name="connsiteY1" fmla="*/ 5830 h 10127"/>
              <a:gd name="connsiteX2" fmla="*/ 9931 w 11187"/>
              <a:gd name="connsiteY2" fmla="*/ 284 h 10127"/>
              <a:gd name="connsiteX3" fmla="*/ 793 w 11187"/>
              <a:gd name="connsiteY3" fmla="*/ 956 h 10127"/>
              <a:gd name="connsiteX4" fmla="*/ 154 w 11187"/>
              <a:gd name="connsiteY4" fmla="*/ 10127 h 10127"/>
              <a:gd name="connsiteX0" fmla="*/ 5676 w 11551"/>
              <a:gd name="connsiteY0" fmla="*/ 10436 h 10690"/>
              <a:gd name="connsiteX1" fmla="*/ 10426 w 11551"/>
              <a:gd name="connsiteY1" fmla="*/ 6393 h 10690"/>
              <a:gd name="connsiteX2" fmla="*/ 10519 w 11551"/>
              <a:gd name="connsiteY2" fmla="*/ 15 h 10690"/>
              <a:gd name="connsiteX3" fmla="*/ 833 w 11551"/>
              <a:gd name="connsiteY3" fmla="*/ 1519 h 10690"/>
              <a:gd name="connsiteX4" fmla="*/ 194 w 11551"/>
              <a:gd name="connsiteY4" fmla="*/ 10690 h 10690"/>
              <a:gd name="connsiteX0" fmla="*/ 5676 w 10894"/>
              <a:gd name="connsiteY0" fmla="*/ 10436 h 10690"/>
              <a:gd name="connsiteX1" fmla="*/ 10426 w 10894"/>
              <a:gd name="connsiteY1" fmla="*/ 6393 h 10690"/>
              <a:gd name="connsiteX2" fmla="*/ 10519 w 10894"/>
              <a:gd name="connsiteY2" fmla="*/ 15 h 10690"/>
              <a:gd name="connsiteX3" fmla="*/ 833 w 10894"/>
              <a:gd name="connsiteY3" fmla="*/ 1519 h 10690"/>
              <a:gd name="connsiteX4" fmla="*/ 194 w 10894"/>
              <a:gd name="connsiteY4" fmla="*/ 10690 h 10690"/>
              <a:gd name="connsiteX0" fmla="*/ 5482 w 10700"/>
              <a:gd name="connsiteY0" fmla="*/ 11332 h 11586"/>
              <a:gd name="connsiteX1" fmla="*/ 10232 w 10700"/>
              <a:gd name="connsiteY1" fmla="*/ 7289 h 11586"/>
              <a:gd name="connsiteX2" fmla="*/ 10325 w 10700"/>
              <a:gd name="connsiteY2" fmla="*/ 911 h 11586"/>
              <a:gd name="connsiteX3" fmla="*/ 1553 w 10700"/>
              <a:gd name="connsiteY3" fmla="*/ 751 h 11586"/>
              <a:gd name="connsiteX4" fmla="*/ 0 w 10700"/>
              <a:gd name="connsiteY4" fmla="*/ 11586 h 11586"/>
              <a:gd name="connsiteX0" fmla="*/ 5556 w 10774"/>
              <a:gd name="connsiteY0" fmla="*/ 11549 h 11803"/>
              <a:gd name="connsiteX1" fmla="*/ 10306 w 10774"/>
              <a:gd name="connsiteY1" fmla="*/ 7506 h 11803"/>
              <a:gd name="connsiteX2" fmla="*/ 10399 w 10774"/>
              <a:gd name="connsiteY2" fmla="*/ 1128 h 11803"/>
              <a:gd name="connsiteX3" fmla="*/ 896 w 10774"/>
              <a:gd name="connsiteY3" fmla="*/ 691 h 11803"/>
              <a:gd name="connsiteX4" fmla="*/ 74 w 10774"/>
              <a:gd name="connsiteY4" fmla="*/ 11803 h 11803"/>
              <a:gd name="connsiteX0" fmla="*/ 5482 w 10700"/>
              <a:gd name="connsiteY0" fmla="*/ 15605 h 15859"/>
              <a:gd name="connsiteX1" fmla="*/ 10232 w 10700"/>
              <a:gd name="connsiteY1" fmla="*/ 11562 h 15859"/>
              <a:gd name="connsiteX2" fmla="*/ 10325 w 10700"/>
              <a:gd name="connsiteY2" fmla="*/ 5184 h 15859"/>
              <a:gd name="connsiteX3" fmla="*/ 822 w 10700"/>
              <a:gd name="connsiteY3" fmla="*/ 4747 h 15859"/>
              <a:gd name="connsiteX4" fmla="*/ 0 w 10700"/>
              <a:gd name="connsiteY4" fmla="*/ 15859 h 15859"/>
              <a:gd name="connsiteX0" fmla="*/ 9027 w 14245"/>
              <a:gd name="connsiteY0" fmla="*/ 10897 h 11151"/>
              <a:gd name="connsiteX1" fmla="*/ 13777 w 14245"/>
              <a:gd name="connsiteY1" fmla="*/ 6854 h 11151"/>
              <a:gd name="connsiteX2" fmla="*/ 13870 w 14245"/>
              <a:gd name="connsiteY2" fmla="*/ 476 h 11151"/>
              <a:gd name="connsiteX3" fmla="*/ 4367 w 14245"/>
              <a:gd name="connsiteY3" fmla="*/ 39 h 11151"/>
              <a:gd name="connsiteX4" fmla="*/ 3545 w 14245"/>
              <a:gd name="connsiteY4" fmla="*/ 11151 h 11151"/>
              <a:gd name="connsiteX0" fmla="*/ 5482 w 10700"/>
              <a:gd name="connsiteY0" fmla="*/ 16075 h 16329"/>
              <a:gd name="connsiteX1" fmla="*/ 10232 w 10700"/>
              <a:gd name="connsiteY1" fmla="*/ 12032 h 16329"/>
              <a:gd name="connsiteX2" fmla="*/ 10325 w 10700"/>
              <a:gd name="connsiteY2" fmla="*/ 5654 h 16329"/>
              <a:gd name="connsiteX3" fmla="*/ 822 w 10700"/>
              <a:gd name="connsiteY3" fmla="*/ 5217 h 16329"/>
              <a:gd name="connsiteX4" fmla="*/ 0 w 10700"/>
              <a:gd name="connsiteY4" fmla="*/ 16329 h 16329"/>
              <a:gd name="connsiteX0" fmla="*/ 5482 w 10700"/>
              <a:gd name="connsiteY0" fmla="*/ 16246 h 16500"/>
              <a:gd name="connsiteX1" fmla="*/ 10232 w 10700"/>
              <a:gd name="connsiteY1" fmla="*/ 12203 h 16500"/>
              <a:gd name="connsiteX2" fmla="*/ 10325 w 10700"/>
              <a:gd name="connsiteY2" fmla="*/ 5825 h 16500"/>
              <a:gd name="connsiteX3" fmla="*/ 822 w 10700"/>
              <a:gd name="connsiteY3" fmla="*/ 5388 h 16500"/>
              <a:gd name="connsiteX4" fmla="*/ 0 w 10700"/>
              <a:gd name="connsiteY4" fmla="*/ 16500 h 16500"/>
              <a:gd name="connsiteX0" fmla="*/ 9112 w 14330"/>
              <a:gd name="connsiteY0" fmla="*/ 10862 h 11116"/>
              <a:gd name="connsiteX1" fmla="*/ 13862 w 14330"/>
              <a:gd name="connsiteY1" fmla="*/ 6819 h 11116"/>
              <a:gd name="connsiteX2" fmla="*/ 13955 w 14330"/>
              <a:gd name="connsiteY2" fmla="*/ 441 h 11116"/>
              <a:gd name="connsiteX3" fmla="*/ 4452 w 14330"/>
              <a:gd name="connsiteY3" fmla="*/ 4 h 11116"/>
              <a:gd name="connsiteX4" fmla="*/ 3630 w 14330"/>
              <a:gd name="connsiteY4" fmla="*/ 11116 h 11116"/>
              <a:gd name="connsiteX0" fmla="*/ 8078 w 13296"/>
              <a:gd name="connsiteY0" fmla="*/ 11288 h 11542"/>
              <a:gd name="connsiteX1" fmla="*/ 12828 w 13296"/>
              <a:gd name="connsiteY1" fmla="*/ 7245 h 11542"/>
              <a:gd name="connsiteX2" fmla="*/ 12921 w 13296"/>
              <a:gd name="connsiteY2" fmla="*/ 867 h 11542"/>
              <a:gd name="connsiteX3" fmla="*/ 3418 w 13296"/>
              <a:gd name="connsiteY3" fmla="*/ 430 h 11542"/>
              <a:gd name="connsiteX4" fmla="*/ 6 w 13296"/>
              <a:gd name="connsiteY4" fmla="*/ 5837 h 11542"/>
              <a:gd name="connsiteX5" fmla="*/ 2596 w 13296"/>
              <a:gd name="connsiteY5" fmla="*/ 11542 h 11542"/>
              <a:gd name="connsiteX0" fmla="*/ 5683 w 10901"/>
              <a:gd name="connsiteY0" fmla="*/ 11288 h 11542"/>
              <a:gd name="connsiteX1" fmla="*/ 10433 w 10901"/>
              <a:gd name="connsiteY1" fmla="*/ 7245 h 11542"/>
              <a:gd name="connsiteX2" fmla="*/ 10526 w 10901"/>
              <a:gd name="connsiteY2" fmla="*/ 867 h 11542"/>
              <a:gd name="connsiteX3" fmla="*/ 1023 w 10901"/>
              <a:gd name="connsiteY3" fmla="*/ 430 h 11542"/>
              <a:gd name="connsiteX4" fmla="*/ 286 w 10901"/>
              <a:gd name="connsiteY4" fmla="*/ 5837 h 11542"/>
              <a:gd name="connsiteX5" fmla="*/ 201 w 10901"/>
              <a:gd name="connsiteY5" fmla="*/ 11542 h 11542"/>
              <a:gd name="connsiteX0" fmla="*/ 6004 w 11222"/>
              <a:gd name="connsiteY0" fmla="*/ 11479 h 11733"/>
              <a:gd name="connsiteX1" fmla="*/ 10754 w 11222"/>
              <a:gd name="connsiteY1" fmla="*/ 7436 h 11733"/>
              <a:gd name="connsiteX2" fmla="*/ 10847 w 11222"/>
              <a:gd name="connsiteY2" fmla="*/ 1058 h 11733"/>
              <a:gd name="connsiteX3" fmla="*/ 771 w 11222"/>
              <a:gd name="connsiteY3" fmla="*/ 362 h 11733"/>
              <a:gd name="connsiteX4" fmla="*/ 607 w 11222"/>
              <a:gd name="connsiteY4" fmla="*/ 6028 h 11733"/>
              <a:gd name="connsiteX5" fmla="*/ 522 w 11222"/>
              <a:gd name="connsiteY5" fmla="*/ 11733 h 11733"/>
              <a:gd name="connsiteX0" fmla="*/ 5683 w 10901"/>
              <a:gd name="connsiteY0" fmla="*/ 13321 h 13575"/>
              <a:gd name="connsiteX1" fmla="*/ 10433 w 10901"/>
              <a:gd name="connsiteY1" fmla="*/ 9278 h 13575"/>
              <a:gd name="connsiteX2" fmla="*/ 10526 w 10901"/>
              <a:gd name="connsiteY2" fmla="*/ 2900 h 13575"/>
              <a:gd name="connsiteX3" fmla="*/ 450 w 10901"/>
              <a:gd name="connsiteY3" fmla="*/ 2204 h 13575"/>
              <a:gd name="connsiteX4" fmla="*/ 286 w 10901"/>
              <a:gd name="connsiteY4" fmla="*/ 7870 h 13575"/>
              <a:gd name="connsiteX5" fmla="*/ 201 w 10901"/>
              <a:gd name="connsiteY5" fmla="*/ 13575 h 13575"/>
              <a:gd name="connsiteX0" fmla="*/ 9994 w 15212"/>
              <a:gd name="connsiteY0" fmla="*/ 11196 h 11450"/>
              <a:gd name="connsiteX1" fmla="*/ 14744 w 15212"/>
              <a:gd name="connsiteY1" fmla="*/ 7153 h 11450"/>
              <a:gd name="connsiteX2" fmla="*/ 14837 w 15212"/>
              <a:gd name="connsiteY2" fmla="*/ 775 h 11450"/>
              <a:gd name="connsiteX3" fmla="*/ 4761 w 15212"/>
              <a:gd name="connsiteY3" fmla="*/ 79 h 11450"/>
              <a:gd name="connsiteX4" fmla="*/ 4597 w 15212"/>
              <a:gd name="connsiteY4" fmla="*/ 5745 h 11450"/>
              <a:gd name="connsiteX5" fmla="*/ 4512 w 15212"/>
              <a:gd name="connsiteY5" fmla="*/ 11450 h 11450"/>
              <a:gd name="connsiteX0" fmla="*/ 10037 w 15255"/>
              <a:gd name="connsiteY0" fmla="*/ 11313 h 11567"/>
              <a:gd name="connsiteX1" fmla="*/ 14787 w 15255"/>
              <a:gd name="connsiteY1" fmla="*/ 7270 h 11567"/>
              <a:gd name="connsiteX2" fmla="*/ 14880 w 15255"/>
              <a:gd name="connsiteY2" fmla="*/ 892 h 11567"/>
              <a:gd name="connsiteX3" fmla="*/ 4804 w 15255"/>
              <a:gd name="connsiteY3" fmla="*/ 196 h 11567"/>
              <a:gd name="connsiteX4" fmla="*/ 4640 w 15255"/>
              <a:gd name="connsiteY4" fmla="*/ 5862 h 11567"/>
              <a:gd name="connsiteX5" fmla="*/ 4555 w 15255"/>
              <a:gd name="connsiteY5" fmla="*/ 11567 h 11567"/>
              <a:gd name="connsiteX0" fmla="*/ 5683 w 10901"/>
              <a:gd name="connsiteY0" fmla="*/ 16202 h 16456"/>
              <a:gd name="connsiteX1" fmla="*/ 10433 w 10901"/>
              <a:gd name="connsiteY1" fmla="*/ 12159 h 16456"/>
              <a:gd name="connsiteX2" fmla="*/ 10526 w 10901"/>
              <a:gd name="connsiteY2" fmla="*/ 5781 h 16456"/>
              <a:gd name="connsiteX3" fmla="*/ 450 w 10901"/>
              <a:gd name="connsiteY3" fmla="*/ 5085 h 16456"/>
              <a:gd name="connsiteX4" fmla="*/ 286 w 10901"/>
              <a:gd name="connsiteY4" fmla="*/ 10751 h 16456"/>
              <a:gd name="connsiteX5" fmla="*/ 201 w 10901"/>
              <a:gd name="connsiteY5" fmla="*/ 16456 h 16456"/>
              <a:gd name="connsiteX0" fmla="*/ 5683 w 10901"/>
              <a:gd name="connsiteY0" fmla="*/ 16147 h 16401"/>
              <a:gd name="connsiteX1" fmla="*/ 10433 w 10901"/>
              <a:gd name="connsiteY1" fmla="*/ 12104 h 16401"/>
              <a:gd name="connsiteX2" fmla="*/ 10526 w 10901"/>
              <a:gd name="connsiteY2" fmla="*/ 5726 h 16401"/>
              <a:gd name="connsiteX3" fmla="*/ 450 w 10901"/>
              <a:gd name="connsiteY3" fmla="*/ 5030 h 16401"/>
              <a:gd name="connsiteX4" fmla="*/ 286 w 10901"/>
              <a:gd name="connsiteY4" fmla="*/ 10696 h 16401"/>
              <a:gd name="connsiteX5" fmla="*/ 201 w 10901"/>
              <a:gd name="connsiteY5" fmla="*/ 16401 h 16401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5683 w 10901"/>
              <a:gd name="connsiteY0" fmla="*/ 11124 h 11378"/>
              <a:gd name="connsiteX1" fmla="*/ 10433 w 10901"/>
              <a:gd name="connsiteY1" fmla="*/ 7081 h 11378"/>
              <a:gd name="connsiteX2" fmla="*/ 10526 w 10901"/>
              <a:gd name="connsiteY2" fmla="*/ 703 h 11378"/>
              <a:gd name="connsiteX3" fmla="*/ 450 w 10901"/>
              <a:gd name="connsiteY3" fmla="*/ 7 h 11378"/>
              <a:gd name="connsiteX4" fmla="*/ 286 w 10901"/>
              <a:gd name="connsiteY4" fmla="*/ 5673 h 11378"/>
              <a:gd name="connsiteX5" fmla="*/ 201 w 10901"/>
              <a:gd name="connsiteY5" fmla="*/ 11378 h 113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901" h="11378">
                <a:moveTo>
                  <a:pt x="5683" y="11124"/>
                </a:moveTo>
                <a:cubicBezTo>
                  <a:pt x="5133" y="11124"/>
                  <a:pt x="11528" y="7081"/>
                  <a:pt x="10433" y="7081"/>
                </a:cubicBezTo>
                <a:cubicBezTo>
                  <a:pt x="11256" y="1165"/>
                  <a:pt x="10799" y="7175"/>
                  <a:pt x="10526" y="703"/>
                </a:cubicBezTo>
                <a:cubicBezTo>
                  <a:pt x="450" y="184"/>
                  <a:pt x="628" y="-43"/>
                  <a:pt x="450" y="7"/>
                </a:cubicBezTo>
                <a:cubicBezTo>
                  <a:pt x="272" y="57"/>
                  <a:pt x="232" y="450"/>
                  <a:pt x="286" y="5673"/>
                </a:cubicBezTo>
                <a:cubicBezTo>
                  <a:pt x="149" y="12452"/>
                  <a:pt x="-231" y="10427"/>
                  <a:pt x="201" y="11378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26" name="AutoShape 1561">
            <a:extLst>
              <a:ext uri="{FF2B5EF4-FFF2-40B4-BE49-F238E27FC236}">
                <a16:creationId xmlns:a16="http://schemas.microsoft.com/office/drawing/2014/main" id="{8CA6F394-7C7C-488E-92E7-FC830E661DC8}"/>
              </a:ext>
            </a:extLst>
          </xdr:cNvPr>
          <xdr:cNvSpPr>
            <a:spLocks/>
          </xdr:cNvSpPr>
        </xdr:nvSpPr>
        <xdr:spPr bwMode="auto">
          <a:xfrm rot="16373914" flipH="1" flipV="1">
            <a:off x="2340703" y="9342112"/>
            <a:ext cx="314688" cy="889655"/>
          </a:xfrm>
          <a:prstGeom prst="rightBrace">
            <a:avLst>
              <a:gd name="adj1" fmla="val 41013"/>
              <a:gd name="adj2" fmla="val 49769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7" name="Freeform 570">
            <a:extLst>
              <a:ext uri="{FF2B5EF4-FFF2-40B4-BE49-F238E27FC236}">
                <a16:creationId xmlns:a16="http://schemas.microsoft.com/office/drawing/2014/main" id="{0718B844-72C3-4069-A68C-9D93ECA53B40}"/>
              </a:ext>
            </a:extLst>
          </xdr:cNvPr>
          <xdr:cNvSpPr>
            <a:spLocks/>
          </xdr:cNvSpPr>
        </xdr:nvSpPr>
        <xdr:spPr bwMode="auto">
          <a:xfrm flipH="1">
            <a:off x="1902458" y="9294671"/>
            <a:ext cx="1093884" cy="685448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0 h 10000"/>
              <a:gd name="T4" fmla="*/ 2147483647 w 10000"/>
              <a:gd name="T5" fmla="*/ 2147483647 h 10000"/>
              <a:gd name="T6" fmla="*/ 0 60000 65536"/>
              <a:gd name="T7" fmla="*/ 0 60000 65536"/>
              <a:gd name="T8" fmla="*/ 0 60000 65536"/>
              <a:gd name="connsiteX0" fmla="*/ 0 w 10151"/>
              <a:gd name="connsiteY0" fmla="*/ 24516 h 24516"/>
              <a:gd name="connsiteX1" fmla="*/ 0 w 10151"/>
              <a:gd name="connsiteY1" fmla="*/ 14516 h 24516"/>
              <a:gd name="connsiteX2" fmla="*/ 10151 w 10151"/>
              <a:gd name="connsiteY2" fmla="*/ 5 h 24516"/>
              <a:gd name="connsiteX0" fmla="*/ 0 w 10151"/>
              <a:gd name="connsiteY0" fmla="*/ 24511 h 24511"/>
              <a:gd name="connsiteX1" fmla="*/ 0 w 10151"/>
              <a:gd name="connsiteY1" fmla="*/ 14511 h 24511"/>
              <a:gd name="connsiteX2" fmla="*/ 10151 w 10151"/>
              <a:gd name="connsiteY2" fmla="*/ 0 h 24511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10378 w 10378"/>
              <a:gd name="connsiteY2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10378 w 10378"/>
              <a:gd name="connsiteY2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5242 w 10378"/>
              <a:gd name="connsiteY2" fmla="*/ 13856 h 26694"/>
              <a:gd name="connsiteX3" fmla="*/ 10378 w 10378"/>
              <a:gd name="connsiteY3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8112 w 10378"/>
              <a:gd name="connsiteY2" fmla="*/ 14948 h 26694"/>
              <a:gd name="connsiteX3" fmla="*/ 10378 w 10378"/>
              <a:gd name="connsiteY3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8112 w 10378"/>
              <a:gd name="connsiteY2" fmla="*/ 14948 h 26694"/>
              <a:gd name="connsiteX3" fmla="*/ 10378 w 10378"/>
              <a:gd name="connsiteY3" fmla="*/ 0 h 26694"/>
              <a:gd name="connsiteX0" fmla="*/ 0 w 11133"/>
              <a:gd name="connsiteY0" fmla="*/ 27786 h 27786"/>
              <a:gd name="connsiteX1" fmla="*/ 755 w 11133"/>
              <a:gd name="connsiteY1" fmla="*/ 16694 h 27786"/>
              <a:gd name="connsiteX2" fmla="*/ 8867 w 11133"/>
              <a:gd name="connsiteY2" fmla="*/ 14948 h 27786"/>
              <a:gd name="connsiteX3" fmla="*/ 11133 w 11133"/>
              <a:gd name="connsiteY3" fmla="*/ 0 h 27786"/>
              <a:gd name="connsiteX0" fmla="*/ 0 w 11133"/>
              <a:gd name="connsiteY0" fmla="*/ 27786 h 27786"/>
              <a:gd name="connsiteX1" fmla="*/ 755 w 11133"/>
              <a:gd name="connsiteY1" fmla="*/ 16694 h 27786"/>
              <a:gd name="connsiteX2" fmla="*/ 8867 w 11133"/>
              <a:gd name="connsiteY2" fmla="*/ 14948 h 27786"/>
              <a:gd name="connsiteX3" fmla="*/ 11133 w 11133"/>
              <a:gd name="connsiteY3" fmla="*/ 0 h 27786"/>
              <a:gd name="connsiteX0" fmla="*/ 0 w 12408"/>
              <a:gd name="connsiteY0" fmla="*/ 33264 h 33264"/>
              <a:gd name="connsiteX1" fmla="*/ 755 w 12408"/>
              <a:gd name="connsiteY1" fmla="*/ 22172 h 33264"/>
              <a:gd name="connsiteX2" fmla="*/ 8867 w 12408"/>
              <a:gd name="connsiteY2" fmla="*/ 20426 h 33264"/>
              <a:gd name="connsiteX3" fmla="*/ 12408 w 12408"/>
              <a:gd name="connsiteY3" fmla="*/ 0 h 33264"/>
              <a:gd name="connsiteX0" fmla="*/ 0 w 12108"/>
              <a:gd name="connsiteY0" fmla="*/ 33483 h 33483"/>
              <a:gd name="connsiteX1" fmla="*/ 755 w 12108"/>
              <a:gd name="connsiteY1" fmla="*/ 22391 h 33483"/>
              <a:gd name="connsiteX2" fmla="*/ 8867 w 12108"/>
              <a:gd name="connsiteY2" fmla="*/ 20645 h 33483"/>
              <a:gd name="connsiteX3" fmla="*/ 12108 w 12108"/>
              <a:gd name="connsiteY3" fmla="*/ 0 h 33483"/>
              <a:gd name="connsiteX0" fmla="*/ 0 w 12108"/>
              <a:gd name="connsiteY0" fmla="*/ 33483 h 33483"/>
              <a:gd name="connsiteX1" fmla="*/ 755 w 12108"/>
              <a:gd name="connsiteY1" fmla="*/ 22391 h 33483"/>
              <a:gd name="connsiteX2" fmla="*/ 8867 w 12108"/>
              <a:gd name="connsiteY2" fmla="*/ 20645 h 33483"/>
              <a:gd name="connsiteX3" fmla="*/ 12108 w 12108"/>
              <a:gd name="connsiteY3" fmla="*/ 0 h 33483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647 w 10739"/>
              <a:gd name="connsiteY1" fmla="*/ 10368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647 w 10739"/>
              <a:gd name="connsiteY1" fmla="*/ 10368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869 w 10739"/>
              <a:gd name="connsiteY1" fmla="*/ 10565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503"/>
              <a:gd name="connsiteY0" fmla="*/ 20107 h 20107"/>
              <a:gd name="connsiteX1" fmla="*/ 633 w 10503"/>
              <a:gd name="connsiteY1" fmla="*/ 10565 h 20107"/>
              <a:gd name="connsiteX2" fmla="*/ 8890 w 10503"/>
              <a:gd name="connsiteY2" fmla="*/ 9075 h 20107"/>
              <a:gd name="connsiteX3" fmla="*/ 10503 w 10503"/>
              <a:gd name="connsiteY3" fmla="*/ 0 h 20107"/>
              <a:gd name="connsiteX0" fmla="*/ 0 w 10764"/>
              <a:gd name="connsiteY0" fmla="*/ 20924 h 20924"/>
              <a:gd name="connsiteX1" fmla="*/ 894 w 10764"/>
              <a:gd name="connsiteY1" fmla="*/ 10565 h 20924"/>
              <a:gd name="connsiteX2" fmla="*/ 9151 w 10764"/>
              <a:gd name="connsiteY2" fmla="*/ 9075 h 20924"/>
              <a:gd name="connsiteX3" fmla="*/ 10764 w 10764"/>
              <a:gd name="connsiteY3" fmla="*/ 0 h 20924"/>
              <a:gd name="connsiteX0" fmla="*/ 0 w 10541"/>
              <a:gd name="connsiteY0" fmla="*/ 19337 h 19337"/>
              <a:gd name="connsiteX1" fmla="*/ 671 w 10541"/>
              <a:gd name="connsiteY1" fmla="*/ 10565 h 19337"/>
              <a:gd name="connsiteX2" fmla="*/ 8928 w 10541"/>
              <a:gd name="connsiteY2" fmla="*/ 9075 h 19337"/>
              <a:gd name="connsiteX3" fmla="*/ 10541 w 10541"/>
              <a:gd name="connsiteY3" fmla="*/ 0 h 19337"/>
              <a:gd name="connsiteX0" fmla="*/ 0 w 10541"/>
              <a:gd name="connsiteY0" fmla="*/ 19337 h 19337"/>
              <a:gd name="connsiteX1" fmla="*/ 671 w 10541"/>
              <a:gd name="connsiteY1" fmla="*/ 10565 h 19337"/>
              <a:gd name="connsiteX2" fmla="*/ 8928 w 10541"/>
              <a:gd name="connsiteY2" fmla="*/ 9075 h 19337"/>
              <a:gd name="connsiteX3" fmla="*/ 10541 w 10541"/>
              <a:gd name="connsiteY3" fmla="*/ 0 h 19337"/>
              <a:gd name="connsiteX0" fmla="*/ 0 w 10321"/>
              <a:gd name="connsiteY0" fmla="*/ 19437 h 19437"/>
              <a:gd name="connsiteX1" fmla="*/ 451 w 10321"/>
              <a:gd name="connsiteY1" fmla="*/ 10565 h 19437"/>
              <a:gd name="connsiteX2" fmla="*/ 8708 w 10321"/>
              <a:gd name="connsiteY2" fmla="*/ 9075 h 19437"/>
              <a:gd name="connsiteX3" fmla="*/ 10321 w 10321"/>
              <a:gd name="connsiteY3" fmla="*/ 0 h 194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21" h="19437">
                <a:moveTo>
                  <a:pt x="0" y="19437"/>
                </a:moveTo>
                <a:cubicBezTo>
                  <a:pt x="832" y="15273"/>
                  <a:pt x="517" y="14630"/>
                  <a:pt x="451" y="10565"/>
                </a:cubicBezTo>
                <a:cubicBezTo>
                  <a:pt x="1799" y="9655"/>
                  <a:pt x="483" y="10765"/>
                  <a:pt x="8708" y="9075"/>
                </a:cubicBezTo>
                <a:cubicBezTo>
                  <a:pt x="10049" y="4629"/>
                  <a:pt x="10004" y="2469"/>
                  <a:pt x="1032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258208</xdr:colOff>
      <xdr:row>52</xdr:row>
      <xdr:rowOff>78330</xdr:rowOff>
    </xdr:from>
    <xdr:to>
      <xdr:col>7</xdr:col>
      <xdr:colOff>640081</xdr:colOff>
      <xdr:row>54</xdr:row>
      <xdr:rowOff>102769</xdr:rowOff>
    </xdr:to>
    <xdr:pic>
      <xdr:nvPicPr>
        <xdr:cNvPr id="528" name="図 527">
          <a:extLst>
            <a:ext uri="{FF2B5EF4-FFF2-40B4-BE49-F238E27FC236}">
              <a16:creationId xmlns:a16="http://schemas.microsoft.com/office/drawing/2014/main" id="{A9B40EDA-221D-4085-B2C6-854D23286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984465">
          <a:off x="4541572" y="8887512"/>
          <a:ext cx="381873" cy="365030"/>
        </a:xfrm>
        <a:prstGeom prst="rect">
          <a:avLst/>
        </a:prstGeom>
      </xdr:spPr>
    </xdr:pic>
    <xdr:clientData/>
  </xdr:twoCellAnchor>
  <xdr:oneCellAnchor>
    <xdr:from>
      <xdr:col>8</xdr:col>
      <xdr:colOff>380472</xdr:colOff>
      <xdr:row>55</xdr:row>
      <xdr:rowOff>57727</xdr:rowOff>
    </xdr:from>
    <xdr:ext cx="280506" cy="255153"/>
    <xdr:grpSp>
      <xdr:nvGrpSpPr>
        <xdr:cNvPr id="530" name="Group 6672">
          <a:extLst>
            <a:ext uri="{FF2B5EF4-FFF2-40B4-BE49-F238E27FC236}">
              <a16:creationId xmlns:a16="http://schemas.microsoft.com/office/drawing/2014/main" id="{7F16C764-C24F-41CD-B437-CB42CDFC9FDA}"/>
            </a:ext>
          </a:extLst>
        </xdr:cNvPr>
        <xdr:cNvGrpSpPr>
          <a:grpSpLocks/>
        </xdr:cNvGrpSpPr>
      </xdr:nvGrpSpPr>
      <xdr:grpSpPr bwMode="auto">
        <a:xfrm>
          <a:off x="5383657" y="9311316"/>
          <a:ext cx="280506" cy="255153"/>
          <a:chOff x="536" y="103"/>
          <a:chExt cx="46" cy="44"/>
        </a:xfrm>
      </xdr:grpSpPr>
      <xdr:pic>
        <xdr:nvPicPr>
          <xdr:cNvPr id="531" name="Picture 6673" descr="route2">
            <a:extLst>
              <a:ext uri="{FF2B5EF4-FFF2-40B4-BE49-F238E27FC236}">
                <a16:creationId xmlns:a16="http://schemas.microsoft.com/office/drawing/2014/main" id="{BD030ADA-14BE-4E62-AB7E-2E50DE4E35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3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2" name="Text Box 6674">
            <a:extLst>
              <a:ext uri="{FF2B5EF4-FFF2-40B4-BE49-F238E27FC236}">
                <a16:creationId xmlns:a16="http://schemas.microsoft.com/office/drawing/2014/main" id="{129CEABF-8455-4692-AE8A-7434E3003F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6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451211</xdr:colOff>
      <xdr:row>53</xdr:row>
      <xdr:rowOff>139760</xdr:rowOff>
    </xdr:from>
    <xdr:ext cx="227084" cy="192166"/>
    <xdr:grpSp>
      <xdr:nvGrpSpPr>
        <xdr:cNvPr id="533" name="Group 6672">
          <a:extLst>
            <a:ext uri="{FF2B5EF4-FFF2-40B4-BE49-F238E27FC236}">
              <a16:creationId xmlns:a16="http://schemas.microsoft.com/office/drawing/2014/main" id="{D8E0BA5B-2BCE-45D6-8A16-CA173EC23721}"/>
            </a:ext>
          </a:extLst>
        </xdr:cNvPr>
        <xdr:cNvGrpSpPr>
          <a:grpSpLocks/>
        </xdr:cNvGrpSpPr>
      </xdr:nvGrpSpPr>
      <xdr:grpSpPr bwMode="auto">
        <a:xfrm>
          <a:off x="5454396" y="9055365"/>
          <a:ext cx="227084" cy="192166"/>
          <a:chOff x="536" y="109"/>
          <a:chExt cx="46" cy="44"/>
        </a:xfrm>
      </xdr:grpSpPr>
      <xdr:pic>
        <xdr:nvPicPr>
          <xdr:cNvPr id="534" name="Picture 6673" descr="route2">
            <a:extLst>
              <a:ext uri="{FF2B5EF4-FFF2-40B4-BE49-F238E27FC236}">
                <a16:creationId xmlns:a16="http://schemas.microsoft.com/office/drawing/2014/main" id="{68F53F69-9FD9-4E3B-87FD-FB147CF7C5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5" name="Text Box 6674">
            <a:extLst>
              <a:ext uri="{FF2B5EF4-FFF2-40B4-BE49-F238E27FC236}">
                <a16:creationId xmlns:a16="http://schemas.microsoft.com/office/drawing/2014/main" id="{77D54B03-5538-41FC-A6FB-C1CC54AD21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477062</xdr:colOff>
      <xdr:row>50</xdr:row>
      <xdr:rowOff>21825</xdr:rowOff>
    </xdr:from>
    <xdr:to>
      <xdr:col>7</xdr:col>
      <xdr:colOff>624941</xdr:colOff>
      <xdr:row>51</xdr:row>
      <xdr:rowOff>158749</xdr:rowOff>
    </xdr:to>
    <xdr:sp macro="" textlink="">
      <xdr:nvSpPr>
        <xdr:cNvPr id="536" name="Text Box 1664">
          <a:extLst>
            <a:ext uri="{FF2B5EF4-FFF2-40B4-BE49-F238E27FC236}">
              <a16:creationId xmlns:a16="http://schemas.microsoft.com/office/drawing/2014/main" id="{AA505819-9A3C-4D58-8D1D-9B01AB0D4F61}"/>
            </a:ext>
          </a:extLst>
        </xdr:cNvPr>
        <xdr:cNvSpPr txBox="1">
          <a:spLocks noChangeArrowheads="1"/>
        </xdr:cNvSpPr>
      </xdr:nvSpPr>
      <xdr:spPr bwMode="auto">
        <a:xfrm>
          <a:off x="4760426" y="8490416"/>
          <a:ext cx="147879" cy="3072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588406</xdr:colOff>
      <xdr:row>52</xdr:row>
      <xdr:rowOff>11706</xdr:rowOff>
    </xdr:from>
    <xdr:to>
      <xdr:col>8</xdr:col>
      <xdr:colOff>202867</xdr:colOff>
      <xdr:row>53</xdr:row>
      <xdr:rowOff>129266</xdr:rowOff>
    </xdr:to>
    <xdr:sp macro="" textlink="">
      <xdr:nvSpPr>
        <xdr:cNvPr id="537" name="Text Box 1664">
          <a:extLst>
            <a:ext uri="{FF2B5EF4-FFF2-40B4-BE49-F238E27FC236}">
              <a16:creationId xmlns:a16="http://schemas.microsoft.com/office/drawing/2014/main" id="{C76D556C-5E4F-4314-90AB-DADD127FDCF3}"/>
            </a:ext>
          </a:extLst>
        </xdr:cNvPr>
        <xdr:cNvSpPr txBox="1">
          <a:spLocks noChangeArrowheads="1"/>
        </xdr:cNvSpPr>
      </xdr:nvSpPr>
      <xdr:spPr bwMode="auto">
        <a:xfrm>
          <a:off x="4871770" y="8820888"/>
          <a:ext cx="318733" cy="28785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458524</xdr:colOff>
      <xdr:row>49</xdr:row>
      <xdr:rowOff>57157</xdr:rowOff>
    </xdr:from>
    <xdr:to>
      <xdr:col>10</xdr:col>
      <xdr:colOff>339360</xdr:colOff>
      <xdr:row>56</xdr:row>
      <xdr:rowOff>147095</xdr:rowOff>
    </xdr:to>
    <xdr:sp macro="" textlink="">
      <xdr:nvSpPr>
        <xdr:cNvPr id="538" name="Freeform 570">
          <a:extLst>
            <a:ext uri="{FF2B5EF4-FFF2-40B4-BE49-F238E27FC236}">
              <a16:creationId xmlns:a16="http://schemas.microsoft.com/office/drawing/2014/main" id="{CCAF0FDE-F487-4966-9D30-D4E4053DF8B8}"/>
            </a:ext>
          </a:extLst>
        </xdr:cNvPr>
        <xdr:cNvSpPr>
          <a:spLocks/>
        </xdr:cNvSpPr>
      </xdr:nvSpPr>
      <xdr:spPr bwMode="auto">
        <a:xfrm>
          <a:off x="6154474" y="8407407"/>
          <a:ext cx="585686" cy="129008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2283 w 12283"/>
            <a:gd name="connsiteY2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1612"/>
            <a:gd name="connsiteY0" fmla="*/ 16253 h 16253"/>
            <a:gd name="connsiteX1" fmla="*/ 117 w 11612"/>
            <a:gd name="connsiteY1" fmla="*/ 9811 h 16253"/>
            <a:gd name="connsiteX2" fmla="*/ 11074 w 11612"/>
            <a:gd name="connsiteY2" fmla="*/ 6214 h 16253"/>
            <a:gd name="connsiteX3" fmla="*/ 11612 w 11612"/>
            <a:gd name="connsiteY3" fmla="*/ 0 h 16253"/>
            <a:gd name="connsiteX0" fmla="*/ 0 w 11881"/>
            <a:gd name="connsiteY0" fmla="*/ 13678 h 13678"/>
            <a:gd name="connsiteX1" fmla="*/ 117 w 11881"/>
            <a:gd name="connsiteY1" fmla="*/ 7236 h 13678"/>
            <a:gd name="connsiteX2" fmla="*/ 11074 w 11881"/>
            <a:gd name="connsiteY2" fmla="*/ 3639 h 13678"/>
            <a:gd name="connsiteX3" fmla="*/ 11881 w 11881"/>
            <a:gd name="connsiteY3" fmla="*/ 0 h 13678"/>
            <a:gd name="connsiteX0" fmla="*/ 0 w 11210"/>
            <a:gd name="connsiteY0" fmla="*/ 15395 h 15395"/>
            <a:gd name="connsiteX1" fmla="*/ 117 w 11210"/>
            <a:gd name="connsiteY1" fmla="*/ 8953 h 15395"/>
            <a:gd name="connsiteX2" fmla="*/ 11074 w 11210"/>
            <a:gd name="connsiteY2" fmla="*/ 5356 h 15395"/>
            <a:gd name="connsiteX3" fmla="*/ 11210 w 11210"/>
            <a:gd name="connsiteY3" fmla="*/ 0 h 15395"/>
            <a:gd name="connsiteX0" fmla="*/ 0 w 11342"/>
            <a:gd name="connsiteY0" fmla="*/ 15395 h 15395"/>
            <a:gd name="connsiteX1" fmla="*/ 117 w 11342"/>
            <a:gd name="connsiteY1" fmla="*/ 8953 h 15395"/>
            <a:gd name="connsiteX2" fmla="*/ 11074 w 11342"/>
            <a:gd name="connsiteY2" fmla="*/ 5356 h 15395"/>
            <a:gd name="connsiteX3" fmla="*/ 11210 w 11342"/>
            <a:gd name="connsiteY3" fmla="*/ 0 h 15395"/>
            <a:gd name="connsiteX0" fmla="*/ 0 w 11237"/>
            <a:gd name="connsiteY0" fmla="*/ 16253 h 16253"/>
            <a:gd name="connsiteX1" fmla="*/ 117 w 11237"/>
            <a:gd name="connsiteY1" fmla="*/ 9811 h 16253"/>
            <a:gd name="connsiteX2" fmla="*/ 11074 w 11237"/>
            <a:gd name="connsiteY2" fmla="*/ 6214 h 16253"/>
            <a:gd name="connsiteX3" fmla="*/ 11076 w 11237"/>
            <a:gd name="connsiteY3" fmla="*/ 0 h 16253"/>
            <a:gd name="connsiteX0" fmla="*/ 0 w 11076"/>
            <a:gd name="connsiteY0" fmla="*/ 16253 h 16253"/>
            <a:gd name="connsiteX1" fmla="*/ 117 w 11076"/>
            <a:gd name="connsiteY1" fmla="*/ 9811 h 16253"/>
            <a:gd name="connsiteX2" fmla="*/ 11074 w 11076"/>
            <a:gd name="connsiteY2" fmla="*/ 6214 h 16253"/>
            <a:gd name="connsiteX3" fmla="*/ 11076 w 11076"/>
            <a:gd name="connsiteY3" fmla="*/ 0 h 16253"/>
            <a:gd name="connsiteX0" fmla="*/ 0 w 11564"/>
            <a:gd name="connsiteY0" fmla="*/ 16253 h 16253"/>
            <a:gd name="connsiteX1" fmla="*/ 117 w 11564"/>
            <a:gd name="connsiteY1" fmla="*/ 9811 h 16253"/>
            <a:gd name="connsiteX2" fmla="*/ 11564 w 11564"/>
            <a:gd name="connsiteY2" fmla="*/ 6214 h 16253"/>
            <a:gd name="connsiteX3" fmla="*/ 11076 w 11564"/>
            <a:gd name="connsiteY3" fmla="*/ 0 h 16253"/>
            <a:gd name="connsiteX0" fmla="*/ 0 w 11933"/>
            <a:gd name="connsiteY0" fmla="*/ 17372 h 17372"/>
            <a:gd name="connsiteX1" fmla="*/ 117 w 11933"/>
            <a:gd name="connsiteY1" fmla="*/ 10930 h 17372"/>
            <a:gd name="connsiteX2" fmla="*/ 11564 w 11933"/>
            <a:gd name="connsiteY2" fmla="*/ 7333 h 17372"/>
            <a:gd name="connsiteX3" fmla="*/ 11933 w 11933"/>
            <a:gd name="connsiteY3" fmla="*/ 0 h 17372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2267"/>
            <a:gd name="connsiteY0" fmla="*/ 16626 h 16626"/>
            <a:gd name="connsiteX1" fmla="*/ 117 w 12267"/>
            <a:gd name="connsiteY1" fmla="*/ 10184 h 16626"/>
            <a:gd name="connsiteX2" fmla="*/ 11564 w 12267"/>
            <a:gd name="connsiteY2" fmla="*/ 6587 h 16626"/>
            <a:gd name="connsiteX3" fmla="*/ 10831 w 12267"/>
            <a:gd name="connsiteY3" fmla="*/ 4064 h 16626"/>
            <a:gd name="connsiteX4" fmla="*/ 10464 w 12267"/>
            <a:gd name="connsiteY4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831 w 11564"/>
            <a:gd name="connsiteY3" fmla="*/ 4064 h 16626"/>
            <a:gd name="connsiteX4" fmla="*/ 10464 w 11564"/>
            <a:gd name="connsiteY4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831 w 11564"/>
            <a:gd name="connsiteY3" fmla="*/ 4064 h 16626"/>
            <a:gd name="connsiteX4" fmla="*/ 10464 w 11564"/>
            <a:gd name="connsiteY4" fmla="*/ 0 h 16626"/>
            <a:gd name="connsiteX0" fmla="*/ 0 w 12151"/>
            <a:gd name="connsiteY0" fmla="*/ 16626 h 16626"/>
            <a:gd name="connsiteX1" fmla="*/ 117 w 12151"/>
            <a:gd name="connsiteY1" fmla="*/ 10184 h 16626"/>
            <a:gd name="connsiteX2" fmla="*/ 11564 w 12151"/>
            <a:gd name="connsiteY2" fmla="*/ 6587 h 16626"/>
            <a:gd name="connsiteX3" fmla="*/ 10464 w 12151"/>
            <a:gd name="connsiteY3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1564"/>
            <a:gd name="connsiteY0" fmla="*/ 21477 h 21477"/>
            <a:gd name="connsiteX1" fmla="*/ 117 w 11564"/>
            <a:gd name="connsiteY1" fmla="*/ 15035 h 21477"/>
            <a:gd name="connsiteX2" fmla="*/ 11564 w 11564"/>
            <a:gd name="connsiteY2" fmla="*/ 11438 h 21477"/>
            <a:gd name="connsiteX3" fmla="*/ 7036 w 11564"/>
            <a:gd name="connsiteY3" fmla="*/ 0 h 21477"/>
            <a:gd name="connsiteX0" fmla="*/ 0 w 11736"/>
            <a:gd name="connsiteY0" fmla="*/ 23144 h 23144"/>
            <a:gd name="connsiteX1" fmla="*/ 117 w 11736"/>
            <a:gd name="connsiteY1" fmla="*/ 16702 h 23144"/>
            <a:gd name="connsiteX2" fmla="*/ 11564 w 11736"/>
            <a:gd name="connsiteY2" fmla="*/ 13105 h 23144"/>
            <a:gd name="connsiteX3" fmla="*/ 6791 w 11736"/>
            <a:gd name="connsiteY3" fmla="*/ 632 h 23144"/>
            <a:gd name="connsiteX4" fmla="*/ 7036 w 11736"/>
            <a:gd name="connsiteY4" fmla="*/ 1667 h 23144"/>
            <a:gd name="connsiteX0" fmla="*/ 0 w 11736"/>
            <a:gd name="connsiteY0" fmla="*/ 23144 h 23144"/>
            <a:gd name="connsiteX1" fmla="*/ 117 w 11736"/>
            <a:gd name="connsiteY1" fmla="*/ 16702 h 23144"/>
            <a:gd name="connsiteX2" fmla="*/ 11564 w 11736"/>
            <a:gd name="connsiteY2" fmla="*/ 13105 h 23144"/>
            <a:gd name="connsiteX3" fmla="*/ 6791 w 11736"/>
            <a:gd name="connsiteY3" fmla="*/ 632 h 23144"/>
            <a:gd name="connsiteX4" fmla="*/ 7036 w 11736"/>
            <a:gd name="connsiteY4" fmla="*/ 1667 h 23144"/>
            <a:gd name="connsiteX0" fmla="*/ 0 w 11736"/>
            <a:gd name="connsiteY0" fmla="*/ 22512 h 22512"/>
            <a:gd name="connsiteX1" fmla="*/ 117 w 11736"/>
            <a:gd name="connsiteY1" fmla="*/ 16070 h 22512"/>
            <a:gd name="connsiteX2" fmla="*/ 11564 w 11736"/>
            <a:gd name="connsiteY2" fmla="*/ 12473 h 22512"/>
            <a:gd name="connsiteX3" fmla="*/ 6791 w 11736"/>
            <a:gd name="connsiteY3" fmla="*/ 0 h 22512"/>
            <a:gd name="connsiteX0" fmla="*/ 0 w 11717"/>
            <a:gd name="connsiteY0" fmla="*/ 23258 h 23258"/>
            <a:gd name="connsiteX1" fmla="*/ 117 w 11717"/>
            <a:gd name="connsiteY1" fmla="*/ 16816 h 23258"/>
            <a:gd name="connsiteX2" fmla="*/ 11564 w 11717"/>
            <a:gd name="connsiteY2" fmla="*/ 13219 h 23258"/>
            <a:gd name="connsiteX3" fmla="*/ 6056 w 11717"/>
            <a:gd name="connsiteY3" fmla="*/ 0 h 23258"/>
            <a:gd name="connsiteX0" fmla="*/ 0 w 11564"/>
            <a:gd name="connsiteY0" fmla="*/ 23258 h 23258"/>
            <a:gd name="connsiteX1" fmla="*/ 117 w 11564"/>
            <a:gd name="connsiteY1" fmla="*/ 16816 h 23258"/>
            <a:gd name="connsiteX2" fmla="*/ 11564 w 11564"/>
            <a:gd name="connsiteY2" fmla="*/ 13219 h 23258"/>
            <a:gd name="connsiteX3" fmla="*/ 6056 w 11564"/>
            <a:gd name="connsiteY3" fmla="*/ 0 h 23258"/>
            <a:gd name="connsiteX0" fmla="*/ 0 w 11564"/>
            <a:gd name="connsiteY0" fmla="*/ 23258 h 23258"/>
            <a:gd name="connsiteX1" fmla="*/ 117 w 11564"/>
            <a:gd name="connsiteY1" fmla="*/ 16816 h 23258"/>
            <a:gd name="connsiteX2" fmla="*/ 11564 w 11564"/>
            <a:gd name="connsiteY2" fmla="*/ 13219 h 23258"/>
            <a:gd name="connsiteX3" fmla="*/ 6056 w 11564"/>
            <a:gd name="connsiteY3" fmla="*/ 0 h 23258"/>
            <a:gd name="connsiteX0" fmla="*/ 0 w 11564"/>
            <a:gd name="connsiteY0" fmla="*/ 22667 h 22667"/>
            <a:gd name="connsiteX1" fmla="*/ 117 w 11564"/>
            <a:gd name="connsiteY1" fmla="*/ 16225 h 22667"/>
            <a:gd name="connsiteX2" fmla="*/ 11564 w 11564"/>
            <a:gd name="connsiteY2" fmla="*/ 12628 h 22667"/>
            <a:gd name="connsiteX3" fmla="*/ 5590 w 11564"/>
            <a:gd name="connsiteY3" fmla="*/ 0 h 22667"/>
            <a:gd name="connsiteX0" fmla="*/ 0 w 11564"/>
            <a:gd name="connsiteY0" fmla="*/ 22667 h 22667"/>
            <a:gd name="connsiteX1" fmla="*/ 117 w 11564"/>
            <a:gd name="connsiteY1" fmla="*/ 16225 h 22667"/>
            <a:gd name="connsiteX2" fmla="*/ 11564 w 11564"/>
            <a:gd name="connsiteY2" fmla="*/ 12628 h 22667"/>
            <a:gd name="connsiteX3" fmla="*/ 5590 w 11564"/>
            <a:gd name="connsiteY3" fmla="*/ 0 h 22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64" h="22667">
              <a:moveTo>
                <a:pt x="0" y="22667"/>
              </a:moveTo>
              <a:cubicBezTo>
                <a:pt x="40" y="18646"/>
                <a:pt x="78" y="20245"/>
                <a:pt x="117" y="16225"/>
              </a:cubicBezTo>
              <a:cubicBezTo>
                <a:pt x="5476" y="14879"/>
                <a:pt x="7925" y="13793"/>
                <a:pt x="11564" y="12628"/>
              </a:cubicBezTo>
              <a:cubicBezTo>
                <a:pt x="9957" y="9257"/>
                <a:pt x="6345" y="1906"/>
                <a:pt x="559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462243</xdr:colOff>
      <xdr:row>51</xdr:row>
      <xdr:rowOff>21007</xdr:rowOff>
    </xdr:from>
    <xdr:to>
      <xdr:col>9</xdr:col>
      <xdr:colOff>469247</xdr:colOff>
      <xdr:row>54</xdr:row>
      <xdr:rowOff>84041</xdr:rowOff>
    </xdr:to>
    <xdr:sp macro="" textlink="">
      <xdr:nvSpPr>
        <xdr:cNvPr id="539" name="Line 927">
          <a:extLst>
            <a:ext uri="{FF2B5EF4-FFF2-40B4-BE49-F238E27FC236}">
              <a16:creationId xmlns:a16="http://schemas.microsoft.com/office/drawing/2014/main" id="{43F15464-89F8-4BDA-9605-698299539457}"/>
            </a:ext>
          </a:extLst>
        </xdr:cNvPr>
        <xdr:cNvSpPr>
          <a:spLocks noChangeShapeType="1"/>
        </xdr:cNvSpPr>
      </xdr:nvSpPr>
      <xdr:spPr bwMode="auto">
        <a:xfrm flipV="1">
          <a:off x="6158193" y="8714157"/>
          <a:ext cx="7004" cy="5773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390156</xdr:colOff>
      <xdr:row>55</xdr:row>
      <xdr:rowOff>105052</xdr:rowOff>
    </xdr:from>
    <xdr:to>
      <xdr:col>9</xdr:col>
      <xdr:colOff>530671</xdr:colOff>
      <xdr:row>56</xdr:row>
      <xdr:rowOff>45881</xdr:rowOff>
    </xdr:to>
    <xdr:sp macro="" textlink="">
      <xdr:nvSpPr>
        <xdr:cNvPr id="540" name="AutoShape 605">
          <a:extLst>
            <a:ext uri="{FF2B5EF4-FFF2-40B4-BE49-F238E27FC236}">
              <a16:creationId xmlns:a16="http://schemas.microsoft.com/office/drawing/2014/main" id="{5B4C5ED0-A238-4135-A7A1-CBDF12E4E6DA}"/>
            </a:ext>
          </a:extLst>
        </xdr:cNvPr>
        <xdr:cNvSpPr>
          <a:spLocks noChangeArrowheads="1"/>
        </xdr:cNvSpPr>
      </xdr:nvSpPr>
      <xdr:spPr bwMode="auto">
        <a:xfrm>
          <a:off x="6086106" y="9484002"/>
          <a:ext cx="140515" cy="1122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46819</xdr:colOff>
      <xdr:row>50</xdr:row>
      <xdr:rowOff>154078</xdr:rowOff>
    </xdr:from>
    <xdr:ext cx="308110" cy="259139"/>
    <xdr:grpSp>
      <xdr:nvGrpSpPr>
        <xdr:cNvPr id="541" name="Group 6672">
          <a:extLst>
            <a:ext uri="{FF2B5EF4-FFF2-40B4-BE49-F238E27FC236}">
              <a16:creationId xmlns:a16="http://schemas.microsoft.com/office/drawing/2014/main" id="{46BBC427-603D-4503-B5DC-9A837B14B128}"/>
            </a:ext>
          </a:extLst>
        </xdr:cNvPr>
        <xdr:cNvGrpSpPr>
          <a:grpSpLocks/>
        </xdr:cNvGrpSpPr>
      </xdr:nvGrpSpPr>
      <xdr:grpSpPr bwMode="auto">
        <a:xfrm>
          <a:off x="6463392" y="8562707"/>
          <a:ext cx="308110" cy="259139"/>
          <a:chOff x="536" y="109"/>
          <a:chExt cx="46" cy="44"/>
        </a:xfrm>
      </xdr:grpSpPr>
      <xdr:pic>
        <xdr:nvPicPr>
          <xdr:cNvPr id="542" name="Picture 6673" descr="route2">
            <a:extLst>
              <a:ext uri="{FF2B5EF4-FFF2-40B4-BE49-F238E27FC236}">
                <a16:creationId xmlns:a16="http://schemas.microsoft.com/office/drawing/2014/main" id="{87E3785B-0332-421B-8A8C-986C39BB4A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3" name="Text Box 6674">
            <a:extLst>
              <a:ext uri="{FF2B5EF4-FFF2-40B4-BE49-F238E27FC236}">
                <a16:creationId xmlns:a16="http://schemas.microsoft.com/office/drawing/2014/main" id="{364F2F5C-16AB-4B95-9EBA-822F95B360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24068</xdr:colOff>
      <xdr:row>54</xdr:row>
      <xdr:rowOff>127813</xdr:rowOff>
    </xdr:from>
    <xdr:to>
      <xdr:col>9</xdr:col>
      <xdr:colOff>412732</xdr:colOff>
      <xdr:row>55</xdr:row>
      <xdr:rowOff>149816</xdr:rowOff>
    </xdr:to>
    <xdr:grpSp>
      <xdr:nvGrpSpPr>
        <xdr:cNvPr id="544" name="グループ化 543">
          <a:extLst>
            <a:ext uri="{FF2B5EF4-FFF2-40B4-BE49-F238E27FC236}">
              <a16:creationId xmlns:a16="http://schemas.microsoft.com/office/drawing/2014/main" id="{0C23FB7E-4597-490F-AF37-79198AF2CBE4}"/>
            </a:ext>
          </a:extLst>
        </xdr:cNvPr>
        <xdr:cNvGrpSpPr/>
      </xdr:nvGrpSpPr>
      <xdr:grpSpPr>
        <a:xfrm rot="4106026">
          <a:off x="5832781" y="9113576"/>
          <a:ext cx="190995" cy="388664"/>
          <a:chOff x="5522914" y="2006515"/>
          <a:chExt cx="217611" cy="166517"/>
        </a:xfrm>
      </xdr:grpSpPr>
      <xdr:sp macro="" textlink="">
        <xdr:nvSpPr>
          <xdr:cNvPr id="545" name="Text Box 1620">
            <a:extLst>
              <a:ext uri="{FF2B5EF4-FFF2-40B4-BE49-F238E27FC236}">
                <a16:creationId xmlns:a16="http://schemas.microsoft.com/office/drawing/2014/main" id="{96BA5058-6FFB-4780-A4D7-3082FA34E3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43316" y="2006515"/>
            <a:ext cx="149678" cy="16328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46" name="Group 405">
            <a:extLst>
              <a:ext uri="{FF2B5EF4-FFF2-40B4-BE49-F238E27FC236}">
                <a16:creationId xmlns:a16="http://schemas.microsoft.com/office/drawing/2014/main" id="{F9361E2F-8291-4F6A-A8DB-56D6EBB3CAB4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547" name="Freeform 406">
              <a:extLst>
                <a:ext uri="{FF2B5EF4-FFF2-40B4-BE49-F238E27FC236}">
                  <a16:creationId xmlns:a16="http://schemas.microsoft.com/office/drawing/2014/main" id="{7A29F0FD-AD6A-4FF2-92BA-F4FC7577537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8" name="Freeform 407">
              <a:extLst>
                <a:ext uri="{FF2B5EF4-FFF2-40B4-BE49-F238E27FC236}">
                  <a16:creationId xmlns:a16="http://schemas.microsoft.com/office/drawing/2014/main" id="{A0717F06-4808-4CED-B25E-76A8C7F5483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5249</xdr:colOff>
      <xdr:row>54</xdr:row>
      <xdr:rowOff>156882</xdr:rowOff>
    </xdr:from>
    <xdr:to>
      <xdr:col>9</xdr:col>
      <xdr:colOff>418469</xdr:colOff>
      <xdr:row>55</xdr:row>
      <xdr:rowOff>128867</xdr:rowOff>
    </xdr:to>
    <xdr:sp macro="" textlink="">
      <xdr:nvSpPr>
        <xdr:cNvPr id="549" name="Line 927">
          <a:extLst>
            <a:ext uri="{FF2B5EF4-FFF2-40B4-BE49-F238E27FC236}">
              <a16:creationId xmlns:a16="http://schemas.microsoft.com/office/drawing/2014/main" id="{518298AC-2F5D-4690-BB6B-D25127A90093}"/>
            </a:ext>
          </a:extLst>
        </xdr:cNvPr>
        <xdr:cNvSpPr>
          <a:spLocks noChangeShapeType="1"/>
        </xdr:cNvSpPr>
      </xdr:nvSpPr>
      <xdr:spPr bwMode="auto">
        <a:xfrm flipH="1">
          <a:off x="5701199" y="9364382"/>
          <a:ext cx="413220" cy="1434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396771</xdr:colOff>
      <xdr:row>54</xdr:row>
      <xdr:rowOff>70040</xdr:rowOff>
    </xdr:from>
    <xdr:to>
      <xdr:col>9</xdr:col>
      <xdr:colOff>555975</xdr:colOff>
      <xdr:row>55</xdr:row>
      <xdr:rowOff>66599</xdr:rowOff>
    </xdr:to>
    <xdr:sp macro="" textlink="">
      <xdr:nvSpPr>
        <xdr:cNvPr id="550" name="Oval 565">
          <a:extLst>
            <a:ext uri="{FF2B5EF4-FFF2-40B4-BE49-F238E27FC236}">
              <a16:creationId xmlns:a16="http://schemas.microsoft.com/office/drawing/2014/main" id="{02ED4F6A-E86A-41B3-B600-D319569EF68D}"/>
            </a:ext>
          </a:extLst>
        </xdr:cNvPr>
        <xdr:cNvSpPr>
          <a:spLocks noChangeArrowheads="1"/>
        </xdr:cNvSpPr>
      </xdr:nvSpPr>
      <xdr:spPr bwMode="auto">
        <a:xfrm>
          <a:off x="6092721" y="9277540"/>
          <a:ext cx="159204" cy="1680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307960</xdr:colOff>
      <xdr:row>51</xdr:row>
      <xdr:rowOff>103772</xdr:rowOff>
    </xdr:from>
    <xdr:to>
      <xdr:col>9</xdr:col>
      <xdr:colOff>334444</xdr:colOff>
      <xdr:row>54</xdr:row>
      <xdr:rowOff>114408</xdr:rowOff>
    </xdr:to>
    <xdr:sp macro="" textlink="">
      <xdr:nvSpPr>
        <xdr:cNvPr id="551" name="Freeform 1147">
          <a:extLst>
            <a:ext uri="{FF2B5EF4-FFF2-40B4-BE49-F238E27FC236}">
              <a16:creationId xmlns:a16="http://schemas.microsoft.com/office/drawing/2014/main" id="{ABFD5591-FCD5-4A11-B350-FC6E067B1631}"/>
            </a:ext>
          </a:extLst>
        </xdr:cNvPr>
        <xdr:cNvSpPr>
          <a:spLocks/>
        </xdr:cNvSpPr>
      </xdr:nvSpPr>
      <xdr:spPr bwMode="auto">
        <a:xfrm rot="10800000">
          <a:off x="6003910" y="8796922"/>
          <a:ext cx="26484" cy="52498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14236"/>
            <a:gd name="connsiteY0" fmla="*/ 10184 h 10184"/>
            <a:gd name="connsiteX1" fmla="*/ 4524 w 14236"/>
            <a:gd name="connsiteY1" fmla="*/ 6483 h 10184"/>
            <a:gd name="connsiteX2" fmla="*/ 9957 w 14236"/>
            <a:gd name="connsiteY2" fmla="*/ 2840 h 10184"/>
            <a:gd name="connsiteX3" fmla="*/ 13921 w 14236"/>
            <a:gd name="connsiteY3" fmla="*/ 186 h 10184"/>
            <a:gd name="connsiteX4" fmla="*/ 0 w 14236"/>
            <a:gd name="connsiteY4" fmla="*/ 184 h 10184"/>
            <a:gd name="connsiteX0" fmla="*/ 3348 w 14236"/>
            <a:gd name="connsiteY0" fmla="*/ 10184 h 10184"/>
            <a:gd name="connsiteX1" fmla="*/ 4524 w 14236"/>
            <a:gd name="connsiteY1" fmla="*/ 6483 h 10184"/>
            <a:gd name="connsiteX2" fmla="*/ 9957 w 14236"/>
            <a:gd name="connsiteY2" fmla="*/ 2840 h 10184"/>
            <a:gd name="connsiteX3" fmla="*/ 13921 w 14236"/>
            <a:gd name="connsiteY3" fmla="*/ 186 h 10184"/>
            <a:gd name="connsiteX4" fmla="*/ 0 w 14236"/>
            <a:gd name="connsiteY4" fmla="*/ 184 h 10184"/>
            <a:gd name="connsiteX0" fmla="*/ 689 w 11577"/>
            <a:gd name="connsiteY0" fmla="*/ 9998 h 9998"/>
            <a:gd name="connsiteX1" fmla="*/ 1865 w 11577"/>
            <a:gd name="connsiteY1" fmla="*/ 6297 h 9998"/>
            <a:gd name="connsiteX2" fmla="*/ 7298 w 11577"/>
            <a:gd name="connsiteY2" fmla="*/ 2654 h 9998"/>
            <a:gd name="connsiteX3" fmla="*/ 11262 w 11577"/>
            <a:gd name="connsiteY3" fmla="*/ 0 h 9998"/>
            <a:gd name="connsiteX0" fmla="*/ 2121 w 8686"/>
            <a:gd name="connsiteY0" fmla="*/ 9629 h 9629"/>
            <a:gd name="connsiteX1" fmla="*/ 297 w 8686"/>
            <a:gd name="connsiteY1" fmla="*/ 6298 h 9629"/>
            <a:gd name="connsiteX2" fmla="*/ 4990 w 8686"/>
            <a:gd name="connsiteY2" fmla="*/ 2655 h 9629"/>
            <a:gd name="connsiteX3" fmla="*/ 8414 w 8686"/>
            <a:gd name="connsiteY3" fmla="*/ 0 h 9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86" h="9629">
              <a:moveTo>
                <a:pt x="2121" y="9629"/>
              </a:moveTo>
              <a:cubicBezTo>
                <a:pt x="-385" y="8632"/>
                <a:pt x="-181" y="7460"/>
                <a:pt x="297" y="6298"/>
              </a:cubicBezTo>
              <a:cubicBezTo>
                <a:pt x="775" y="5136"/>
                <a:pt x="5642" y="3705"/>
                <a:pt x="4990" y="2655"/>
              </a:cubicBezTo>
              <a:cubicBezTo>
                <a:pt x="5159" y="1654"/>
                <a:pt x="9848" y="443"/>
                <a:pt x="841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140778</xdr:colOff>
      <xdr:row>52</xdr:row>
      <xdr:rowOff>115230</xdr:rowOff>
    </xdr:from>
    <xdr:to>
      <xdr:col>9</xdr:col>
      <xdr:colOff>158638</xdr:colOff>
      <xdr:row>54</xdr:row>
      <xdr:rowOff>121504</xdr:rowOff>
    </xdr:to>
    <xdr:sp macro="" textlink="">
      <xdr:nvSpPr>
        <xdr:cNvPr id="552" name="Freeform 1147">
          <a:extLst>
            <a:ext uri="{FF2B5EF4-FFF2-40B4-BE49-F238E27FC236}">
              <a16:creationId xmlns:a16="http://schemas.microsoft.com/office/drawing/2014/main" id="{FD37671E-B330-4AF1-9CD4-A113DA638E45}"/>
            </a:ext>
          </a:extLst>
        </xdr:cNvPr>
        <xdr:cNvSpPr>
          <a:spLocks/>
        </xdr:cNvSpPr>
      </xdr:nvSpPr>
      <xdr:spPr bwMode="auto">
        <a:xfrm rot="10800000">
          <a:off x="5836728" y="8979830"/>
          <a:ext cx="17860" cy="3491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361 w 10104"/>
            <a:gd name="connsiteY0" fmla="*/ 11598 h 11598"/>
            <a:gd name="connsiteX1" fmla="*/ 5772 w 10104"/>
            <a:gd name="connsiteY1" fmla="*/ 6454 h 11598"/>
            <a:gd name="connsiteX2" fmla="*/ 5867 w 10104"/>
            <a:gd name="connsiteY2" fmla="*/ 2475 h 11598"/>
            <a:gd name="connsiteX3" fmla="*/ 8649 w 10104"/>
            <a:gd name="connsiteY3" fmla="*/ 0 h 11598"/>
            <a:gd name="connsiteX0" fmla="*/ 1318 w 5650"/>
            <a:gd name="connsiteY0" fmla="*/ 6454 h 6454"/>
            <a:gd name="connsiteX1" fmla="*/ 1413 w 5650"/>
            <a:gd name="connsiteY1" fmla="*/ 2475 h 6454"/>
            <a:gd name="connsiteX2" fmla="*/ 4195 w 5650"/>
            <a:gd name="connsiteY2" fmla="*/ 0 h 64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50" h="6454">
              <a:moveTo>
                <a:pt x="1318" y="6454"/>
              </a:moveTo>
              <a:cubicBezTo>
                <a:pt x="-1454" y="5241"/>
                <a:pt x="934" y="3551"/>
                <a:pt x="1413" y="2475"/>
              </a:cubicBezTo>
              <a:cubicBezTo>
                <a:pt x="1892" y="1399"/>
                <a:pt x="8514" y="1056"/>
                <a:pt x="419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320277</xdr:colOff>
      <xdr:row>55</xdr:row>
      <xdr:rowOff>77024</xdr:rowOff>
    </xdr:from>
    <xdr:to>
      <xdr:col>9</xdr:col>
      <xdr:colOff>327510</xdr:colOff>
      <xdr:row>56</xdr:row>
      <xdr:rowOff>141563</xdr:rowOff>
    </xdr:to>
    <xdr:sp macro="" textlink="">
      <xdr:nvSpPr>
        <xdr:cNvPr id="553" name="Freeform 1147">
          <a:extLst>
            <a:ext uri="{FF2B5EF4-FFF2-40B4-BE49-F238E27FC236}">
              <a16:creationId xmlns:a16="http://schemas.microsoft.com/office/drawing/2014/main" id="{BC152755-288E-4F9E-A170-4BADDA98AFF9}"/>
            </a:ext>
          </a:extLst>
        </xdr:cNvPr>
        <xdr:cNvSpPr>
          <a:spLocks/>
        </xdr:cNvSpPr>
      </xdr:nvSpPr>
      <xdr:spPr bwMode="auto">
        <a:xfrm rot="10800000">
          <a:off x="6016227" y="9455974"/>
          <a:ext cx="7233" cy="23598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9999"/>
            <a:gd name="connsiteY0" fmla="*/ 10000 h 10000"/>
            <a:gd name="connsiteX1" fmla="*/ 4524 w 9999"/>
            <a:gd name="connsiteY1" fmla="*/ 6299 h 10000"/>
            <a:gd name="connsiteX2" fmla="*/ 9957 w 9999"/>
            <a:gd name="connsiteY2" fmla="*/ 2656 h 10000"/>
            <a:gd name="connsiteX3" fmla="*/ 0 w 9999"/>
            <a:gd name="connsiteY3" fmla="*/ 0 h 10000"/>
            <a:gd name="connsiteX0" fmla="*/ 689 w 7341"/>
            <a:gd name="connsiteY0" fmla="*/ 7344 h 7344"/>
            <a:gd name="connsiteX1" fmla="*/ 1865 w 7341"/>
            <a:gd name="connsiteY1" fmla="*/ 3643 h 7344"/>
            <a:gd name="connsiteX2" fmla="*/ 7299 w 7341"/>
            <a:gd name="connsiteY2" fmla="*/ 0 h 7344"/>
            <a:gd name="connsiteX0" fmla="*/ 6307 w 15348"/>
            <a:gd name="connsiteY0" fmla="*/ 10000 h 10000"/>
            <a:gd name="connsiteX1" fmla="*/ 663 w 15348"/>
            <a:gd name="connsiteY1" fmla="*/ 7248 h 10000"/>
            <a:gd name="connsiteX2" fmla="*/ 15311 w 15348"/>
            <a:gd name="connsiteY2" fmla="*/ 0 h 10000"/>
            <a:gd name="connsiteX0" fmla="*/ 7415 w 7415"/>
            <a:gd name="connsiteY0" fmla="*/ 5916 h 5916"/>
            <a:gd name="connsiteX1" fmla="*/ 1771 w 7415"/>
            <a:gd name="connsiteY1" fmla="*/ 3164 h 5916"/>
            <a:gd name="connsiteX2" fmla="*/ 1927 w 7415"/>
            <a:gd name="connsiteY2" fmla="*/ 0 h 5916"/>
            <a:gd name="connsiteX0" fmla="*/ 1265 w 5046"/>
            <a:gd name="connsiteY0" fmla="*/ 9172 h 9172"/>
            <a:gd name="connsiteX1" fmla="*/ 3425 w 5046"/>
            <a:gd name="connsiteY1" fmla="*/ 5348 h 9172"/>
            <a:gd name="connsiteX2" fmla="*/ 3636 w 5046"/>
            <a:gd name="connsiteY2" fmla="*/ 0 h 91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46" h="9172">
              <a:moveTo>
                <a:pt x="1265" y="9172"/>
              </a:moveTo>
              <a:cubicBezTo>
                <a:pt x="-4065" y="6877"/>
                <a:pt x="9558" y="8075"/>
                <a:pt x="3425" y="5348"/>
              </a:cubicBezTo>
              <a:cubicBezTo>
                <a:pt x="-2685" y="2622"/>
                <a:pt x="5021" y="2417"/>
                <a:pt x="363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147083</xdr:colOff>
      <xdr:row>55</xdr:row>
      <xdr:rowOff>140072</xdr:rowOff>
    </xdr:from>
    <xdr:to>
      <xdr:col>9</xdr:col>
      <xdr:colOff>154317</xdr:colOff>
      <xdr:row>56</xdr:row>
      <xdr:rowOff>155596</xdr:rowOff>
    </xdr:to>
    <xdr:sp macro="" textlink="">
      <xdr:nvSpPr>
        <xdr:cNvPr id="554" name="Freeform 1147">
          <a:extLst>
            <a:ext uri="{FF2B5EF4-FFF2-40B4-BE49-F238E27FC236}">
              <a16:creationId xmlns:a16="http://schemas.microsoft.com/office/drawing/2014/main" id="{DDEE2068-9355-40EA-A4C1-31ACB620CA6F}"/>
            </a:ext>
          </a:extLst>
        </xdr:cNvPr>
        <xdr:cNvSpPr>
          <a:spLocks/>
        </xdr:cNvSpPr>
      </xdr:nvSpPr>
      <xdr:spPr bwMode="auto">
        <a:xfrm rot="10800000">
          <a:off x="5843033" y="9519022"/>
          <a:ext cx="7234" cy="1869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9999"/>
            <a:gd name="connsiteY0" fmla="*/ 10000 h 10000"/>
            <a:gd name="connsiteX1" fmla="*/ 4524 w 9999"/>
            <a:gd name="connsiteY1" fmla="*/ 6299 h 10000"/>
            <a:gd name="connsiteX2" fmla="*/ 9957 w 9999"/>
            <a:gd name="connsiteY2" fmla="*/ 2656 h 10000"/>
            <a:gd name="connsiteX3" fmla="*/ 0 w 9999"/>
            <a:gd name="connsiteY3" fmla="*/ 0 h 10000"/>
            <a:gd name="connsiteX0" fmla="*/ 689 w 7341"/>
            <a:gd name="connsiteY0" fmla="*/ 7344 h 7344"/>
            <a:gd name="connsiteX1" fmla="*/ 1865 w 7341"/>
            <a:gd name="connsiteY1" fmla="*/ 3643 h 7344"/>
            <a:gd name="connsiteX2" fmla="*/ 7299 w 7341"/>
            <a:gd name="connsiteY2" fmla="*/ 0 h 7344"/>
            <a:gd name="connsiteX0" fmla="*/ 6307 w 15348"/>
            <a:gd name="connsiteY0" fmla="*/ 10000 h 10000"/>
            <a:gd name="connsiteX1" fmla="*/ 663 w 15348"/>
            <a:gd name="connsiteY1" fmla="*/ 7248 h 10000"/>
            <a:gd name="connsiteX2" fmla="*/ 15311 w 15348"/>
            <a:gd name="connsiteY2" fmla="*/ 0 h 10000"/>
            <a:gd name="connsiteX0" fmla="*/ 7415 w 7415"/>
            <a:gd name="connsiteY0" fmla="*/ 5916 h 5916"/>
            <a:gd name="connsiteX1" fmla="*/ 1771 w 7415"/>
            <a:gd name="connsiteY1" fmla="*/ 3164 h 5916"/>
            <a:gd name="connsiteX2" fmla="*/ 1927 w 7415"/>
            <a:gd name="connsiteY2" fmla="*/ 0 h 5916"/>
            <a:gd name="connsiteX0" fmla="*/ 1265 w 5046"/>
            <a:gd name="connsiteY0" fmla="*/ 9172 h 9172"/>
            <a:gd name="connsiteX1" fmla="*/ 3425 w 5046"/>
            <a:gd name="connsiteY1" fmla="*/ 5348 h 9172"/>
            <a:gd name="connsiteX2" fmla="*/ 3636 w 5046"/>
            <a:gd name="connsiteY2" fmla="*/ 0 h 9172"/>
            <a:gd name="connsiteX0" fmla="*/ 2507 w 10001"/>
            <a:gd name="connsiteY0" fmla="*/ 7893 h 7893"/>
            <a:gd name="connsiteX1" fmla="*/ 6788 w 10001"/>
            <a:gd name="connsiteY1" fmla="*/ 3724 h 7893"/>
            <a:gd name="connsiteX2" fmla="*/ 7206 w 10001"/>
            <a:gd name="connsiteY2" fmla="*/ 0 h 7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1" h="7893">
              <a:moveTo>
                <a:pt x="2507" y="7893"/>
              </a:moveTo>
              <a:cubicBezTo>
                <a:pt x="-8056" y="5391"/>
                <a:pt x="18942" y="6697"/>
                <a:pt x="6788" y="3724"/>
              </a:cubicBezTo>
              <a:cubicBezTo>
                <a:pt x="-5321" y="752"/>
                <a:pt x="9950" y="2635"/>
                <a:pt x="720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139549</xdr:colOff>
      <xdr:row>54</xdr:row>
      <xdr:rowOff>138620</xdr:rowOff>
    </xdr:from>
    <xdr:to>
      <xdr:col>9</xdr:col>
      <xdr:colOff>315784</xdr:colOff>
      <xdr:row>55</xdr:row>
      <xdr:rowOff>124006</xdr:rowOff>
    </xdr:to>
    <xdr:sp macro="" textlink="">
      <xdr:nvSpPr>
        <xdr:cNvPr id="556" name="六角形 555">
          <a:extLst>
            <a:ext uri="{FF2B5EF4-FFF2-40B4-BE49-F238E27FC236}">
              <a16:creationId xmlns:a16="http://schemas.microsoft.com/office/drawing/2014/main" id="{AA8D5B2E-007D-415C-BCEC-81FD0DA8F301}"/>
            </a:ext>
          </a:extLst>
        </xdr:cNvPr>
        <xdr:cNvSpPr/>
      </xdr:nvSpPr>
      <xdr:spPr bwMode="auto">
        <a:xfrm>
          <a:off x="5831458" y="9288393"/>
          <a:ext cx="176235" cy="1556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２１</a:t>
          </a:r>
        </a:p>
      </xdr:txBody>
    </xdr:sp>
    <xdr:clientData/>
  </xdr:twoCellAnchor>
  <xdr:twoCellAnchor>
    <xdr:from>
      <xdr:col>9</xdr:col>
      <xdr:colOff>448183</xdr:colOff>
      <xdr:row>52</xdr:row>
      <xdr:rowOff>133068</xdr:rowOff>
    </xdr:from>
    <xdr:to>
      <xdr:col>10</xdr:col>
      <xdr:colOff>63035</xdr:colOff>
      <xdr:row>54</xdr:row>
      <xdr:rowOff>63035</xdr:rowOff>
    </xdr:to>
    <xdr:sp macro="" textlink="">
      <xdr:nvSpPr>
        <xdr:cNvPr id="557" name="Text Box 1563">
          <a:extLst>
            <a:ext uri="{FF2B5EF4-FFF2-40B4-BE49-F238E27FC236}">
              <a16:creationId xmlns:a16="http://schemas.microsoft.com/office/drawing/2014/main" id="{A34303BF-E690-49A3-8112-4876BC9DAC6E}"/>
            </a:ext>
          </a:extLst>
        </xdr:cNvPr>
        <xdr:cNvSpPr txBox="1">
          <a:spLocks noChangeArrowheads="1"/>
        </xdr:cNvSpPr>
      </xdr:nvSpPr>
      <xdr:spPr bwMode="auto">
        <a:xfrm>
          <a:off x="6144133" y="8997668"/>
          <a:ext cx="319702" cy="2728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図書館</a:t>
          </a:r>
        </a:p>
      </xdr:txBody>
    </xdr:sp>
    <xdr:clientData/>
  </xdr:twoCellAnchor>
  <xdr:twoCellAnchor>
    <xdr:from>
      <xdr:col>9</xdr:col>
      <xdr:colOff>491079</xdr:colOff>
      <xdr:row>56</xdr:row>
      <xdr:rowOff>0</xdr:rowOff>
    </xdr:from>
    <xdr:to>
      <xdr:col>10</xdr:col>
      <xdr:colOff>108855</xdr:colOff>
      <xdr:row>56</xdr:row>
      <xdr:rowOff>136071</xdr:rowOff>
    </xdr:to>
    <xdr:sp macro="" textlink="">
      <xdr:nvSpPr>
        <xdr:cNvPr id="558" name="Text Box 1664">
          <a:extLst>
            <a:ext uri="{FF2B5EF4-FFF2-40B4-BE49-F238E27FC236}">
              <a16:creationId xmlns:a16="http://schemas.microsoft.com/office/drawing/2014/main" id="{277FED62-6FA4-4A8E-BA98-6AB990FD56E2}"/>
            </a:ext>
          </a:extLst>
        </xdr:cNvPr>
        <xdr:cNvSpPr txBox="1">
          <a:spLocks noChangeArrowheads="1"/>
        </xdr:cNvSpPr>
      </xdr:nvSpPr>
      <xdr:spPr bwMode="auto">
        <a:xfrm>
          <a:off x="6187029" y="9550400"/>
          <a:ext cx="322626" cy="1360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359629</xdr:colOff>
      <xdr:row>53</xdr:row>
      <xdr:rowOff>131287</xdr:rowOff>
    </xdr:from>
    <xdr:to>
      <xdr:col>10</xdr:col>
      <xdr:colOff>539282</xdr:colOff>
      <xdr:row>56</xdr:row>
      <xdr:rowOff>84049</xdr:rowOff>
    </xdr:to>
    <xdr:sp macro="" textlink="">
      <xdr:nvSpPr>
        <xdr:cNvPr id="559" name="Line 927">
          <a:extLst>
            <a:ext uri="{FF2B5EF4-FFF2-40B4-BE49-F238E27FC236}">
              <a16:creationId xmlns:a16="http://schemas.microsoft.com/office/drawing/2014/main" id="{CE8F60D0-BE8D-4FD1-9958-7B839BD1E7AC}"/>
            </a:ext>
          </a:extLst>
        </xdr:cNvPr>
        <xdr:cNvSpPr>
          <a:spLocks noChangeShapeType="1"/>
        </xdr:cNvSpPr>
      </xdr:nvSpPr>
      <xdr:spPr bwMode="auto">
        <a:xfrm flipH="1" flipV="1">
          <a:off x="6760429" y="9167337"/>
          <a:ext cx="179653" cy="4671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261808</xdr:colOff>
      <xdr:row>53</xdr:row>
      <xdr:rowOff>26235</xdr:rowOff>
    </xdr:from>
    <xdr:to>
      <xdr:col>10</xdr:col>
      <xdr:colOff>421750</xdr:colOff>
      <xdr:row>54</xdr:row>
      <xdr:rowOff>21444</xdr:rowOff>
    </xdr:to>
    <xdr:sp macro="" textlink="">
      <xdr:nvSpPr>
        <xdr:cNvPr id="560" name="Oval 565">
          <a:extLst>
            <a:ext uri="{FF2B5EF4-FFF2-40B4-BE49-F238E27FC236}">
              <a16:creationId xmlns:a16="http://schemas.microsoft.com/office/drawing/2014/main" id="{41C4CB85-8F39-4CB8-BA82-CD8179C9059A}"/>
            </a:ext>
          </a:extLst>
        </xdr:cNvPr>
        <xdr:cNvSpPr>
          <a:spLocks noChangeArrowheads="1"/>
        </xdr:cNvSpPr>
      </xdr:nvSpPr>
      <xdr:spPr bwMode="auto">
        <a:xfrm>
          <a:off x="6662608" y="9062285"/>
          <a:ext cx="159942" cy="166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751900</xdr:colOff>
      <xdr:row>57</xdr:row>
      <xdr:rowOff>28529</xdr:rowOff>
    </xdr:from>
    <xdr:to>
      <xdr:col>2</xdr:col>
      <xdr:colOff>176787</xdr:colOff>
      <xdr:row>65</xdr:row>
      <xdr:rowOff>11980</xdr:rowOff>
    </xdr:to>
    <xdr:sp macro="" textlink="">
      <xdr:nvSpPr>
        <xdr:cNvPr id="561" name="Line 547">
          <a:extLst>
            <a:ext uri="{FF2B5EF4-FFF2-40B4-BE49-F238E27FC236}">
              <a16:creationId xmlns:a16="http://schemas.microsoft.com/office/drawing/2014/main" id="{125FC831-C6BA-4FF0-9EFC-DB021F7C81E1}"/>
            </a:ext>
          </a:extLst>
        </xdr:cNvPr>
        <xdr:cNvSpPr>
          <a:spLocks noChangeShapeType="1"/>
        </xdr:cNvSpPr>
      </xdr:nvSpPr>
      <xdr:spPr bwMode="auto">
        <a:xfrm rot="15684182" flipH="1">
          <a:off x="170993" y="10343986"/>
          <a:ext cx="1361401" cy="17418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95956</xdr:colOff>
      <xdr:row>57</xdr:row>
      <xdr:rowOff>89789</xdr:rowOff>
    </xdr:from>
    <xdr:to>
      <xdr:col>2</xdr:col>
      <xdr:colOff>223171</xdr:colOff>
      <xdr:row>57</xdr:row>
      <xdr:rowOff>168378</xdr:rowOff>
    </xdr:to>
    <xdr:grpSp>
      <xdr:nvGrpSpPr>
        <xdr:cNvPr id="562" name="グループ化 561">
          <a:extLst>
            <a:ext uri="{FF2B5EF4-FFF2-40B4-BE49-F238E27FC236}">
              <a16:creationId xmlns:a16="http://schemas.microsoft.com/office/drawing/2014/main" id="{EC6F76B1-42FB-444D-9791-1B1358F015AC}"/>
            </a:ext>
          </a:extLst>
        </xdr:cNvPr>
        <xdr:cNvGrpSpPr/>
      </xdr:nvGrpSpPr>
      <xdr:grpSpPr>
        <a:xfrm rot="6753402">
          <a:off x="883293" y="9657049"/>
          <a:ext cx="78589" cy="127215"/>
          <a:chOff x="5522914" y="2006515"/>
          <a:chExt cx="217611" cy="166517"/>
        </a:xfrm>
      </xdr:grpSpPr>
      <xdr:sp macro="" textlink="">
        <xdr:nvSpPr>
          <xdr:cNvPr id="563" name="Text Box 1620">
            <a:extLst>
              <a:ext uri="{FF2B5EF4-FFF2-40B4-BE49-F238E27FC236}">
                <a16:creationId xmlns:a16="http://schemas.microsoft.com/office/drawing/2014/main" id="{1643E4EC-E3C8-4287-94B1-C3D1869703CF}"/>
              </a:ext>
            </a:extLst>
          </xdr:cNvPr>
          <xdr:cNvSpPr txBox="1">
            <a:spLocks noChangeArrowheads="1"/>
          </xdr:cNvSpPr>
        </xdr:nvSpPr>
        <xdr:spPr bwMode="auto">
          <a:xfrm rot="21444994">
            <a:off x="5543317" y="2006515"/>
            <a:ext cx="149677" cy="16328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64" name="Group 405">
            <a:extLst>
              <a:ext uri="{FF2B5EF4-FFF2-40B4-BE49-F238E27FC236}">
                <a16:creationId xmlns:a16="http://schemas.microsoft.com/office/drawing/2014/main" id="{6492F894-BA96-441D-9291-FED32B848ADB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565" name="Freeform 406">
              <a:extLst>
                <a:ext uri="{FF2B5EF4-FFF2-40B4-BE49-F238E27FC236}">
                  <a16:creationId xmlns:a16="http://schemas.microsoft.com/office/drawing/2014/main" id="{41877BEB-8399-483F-9BAC-C6AA025077B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66" name="Freeform 407">
              <a:extLst>
                <a:ext uri="{FF2B5EF4-FFF2-40B4-BE49-F238E27FC236}">
                  <a16:creationId xmlns:a16="http://schemas.microsoft.com/office/drawing/2014/main" id="{45AF1AB7-DC0B-492D-99B1-1C058263E0E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97445</xdr:colOff>
      <xdr:row>57</xdr:row>
      <xdr:rowOff>87956</xdr:rowOff>
    </xdr:from>
    <xdr:to>
      <xdr:col>2</xdr:col>
      <xdr:colOff>220684</xdr:colOff>
      <xdr:row>57</xdr:row>
      <xdr:rowOff>156803</xdr:rowOff>
    </xdr:to>
    <xdr:sp macro="" textlink="">
      <xdr:nvSpPr>
        <xdr:cNvPr id="567" name="Line 547">
          <a:extLst>
            <a:ext uri="{FF2B5EF4-FFF2-40B4-BE49-F238E27FC236}">
              <a16:creationId xmlns:a16="http://schemas.microsoft.com/office/drawing/2014/main" id="{D814EF47-3AB6-4649-A6D7-19E2BC013A03}"/>
            </a:ext>
          </a:extLst>
        </xdr:cNvPr>
        <xdr:cNvSpPr>
          <a:spLocks noChangeShapeType="1"/>
        </xdr:cNvSpPr>
      </xdr:nvSpPr>
      <xdr:spPr bwMode="auto">
        <a:xfrm rot="15684182" flipH="1">
          <a:off x="886641" y="9782610"/>
          <a:ext cx="68847" cy="1232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24095</xdr:colOff>
      <xdr:row>58</xdr:row>
      <xdr:rowOff>84467</xdr:rowOff>
    </xdr:from>
    <xdr:to>
      <xdr:col>2</xdr:col>
      <xdr:colOff>76784</xdr:colOff>
      <xdr:row>58</xdr:row>
      <xdr:rowOff>170463</xdr:rowOff>
    </xdr:to>
    <xdr:sp macro="" textlink="">
      <xdr:nvSpPr>
        <xdr:cNvPr id="568" name="Text Box 1664">
          <a:extLst>
            <a:ext uri="{FF2B5EF4-FFF2-40B4-BE49-F238E27FC236}">
              <a16:creationId xmlns:a16="http://schemas.microsoft.com/office/drawing/2014/main" id="{7E358376-2D21-400B-9730-94481988F22D}"/>
            </a:ext>
          </a:extLst>
        </xdr:cNvPr>
        <xdr:cNvSpPr txBox="1">
          <a:spLocks noChangeArrowheads="1"/>
        </xdr:cNvSpPr>
      </xdr:nvSpPr>
      <xdr:spPr bwMode="auto">
        <a:xfrm rot="6240000" flipH="1">
          <a:off x="769442" y="9994420"/>
          <a:ext cx="85996" cy="526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251140</xdr:colOff>
      <xdr:row>59</xdr:row>
      <xdr:rowOff>60657</xdr:rowOff>
    </xdr:from>
    <xdr:to>
      <xdr:col>2</xdr:col>
      <xdr:colOff>351764</xdr:colOff>
      <xdr:row>59</xdr:row>
      <xdr:rowOff>170353</xdr:rowOff>
    </xdr:to>
    <xdr:sp macro="" textlink="">
      <xdr:nvSpPr>
        <xdr:cNvPr id="569" name="Text Box 1664">
          <a:extLst>
            <a:ext uri="{FF2B5EF4-FFF2-40B4-BE49-F238E27FC236}">
              <a16:creationId xmlns:a16="http://schemas.microsoft.com/office/drawing/2014/main" id="{0EB466D1-A28B-405E-9560-38E90407B00B}"/>
            </a:ext>
          </a:extLst>
        </xdr:cNvPr>
        <xdr:cNvSpPr txBox="1">
          <a:spLocks noChangeArrowheads="1"/>
        </xdr:cNvSpPr>
      </xdr:nvSpPr>
      <xdr:spPr bwMode="auto">
        <a:xfrm rot="6825722">
          <a:off x="1008604" y="10129943"/>
          <a:ext cx="109696" cy="10062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761122</xdr:colOff>
      <xdr:row>59</xdr:row>
      <xdr:rowOff>35013</xdr:rowOff>
    </xdr:from>
    <xdr:to>
      <xdr:col>2</xdr:col>
      <xdr:colOff>36182</xdr:colOff>
      <xdr:row>60</xdr:row>
      <xdr:rowOff>51172</xdr:rowOff>
    </xdr:to>
    <xdr:sp macro="" textlink="">
      <xdr:nvSpPr>
        <xdr:cNvPr id="570" name="Text Box 1664">
          <a:extLst>
            <a:ext uri="{FF2B5EF4-FFF2-40B4-BE49-F238E27FC236}">
              <a16:creationId xmlns:a16="http://schemas.microsoft.com/office/drawing/2014/main" id="{5F40B197-B955-47AA-88AA-43EE85A0D8ED}"/>
            </a:ext>
          </a:extLst>
        </xdr:cNvPr>
        <xdr:cNvSpPr txBox="1">
          <a:spLocks noChangeArrowheads="1"/>
        </xdr:cNvSpPr>
      </xdr:nvSpPr>
      <xdr:spPr bwMode="auto">
        <a:xfrm rot="5820000">
          <a:off x="685847" y="10175038"/>
          <a:ext cx="187609" cy="3706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751096</xdr:colOff>
      <xdr:row>57</xdr:row>
      <xdr:rowOff>21695</xdr:rowOff>
    </xdr:from>
    <xdr:to>
      <xdr:col>2</xdr:col>
      <xdr:colOff>104831</xdr:colOff>
      <xdr:row>64</xdr:row>
      <xdr:rowOff>110039</xdr:rowOff>
    </xdr:to>
    <xdr:sp macro="" textlink="">
      <xdr:nvSpPr>
        <xdr:cNvPr id="571" name="Line 927">
          <a:extLst>
            <a:ext uri="{FF2B5EF4-FFF2-40B4-BE49-F238E27FC236}">
              <a16:creationId xmlns:a16="http://schemas.microsoft.com/office/drawing/2014/main" id="{4959A436-C007-4494-94A5-C311A6511EAF}"/>
            </a:ext>
          </a:extLst>
        </xdr:cNvPr>
        <xdr:cNvSpPr>
          <a:spLocks noChangeShapeType="1"/>
        </xdr:cNvSpPr>
      </xdr:nvSpPr>
      <xdr:spPr bwMode="auto">
        <a:xfrm flipV="1">
          <a:off x="763796" y="9743545"/>
          <a:ext cx="103035" cy="1288494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49396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25795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091" h="1305385">
              <a:moveTo>
                <a:pt x="0" y="0"/>
              </a:moveTo>
              <a:cubicBezTo>
                <a:pt x="17743" y="327721"/>
                <a:pt x="-20424" y="828302"/>
                <a:pt x="67963" y="1025795"/>
              </a:cubicBezTo>
              <a:cubicBezTo>
                <a:pt x="96126" y="1112629"/>
                <a:pt x="97601" y="1162136"/>
                <a:pt x="112594" y="1207997"/>
              </a:cubicBezTo>
              <a:cubicBezTo>
                <a:pt x="127587" y="1253858"/>
                <a:pt x="112098" y="1263934"/>
                <a:pt x="127091" y="13053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16981</xdr:colOff>
      <xdr:row>58</xdr:row>
      <xdr:rowOff>39706</xdr:rowOff>
    </xdr:from>
    <xdr:to>
      <xdr:col>2</xdr:col>
      <xdr:colOff>98108</xdr:colOff>
      <xdr:row>63</xdr:row>
      <xdr:rowOff>85715</xdr:rowOff>
    </xdr:to>
    <xdr:sp macro="" textlink="">
      <xdr:nvSpPr>
        <xdr:cNvPr id="572" name="Freeform 407">
          <a:extLst>
            <a:ext uri="{FF2B5EF4-FFF2-40B4-BE49-F238E27FC236}">
              <a16:creationId xmlns:a16="http://schemas.microsoft.com/office/drawing/2014/main" id="{97BF61A6-5DC9-444A-8A68-0D4F302C46B9}"/>
            </a:ext>
          </a:extLst>
        </xdr:cNvPr>
        <xdr:cNvSpPr>
          <a:spLocks/>
        </xdr:cNvSpPr>
      </xdr:nvSpPr>
      <xdr:spPr bwMode="auto">
        <a:xfrm flipH="1" flipV="1">
          <a:off x="778981" y="9933006"/>
          <a:ext cx="81127" cy="903259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919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23258 w 23258"/>
            <a:gd name="connsiteY2" fmla="*/ 8696 h 10392"/>
            <a:gd name="connsiteX3" fmla="*/ 0 w 23258"/>
            <a:gd name="connsiteY3" fmla="*/ 10392 h 10392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18899 w 23258"/>
            <a:gd name="connsiteY2" fmla="*/ 9929 h 10392"/>
            <a:gd name="connsiteX3" fmla="*/ 0 w 23258"/>
            <a:gd name="connsiteY3" fmla="*/ 10392 h 10392"/>
            <a:gd name="connsiteX0" fmla="*/ 13258 w 26293"/>
            <a:gd name="connsiteY0" fmla="*/ 0 h 10392"/>
            <a:gd name="connsiteX1" fmla="*/ 23258 w 26293"/>
            <a:gd name="connsiteY1" fmla="*/ 919 h 10392"/>
            <a:gd name="connsiteX2" fmla="*/ 18899 w 26293"/>
            <a:gd name="connsiteY2" fmla="*/ 9929 h 10392"/>
            <a:gd name="connsiteX3" fmla="*/ 0 w 26293"/>
            <a:gd name="connsiteY3" fmla="*/ 10392 h 10392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12360 w 23258"/>
            <a:gd name="connsiteY2" fmla="*/ 9817 h 10392"/>
            <a:gd name="connsiteX3" fmla="*/ 0 w 23258"/>
            <a:gd name="connsiteY3" fmla="*/ 10392 h 10392"/>
            <a:gd name="connsiteX0" fmla="*/ 13258 w 27789"/>
            <a:gd name="connsiteY0" fmla="*/ 0 h 10392"/>
            <a:gd name="connsiteX1" fmla="*/ 23258 w 27789"/>
            <a:gd name="connsiteY1" fmla="*/ 919 h 10392"/>
            <a:gd name="connsiteX2" fmla="*/ 12360 w 27789"/>
            <a:gd name="connsiteY2" fmla="*/ 9817 h 10392"/>
            <a:gd name="connsiteX3" fmla="*/ 0 w 27789"/>
            <a:gd name="connsiteY3" fmla="*/ 10392 h 10392"/>
            <a:gd name="connsiteX0" fmla="*/ 13258 w 49311"/>
            <a:gd name="connsiteY0" fmla="*/ 0 h 10392"/>
            <a:gd name="connsiteX1" fmla="*/ 49311 w 49311"/>
            <a:gd name="connsiteY1" fmla="*/ 753 h 10392"/>
            <a:gd name="connsiteX2" fmla="*/ 12360 w 49311"/>
            <a:gd name="connsiteY2" fmla="*/ 9817 h 10392"/>
            <a:gd name="connsiteX3" fmla="*/ 0 w 49311"/>
            <a:gd name="connsiteY3" fmla="*/ 10392 h 10392"/>
            <a:gd name="connsiteX0" fmla="*/ 30626 w 49311"/>
            <a:gd name="connsiteY0" fmla="*/ 0 h 10835"/>
            <a:gd name="connsiteX1" fmla="*/ 49311 w 49311"/>
            <a:gd name="connsiteY1" fmla="*/ 1196 h 10835"/>
            <a:gd name="connsiteX2" fmla="*/ 12360 w 49311"/>
            <a:gd name="connsiteY2" fmla="*/ 10260 h 10835"/>
            <a:gd name="connsiteX3" fmla="*/ 0 w 49311"/>
            <a:gd name="connsiteY3" fmla="*/ 10835 h 108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311" h="10835">
              <a:moveTo>
                <a:pt x="30626" y="0"/>
              </a:moveTo>
              <a:lnTo>
                <a:pt x="49311" y="1196"/>
              </a:lnTo>
              <a:cubicBezTo>
                <a:pt x="47858" y="4199"/>
                <a:pt x="39969" y="8379"/>
                <a:pt x="12360" y="10260"/>
              </a:cubicBezTo>
              <a:lnTo>
                <a:pt x="0" y="1083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708348</xdr:colOff>
      <xdr:row>58</xdr:row>
      <xdr:rowOff>2531</xdr:rowOff>
    </xdr:from>
    <xdr:to>
      <xdr:col>2</xdr:col>
      <xdr:colOff>25400</xdr:colOff>
      <xdr:row>63</xdr:row>
      <xdr:rowOff>74686</xdr:rowOff>
    </xdr:to>
    <xdr:sp macro="" textlink="">
      <xdr:nvSpPr>
        <xdr:cNvPr id="573" name="Freeform 406">
          <a:extLst>
            <a:ext uri="{FF2B5EF4-FFF2-40B4-BE49-F238E27FC236}">
              <a16:creationId xmlns:a16="http://schemas.microsoft.com/office/drawing/2014/main" id="{AEE86081-D6CF-4192-A32F-D300C42BA8CC}"/>
            </a:ext>
          </a:extLst>
        </xdr:cNvPr>
        <xdr:cNvSpPr>
          <a:spLocks/>
        </xdr:cNvSpPr>
      </xdr:nvSpPr>
      <xdr:spPr bwMode="auto">
        <a:xfrm rot="180000">
          <a:off x="759148" y="9895831"/>
          <a:ext cx="28252" cy="929405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8173"/>
            <a:gd name="connsiteY0" fmla="*/ 0 h 10000"/>
            <a:gd name="connsiteX1" fmla="*/ 18173 w 18173"/>
            <a:gd name="connsiteY1" fmla="*/ 639 h 10000"/>
            <a:gd name="connsiteX2" fmla="*/ 10000 w 18173"/>
            <a:gd name="connsiteY2" fmla="*/ 8696 h 10000"/>
            <a:gd name="connsiteX3" fmla="*/ 2000 w 18173"/>
            <a:gd name="connsiteY3" fmla="*/ 10000 h 10000"/>
            <a:gd name="connsiteX0" fmla="*/ 0 w 18173"/>
            <a:gd name="connsiteY0" fmla="*/ 0 h 10000"/>
            <a:gd name="connsiteX1" fmla="*/ 18173 w 18173"/>
            <a:gd name="connsiteY1" fmla="*/ 639 h 10000"/>
            <a:gd name="connsiteX2" fmla="*/ 10000 w 18173"/>
            <a:gd name="connsiteY2" fmla="*/ 8696 h 10000"/>
            <a:gd name="connsiteX3" fmla="*/ 2000 w 18173"/>
            <a:gd name="connsiteY3" fmla="*/ 10000 h 10000"/>
            <a:gd name="connsiteX0" fmla="*/ 0 w 31796"/>
            <a:gd name="connsiteY0" fmla="*/ 0 h 10000"/>
            <a:gd name="connsiteX1" fmla="*/ 31796 w 31796"/>
            <a:gd name="connsiteY1" fmla="*/ 134 h 10000"/>
            <a:gd name="connsiteX2" fmla="*/ 10000 w 31796"/>
            <a:gd name="connsiteY2" fmla="*/ 8696 h 10000"/>
            <a:gd name="connsiteX3" fmla="*/ 2000 w 31796"/>
            <a:gd name="connsiteY3" fmla="*/ 10000 h 10000"/>
            <a:gd name="connsiteX0" fmla="*/ 0 w 31796"/>
            <a:gd name="connsiteY0" fmla="*/ 0 h 10000"/>
            <a:gd name="connsiteX1" fmla="*/ 31796 w 31796"/>
            <a:gd name="connsiteY1" fmla="*/ 134 h 10000"/>
            <a:gd name="connsiteX2" fmla="*/ 10000 w 31796"/>
            <a:gd name="connsiteY2" fmla="*/ 8696 h 10000"/>
            <a:gd name="connsiteX3" fmla="*/ 2000 w 31796"/>
            <a:gd name="connsiteY3" fmla="*/ 10000 h 10000"/>
            <a:gd name="connsiteX0" fmla="*/ 14347 w 29796"/>
            <a:gd name="connsiteY0" fmla="*/ 0 h 10392"/>
            <a:gd name="connsiteX1" fmla="*/ 29796 w 29796"/>
            <a:gd name="connsiteY1" fmla="*/ 526 h 10392"/>
            <a:gd name="connsiteX2" fmla="*/ 8000 w 29796"/>
            <a:gd name="connsiteY2" fmla="*/ 9088 h 10392"/>
            <a:gd name="connsiteX3" fmla="*/ 0 w 29796"/>
            <a:gd name="connsiteY3" fmla="*/ 10392 h 10392"/>
            <a:gd name="connsiteX0" fmla="*/ 14347 w 29796"/>
            <a:gd name="connsiteY0" fmla="*/ 0 h 10392"/>
            <a:gd name="connsiteX1" fmla="*/ 29796 w 29796"/>
            <a:gd name="connsiteY1" fmla="*/ 526 h 10392"/>
            <a:gd name="connsiteX2" fmla="*/ 8000 w 29796"/>
            <a:gd name="connsiteY2" fmla="*/ 9368 h 10392"/>
            <a:gd name="connsiteX3" fmla="*/ 0 w 29796"/>
            <a:gd name="connsiteY3" fmla="*/ 10392 h 10392"/>
            <a:gd name="connsiteX0" fmla="*/ 14347 w 43419"/>
            <a:gd name="connsiteY0" fmla="*/ 0 h 10392"/>
            <a:gd name="connsiteX1" fmla="*/ 43419 w 43419"/>
            <a:gd name="connsiteY1" fmla="*/ 302 h 10392"/>
            <a:gd name="connsiteX2" fmla="*/ 8000 w 43419"/>
            <a:gd name="connsiteY2" fmla="*/ 9368 h 10392"/>
            <a:gd name="connsiteX3" fmla="*/ 0 w 43419"/>
            <a:gd name="connsiteY3" fmla="*/ 10392 h 10392"/>
            <a:gd name="connsiteX0" fmla="*/ 14347 w 32521"/>
            <a:gd name="connsiteY0" fmla="*/ 90 h 10482"/>
            <a:gd name="connsiteX1" fmla="*/ 32521 w 32521"/>
            <a:gd name="connsiteY1" fmla="*/ 0 h 10482"/>
            <a:gd name="connsiteX2" fmla="*/ 8000 w 32521"/>
            <a:gd name="connsiteY2" fmla="*/ 9458 h 10482"/>
            <a:gd name="connsiteX3" fmla="*/ 0 w 32521"/>
            <a:gd name="connsiteY3" fmla="*/ 10482 h 10482"/>
            <a:gd name="connsiteX0" fmla="*/ 14347 w 32521"/>
            <a:gd name="connsiteY0" fmla="*/ 0 h 10784"/>
            <a:gd name="connsiteX1" fmla="*/ 32521 w 32521"/>
            <a:gd name="connsiteY1" fmla="*/ 302 h 10784"/>
            <a:gd name="connsiteX2" fmla="*/ 8000 w 32521"/>
            <a:gd name="connsiteY2" fmla="*/ 9760 h 10784"/>
            <a:gd name="connsiteX3" fmla="*/ 0 w 32521"/>
            <a:gd name="connsiteY3" fmla="*/ 10784 h 10784"/>
            <a:gd name="connsiteX0" fmla="*/ 14347 w 40695"/>
            <a:gd name="connsiteY0" fmla="*/ 0 h 10784"/>
            <a:gd name="connsiteX1" fmla="*/ 40695 w 40695"/>
            <a:gd name="connsiteY1" fmla="*/ 414 h 10784"/>
            <a:gd name="connsiteX2" fmla="*/ 8000 w 40695"/>
            <a:gd name="connsiteY2" fmla="*/ 9760 h 10784"/>
            <a:gd name="connsiteX3" fmla="*/ 0 w 40695"/>
            <a:gd name="connsiteY3" fmla="*/ 10784 h 10784"/>
            <a:gd name="connsiteX0" fmla="*/ 30694 w 40695"/>
            <a:gd name="connsiteY0" fmla="*/ 0 h 10952"/>
            <a:gd name="connsiteX1" fmla="*/ 40695 w 40695"/>
            <a:gd name="connsiteY1" fmla="*/ 582 h 10952"/>
            <a:gd name="connsiteX2" fmla="*/ 8000 w 40695"/>
            <a:gd name="connsiteY2" fmla="*/ 9928 h 10952"/>
            <a:gd name="connsiteX3" fmla="*/ 0 w 40695"/>
            <a:gd name="connsiteY3" fmla="*/ 10952 h 10952"/>
            <a:gd name="connsiteX0" fmla="*/ 47041 w 47041"/>
            <a:gd name="connsiteY0" fmla="*/ 0 h 11288"/>
            <a:gd name="connsiteX1" fmla="*/ 40695 w 47041"/>
            <a:gd name="connsiteY1" fmla="*/ 918 h 11288"/>
            <a:gd name="connsiteX2" fmla="*/ 8000 w 47041"/>
            <a:gd name="connsiteY2" fmla="*/ 10264 h 11288"/>
            <a:gd name="connsiteX3" fmla="*/ 0 w 47041"/>
            <a:gd name="connsiteY3" fmla="*/ 11288 h 11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041" h="11288">
              <a:moveTo>
                <a:pt x="47041" y="0"/>
              </a:moveTo>
              <a:lnTo>
                <a:pt x="40695" y="918"/>
              </a:lnTo>
              <a:cubicBezTo>
                <a:pt x="-173" y="3324"/>
                <a:pt x="10724" y="7578"/>
                <a:pt x="8000" y="10264"/>
              </a:cubicBezTo>
              <a:lnTo>
                <a:pt x="0" y="1128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672668</xdr:colOff>
      <xdr:row>60</xdr:row>
      <xdr:rowOff>158150</xdr:rowOff>
    </xdr:from>
    <xdr:ext cx="296737" cy="298738"/>
    <xdr:grpSp>
      <xdr:nvGrpSpPr>
        <xdr:cNvPr id="574" name="Group 6672">
          <a:extLst>
            <a:ext uri="{FF2B5EF4-FFF2-40B4-BE49-F238E27FC236}">
              <a16:creationId xmlns:a16="http://schemas.microsoft.com/office/drawing/2014/main" id="{BCAB41EB-05CB-48BA-AED3-9E94AAEBC970}"/>
            </a:ext>
          </a:extLst>
        </xdr:cNvPr>
        <xdr:cNvGrpSpPr>
          <a:grpSpLocks/>
        </xdr:cNvGrpSpPr>
      </xdr:nvGrpSpPr>
      <xdr:grpSpPr bwMode="auto">
        <a:xfrm>
          <a:off x="728999" y="10256698"/>
          <a:ext cx="296737" cy="298738"/>
          <a:chOff x="536" y="109"/>
          <a:chExt cx="46" cy="44"/>
        </a:xfrm>
      </xdr:grpSpPr>
      <xdr:pic>
        <xdr:nvPicPr>
          <xdr:cNvPr id="575" name="Picture 6673" descr="route2">
            <a:extLst>
              <a:ext uri="{FF2B5EF4-FFF2-40B4-BE49-F238E27FC236}">
                <a16:creationId xmlns:a16="http://schemas.microsoft.com/office/drawing/2014/main" id="{8708940C-CA96-4361-AA4C-88AB81D77B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6" name="Text Box 6674">
            <a:extLst>
              <a:ext uri="{FF2B5EF4-FFF2-40B4-BE49-F238E27FC236}">
                <a16:creationId xmlns:a16="http://schemas.microsoft.com/office/drawing/2014/main" id="{09738874-548E-42CC-A9AB-EE26B88571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47630</xdr:colOff>
      <xdr:row>59</xdr:row>
      <xdr:rowOff>73610</xdr:rowOff>
    </xdr:from>
    <xdr:to>
      <xdr:col>2</xdr:col>
      <xdr:colOff>359899</xdr:colOff>
      <xdr:row>60</xdr:row>
      <xdr:rowOff>73609</xdr:rowOff>
    </xdr:to>
    <xdr:sp macro="" textlink="">
      <xdr:nvSpPr>
        <xdr:cNvPr id="577" name="Text Box 1664">
          <a:extLst>
            <a:ext uri="{FF2B5EF4-FFF2-40B4-BE49-F238E27FC236}">
              <a16:creationId xmlns:a16="http://schemas.microsoft.com/office/drawing/2014/main" id="{2C4D4B45-27E6-48A7-BEE0-81D7C0BA7D91}"/>
            </a:ext>
          </a:extLst>
        </xdr:cNvPr>
        <xdr:cNvSpPr txBox="1">
          <a:spLocks noChangeArrowheads="1"/>
        </xdr:cNvSpPr>
      </xdr:nvSpPr>
      <xdr:spPr bwMode="auto">
        <a:xfrm>
          <a:off x="809630" y="10138360"/>
          <a:ext cx="312269" cy="1714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190358</xdr:colOff>
      <xdr:row>58</xdr:row>
      <xdr:rowOff>165045</xdr:rowOff>
    </xdr:from>
    <xdr:to>
      <xdr:col>4</xdr:col>
      <xdr:colOff>385645</xdr:colOff>
      <xdr:row>62</xdr:row>
      <xdr:rowOff>92964</xdr:rowOff>
    </xdr:to>
    <xdr:sp macro="" textlink="">
      <xdr:nvSpPr>
        <xdr:cNvPr id="578" name="Line 927">
          <a:extLst>
            <a:ext uri="{FF2B5EF4-FFF2-40B4-BE49-F238E27FC236}">
              <a16:creationId xmlns:a16="http://schemas.microsoft.com/office/drawing/2014/main" id="{D7800451-143D-4211-900E-68ABB62CC69D}"/>
            </a:ext>
          </a:extLst>
        </xdr:cNvPr>
        <xdr:cNvSpPr>
          <a:spLocks noChangeShapeType="1"/>
        </xdr:cNvSpPr>
      </xdr:nvSpPr>
      <xdr:spPr bwMode="auto">
        <a:xfrm rot="21386267" flipV="1">
          <a:off x="2362058" y="10058345"/>
          <a:ext cx="195287" cy="613719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49396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25795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246522"/>
            <a:gd name="connsiteY0" fmla="*/ 0 h 798406"/>
            <a:gd name="connsiteX1" fmla="*/ 187394 w 246522"/>
            <a:gd name="connsiteY1" fmla="*/ 518816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187394 w 246522"/>
            <a:gd name="connsiteY1" fmla="*/ 518816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160854 w 246522"/>
            <a:gd name="connsiteY1" fmla="*/ 497514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232025 w 246522"/>
            <a:gd name="connsiteY1" fmla="*/ 701018 h 798406"/>
            <a:gd name="connsiteX2" fmla="*/ 246522 w 246522"/>
            <a:gd name="connsiteY2" fmla="*/ 798406 h 798406"/>
            <a:gd name="connsiteX0" fmla="*/ 0 w 232025"/>
            <a:gd name="connsiteY0" fmla="*/ 0 h 701018"/>
            <a:gd name="connsiteX1" fmla="*/ 232025 w 232025"/>
            <a:gd name="connsiteY1" fmla="*/ 701018 h 701018"/>
            <a:gd name="connsiteX0" fmla="*/ 0 w 165674"/>
            <a:gd name="connsiteY0" fmla="*/ 0 h 475221"/>
            <a:gd name="connsiteX1" fmla="*/ 165674 w 165674"/>
            <a:gd name="connsiteY1" fmla="*/ 475221 h 475221"/>
            <a:gd name="connsiteX0" fmla="*/ 0 w 165674"/>
            <a:gd name="connsiteY0" fmla="*/ 0 h 475221"/>
            <a:gd name="connsiteX1" fmla="*/ 165674 w 165674"/>
            <a:gd name="connsiteY1" fmla="*/ 475221 h 475221"/>
            <a:gd name="connsiteX0" fmla="*/ 0 w 218755"/>
            <a:gd name="connsiteY0" fmla="*/ 0 h 585989"/>
            <a:gd name="connsiteX1" fmla="*/ 218755 w 218755"/>
            <a:gd name="connsiteY1" fmla="*/ 585989 h 585989"/>
            <a:gd name="connsiteX0" fmla="*/ 0 w 218755"/>
            <a:gd name="connsiteY0" fmla="*/ 0 h 556167"/>
            <a:gd name="connsiteX1" fmla="*/ 218755 w 218755"/>
            <a:gd name="connsiteY1" fmla="*/ 556167 h 556167"/>
            <a:gd name="connsiteX0" fmla="*/ 0 w 218755"/>
            <a:gd name="connsiteY0" fmla="*/ 0 h 556167"/>
            <a:gd name="connsiteX1" fmla="*/ 218755 w 218755"/>
            <a:gd name="connsiteY1" fmla="*/ 556167 h 556167"/>
            <a:gd name="connsiteX0" fmla="*/ 0 w 204852"/>
            <a:gd name="connsiteY0" fmla="*/ 0 h 584269"/>
            <a:gd name="connsiteX1" fmla="*/ 204852 w 204852"/>
            <a:gd name="connsiteY1" fmla="*/ 584269 h 584269"/>
            <a:gd name="connsiteX0" fmla="*/ 0 w 234893"/>
            <a:gd name="connsiteY0" fmla="*/ 0 h 587867"/>
            <a:gd name="connsiteX1" fmla="*/ 234893 w 234893"/>
            <a:gd name="connsiteY1" fmla="*/ 587867 h 587867"/>
            <a:gd name="connsiteX0" fmla="*/ 0 w 234893"/>
            <a:gd name="connsiteY0" fmla="*/ 0 h 587867"/>
            <a:gd name="connsiteX1" fmla="*/ 234893 w 234893"/>
            <a:gd name="connsiteY1" fmla="*/ 587867 h 587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4893" h="587867">
              <a:moveTo>
                <a:pt x="0" y="0"/>
              </a:moveTo>
              <a:cubicBezTo>
                <a:pt x="48339" y="146046"/>
                <a:pt x="77000" y="437115"/>
                <a:pt x="234893" y="5878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136783</xdr:colOff>
      <xdr:row>62</xdr:row>
      <xdr:rowOff>85263</xdr:rowOff>
    </xdr:from>
    <xdr:to>
      <xdr:col>4</xdr:col>
      <xdr:colOff>277553</xdr:colOff>
      <xdr:row>63</xdr:row>
      <xdr:rowOff>31891</xdr:rowOff>
    </xdr:to>
    <xdr:sp macro="" textlink="">
      <xdr:nvSpPr>
        <xdr:cNvPr id="579" name="AutoShape 605">
          <a:extLst>
            <a:ext uri="{FF2B5EF4-FFF2-40B4-BE49-F238E27FC236}">
              <a16:creationId xmlns:a16="http://schemas.microsoft.com/office/drawing/2014/main" id="{D7A752D6-BC16-4853-A91F-F1C909E5225F}"/>
            </a:ext>
          </a:extLst>
        </xdr:cNvPr>
        <xdr:cNvSpPr>
          <a:spLocks noChangeArrowheads="1"/>
        </xdr:cNvSpPr>
      </xdr:nvSpPr>
      <xdr:spPr bwMode="auto">
        <a:xfrm>
          <a:off x="2308483" y="10664363"/>
          <a:ext cx="140770" cy="1180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165103</xdr:colOff>
      <xdr:row>64</xdr:row>
      <xdr:rowOff>20411</xdr:rowOff>
    </xdr:from>
    <xdr:to>
      <xdr:col>4</xdr:col>
      <xdr:colOff>441615</xdr:colOff>
      <xdr:row>64</xdr:row>
      <xdr:rowOff>125555</xdr:rowOff>
    </xdr:to>
    <xdr:sp macro="" textlink="">
      <xdr:nvSpPr>
        <xdr:cNvPr id="580" name="Line 120">
          <a:extLst>
            <a:ext uri="{FF2B5EF4-FFF2-40B4-BE49-F238E27FC236}">
              <a16:creationId xmlns:a16="http://schemas.microsoft.com/office/drawing/2014/main" id="{6E7CB57F-3EAB-418B-B65D-5B0CFD3B8A2B}"/>
            </a:ext>
          </a:extLst>
        </xdr:cNvPr>
        <xdr:cNvSpPr>
          <a:spLocks noChangeShapeType="1"/>
        </xdr:cNvSpPr>
      </xdr:nvSpPr>
      <xdr:spPr bwMode="auto">
        <a:xfrm rot="10800000">
          <a:off x="2336803" y="10942411"/>
          <a:ext cx="276512" cy="1051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136280</xdr:colOff>
      <xdr:row>63</xdr:row>
      <xdr:rowOff>152153</xdr:rowOff>
    </xdr:from>
    <xdr:to>
      <xdr:col>4</xdr:col>
      <xdr:colOff>252794</xdr:colOff>
      <xdr:row>64</xdr:row>
      <xdr:rowOff>85894</xdr:rowOff>
    </xdr:to>
    <xdr:sp macro="" textlink="">
      <xdr:nvSpPr>
        <xdr:cNvPr id="581" name="Oval 1048">
          <a:extLst>
            <a:ext uri="{FF2B5EF4-FFF2-40B4-BE49-F238E27FC236}">
              <a16:creationId xmlns:a16="http://schemas.microsoft.com/office/drawing/2014/main" id="{0BB5ECA7-E581-4AAC-88FC-CDE701988158}"/>
            </a:ext>
          </a:extLst>
        </xdr:cNvPr>
        <xdr:cNvSpPr>
          <a:spLocks noChangeArrowheads="1"/>
        </xdr:cNvSpPr>
      </xdr:nvSpPr>
      <xdr:spPr bwMode="auto">
        <a:xfrm rot="10800000">
          <a:off x="2307980" y="10902703"/>
          <a:ext cx="116514" cy="1051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376710</xdr:colOff>
      <xdr:row>63</xdr:row>
      <xdr:rowOff>151532</xdr:rowOff>
    </xdr:from>
    <xdr:to>
      <xdr:col>4</xdr:col>
      <xdr:colOff>579873</xdr:colOff>
      <xdr:row>64</xdr:row>
      <xdr:rowOff>146869</xdr:rowOff>
    </xdr:to>
    <xdr:sp macro="" textlink="">
      <xdr:nvSpPr>
        <xdr:cNvPr id="582" name="六角形 581">
          <a:extLst>
            <a:ext uri="{FF2B5EF4-FFF2-40B4-BE49-F238E27FC236}">
              <a16:creationId xmlns:a16="http://schemas.microsoft.com/office/drawing/2014/main" id="{D5E21424-4C68-4593-99C7-89174BBEE245}"/>
            </a:ext>
          </a:extLst>
        </xdr:cNvPr>
        <xdr:cNvSpPr/>
      </xdr:nvSpPr>
      <xdr:spPr bwMode="auto">
        <a:xfrm>
          <a:off x="2548410" y="10902082"/>
          <a:ext cx="203163" cy="1667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224128</xdr:colOff>
      <xdr:row>61</xdr:row>
      <xdr:rowOff>49469</xdr:rowOff>
    </xdr:from>
    <xdr:ext cx="304075" cy="213187"/>
    <xdr:grpSp>
      <xdr:nvGrpSpPr>
        <xdr:cNvPr id="583" name="Group 6672">
          <a:extLst>
            <a:ext uri="{FF2B5EF4-FFF2-40B4-BE49-F238E27FC236}">
              <a16:creationId xmlns:a16="http://schemas.microsoft.com/office/drawing/2014/main" id="{A96DE78C-7A51-4506-93F7-96886DC3A190}"/>
            </a:ext>
          </a:extLst>
        </xdr:cNvPr>
        <xdr:cNvGrpSpPr>
          <a:grpSpLocks/>
        </xdr:cNvGrpSpPr>
      </xdr:nvGrpSpPr>
      <xdr:grpSpPr bwMode="auto">
        <a:xfrm>
          <a:off x="2400539" y="10317009"/>
          <a:ext cx="304075" cy="213187"/>
          <a:chOff x="536" y="109"/>
          <a:chExt cx="47" cy="44"/>
        </a:xfrm>
      </xdr:grpSpPr>
      <xdr:pic>
        <xdr:nvPicPr>
          <xdr:cNvPr id="584" name="Picture 6673" descr="route2">
            <a:extLst>
              <a:ext uri="{FF2B5EF4-FFF2-40B4-BE49-F238E27FC236}">
                <a16:creationId xmlns:a16="http://schemas.microsoft.com/office/drawing/2014/main" id="{5A87AFD4-C537-4D3D-87DD-CBEDF4EE51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5" name="Text Box 6674">
            <a:extLst>
              <a:ext uri="{FF2B5EF4-FFF2-40B4-BE49-F238E27FC236}">
                <a16:creationId xmlns:a16="http://schemas.microsoft.com/office/drawing/2014/main" id="{ACED85E9-DB2B-4339-885A-666861001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6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243275</xdr:colOff>
      <xdr:row>59</xdr:row>
      <xdr:rowOff>20626</xdr:rowOff>
    </xdr:from>
    <xdr:to>
      <xdr:col>4</xdr:col>
      <xdr:colOff>376810</xdr:colOff>
      <xdr:row>59</xdr:row>
      <xdr:rowOff>148294</xdr:rowOff>
    </xdr:to>
    <xdr:sp macro="" textlink="">
      <xdr:nvSpPr>
        <xdr:cNvPr id="586" name="Freeform 395">
          <a:extLst>
            <a:ext uri="{FF2B5EF4-FFF2-40B4-BE49-F238E27FC236}">
              <a16:creationId xmlns:a16="http://schemas.microsoft.com/office/drawing/2014/main" id="{F67B4F9D-BBCD-45D2-9539-A4BCAB95CD74}"/>
            </a:ext>
          </a:extLst>
        </xdr:cNvPr>
        <xdr:cNvSpPr>
          <a:spLocks/>
        </xdr:cNvSpPr>
      </xdr:nvSpPr>
      <xdr:spPr bwMode="auto">
        <a:xfrm rot="1931255">
          <a:off x="2414975" y="10085376"/>
          <a:ext cx="133535" cy="1276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176894</xdr:colOff>
      <xdr:row>62</xdr:row>
      <xdr:rowOff>74841</xdr:rowOff>
    </xdr:from>
    <xdr:to>
      <xdr:col>4</xdr:col>
      <xdr:colOff>389574</xdr:colOff>
      <xdr:row>64</xdr:row>
      <xdr:rowOff>36286</xdr:rowOff>
    </xdr:to>
    <xdr:sp macro="" textlink="">
      <xdr:nvSpPr>
        <xdr:cNvPr id="587" name="AutoShape 1653">
          <a:extLst>
            <a:ext uri="{FF2B5EF4-FFF2-40B4-BE49-F238E27FC236}">
              <a16:creationId xmlns:a16="http://schemas.microsoft.com/office/drawing/2014/main" id="{3106E08A-1FDE-4BF8-B51C-363C1AFA74BC}"/>
            </a:ext>
          </a:extLst>
        </xdr:cNvPr>
        <xdr:cNvSpPr>
          <a:spLocks/>
        </xdr:cNvSpPr>
      </xdr:nvSpPr>
      <xdr:spPr bwMode="auto">
        <a:xfrm>
          <a:off x="2348594" y="10653941"/>
          <a:ext cx="212680" cy="30434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382765</xdr:colOff>
      <xdr:row>62</xdr:row>
      <xdr:rowOff>114909</xdr:rowOff>
    </xdr:from>
    <xdr:ext cx="293057" cy="179913"/>
    <xdr:sp macro="" textlink="">
      <xdr:nvSpPr>
        <xdr:cNvPr id="588" name="Text Box 1563">
          <a:extLst>
            <a:ext uri="{FF2B5EF4-FFF2-40B4-BE49-F238E27FC236}">
              <a16:creationId xmlns:a16="http://schemas.microsoft.com/office/drawing/2014/main" id="{8ED396FB-78B1-42AA-9C73-C007119DB68E}"/>
            </a:ext>
          </a:extLst>
        </xdr:cNvPr>
        <xdr:cNvSpPr txBox="1">
          <a:spLocks noChangeArrowheads="1"/>
        </xdr:cNvSpPr>
      </xdr:nvSpPr>
      <xdr:spPr bwMode="auto">
        <a:xfrm>
          <a:off x="2554465" y="10694009"/>
          <a:ext cx="293057" cy="1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551534</xdr:colOff>
      <xdr:row>59</xdr:row>
      <xdr:rowOff>167606</xdr:rowOff>
    </xdr:from>
    <xdr:to>
      <xdr:col>4</xdr:col>
      <xdr:colOff>34425</xdr:colOff>
      <xdr:row>64</xdr:row>
      <xdr:rowOff>100023</xdr:rowOff>
    </xdr:to>
    <xdr:sp macro="" textlink="">
      <xdr:nvSpPr>
        <xdr:cNvPr id="589" name="Line 927">
          <a:extLst>
            <a:ext uri="{FF2B5EF4-FFF2-40B4-BE49-F238E27FC236}">
              <a16:creationId xmlns:a16="http://schemas.microsoft.com/office/drawing/2014/main" id="{03265972-B7B3-458D-96A5-E6D7B7569DFE}"/>
            </a:ext>
          </a:extLst>
        </xdr:cNvPr>
        <xdr:cNvSpPr>
          <a:spLocks noChangeShapeType="1"/>
        </xdr:cNvSpPr>
      </xdr:nvSpPr>
      <xdr:spPr bwMode="auto">
        <a:xfrm flipH="1">
          <a:off x="2018384" y="10232356"/>
          <a:ext cx="187741" cy="789667"/>
        </a:xfrm>
        <a:custGeom>
          <a:avLst/>
          <a:gdLst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55443"/>
            <a:gd name="connsiteY0" fmla="*/ 0 h 822613"/>
            <a:gd name="connsiteX1" fmla="*/ 255443 w 255443"/>
            <a:gd name="connsiteY1" fmla="*/ 822613 h 8226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5443" h="822613">
              <a:moveTo>
                <a:pt x="0" y="0"/>
              </a:moveTo>
              <a:cubicBezTo>
                <a:pt x="151534" y="269875"/>
                <a:pt x="164523" y="531090"/>
                <a:pt x="255443" y="822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576624</xdr:colOff>
      <xdr:row>58</xdr:row>
      <xdr:rowOff>166248</xdr:rowOff>
    </xdr:from>
    <xdr:to>
      <xdr:col>4</xdr:col>
      <xdr:colOff>209588</xdr:colOff>
      <xdr:row>64</xdr:row>
      <xdr:rowOff>71047</xdr:rowOff>
    </xdr:to>
    <xdr:grpSp>
      <xdr:nvGrpSpPr>
        <xdr:cNvPr id="590" name="グループ化 589">
          <a:extLst>
            <a:ext uri="{FF2B5EF4-FFF2-40B4-BE49-F238E27FC236}">
              <a16:creationId xmlns:a16="http://schemas.microsoft.com/office/drawing/2014/main" id="{207E9C8D-DA2C-4F66-924E-BF6190329A2B}"/>
            </a:ext>
          </a:extLst>
        </xdr:cNvPr>
        <xdr:cNvGrpSpPr/>
      </xdr:nvGrpSpPr>
      <xdr:grpSpPr>
        <a:xfrm>
          <a:off x="2046342" y="9926813"/>
          <a:ext cx="339657" cy="918750"/>
          <a:chOff x="2320701" y="10490439"/>
          <a:chExt cx="403623" cy="969867"/>
        </a:xfrm>
      </xdr:grpSpPr>
      <xdr:sp macro="" textlink="">
        <xdr:nvSpPr>
          <xdr:cNvPr id="591" name="Line 927">
            <a:extLst>
              <a:ext uri="{FF2B5EF4-FFF2-40B4-BE49-F238E27FC236}">
                <a16:creationId xmlns:a16="http://schemas.microsoft.com/office/drawing/2014/main" id="{7149683B-7ACC-4C91-88D9-686DBAB0C3C9}"/>
              </a:ext>
            </a:extLst>
          </xdr:cNvPr>
          <xdr:cNvSpPr>
            <a:spLocks noChangeShapeType="1"/>
          </xdr:cNvSpPr>
        </xdr:nvSpPr>
        <xdr:spPr bwMode="auto">
          <a:xfrm flipH="1">
            <a:off x="2333610" y="10512136"/>
            <a:ext cx="381014" cy="948170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927">
            <a:extLst>
              <a:ext uri="{FF2B5EF4-FFF2-40B4-BE49-F238E27FC236}">
                <a16:creationId xmlns:a16="http://schemas.microsoft.com/office/drawing/2014/main" id="{2CBAE09B-AF5E-4D00-993E-2E3FE905B0B5}"/>
              </a:ext>
            </a:extLst>
          </xdr:cNvPr>
          <xdr:cNvSpPr>
            <a:spLocks noChangeShapeType="1"/>
          </xdr:cNvSpPr>
        </xdr:nvSpPr>
        <xdr:spPr bwMode="auto">
          <a:xfrm flipH="1">
            <a:off x="2320701" y="10490439"/>
            <a:ext cx="388634" cy="967133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927">
            <a:extLst>
              <a:ext uri="{FF2B5EF4-FFF2-40B4-BE49-F238E27FC236}">
                <a16:creationId xmlns:a16="http://schemas.microsoft.com/office/drawing/2014/main" id="{20161204-57B4-4DC3-B396-5DC5CECF8F32}"/>
              </a:ext>
            </a:extLst>
          </xdr:cNvPr>
          <xdr:cNvSpPr>
            <a:spLocks noChangeShapeType="1"/>
          </xdr:cNvSpPr>
        </xdr:nvSpPr>
        <xdr:spPr bwMode="auto">
          <a:xfrm flipH="1">
            <a:off x="2350930" y="10525118"/>
            <a:ext cx="373394" cy="929207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244147</xdr:colOff>
      <xdr:row>57</xdr:row>
      <xdr:rowOff>131656</xdr:rowOff>
    </xdr:from>
    <xdr:to>
      <xdr:col>3</xdr:col>
      <xdr:colOff>670932</xdr:colOff>
      <xdr:row>58</xdr:row>
      <xdr:rowOff>40822</xdr:rowOff>
    </xdr:to>
    <xdr:sp macro="" textlink="">
      <xdr:nvSpPr>
        <xdr:cNvPr id="594" name="Text Box 1664">
          <a:extLst>
            <a:ext uri="{FF2B5EF4-FFF2-40B4-BE49-F238E27FC236}">
              <a16:creationId xmlns:a16="http://schemas.microsoft.com/office/drawing/2014/main" id="{E3FAA87A-25E4-4456-B3CF-C504E821EB60}"/>
            </a:ext>
          </a:extLst>
        </xdr:cNvPr>
        <xdr:cNvSpPr txBox="1">
          <a:spLocks noChangeArrowheads="1"/>
        </xdr:cNvSpPr>
      </xdr:nvSpPr>
      <xdr:spPr bwMode="auto">
        <a:xfrm>
          <a:off x="1710997" y="9853506"/>
          <a:ext cx="426785" cy="806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ﾐﾆﾎﾟｽﾄ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617688</xdr:colOff>
      <xdr:row>57</xdr:row>
      <xdr:rowOff>125200</xdr:rowOff>
    </xdr:from>
    <xdr:to>
      <xdr:col>4</xdr:col>
      <xdr:colOff>141433</xdr:colOff>
      <xdr:row>62</xdr:row>
      <xdr:rowOff>104235</xdr:rowOff>
    </xdr:to>
    <xdr:sp macro="" textlink="">
      <xdr:nvSpPr>
        <xdr:cNvPr id="595" name="AutoShape 1653">
          <a:extLst>
            <a:ext uri="{FF2B5EF4-FFF2-40B4-BE49-F238E27FC236}">
              <a16:creationId xmlns:a16="http://schemas.microsoft.com/office/drawing/2014/main" id="{1EDB5603-C911-4E24-8A8F-74D68E1C62C0}"/>
            </a:ext>
          </a:extLst>
        </xdr:cNvPr>
        <xdr:cNvSpPr>
          <a:spLocks/>
        </xdr:cNvSpPr>
      </xdr:nvSpPr>
      <xdr:spPr bwMode="auto">
        <a:xfrm rot="20970288" flipH="1">
          <a:off x="2084538" y="9847050"/>
          <a:ext cx="228595" cy="836285"/>
        </a:xfrm>
        <a:prstGeom prst="rightBrace">
          <a:avLst>
            <a:gd name="adj1" fmla="val 42094"/>
            <a:gd name="adj2" fmla="val 525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420073</xdr:colOff>
      <xdr:row>60</xdr:row>
      <xdr:rowOff>45354</xdr:rowOff>
    </xdr:from>
    <xdr:ext cx="224003" cy="231321"/>
    <xdr:sp macro="" textlink="">
      <xdr:nvSpPr>
        <xdr:cNvPr id="596" name="Text Box 1563">
          <a:extLst>
            <a:ext uri="{FF2B5EF4-FFF2-40B4-BE49-F238E27FC236}">
              <a16:creationId xmlns:a16="http://schemas.microsoft.com/office/drawing/2014/main" id="{229FBD23-959D-450C-86F3-794A89C14B1E}"/>
            </a:ext>
          </a:extLst>
        </xdr:cNvPr>
        <xdr:cNvSpPr txBox="1">
          <a:spLocks noChangeArrowheads="1"/>
        </xdr:cNvSpPr>
      </xdr:nvSpPr>
      <xdr:spPr bwMode="auto">
        <a:xfrm>
          <a:off x="1886923" y="10281554"/>
          <a:ext cx="224003" cy="23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277696</xdr:colOff>
      <xdr:row>61</xdr:row>
      <xdr:rowOff>108857</xdr:rowOff>
    </xdr:from>
    <xdr:to>
      <xdr:col>5</xdr:col>
      <xdr:colOff>411622</xdr:colOff>
      <xdr:row>63</xdr:row>
      <xdr:rowOff>130505</xdr:rowOff>
    </xdr:to>
    <xdr:sp macro="" textlink="">
      <xdr:nvSpPr>
        <xdr:cNvPr id="598" name="AutoShape 1653">
          <a:extLst>
            <a:ext uri="{FF2B5EF4-FFF2-40B4-BE49-F238E27FC236}">
              <a16:creationId xmlns:a16="http://schemas.microsoft.com/office/drawing/2014/main" id="{B7AA9328-62A9-4E13-97A1-F3D81B5F2FAC}"/>
            </a:ext>
          </a:extLst>
        </xdr:cNvPr>
        <xdr:cNvSpPr>
          <a:spLocks/>
        </xdr:cNvSpPr>
      </xdr:nvSpPr>
      <xdr:spPr bwMode="auto">
        <a:xfrm flipH="1">
          <a:off x="3150726" y="10479373"/>
          <a:ext cx="133926" cy="36330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79276</xdr:colOff>
      <xdr:row>59</xdr:row>
      <xdr:rowOff>161215</xdr:rowOff>
    </xdr:from>
    <xdr:ext cx="248577" cy="214674"/>
    <xdr:sp macro="" textlink="">
      <xdr:nvSpPr>
        <xdr:cNvPr id="600" name="Text Box 1563">
          <a:extLst>
            <a:ext uri="{FF2B5EF4-FFF2-40B4-BE49-F238E27FC236}">
              <a16:creationId xmlns:a16="http://schemas.microsoft.com/office/drawing/2014/main" id="{2D056D1F-C121-4BD3-B764-832A20444448}"/>
            </a:ext>
          </a:extLst>
        </xdr:cNvPr>
        <xdr:cNvSpPr txBox="1">
          <a:spLocks noChangeArrowheads="1"/>
        </xdr:cNvSpPr>
      </xdr:nvSpPr>
      <xdr:spPr bwMode="auto">
        <a:xfrm>
          <a:off x="2952306" y="10190074"/>
          <a:ext cx="248577" cy="2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15204</xdr:colOff>
      <xdr:row>61</xdr:row>
      <xdr:rowOff>68028</xdr:rowOff>
    </xdr:from>
    <xdr:to>
      <xdr:col>5</xdr:col>
      <xdr:colOff>504472</xdr:colOff>
      <xdr:row>61</xdr:row>
      <xdr:rowOff>113747</xdr:rowOff>
    </xdr:to>
    <xdr:sp macro="" textlink="">
      <xdr:nvSpPr>
        <xdr:cNvPr id="601" name="Line 72">
          <a:extLst>
            <a:ext uri="{FF2B5EF4-FFF2-40B4-BE49-F238E27FC236}">
              <a16:creationId xmlns:a16="http://schemas.microsoft.com/office/drawing/2014/main" id="{5F4FE74B-4E09-4FCD-B14A-2BC1371D03CC}"/>
            </a:ext>
          </a:extLst>
        </xdr:cNvPr>
        <xdr:cNvSpPr>
          <a:spLocks noChangeShapeType="1"/>
        </xdr:cNvSpPr>
      </xdr:nvSpPr>
      <xdr:spPr bwMode="auto">
        <a:xfrm flipV="1">
          <a:off x="2891754" y="10475678"/>
          <a:ext cx="489268" cy="45719"/>
        </a:xfrm>
        <a:custGeom>
          <a:avLst/>
          <a:gdLst>
            <a:gd name="connsiteX0" fmla="*/ 0 w 1125678"/>
            <a:gd name="connsiteY0" fmla="*/ 0 h 34644"/>
            <a:gd name="connsiteX1" fmla="*/ 1125678 w 1125678"/>
            <a:gd name="connsiteY1" fmla="*/ 34644 h 34644"/>
            <a:gd name="connsiteX0" fmla="*/ 0 w 1125678"/>
            <a:gd name="connsiteY0" fmla="*/ 14415 h 49059"/>
            <a:gd name="connsiteX1" fmla="*/ 588813 w 1125678"/>
            <a:gd name="connsiteY1" fmla="*/ 1435 h 49059"/>
            <a:gd name="connsiteX2" fmla="*/ 1125678 w 1125678"/>
            <a:gd name="connsiteY2" fmla="*/ 49059 h 49059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588813"/>
            <a:gd name="connsiteY0" fmla="*/ 12980 h 14958"/>
            <a:gd name="connsiteX1" fmla="*/ 588813 w 588813"/>
            <a:gd name="connsiteY1" fmla="*/ 0 h 149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8813" h="14958">
              <a:moveTo>
                <a:pt x="0" y="12980"/>
              </a:moveTo>
              <a:cubicBezTo>
                <a:pt x="191941" y="20199"/>
                <a:pt x="284304" y="5769"/>
                <a:pt x="58881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429038</xdr:colOff>
      <xdr:row>60</xdr:row>
      <xdr:rowOff>160272</xdr:rowOff>
    </xdr:from>
    <xdr:to>
      <xdr:col>5</xdr:col>
      <xdr:colOff>531434</xdr:colOff>
      <xdr:row>62</xdr:row>
      <xdr:rowOff>24584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id="{407B5C23-2620-4971-B6ED-57D0787A6CEF}"/>
            </a:ext>
          </a:extLst>
        </xdr:cNvPr>
        <xdr:cNvGrpSpPr/>
      </xdr:nvGrpSpPr>
      <xdr:grpSpPr>
        <a:xfrm rot="5400000">
          <a:off x="3262193" y="10308770"/>
          <a:ext cx="202296" cy="102396"/>
          <a:chOff x="1456766" y="5311588"/>
          <a:chExt cx="156881" cy="106456"/>
        </a:xfrm>
      </xdr:grpSpPr>
      <xdr:sp macro="" textlink="">
        <xdr:nvSpPr>
          <xdr:cNvPr id="603" name="Line 2970">
            <a:extLst>
              <a:ext uri="{FF2B5EF4-FFF2-40B4-BE49-F238E27FC236}">
                <a16:creationId xmlns:a16="http://schemas.microsoft.com/office/drawing/2014/main" id="{AA33368B-6A21-47C0-8A35-112D856E0519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2970">
            <a:extLst>
              <a:ext uri="{FF2B5EF4-FFF2-40B4-BE49-F238E27FC236}">
                <a16:creationId xmlns:a16="http://schemas.microsoft.com/office/drawing/2014/main" id="{AF3D673A-A3D9-464B-BBFA-5F34144B478F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2970">
            <a:extLst>
              <a:ext uri="{FF2B5EF4-FFF2-40B4-BE49-F238E27FC236}">
                <a16:creationId xmlns:a16="http://schemas.microsoft.com/office/drawing/2014/main" id="{EF2EAD42-C8C1-49E6-81A4-32DD512CC3C7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6" name="Line 2970">
            <a:extLst>
              <a:ext uri="{FF2B5EF4-FFF2-40B4-BE49-F238E27FC236}">
                <a16:creationId xmlns:a16="http://schemas.microsoft.com/office/drawing/2014/main" id="{D4A55F73-F242-4CD3-8D19-07C359C71DCF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50785</xdr:colOff>
      <xdr:row>60</xdr:row>
      <xdr:rowOff>151519</xdr:rowOff>
    </xdr:from>
    <xdr:to>
      <xdr:col>5</xdr:col>
      <xdr:colOff>219857</xdr:colOff>
      <xdr:row>62</xdr:row>
      <xdr:rowOff>47632</xdr:rowOff>
    </xdr:to>
    <xdr:grpSp>
      <xdr:nvGrpSpPr>
        <xdr:cNvPr id="607" name="グループ化 606">
          <a:extLst>
            <a:ext uri="{FF2B5EF4-FFF2-40B4-BE49-F238E27FC236}">
              <a16:creationId xmlns:a16="http://schemas.microsoft.com/office/drawing/2014/main" id="{40738B6F-9BE7-4E9C-827D-3CE17D43DF18}"/>
            </a:ext>
          </a:extLst>
        </xdr:cNvPr>
        <xdr:cNvGrpSpPr/>
      </xdr:nvGrpSpPr>
      <xdr:grpSpPr>
        <a:xfrm rot="-5400000">
          <a:off x="2901377" y="10282580"/>
          <a:ext cx="234097" cy="169072"/>
          <a:chOff x="1456766" y="5311588"/>
          <a:chExt cx="156881" cy="106551"/>
        </a:xfrm>
      </xdr:grpSpPr>
      <xdr:sp macro="" textlink="">
        <xdr:nvSpPr>
          <xdr:cNvPr id="608" name="Line 2970">
            <a:extLst>
              <a:ext uri="{FF2B5EF4-FFF2-40B4-BE49-F238E27FC236}">
                <a16:creationId xmlns:a16="http://schemas.microsoft.com/office/drawing/2014/main" id="{77AD6405-5831-4637-B1B0-D1D755CDEDB5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7" y="5316310"/>
            <a:ext cx="18439" cy="101829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2970">
            <a:extLst>
              <a:ext uri="{FF2B5EF4-FFF2-40B4-BE49-F238E27FC236}">
                <a16:creationId xmlns:a16="http://schemas.microsoft.com/office/drawing/2014/main" id="{17982073-9887-4E6A-BFB1-628BBB2927B9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" name="Line 2970">
            <a:extLst>
              <a:ext uri="{FF2B5EF4-FFF2-40B4-BE49-F238E27FC236}">
                <a16:creationId xmlns:a16="http://schemas.microsoft.com/office/drawing/2014/main" id="{4A7A2ACC-FAC5-41FA-B925-CAFA09919EF4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" name="Line 2970">
            <a:extLst>
              <a:ext uri="{FF2B5EF4-FFF2-40B4-BE49-F238E27FC236}">
                <a16:creationId xmlns:a16="http://schemas.microsoft.com/office/drawing/2014/main" id="{68E2D3C3-9979-41E5-B2D3-53A0B15C40C4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5</xdr:col>
      <xdr:colOff>446649</xdr:colOff>
      <xdr:row>59</xdr:row>
      <xdr:rowOff>49854</xdr:rowOff>
    </xdr:from>
    <xdr:ext cx="395844" cy="168508"/>
    <xdr:sp macro="" textlink="">
      <xdr:nvSpPr>
        <xdr:cNvPr id="612" name="Text Box 1563">
          <a:extLst>
            <a:ext uri="{FF2B5EF4-FFF2-40B4-BE49-F238E27FC236}">
              <a16:creationId xmlns:a16="http://schemas.microsoft.com/office/drawing/2014/main" id="{53F8A585-E13B-42CA-9B7F-840B4C7E7B15}"/>
            </a:ext>
          </a:extLst>
        </xdr:cNvPr>
        <xdr:cNvSpPr txBox="1">
          <a:spLocks noChangeArrowheads="1"/>
        </xdr:cNvSpPr>
      </xdr:nvSpPr>
      <xdr:spPr bwMode="auto">
        <a:xfrm>
          <a:off x="3323199" y="10114604"/>
          <a:ext cx="39584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 </a:t>
          </a:r>
        </a:p>
      </xdr:txBody>
    </xdr:sp>
    <xdr:clientData/>
  </xdr:oneCellAnchor>
  <xdr:twoCellAnchor>
    <xdr:from>
      <xdr:col>5</xdr:col>
      <xdr:colOff>409205</xdr:colOff>
      <xdr:row>59</xdr:row>
      <xdr:rowOff>168852</xdr:rowOff>
    </xdr:from>
    <xdr:to>
      <xdr:col>6</xdr:col>
      <xdr:colOff>17630</xdr:colOff>
      <xdr:row>60</xdr:row>
      <xdr:rowOff>60714</xdr:rowOff>
    </xdr:to>
    <xdr:sp macro="" textlink="">
      <xdr:nvSpPr>
        <xdr:cNvPr id="613" name="AutoShape 1653">
          <a:extLst>
            <a:ext uri="{FF2B5EF4-FFF2-40B4-BE49-F238E27FC236}">
              <a16:creationId xmlns:a16="http://schemas.microsoft.com/office/drawing/2014/main" id="{E4CDB009-18E7-4343-8703-434E22897E22}"/>
            </a:ext>
          </a:extLst>
        </xdr:cNvPr>
        <xdr:cNvSpPr>
          <a:spLocks/>
        </xdr:cNvSpPr>
      </xdr:nvSpPr>
      <xdr:spPr bwMode="auto">
        <a:xfrm rot="16200000">
          <a:off x="3410737" y="10108620"/>
          <a:ext cx="63312" cy="313275"/>
        </a:xfrm>
        <a:prstGeom prst="rightBrace">
          <a:avLst>
            <a:gd name="adj1" fmla="val 42094"/>
            <a:gd name="adj2" fmla="val 477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669108</xdr:colOff>
      <xdr:row>58</xdr:row>
      <xdr:rowOff>152480</xdr:rowOff>
    </xdr:from>
    <xdr:to>
      <xdr:col>5</xdr:col>
      <xdr:colOff>702127</xdr:colOff>
      <xdr:row>64</xdr:row>
      <xdr:rowOff>131582</xdr:rowOff>
    </xdr:to>
    <xdr:grpSp>
      <xdr:nvGrpSpPr>
        <xdr:cNvPr id="614" name="グループ化 613">
          <a:extLst>
            <a:ext uri="{FF2B5EF4-FFF2-40B4-BE49-F238E27FC236}">
              <a16:creationId xmlns:a16="http://schemas.microsoft.com/office/drawing/2014/main" id="{354C8416-93A1-4F86-825E-15ECDCE434C1}"/>
            </a:ext>
          </a:extLst>
        </xdr:cNvPr>
        <xdr:cNvGrpSpPr/>
      </xdr:nvGrpSpPr>
      <xdr:grpSpPr>
        <a:xfrm rot="592827">
          <a:off x="3552213" y="9913045"/>
          <a:ext cx="33019" cy="993053"/>
          <a:chOff x="1512360" y="838933"/>
          <a:chExt cx="49597" cy="1269827"/>
        </a:xfrm>
      </xdr:grpSpPr>
      <xdr:sp macro="" textlink="">
        <xdr:nvSpPr>
          <xdr:cNvPr id="615" name="Line 76">
            <a:extLst>
              <a:ext uri="{FF2B5EF4-FFF2-40B4-BE49-F238E27FC236}">
                <a16:creationId xmlns:a16="http://schemas.microsoft.com/office/drawing/2014/main" id="{D5BF0533-4C78-487B-BC67-A0797ED7FDD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76">
            <a:extLst>
              <a:ext uri="{FF2B5EF4-FFF2-40B4-BE49-F238E27FC236}">
                <a16:creationId xmlns:a16="http://schemas.microsoft.com/office/drawing/2014/main" id="{8356DBC0-B682-4680-A698-7798682480BF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76">
            <a:extLst>
              <a:ext uri="{FF2B5EF4-FFF2-40B4-BE49-F238E27FC236}">
                <a16:creationId xmlns:a16="http://schemas.microsoft.com/office/drawing/2014/main" id="{638C64C9-4E07-4C9F-9AAF-D75D8C5F4AC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656166</xdr:colOff>
      <xdr:row>59</xdr:row>
      <xdr:rowOff>14110</xdr:rowOff>
    </xdr:from>
    <xdr:to>
      <xdr:col>6</xdr:col>
      <xdr:colOff>225777</xdr:colOff>
      <xdr:row>61</xdr:row>
      <xdr:rowOff>164683</xdr:rowOff>
    </xdr:to>
    <xdr:sp macro="" textlink="">
      <xdr:nvSpPr>
        <xdr:cNvPr id="618" name="Text Box 1664">
          <a:extLst>
            <a:ext uri="{FF2B5EF4-FFF2-40B4-BE49-F238E27FC236}">
              <a16:creationId xmlns:a16="http://schemas.microsoft.com/office/drawing/2014/main" id="{24248F54-29BE-4DA4-BF3D-4C00709A6ED3}"/>
            </a:ext>
          </a:extLst>
        </xdr:cNvPr>
        <xdr:cNvSpPr txBox="1">
          <a:spLocks noChangeArrowheads="1"/>
        </xdr:cNvSpPr>
      </xdr:nvSpPr>
      <xdr:spPr bwMode="auto">
        <a:xfrm flipH="1">
          <a:off x="3532716" y="10078860"/>
          <a:ext cx="274461" cy="4934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207174</xdr:colOff>
      <xdr:row>63</xdr:row>
      <xdr:rowOff>142875</xdr:rowOff>
    </xdr:from>
    <xdr:to>
      <xdr:col>5</xdr:col>
      <xdr:colOff>492384</xdr:colOff>
      <xdr:row>64</xdr:row>
      <xdr:rowOff>144410</xdr:rowOff>
    </xdr:to>
    <xdr:sp macro="" textlink="">
      <xdr:nvSpPr>
        <xdr:cNvPr id="619" name="Text Box 1664">
          <a:extLst>
            <a:ext uri="{FF2B5EF4-FFF2-40B4-BE49-F238E27FC236}">
              <a16:creationId xmlns:a16="http://schemas.microsoft.com/office/drawing/2014/main" id="{9FDE5713-30F1-448A-AD6E-914855CEE855}"/>
            </a:ext>
          </a:extLst>
        </xdr:cNvPr>
        <xdr:cNvSpPr txBox="1">
          <a:spLocks noChangeArrowheads="1"/>
        </xdr:cNvSpPr>
      </xdr:nvSpPr>
      <xdr:spPr bwMode="auto">
        <a:xfrm>
          <a:off x="3083724" y="10893425"/>
          <a:ext cx="285210" cy="17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58208</xdr:colOff>
      <xdr:row>57</xdr:row>
      <xdr:rowOff>137583</xdr:rowOff>
    </xdr:from>
    <xdr:to>
      <xdr:col>4</xdr:col>
      <xdr:colOff>229305</xdr:colOff>
      <xdr:row>59</xdr:row>
      <xdr:rowOff>102305</xdr:rowOff>
    </xdr:to>
    <xdr:sp macro="" textlink="">
      <xdr:nvSpPr>
        <xdr:cNvPr id="620" name="Text Box 1664">
          <a:extLst>
            <a:ext uri="{FF2B5EF4-FFF2-40B4-BE49-F238E27FC236}">
              <a16:creationId xmlns:a16="http://schemas.microsoft.com/office/drawing/2014/main" id="{4CB6CD7D-57D1-430B-99D0-C43681A10A4A}"/>
            </a:ext>
          </a:extLst>
        </xdr:cNvPr>
        <xdr:cNvSpPr txBox="1">
          <a:spLocks noChangeArrowheads="1"/>
        </xdr:cNvSpPr>
      </xdr:nvSpPr>
      <xdr:spPr bwMode="auto">
        <a:xfrm>
          <a:off x="2229908" y="9859433"/>
          <a:ext cx="171097" cy="3076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228469</xdr:colOff>
      <xdr:row>60</xdr:row>
      <xdr:rowOff>64975</xdr:rowOff>
    </xdr:from>
    <xdr:to>
      <xdr:col>6</xdr:col>
      <xdr:colOff>457057</xdr:colOff>
      <xdr:row>64</xdr:row>
      <xdr:rowOff>139923</xdr:rowOff>
    </xdr:to>
    <xdr:sp macro="" textlink="">
      <xdr:nvSpPr>
        <xdr:cNvPr id="621" name="Freeform 570">
          <a:extLst>
            <a:ext uri="{FF2B5EF4-FFF2-40B4-BE49-F238E27FC236}">
              <a16:creationId xmlns:a16="http://schemas.microsoft.com/office/drawing/2014/main" id="{712E25CA-D681-4E52-8411-EEC4B697D96E}"/>
            </a:ext>
          </a:extLst>
        </xdr:cNvPr>
        <xdr:cNvSpPr>
          <a:spLocks/>
        </xdr:cNvSpPr>
      </xdr:nvSpPr>
      <xdr:spPr bwMode="auto">
        <a:xfrm flipH="1">
          <a:off x="3105019" y="10301175"/>
          <a:ext cx="933438" cy="76074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8837 w 12985"/>
            <a:gd name="connsiteY0" fmla="*/ 14013 h 14013"/>
            <a:gd name="connsiteX1" fmla="*/ 8793 w 12985"/>
            <a:gd name="connsiteY1" fmla="*/ 9666 h 14013"/>
            <a:gd name="connsiteX2" fmla="*/ 12323 w 12985"/>
            <a:gd name="connsiteY2" fmla="*/ 9082 h 14013"/>
            <a:gd name="connsiteX3" fmla="*/ 11847 w 12985"/>
            <a:gd name="connsiteY3" fmla="*/ 4504 h 14013"/>
            <a:gd name="connsiteX4" fmla="*/ 2947 w 12985"/>
            <a:gd name="connsiteY4" fmla="*/ 3394 h 14013"/>
            <a:gd name="connsiteX5" fmla="*/ 106 w 12985"/>
            <a:gd name="connsiteY5" fmla="*/ 2645 h 14013"/>
            <a:gd name="connsiteX6" fmla="*/ 9356 w 12985"/>
            <a:gd name="connsiteY6" fmla="*/ 1904 h 14013"/>
            <a:gd name="connsiteX7" fmla="*/ 4651 w 12985"/>
            <a:gd name="connsiteY7" fmla="*/ 811 h 14013"/>
            <a:gd name="connsiteX8" fmla="*/ 0 w 12985"/>
            <a:gd name="connsiteY8" fmla="*/ 0 h 14013"/>
            <a:gd name="connsiteX0" fmla="*/ 8837 w 12383"/>
            <a:gd name="connsiteY0" fmla="*/ 14013 h 14013"/>
            <a:gd name="connsiteX1" fmla="*/ 8793 w 12383"/>
            <a:gd name="connsiteY1" fmla="*/ 9666 h 14013"/>
            <a:gd name="connsiteX2" fmla="*/ 10767 w 12383"/>
            <a:gd name="connsiteY2" fmla="*/ 8271 h 14013"/>
            <a:gd name="connsiteX3" fmla="*/ 11847 w 12383"/>
            <a:gd name="connsiteY3" fmla="*/ 4504 h 14013"/>
            <a:gd name="connsiteX4" fmla="*/ 2947 w 12383"/>
            <a:gd name="connsiteY4" fmla="*/ 3394 h 14013"/>
            <a:gd name="connsiteX5" fmla="*/ 106 w 12383"/>
            <a:gd name="connsiteY5" fmla="*/ 2645 h 14013"/>
            <a:gd name="connsiteX6" fmla="*/ 9356 w 12383"/>
            <a:gd name="connsiteY6" fmla="*/ 1904 h 14013"/>
            <a:gd name="connsiteX7" fmla="*/ 4651 w 12383"/>
            <a:gd name="connsiteY7" fmla="*/ 811 h 14013"/>
            <a:gd name="connsiteX8" fmla="*/ 0 w 12383"/>
            <a:gd name="connsiteY8" fmla="*/ 0 h 14013"/>
            <a:gd name="connsiteX0" fmla="*/ 8837 w 12383"/>
            <a:gd name="connsiteY0" fmla="*/ 12796 h 12796"/>
            <a:gd name="connsiteX1" fmla="*/ 8793 w 12383"/>
            <a:gd name="connsiteY1" fmla="*/ 9666 h 12796"/>
            <a:gd name="connsiteX2" fmla="*/ 10767 w 12383"/>
            <a:gd name="connsiteY2" fmla="*/ 8271 h 12796"/>
            <a:gd name="connsiteX3" fmla="*/ 11847 w 12383"/>
            <a:gd name="connsiteY3" fmla="*/ 4504 h 12796"/>
            <a:gd name="connsiteX4" fmla="*/ 2947 w 12383"/>
            <a:gd name="connsiteY4" fmla="*/ 3394 h 12796"/>
            <a:gd name="connsiteX5" fmla="*/ 106 w 12383"/>
            <a:gd name="connsiteY5" fmla="*/ 2645 h 12796"/>
            <a:gd name="connsiteX6" fmla="*/ 9356 w 12383"/>
            <a:gd name="connsiteY6" fmla="*/ 1904 h 12796"/>
            <a:gd name="connsiteX7" fmla="*/ 4651 w 12383"/>
            <a:gd name="connsiteY7" fmla="*/ 811 h 12796"/>
            <a:gd name="connsiteX8" fmla="*/ 0 w 12383"/>
            <a:gd name="connsiteY8" fmla="*/ 0 h 12796"/>
            <a:gd name="connsiteX0" fmla="*/ 8837 w 12065"/>
            <a:gd name="connsiteY0" fmla="*/ 12796 h 12796"/>
            <a:gd name="connsiteX1" fmla="*/ 8793 w 12065"/>
            <a:gd name="connsiteY1" fmla="*/ 9666 h 12796"/>
            <a:gd name="connsiteX2" fmla="*/ 9037 w 12065"/>
            <a:gd name="connsiteY2" fmla="*/ 6406 h 12796"/>
            <a:gd name="connsiteX3" fmla="*/ 11847 w 12065"/>
            <a:gd name="connsiteY3" fmla="*/ 4504 h 12796"/>
            <a:gd name="connsiteX4" fmla="*/ 2947 w 12065"/>
            <a:gd name="connsiteY4" fmla="*/ 3394 h 12796"/>
            <a:gd name="connsiteX5" fmla="*/ 106 w 12065"/>
            <a:gd name="connsiteY5" fmla="*/ 2645 h 12796"/>
            <a:gd name="connsiteX6" fmla="*/ 9356 w 12065"/>
            <a:gd name="connsiteY6" fmla="*/ 1904 h 12796"/>
            <a:gd name="connsiteX7" fmla="*/ 4651 w 12065"/>
            <a:gd name="connsiteY7" fmla="*/ 811 h 12796"/>
            <a:gd name="connsiteX8" fmla="*/ 0 w 12065"/>
            <a:gd name="connsiteY8" fmla="*/ 0 h 12796"/>
            <a:gd name="connsiteX0" fmla="*/ 8837 w 21304"/>
            <a:gd name="connsiteY0" fmla="*/ 12796 h 12796"/>
            <a:gd name="connsiteX1" fmla="*/ 8793 w 21304"/>
            <a:gd name="connsiteY1" fmla="*/ 9666 h 12796"/>
            <a:gd name="connsiteX2" fmla="*/ 9037 w 21304"/>
            <a:gd name="connsiteY2" fmla="*/ 6406 h 12796"/>
            <a:gd name="connsiteX3" fmla="*/ 21239 w 21304"/>
            <a:gd name="connsiteY3" fmla="*/ 5159 h 12796"/>
            <a:gd name="connsiteX4" fmla="*/ 2947 w 21304"/>
            <a:gd name="connsiteY4" fmla="*/ 3394 h 12796"/>
            <a:gd name="connsiteX5" fmla="*/ 106 w 21304"/>
            <a:gd name="connsiteY5" fmla="*/ 2645 h 12796"/>
            <a:gd name="connsiteX6" fmla="*/ 9356 w 21304"/>
            <a:gd name="connsiteY6" fmla="*/ 1904 h 12796"/>
            <a:gd name="connsiteX7" fmla="*/ 4651 w 21304"/>
            <a:gd name="connsiteY7" fmla="*/ 811 h 12796"/>
            <a:gd name="connsiteX8" fmla="*/ 0 w 21304"/>
            <a:gd name="connsiteY8" fmla="*/ 0 h 12796"/>
            <a:gd name="connsiteX0" fmla="*/ 8837 w 21298"/>
            <a:gd name="connsiteY0" fmla="*/ 12796 h 12796"/>
            <a:gd name="connsiteX1" fmla="*/ 8793 w 21298"/>
            <a:gd name="connsiteY1" fmla="*/ 9666 h 12796"/>
            <a:gd name="connsiteX2" fmla="*/ 9037 w 21298"/>
            <a:gd name="connsiteY2" fmla="*/ 6406 h 12796"/>
            <a:gd name="connsiteX3" fmla="*/ 21239 w 21298"/>
            <a:gd name="connsiteY3" fmla="*/ 5159 h 12796"/>
            <a:gd name="connsiteX4" fmla="*/ 2947 w 21298"/>
            <a:gd name="connsiteY4" fmla="*/ 3394 h 12796"/>
            <a:gd name="connsiteX5" fmla="*/ 106 w 21298"/>
            <a:gd name="connsiteY5" fmla="*/ 2645 h 12796"/>
            <a:gd name="connsiteX6" fmla="*/ 9356 w 21298"/>
            <a:gd name="connsiteY6" fmla="*/ 1904 h 12796"/>
            <a:gd name="connsiteX7" fmla="*/ 4651 w 21298"/>
            <a:gd name="connsiteY7" fmla="*/ 811 h 12796"/>
            <a:gd name="connsiteX8" fmla="*/ 0 w 21298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037 w 28327"/>
            <a:gd name="connsiteY2" fmla="*/ 6406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9037 w 28327"/>
            <a:gd name="connsiteY3" fmla="*/ 6406 h 12796"/>
            <a:gd name="connsiteX4" fmla="*/ 21239 w 28327"/>
            <a:gd name="connsiteY4" fmla="*/ 5159 h 12796"/>
            <a:gd name="connsiteX5" fmla="*/ 27415 w 28327"/>
            <a:gd name="connsiteY5" fmla="*/ 4049 h 12796"/>
            <a:gd name="connsiteX6" fmla="*/ 106 w 28327"/>
            <a:gd name="connsiteY6" fmla="*/ 2645 h 12796"/>
            <a:gd name="connsiteX7" fmla="*/ 9356 w 28327"/>
            <a:gd name="connsiteY7" fmla="*/ 1904 h 12796"/>
            <a:gd name="connsiteX8" fmla="*/ 4651 w 28327"/>
            <a:gd name="connsiteY8" fmla="*/ 811 h 12796"/>
            <a:gd name="connsiteX9" fmla="*/ 0 w 28327"/>
            <a:gd name="connsiteY9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219"/>
            <a:gd name="connsiteY0" fmla="*/ 12796 h 12796"/>
            <a:gd name="connsiteX1" fmla="*/ 8793 w 28219"/>
            <a:gd name="connsiteY1" fmla="*/ 9666 h 12796"/>
            <a:gd name="connsiteX2" fmla="*/ 9145 w 28219"/>
            <a:gd name="connsiteY2" fmla="*/ 6775 h 12796"/>
            <a:gd name="connsiteX3" fmla="*/ 20003 w 28219"/>
            <a:gd name="connsiteY3" fmla="*/ 5650 h 12796"/>
            <a:gd name="connsiteX4" fmla="*/ 27415 w 28219"/>
            <a:gd name="connsiteY4" fmla="*/ 4049 h 12796"/>
            <a:gd name="connsiteX5" fmla="*/ 106 w 28219"/>
            <a:gd name="connsiteY5" fmla="*/ 2645 h 12796"/>
            <a:gd name="connsiteX6" fmla="*/ 9356 w 28219"/>
            <a:gd name="connsiteY6" fmla="*/ 1904 h 12796"/>
            <a:gd name="connsiteX7" fmla="*/ 4651 w 28219"/>
            <a:gd name="connsiteY7" fmla="*/ 811 h 12796"/>
            <a:gd name="connsiteX8" fmla="*/ 0 w 28219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4651 w 23015"/>
            <a:gd name="connsiteY7" fmla="*/ 811 h 12796"/>
            <a:gd name="connsiteX8" fmla="*/ 0 w 23015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0 w 23015"/>
            <a:gd name="connsiteY7" fmla="*/ 0 h 12796"/>
            <a:gd name="connsiteX0" fmla="*/ 8731 w 22909"/>
            <a:gd name="connsiteY0" fmla="*/ 10892 h 10892"/>
            <a:gd name="connsiteX1" fmla="*/ 8687 w 22909"/>
            <a:gd name="connsiteY1" fmla="*/ 7762 h 10892"/>
            <a:gd name="connsiteX2" fmla="*/ 9039 w 22909"/>
            <a:gd name="connsiteY2" fmla="*/ 4871 h 10892"/>
            <a:gd name="connsiteX3" fmla="*/ 19897 w 22909"/>
            <a:gd name="connsiteY3" fmla="*/ 3746 h 10892"/>
            <a:gd name="connsiteX4" fmla="*/ 21377 w 22909"/>
            <a:gd name="connsiteY4" fmla="*/ 1229 h 10892"/>
            <a:gd name="connsiteX5" fmla="*/ 0 w 22909"/>
            <a:gd name="connsiteY5" fmla="*/ 741 h 10892"/>
            <a:gd name="connsiteX6" fmla="*/ 9250 w 22909"/>
            <a:gd name="connsiteY6" fmla="*/ 0 h 10892"/>
            <a:gd name="connsiteX0" fmla="*/ 8731 w 22909"/>
            <a:gd name="connsiteY0" fmla="*/ 10151 h 10151"/>
            <a:gd name="connsiteX1" fmla="*/ 8687 w 22909"/>
            <a:gd name="connsiteY1" fmla="*/ 7021 h 10151"/>
            <a:gd name="connsiteX2" fmla="*/ 9039 w 22909"/>
            <a:gd name="connsiteY2" fmla="*/ 4130 h 10151"/>
            <a:gd name="connsiteX3" fmla="*/ 19897 w 22909"/>
            <a:gd name="connsiteY3" fmla="*/ 3005 h 10151"/>
            <a:gd name="connsiteX4" fmla="*/ 21377 w 22909"/>
            <a:gd name="connsiteY4" fmla="*/ 488 h 10151"/>
            <a:gd name="connsiteX5" fmla="*/ 0 w 22909"/>
            <a:gd name="connsiteY5" fmla="*/ 0 h 10151"/>
            <a:gd name="connsiteX0" fmla="*/ 7990 w 22168"/>
            <a:gd name="connsiteY0" fmla="*/ 9889 h 9889"/>
            <a:gd name="connsiteX1" fmla="*/ 7946 w 22168"/>
            <a:gd name="connsiteY1" fmla="*/ 6759 h 9889"/>
            <a:gd name="connsiteX2" fmla="*/ 8298 w 22168"/>
            <a:gd name="connsiteY2" fmla="*/ 3868 h 9889"/>
            <a:gd name="connsiteX3" fmla="*/ 19156 w 22168"/>
            <a:gd name="connsiteY3" fmla="*/ 2743 h 9889"/>
            <a:gd name="connsiteX4" fmla="*/ 20636 w 22168"/>
            <a:gd name="connsiteY4" fmla="*/ 226 h 9889"/>
            <a:gd name="connsiteX5" fmla="*/ 0 w 22168"/>
            <a:gd name="connsiteY5" fmla="*/ 0 h 9889"/>
            <a:gd name="connsiteX0" fmla="*/ 3604 w 10000"/>
            <a:gd name="connsiteY0" fmla="*/ 10000 h 10000"/>
            <a:gd name="connsiteX1" fmla="*/ 3584 w 10000"/>
            <a:gd name="connsiteY1" fmla="*/ 6835 h 10000"/>
            <a:gd name="connsiteX2" fmla="*/ 3743 w 10000"/>
            <a:gd name="connsiteY2" fmla="*/ 3911 h 10000"/>
            <a:gd name="connsiteX3" fmla="*/ 8641 w 10000"/>
            <a:gd name="connsiteY3" fmla="*/ 2774 h 10000"/>
            <a:gd name="connsiteX4" fmla="*/ 9309 w 10000"/>
            <a:gd name="connsiteY4" fmla="*/ 229 h 10000"/>
            <a:gd name="connsiteX5" fmla="*/ 0 w 10000"/>
            <a:gd name="connsiteY5" fmla="*/ 0 h 10000"/>
            <a:gd name="connsiteX0" fmla="*/ 3604 w 9309"/>
            <a:gd name="connsiteY0" fmla="*/ 10000 h 10000"/>
            <a:gd name="connsiteX1" fmla="*/ 3584 w 9309"/>
            <a:gd name="connsiteY1" fmla="*/ 6835 h 10000"/>
            <a:gd name="connsiteX2" fmla="*/ 3743 w 9309"/>
            <a:gd name="connsiteY2" fmla="*/ 3911 h 10000"/>
            <a:gd name="connsiteX3" fmla="*/ 8641 w 9309"/>
            <a:gd name="connsiteY3" fmla="*/ 2774 h 10000"/>
            <a:gd name="connsiteX4" fmla="*/ 9309 w 9309"/>
            <a:gd name="connsiteY4" fmla="*/ 229 h 10000"/>
            <a:gd name="connsiteX5" fmla="*/ 0 w 9309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282 w 10000"/>
            <a:gd name="connsiteY3" fmla="*/ 277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162 w 10000"/>
            <a:gd name="connsiteY3" fmla="*/ 2873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9019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14531 w 14531"/>
            <a:gd name="connsiteY0" fmla="*/ 10099 h 10099"/>
            <a:gd name="connsiteX1" fmla="*/ 3850 w 14531"/>
            <a:gd name="connsiteY1" fmla="*/ 9019 h 10099"/>
            <a:gd name="connsiteX2" fmla="*/ 4500 w 14531"/>
            <a:gd name="connsiteY2" fmla="*/ 3911 h 10099"/>
            <a:gd name="connsiteX3" fmla="*/ 9162 w 14531"/>
            <a:gd name="connsiteY3" fmla="*/ 3138 h 10099"/>
            <a:gd name="connsiteX4" fmla="*/ 10000 w 14531"/>
            <a:gd name="connsiteY4" fmla="*/ 229 h 10099"/>
            <a:gd name="connsiteX5" fmla="*/ 0 w 14531"/>
            <a:gd name="connsiteY5" fmla="*/ 0 h 10099"/>
            <a:gd name="connsiteX0" fmla="*/ 14531 w 14531"/>
            <a:gd name="connsiteY0" fmla="*/ 10099 h 10099"/>
            <a:gd name="connsiteX1" fmla="*/ 3850 w 14531"/>
            <a:gd name="connsiteY1" fmla="*/ 9019 h 10099"/>
            <a:gd name="connsiteX2" fmla="*/ 4500 w 14531"/>
            <a:gd name="connsiteY2" fmla="*/ 3911 h 10099"/>
            <a:gd name="connsiteX3" fmla="*/ 9162 w 14531"/>
            <a:gd name="connsiteY3" fmla="*/ 3138 h 10099"/>
            <a:gd name="connsiteX4" fmla="*/ 10000 w 14531"/>
            <a:gd name="connsiteY4" fmla="*/ 229 h 10099"/>
            <a:gd name="connsiteX5" fmla="*/ 0 w 14531"/>
            <a:gd name="connsiteY5" fmla="*/ 0 h 10099"/>
            <a:gd name="connsiteX0" fmla="*/ 11178 w 11188"/>
            <a:gd name="connsiteY0" fmla="*/ 10397 h 10397"/>
            <a:gd name="connsiteX1" fmla="*/ 3850 w 11188"/>
            <a:gd name="connsiteY1" fmla="*/ 9019 h 10397"/>
            <a:gd name="connsiteX2" fmla="*/ 4500 w 11188"/>
            <a:gd name="connsiteY2" fmla="*/ 3911 h 10397"/>
            <a:gd name="connsiteX3" fmla="*/ 9162 w 11188"/>
            <a:gd name="connsiteY3" fmla="*/ 3138 h 10397"/>
            <a:gd name="connsiteX4" fmla="*/ 10000 w 11188"/>
            <a:gd name="connsiteY4" fmla="*/ 229 h 10397"/>
            <a:gd name="connsiteX5" fmla="*/ 0 w 11188"/>
            <a:gd name="connsiteY5" fmla="*/ 0 h 10397"/>
            <a:gd name="connsiteX0" fmla="*/ 9861 w 10003"/>
            <a:gd name="connsiteY0" fmla="*/ 10364 h 10364"/>
            <a:gd name="connsiteX1" fmla="*/ 3850 w 10003"/>
            <a:gd name="connsiteY1" fmla="*/ 9019 h 10364"/>
            <a:gd name="connsiteX2" fmla="*/ 4500 w 10003"/>
            <a:gd name="connsiteY2" fmla="*/ 3911 h 10364"/>
            <a:gd name="connsiteX3" fmla="*/ 9162 w 10003"/>
            <a:gd name="connsiteY3" fmla="*/ 3138 h 10364"/>
            <a:gd name="connsiteX4" fmla="*/ 10000 w 10003"/>
            <a:gd name="connsiteY4" fmla="*/ 229 h 10364"/>
            <a:gd name="connsiteX5" fmla="*/ 0 w 10003"/>
            <a:gd name="connsiteY5" fmla="*/ 0 h 10364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4500 w 10301"/>
            <a:gd name="connsiteY2" fmla="*/ 3911 h 10331"/>
            <a:gd name="connsiteX3" fmla="*/ 9162 w 10301"/>
            <a:gd name="connsiteY3" fmla="*/ 3138 h 10331"/>
            <a:gd name="connsiteX4" fmla="*/ 10000 w 10301"/>
            <a:gd name="connsiteY4" fmla="*/ 229 h 10331"/>
            <a:gd name="connsiteX5" fmla="*/ 0 w 10301"/>
            <a:gd name="connsiteY5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9162 w 10301"/>
            <a:gd name="connsiteY2" fmla="*/ 3138 h 10331"/>
            <a:gd name="connsiteX3" fmla="*/ 10000 w 10301"/>
            <a:gd name="connsiteY3" fmla="*/ 229 h 10331"/>
            <a:gd name="connsiteX4" fmla="*/ 0 w 10301"/>
            <a:gd name="connsiteY4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10000 w 10301"/>
            <a:gd name="connsiteY2" fmla="*/ 229 h 10331"/>
            <a:gd name="connsiteX3" fmla="*/ 0 w 10301"/>
            <a:gd name="connsiteY3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4970 w 10301"/>
            <a:gd name="connsiteY2" fmla="*/ 2810 h 10331"/>
            <a:gd name="connsiteX3" fmla="*/ 0 w 10301"/>
            <a:gd name="connsiteY3" fmla="*/ 0 h 10331"/>
            <a:gd name="connsiteX0" fmla="*/ 14532 w 14613"/>
            <a:gd name="connsiteY0" fmla="*/ 7611 h 7611"/>
            <a:gd name="connsiteX1" fmla="*/ 8162 w 14613"/>
            <a:gd name="connsiteY1" fmla="*/ 6299 h 7611"/>
            <a:gd name="connsiteX2" fmla="*/ 9282 w 14613"/>
            <a:gd name="connsiteY2" fmla="*/ 90 h 7611"/>
            <a:gd name="connsiteX3" fmla="*/ 0 w 14613"/>
            <a:gd name="connsiteY3" fmla="*/ 159 h 7611"/>
            <a:gd name="connsiteX0" fmla="*/ 9945 w 10000"/>
            <a:gd name="connsiteY0" fmla="*/ 9791 h 9791"/>
            <a:gd name="connsiteX1" fmla="*/ 5585 w 10000"/>
            <a:gd name="connsiteY1" fmla="*/ 8067 h 9791"/>
            <a:gd name="connsiteX2" fmla="*/ 6257 w 10000"/>
            <a:gd name="connsiteY2" fmla="*/ 739 h 9791"/>
            <a:gd name="connsiteX3" fmla="*/ 0 w 10000"/>
            <a:gd name="connsiteY3" fmla="*/ 0 h 9791"/>
            <a:gd name="connsiteX0" fmla="*/ 9945 w 10000"/>
            <a:gd name="connsiteY0" fmla="*/ 10000 h 10000"/>
            <a:gd name="connsiteX1" fmla="*/ 5585 w 10000"/>
            <a:gd name="connsiteY1" fmla="*/ 8239 h 10000"/>
            <a:gd name="connsiteX2" fmla="*/ 6257 w 10000"/>
            <a:gd name="connsiteY2" fmla="*/ 487 h 10000"/>
            <a:gd name="connsiteX3" fmla="*/ 0 w 10000"/>
            <a:gd name="connsiteY3" fmla="*/ 0 h 10000"/>
            <a:gd name="connsiteX0" fmla="*/ 10326 w 10381"/>
            <a:gd name="connsiteY0" fmla="*/ 9647 h 9647"/>
            <a:gd name="connsiteX1" fmla="*/ 5966 w 10381"/>
            <a:gd name="connsiteY1" fmla="*/ 7886 h 9647"/>
            <a:gd name="connsiteX2" fmla="*/ 6638 w 10381"/>
            <a:gd name="connsiteY2" fmla="*/ 134 h 9647"/>
            <a:gd name="connsiteX3" fmla="*/ 0 w 10381"/>
            <a:gd name="connsiteY3" fmla="*/ 138 h 9647"/>
            <a:gd name="connsiteX0" fmla="*/ 10497 w 10551"/>
            <a:gd name="connsiteY0" fmla="*/ 10000 h 10000"/>
            <a:gd name="connsiteX1" fmla="*/ 6297 w 10551"/>
            <a:gd name="connsiteY1" fmla="*/ 8175 h 10000"/>
            <a:gd name="connsiteX2" fmla="*/ 6944 w 10551"/>
            <a:gd name="connsiteY2" fmla="*/ 139 h 10000"/>
            <a:gd name="connsiteX3" fmla="*/ 0 w 10551"/>
            <a:gd name="connsiteY3" fmla="*/ 143 h 10000"/>
            <a:gd name="connsiteX0" fmla="*/ 10497 w 10551"/>
            <a:gd name="connsiteY0" fmla="*/ 10058 h 10058"/>
            <a:gd name="connsiteX1" fmla="*/ 6297 w 10551"/>
            <a:gd name="connsiteY1" fmla="*/ 8233 h 10058"/>
            <a:gd name="connsiteX2" fmla="*/ 6944 w 10551"/>
            <a:gd name="connsiteY2" fmla="*/ 197 h 10058"/>
            <a:gd name="connsiteX3" fmla="*/ 0 w 10551"/>
            <a:gd name="connsiteY3" fmla="*/ 201 h 10058"/>
            <a:gd name="connsiteX0" fmla="*/ 10497 w 10551"/>
            <a:gd name="connsiteY0" fmla="*/ 10018 h 10018"/>
            <a:gd name="connsiteX1" fmla="*/ 6297 w 10551"/>
            <a:gd name="connsiteY1" fmla="*/ 8193 h 10018"/>
            <a:gd name="connsiteX2" fmla="*/ 6944 w 10551"/>
            <a:gd name="connsiteY2" fmla="*/ 157 h 10018"/>
            <a:gd name="connsiteX3" fmla="*/ 0 w 10551"/>
            <a:gd name="connsiteY3" fmla="*/ 161 h 10018"/>
            <a:gd name="connsiteX0" fmla="*/ 10497 w 10551"/>
            <a:gd name="connsiteY0" fmla="*/ 10049 h 10049"/>
            <a:gd name="connsiteX1" fmla="*/ 6297 w 10551"/>
            <a:gd name="connsiteY1" fmla="*/ 8224 h 10049"/>
            <a:gd name="connsiteX2" fmla="*/ 6485 w 10551"/>
            <a:gd name="connsiteY2" fmla="*/ 142 h 10049"/>
            <a:gd name="connsiteX3" fmla="*/ 0 w 10551"/>
            <a:gd name="connsiteY3" fmla="*/ 192 h 10049"/>
            <a:gd name="connsiteX0" fmla="*/ 10497 w 10551"/>
            <a:gd name="connsiteY0" fmla="*/ 9907 h 9907"/>
            <a:gd name="connsiteX1" fmla="*/ 6297 w 10551"/>
            <a:gd name="connsiteY1" fmla="*/ 8082 h 9907"/>
            <a:gd name="connsiteX2" fmla="*/ 6485 w 10551"/>
            <a:gd name="connsiteY2" fmla="*/ 0 h 9907"/>
            <a:gd name="connsiteX3" fmla="*/ 0 w 10551"/>
            <a:gd name="connsiteY3" fmla="*/ 50 h 9907"/>
            <a:gd name="connsiteX0" fmla="*/ 9949 w 10000"/>
            <a:gd name="connsiteY0" fmla="*/ 9955 h 9955"/>
            <a:gd name="connsiteX1" fmla="*/ 5968 w 10000"/>
            <a:gd name="connsiteY1" fmla="*/ 8113 h 9955"/>
            <a:gd name="connsiteX2" fmla="*/ 6320 w 10000"/>
            <a:gd name="connsiteY2" fmla="*/ 1588 h 9955"/>
            <a:gd name="connsiteX3" fmla="*/ 0 w 10000"/>
            <a:gd name="connsiteY3" fmla="*/ 5 h 9955"/>
            <a:gd name="connsiteX0" fmla="*/ 10210 w 10261"/>
            <a:gd name="connsiteY0" fmla="*/ 8607 h 8607"/>
            <a:gd name="connsiteX1" fmla="*/ 6229 w 10261"/>
            <a:gd name="connsiteY1" fmla="*/ 6757 h 8607"/>
            <a:gd name="connsiteX2" fmla="*/ 6581 w 10261"/>
            <a:gd name="connsiteY2" fmla="*/ 202 h 8607"/>
            <a:gd name="connsiteX3" fmla="*/ 0 w 10261"/>
            <a:gd name="connsiteY3" fmla="*/ 18 h 8607"/>
            <a:gd name="connsiteX0" fmla="*/ 9950 w 9999"/>
            <a:gd name="connsiteY0" fmla="*/ 10000 h 10000"/>
            <a:gd name="connsiteX1" fmla="*/ 6071 w 9999"/>
            <a:gd name="connsiteY1" fmla="*/ 7851 h 10000"/>
            <a:gd name="connsiteX2" fmla="*/ 6414 w 9999"/>
            <a:gd name="connsiteY2" fmla="*/ 235 h 10000"/>
            <a:gd name="connsiteX3" fmla="*/ 0 w 9999"/>
            <a:gd name="connsiteY3" fmla="*/ 21 h 10000"/>
            <a:gd name="connsiteX0" fmla="*/ 10798 w 10847"/>
            <a:gd name="connsiteY0" fmla="*/ 9765 h 9765"/>
            <a:gd name="connsiteX1" fmla="*/ 6919 w 10847"/>
            <a:gd name="connsiteY1" fmla="*/ 7616 h 9765"/>
            <a:gd name="connsiteX2" fmla="*/ 7262 w 10847"/>
            <a:gd name="connsiteY2" fmla="*/ 0 h 9765"/>
            <a:gd name="connsiteX3" fmla="*/ 0 w 10847"/>
            <a:gd name="connsiteY3" fmla="*/ 113 h 9765"/>
            <a:gd name="connsiteX0" fmla="*/ 15033 w 15078"/>
            <a:gd name="connsiteY0" fmla="*/ 10000 h 10000"/>
            <a:gd name="connsiteX1" fmla="*/ 11457 w 15078"/>
            <a:gd name="connsiteY1" fmla="*/ 7799 h 10000"/>
            <a:gd name="connsiteX2" fmla="*/ 11773 w 15078"/>
            <a:gd name="connsiteY2" fmla="*/ 0 h 10000"/>
            <a:gd name="connsiteX3" fmla="*/ 0 w 15078"/>
            <a:gd name="connsiteY3" fmla="*/ 228 h 10000"/>
            <a:gd name="connsiteX0" fmla="*/ 16752 w 16797"/>
            <a:gd name="connsiteY0" fmla="*/ 10000 h 10000"/>
            <a:gd name="connsiteX1" fmla="*/ 13176 w 16797"/>
            <a:gd name="connsiteY1" fmla="*/ 7799 h 10000"/>
            <a:gd name="connsiteX2" fmla="*/ 13492 w 16797"/>
            <a:gd name="connsiteY2" fmla="*/ 0 h 10000"/>
            <a:gd name="connsiteX3" fmla="*/ 0 w 16797"/>
            <a:gd name="connsiteY3" fmla="*/ 116 h 10000"/>
            <a:gd name="connsiteX0" fmla="*/ 18002 w 18047"/>
            <a:gd name="connsiteY0" fmla="*/ 10347 h 10347"/>
            <a:gd name="connsiteX1" fmla="*/ 14426 w 18047"/>
            <a:gd name="connsiteY1" fmla="*/ 8146 h 10347"/>
            <a:gd name="connsiteX2" fmla="*/ 14742 w 18047"/>
            <a:gd name="connsiteY2" fmla="*/ 347 h 10347"/>
            <a:gd name="connsiteX3" fmla="*/ 0 w 18047"/>
            <a:gd name="connsiteY3" fmla="*/ 17 h 10347"/>
            <a:gd name="connsiteX0" fmla="*/ 17924 w 17969"/>
            <a:gd name="connsiteY0" fmla="*/ 10080 h 10080"/>
            <a:gd name="connsiteX1" fmla="*/ 14348 w 17969"/>
            <a:gd name="connsiteY1" fmla="*/ 7879 h 10080"/>
            <a:gd name="connsiteX2" fmla="*/ 14664 w 17969"/>
            <a:gd name="connsiteY2" fmla="*/ 80 h 10080"/>
            <a:gd name="connsiteX3" fmla="*/ 0 w 17969"/>
            <a:gd name="connsiteY3" fmla="*/ 29 h 10080"/>
            <a:gd name="connsiteX0" fmla="*/ 17991 w 18036"/>
            <a:gd name="connsiteY0" fmla="*/ 10000 h 10000"/>
            <a:gd name="connsiteX1" fmla="*/ 14415 w 18036"/>
            <a:gd name="connsiteY1" fmla="*/ 7799 h 10000"/>
            <a:gd name="connsiteX2" fmla="*/ 14731 w 18036"/>
            <a:gd name="connsiteY2" fmla="*/ 0 h 10000"/>
            <a:gd name="connsiteX3" fmla="*/ 0 w 18036"/>
            <a:gd name="connsiteY3" fmla="*/ 17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036" h="10000">
              <a:moveTo>
                <a:pt x="17991" y="10000"/>
              </a:moveTo>
              <a:cubicBezTo>
                <a:pt x="18021" y="7631"/>
                <a:pt x="18620" y="7999"/>
                <a:pt x="14415" y="7799"/>
              </a:cubicBezTo>
              <a:cubicBezTo>
                <a:pt x="14394" y="4973"/>
                <a:pt x="14700" y="2523"/>
                <a:pt x="14731" y="0"/>
              </a:cubicBezTo>
              <a:cubicBezTo>
                <a:pt x="13204" y="206"/>
                <a:pt x="2145" y="45"/>
                <a:pt x="0" y="17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112155</xdr:colOff>
      <xdr:row>59</xdr:row>
      <xdr:rowOff>168648</xdr:rowOff>
    </xdr:from>
    <xdr:ext cx="511299" cy="327806"/>
    <xdr:sp macro="" textlink="">
      <xdr:nvSpPr>
        <xdr:cNvPr id="622" name="Text Box 1664">
          <a:extLst>
            <a:ext uri="{FF2B5EF4-FFF2-40B4-BE49-F238E27FC236}">
              <a16:creationId xmlns:a16="http://schemas.microsoft.com/office/drawing/2014/main" id="{E2516D5E-7766-4F4C-BF85-BC50CE949AE9}"/>
            </a:ext>
          </a:extLst>
        </xdr:cNvPr>
        <xdr:cNvSpPr txBox="1">
          <a:spLocks noChangeArrowheads="1"/>
        </xdr:cNvSpPr>
      </xdr:nvSpPr>
      <xdr:spPr bwMode="auto">
        <a:xfrm>
          <a:off x="2282700" y="10169898"/>
          <a:ext cx="511299" cy="3278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後瀬山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46266</xdr:colOff>
      <xdr:row>60</xdr:row>
      <xdr:rowOff>129469</xdr:rowOff>
    </xdr:from>
    <xdr:to>
      <xdr:col>4</xdr:col>
      <xdr:colOff>222847</xdr:colOff>
      <xdr:row>62</xdr:row>
      <xdr:rowOff>60191</xdr:rowOff>
    </xdr:to>
    <xdr:sp macro="" textlink="">
      <xdr:nvSpPr>
        <xdr:cNvPr id="623" name="Text Box 1664">
          <a:extLst>
            <a:ext uri="{FF2B5EF4-FFF2-40B4-BE49-F238E27FC236}">
              <a16:creationId xmlns:a16="http://schemas.microsoft.com/office/drawing/2014/main" id="{033B1EAE-8DF7-4389-9ED2-2AE6669D2C1C}"/>
            </a:ext>
          </a:extLst>
        </xdr:cNvPr>
        <xdr:cNvSpPr txBox="1">
          <a:spLocks noChangeArrowheads="1"/>
        </xdr:cNvSpPr>
      </xdr:nvSpPr>
      <xdr:spPr bwMode="auto">
        <a:xfrm>
          <a:off x="2217966" y="10365669"/>
          <a:ext cx="176581" cy="2736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527403</xdr:colOff>
      <xdr:row>57</xdr:row>
      <xdr:rowOff>89957</xdr:rowOff>
    </xdr:from>
    <xdr:to>
      <xdr:col>4</xdr:col>
      <xdr:colOff>61820</xdr:colOff>
      <xdr:row>57</xdr:row>
      <xdr:rowOff>113094</xdr:rowOff>
    </xdr:to>
    <xdr:sp macro="" textlink="">
      <xdr:nvSpPr>
        <xdr:cNvPr id="624" name="Line 120">
          <a:extLst>
            <a:ext uri="{FF2B5EF4-FFF2-40B4-BE49-F238E27FC236}">
              <a16:creationId xmlns:a16="http://schemas.microsoft.com/office/drawing/2014/main" id="{140CD20C-77BC-428B-962F-FB06A482145B}"/>
            </a:ext>
          </a:extLst>
        </xdr:cNvPr>
        <xdr:cNvSpPr>
          <a:spLocks noChangeShapeType="1"/>
        </xdr:cNvSpPr>
      </xdr:nvSpPr>
      <xdr:spPr bwMode="auto">
        <a:xfrm rot="10800000">
          <a:off x="1994253" y="9811807"/>
          <a:ext cx="239267" cy="231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606154</xdr:colOff>
      <xdr:row>63</xdr:row>
      <xdr:rowOff>147823</xdr:rowOff>
    </xdr:from>
    <xdr:to>
      <xdr:col>6</xdr:col>
      <xdr:colOff>4329</xdr:colOff>
      <xdr:row>64</xdr:row>
      <xdr:rowOff>82880</xdr:rowOff>
    </xdr:to>
    <xdr:sp macro="" textlink="">
      <xdr:nvSpPr>
        <xdr:cNvPr id="625" name="Line 120">
          <a:extLst>
            <a:ext uri="{FF2B5EF4-FFF2-40B4-BE49-F238E27FC236}">
              <a16:creationId xmlns:a16="http://schemas.microsoft.com/office/drawing/2014/main" id="{FD897A55-4F15-46D6-8A48-A532C19A2DD2}"/>
            </a:ext>
          </a:extLst>
        </xdr:cNvPr>
        <xdr:cNvSpPr>
          <a:spLocks noChangeShapeType="1"/>
        </xdr:cNvSpPr>
      </xdr:nvSpPr>
      <xdr:spPr bwMode="auto">
        <a:xfrm rot="10800000">
          <a:off x="3482704" y="10898373"/>
          <a:ext cx="103025" cy="1065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92360</xdr:colOff>
      <xdr:row>63</xdr:row>
      <xdr:rowOff>148050</xdr:rowOff>
    </xdr:from>
    <xdr:to>
      <xdr:col>5</xdr:col>
      <xdr:colOff>339142</xdr:colOff>
      <xdr:row>63</xdr:row>
      <xdr:rowOff>161039</xdr:rowOff>
    </xdr:to>
    <xdr:sp macro="" textlink="">
      <xdr:nvSpPr>
        <xdr:cNvPr id="626" name="Line 120">
          <a:extLst>
            <a:ext uri="{FF2B5EF4-FFF2-40B4-BE49-F238E27FC236}">
              <a16:creationId xmlns:a16="http://schemas.microsoft.com/office/drawing/2014/main" id="{99D6FCAB-C870-46EC-AE88-270B58F3AEE2}"/>
            </a:ext>
          </a:extLst>
        </xdr:cNvPr>
        <xdr:cNvSpPr>
          <a:spLocks noChangeShapeType="1"/>
        </xdr:cNvSpPr>
      </xdr:nvSpPr>
      <xdr:spPr bwMode="auto">
        <a:xfrm rot="10800000" flipV="1">
          <a:off x="2968910" y="10898600"/>
          <a:ext cx="246782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654916</xdr:colOff>
      <xdr:row>60</xdr:row>
      <xdr:rowOff>118852</xdr:rowOff>
    </xdr:from>
    <xdr:to>
      <xdr:col>6</xdr:col>
      <xdr:colOff>88638</xdr:colOff>
      <xdr:row>61</xdr:row>
      <xdr:rowOff>47917</xdr:rowOff>
    </xdr:to>
    <xdr:sp macro="" textlink="">
      <xdr:nvSpPr>
        <xdr:cNvPr id="627" name="Freeform 395">
          <a:extLst>
            <a:ext uri="{FF2B5EF4-FFF2-40B4-BE49-F238E27FC236}">
              <a16:creationId xmlns:a16="http://schemas.microsoft.com/office/drawing/2014/main" id="{ED877B0A-B973-456E-A9CD-5DC77BDCB1B6}"/>
            </a:ext>
          </a:extLst>
        </xdr:cNvPr>
        <xdr:cNvSpPr>
          <a:spLocks/>
        </xdr:cNvSpPr>
      </xdr:nvSpPr>
      <xdr:spPr bwMode="auto">
        <a:xfrm rot="741758" flipV="1">
          <a:off x="3531466" y="10355052"/>
          <a:ext cx="138572" cy="10051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617006</xdr:colOff>
      <xdr:row>61</xdr:row>
      <xdr:rowOff>48373</xdr:rowOff>
    </xdr:from>
    <xdr:ext cx="106431" cy="650815"/>
    <xdr:sp macro="" textlink="">
      <xdr:nvSpPr>
        <xdr:cNvPr id="628" name="Text Box 1300">
          <a:extLst>
            <a:ext uri="{FF2B5EF4-FFF2-40B4-BE49-F238E27FC236}">
              <a16:creationId xmlns:a16="http://schemas.microsoft.com/office/drawing/2014/main" id="{51DC40EE-383C-4BAB-8CD7-722F149E8B43}"/>
            </a:ext>
          </a:extLst>
        </xdr:cNvPr>
        <xdr:cNvSpPr txBox="1">
          <a:spLocks noChangeArrowheads="1"/>
        </xdr:cNvSpPr>
      </xdr:nvSpPr>
      <xdr:spPr bwMode="auto">
        <a:xfrm rot="629258">
          <a:off x="3493556" y="10456023"/>
          <a:ext cx="106431" cy="6508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0000"/>
          </a:srgb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464711</xdr:colOff>
      <xdr:row>62</xdr:row>
      <xdr:rowOff>18269</xdr:rowOff>
    </xdr:from>
    <xdr:to>
      <xdr:col>5</xdr:col>
      <xdr:colOff>595297</xdr:colOff>
      <xdr:row>63</xdr:row>
      <xdr:rowOff>139746</xdr:rowOff>
    </xdr:to>
    <xdr:sp macro="" textlink="">
      <xdr:nvSpPr>
        <xdr:cNvPr id="629" name="Text Box 1664">
          <a:extLst>
            <a:ext uri="{FF2B5EF4-FFF2-40B4-BE49-F238E27FC236}">
              <a16:creationId xmlns:a16="http://schemas.microsoft.com/office/drawing/2014/main" id="{C9656840-30CD-4385-99D3-607F19684B5F}"/>
            </a:ext>
          </a:extLst>
        </xdr:cNvPr>
        <xdr:cNvSpPr txBox="1">
          <a:spLocks noChangeArrowheads="1"/>
        </xdr:cNvSpPr>
      </xdr:nvSpPr>
      <xdr:spPr bwMode="auto">
        <a:xfrm>
          <a:off x="3341261" y="10597369"/>
          <a:ext cx="130586" cy="29292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196784</xdr:colOff>
      <xdr:row>59</xdr:row>
      <xdr:rowOff>18756</xdr:rowOff>
    </xdr:from>
    <xdr:to>
      <xdr:col>6</xdr:col>
      <xdr:colOff>305673</xdr:colOff>
      <xdr:row>59</xdr:row>
      <xdr:rowOff>72130</xdr:rowOff>
    </xdr:to>
    <xdr:sp macro="" textlink="">
      <xdr:nvSpPr>
        <xdr:cNvPr id="630" name="Text Box 1664">
          <a:extLst>
            <a:ext uri="{FF2B5EF4-FFF2-40B4-BE49-F238E27FC236}">
              <a16:creationId xmlns:a16="http://schemas.microsoft.com/office/drawing/2014/main" id="{040D8B3B-CE34-40C2-A3C4-2282928A9690}"/>
            </a:ext>
          </a:extLst>
        </xdr:cNvPr>
        <xdr:cNvSpPr txBox="1">
          <a:spLocks noChangeArrowheads="1"/>
        </xdr:cNvSpPr>
      </xdr:nvSpPr>
      <xdr:spPr bwMode="auto">
        <a:xfrm rot="5160766">
          <a:off x="3805942" y="10055748"/>
          <a:ext cx="53374" cy="1088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34630</xdr:colOff>
      <xdr:row>59</xdr:row>
      <xdr:rowOff>10688</xdr:rowOff>
    </xdr:from>
    <xdr:to>
      <xdr:col>6</xdr:col>
      <xdr:colOff>223844</xdr:colOff>
      <xdr:row>59</xdr:row>
      <xdr:rowOff>75630</xdr:rowOff>
    </xdr:to>
    <xdr:sp macro="" textlink="">
      <xdr:nvSpPr>
        <xdr:cNvPr id="631" name="Line 72">
          <a:extLst>
            <a:ext uri="{FF2B5EF4-FFF2-40B4-BE49-F238E27FC236}">
              <a16:creationId xmlns:a16="http://schemas.microsoft.com/office/drawing/2014/main" id="{6CCDACBE-240C-4122-B227-E01D55A2EFA9}"/>
            </a:ext>
          </a:extLst>
        </xdr:cNvPr>
        <xdr:cNvSpPr>
          <a:spLocks noChangeShapeType="1"/>
        </xdr:cNvSpPr>
      </xdr:nvSpPr>
      <xdr:spPr bwMode="auto">
        <a:xfrm flipV="1">
          <a:off x="2903469" y="9996819"/>
          <a:ext cx="892250" cy="64942"/>
        </a:xfrm>
        <a:custGeom>
          <a:avLst/>
          <a:gdLst>
            <a:gd name="connsiteX0" fmla="*/ 0 w 1125678"/>
            <a:gd name="connsiteY0" fmla="*/ 0 h 34644"/>
            <a:gd name="connsiteX1" fmla="*/ 1125678 w 1125678"/>
            <a:gd name="connsiteY1" fmla="*/ 34644 h 34644"/>
            <a:gd name="connsiteX0" fmla="*/ 0 w 1125678"/>
            <a:gd name="connsiteY0" fmla="*/ 14415 h 49059"/>
            <a:gd name="connsiteX1" fmla="*/ 588813 w 1125678"/>
            <a:gd name="connsiteY1" fmla="*/ 1435 h 49059"/>
            <a:gd name="connsiteX2" fmla="*/ 1125678 w 1125678"/>
            <a:gd name="connsiteY2" fmla="*/ 49059 h 49059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962555"/>
            <a:gd name="connsiteY0" fmla="*/ 27091 h 64942"/>
            <a:gd name="connsiteX1" fmla="*/ 425690 w 962555"/>
            <a:gd name="connsiteY1" fmla="*/ 0 h 64942"/>
            <a:gd name="connsiteX2" fmla="*/ 962555 w 962555"/>
            <a:gd name="connsiteY2" fmla="*/ 64942 h 64942"/>
            <a:gd name="connsiteX0" fmla="*/ 0 w 951433"/>
            <a:gd name="connsiteY0" fmla="*/ 16507 h 64942"/>
            <a:gd name="connsiteX1" fmla="*/ 414568 w 951433"/>
            <a:gd name="connsiteY1" fmla="*/ 0 h 64942"/>
            <a:gd name="connsiteX2" fmla="*/ 951433 w 951433"/>
            <a:gd name="connsiteY2" fmla="*/ 64942 h 64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1433" h="64942">
              <a:moveTo>
                <a:pt x="0" y="16507"/>
              </a:moveTo>
              <a:cubicBezTo>
                <a:pt x="191941" y="23726"/>
                <a:pt x="110059" y="5769"/>
                <a:pt x="414568" y="0"/>
              </a:cubicBezTo>
              <a:cubicBezTo>
                <a:pt x="837425" y="20198"/>
                <a:pt x="706093" y="5769"/>
                <a:pt x="951433" y="649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77005</xdr:colOff>
      <xdr:row>58</xdr:row>
      <xdr:rowOff>15084</xdr:rowOff>
    </xdr:from>
    <xdr:to>
      <xdr:col>6</xdr:col>
      <xdr:colOff>215529</xdr:colOff>
      <xdr:row>58</xdr:row>
      <xdr:rowOff>137738</xdr:rowOff>
    </xdr:to>
    <xdr:sp macro="" textlink="">
      <xdr:nvSpPr>
        <xdr:cNvPr id="632" name="六角形 631">
          <a:extLst>
            <a:ext uri="{FF2B5EF4-FFF2-40B4-BE49-F238E27FC236}">
              <a16:creationId xmlns:a16="http://schemas.microsoft.com/office/drawing/2014/main" id="{95D69FD7-E855-4763-A107-91F94656B350}"/>
            </a:ext>
          </a:extLst>
        </xdr:cNvPr>
        <xdr:cNvSpPr/>
      </xdr:nvSpPr>
      <xdr:spPr bwMode="auto">
        <a:xfrm>
          <a:off x="3658405" y="9908384"/>
          <a:ext cx="138524" cy="1226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86371</xdr:colOff>
      <xdr:row>58</xdr:row>
      <xdr:rowOff>168870</xdr:rowOff>
    </xdr:from>
    <xdr:to>
      <xdr:col>5</xdr:col>
      <xdr:colOff>224895</xdr:colOff>
      <xdr:row>59</xdr:row>
      <xdr:rowOff>121245</xdr:rowOff>
    </xdr:to>
    <xdr:sp macro="" textlink="">
      <xdr:nvSpPr>
        <xdr:cNvPr id="633" name="六角形 632">
          <a:extLst>
            <a:ext uri="{FF2B5EF4-FFF2-40B4-BE49-F238E27FC236}">
              <a16:creationId xmlns:a16="http://schemas.microsoft.com/office/drawing/2014/main" id="{C2054B56-A740-4DCF-9BEA-DC05DA37DF6F}"/>
            </a:ext>
          </a:extLst>
        </xdr:cNvPr>
        <xdr:cNvSpPr/>
      </xdr:nvSpPr>
      <xdr:spPr bwMode="auto">
        <a:xfrm>
          <a:off x="2959401" y="10026900"/>
          <a:ext cx="138524" cy="1232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337994</xdr:colOff>
      <xdr:row>59</xdr:row>
      <xdr:rowOff>11365</xdr:rowOff>
    </xdr:from>
    <xdr:to>
      <xdr:col>5</xdr:col>
      <xdr:colOff>463552</xdr:colOff>
      <xdr:row>59</xdr:row>
      <xdr:rowOff>145892</xdr:rowOff>
    </xdr:to>
    <xdr:sp macro="" textlink="">
      <xdr:nvSpPr>
        <xdr:cNvPr id="634" name="Oval 1295">
          <a:extLst>
            <a:ext uri="{FF2B5EF4-FFF2-40B4-BE49-F238E27FC236}">
              <a16:creationId xmlns:a16="http://schemas.microsoft.com/office/drawing/2014/main" id="{4940670B-D56A-4C24-AAAB-13D26D9BDA9E}"/>
            </a:ext>
          </a:extLst>
        </xdr:cNvPr>
        <xdr:cNvSpPr>
          <a:spLocks noChangeArrowheads="1"/>
        </xdr:cNvSpPr>
      </xdr:nvSpPr>
      <xdr:spPr bwMode="auto">
        <a:xfrm>
          <a:off x="3214544" y="10076115"/>
          <a:ext cx="125558" cy="1345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</xdr:col>
      <xdr:colOff>278314</xdr:colOff>
      <xdr:row>59</xdr:row>
      <xdr:rowOff>77652</xdr:rowOff>
    </xdr:from>
    <xdr:to>
      <xdr:col>5</xdr:col>
      <xdr:colOff>421025</xdr:colOff>
      <xdr:row>61</xdr:row>
      <xdr:rowOff>103011</xdr:rowOff>
    </xdr:to>
    <xdr:sp macro="" textlink="">
      <xdr:nvSpPr>
        <xdr:cNvPr id="635" name="AutoShape 1653">
          <a:extLst>
            <a:ext uri="{FF2B5EF4-FFF2-40B4-BE49-F238E27FC236}">
              <a16:creationId xmlns:a16="http://schemas.microsoft.com/office/drawing/2014/main" id="{9078D31E-1BF8-4AEB-88F2-76055665F233}"/>
            </a:ext>
          </a:extLst>
        </xdr:cNvPr>
        <xdr:cNvSpPr>
          <a:spLocks/>
        </xdr:cNvSpPr>
      </xdr:nvSpPr>
      <xdr:spPr bwMode="auto">
        <a:xfrm flipH="1">
          <a:off x="3151344" y="10106511"/>
          <a:ext cx="142711" cy="36701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558685</xdr:colOff>
      <xdr:row>57</xdr:row>
      <xdr:rowOff>6406</xdr:rowOff>
    </xdr:from>
    <xdr:to>
      <xdr:col>10</xdr:col>
      <xdr:colOff>108591</xdr:colOff>
      <xdr:row>64</xdr:row>
      <xdr:rowOff>173866</xdr:rowOff>
    </xdr:to>
    <xdr:sp macro="" textlink="">
      <xdr:nvSpPr>
        <xdr:cNvPr id="637" name="Freeform 570">
          <a:extLst>
            <a:ext uri="{FF2B5EF4-FFF2-40B4-BE49-F238E27FC236}">
              <a16:creationId xmlns:a16="http://schemas.microsoft.com/office/drawing/2014/main" id="{B0E914EF-CB11-4FB2-AB9B-EDEB1417173A}"/>
            </a:ext>
          </a:extLst>
        </xdr:cNvPr>
        <xdr:cNvSpPr>
          <a:spLocks/>
        </xdr:cNvSpPr>
      </xdr:nvSpPr>
      <xdr:spPr bwMode="auto">
        <a:xfrm>
          <a:off x="6254635" y="9728256"/>
          <a:ext cx="254756" cy="136761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3159"/>
            <a:gd name="connsiteY0" fmla="*/ 11373 h 11373"/>
            <a:gd name="connsiteX1" fmla="*/ 117 w 13159"/>
            <a:gd name="connsiteY1" fmla="*/ 4931 h 11373"/>
            <a:gd name="connsiteX2" fmla="*/ 13159 w 13159"/>
            <a:gd name="connsiteY2" fmla="*/ 0 h 11373"/>
            <a:gd name="connsiteX0" fmla="*/ 0 w 13685"/>
            <a:gd name="connsiteY0" fmla="*/ 15631 h 15631"/>
            <a:gd name="connsiteX1" fmla="*/ 643 w 13685"/>
            <a:gd name="connsiteY1" fmla="*/ 4931 h 15631"/>
            <a:gd name="connsiteX2" fmla="*/ 13685 w 13685"/>
            <a:gd name="connsiteY2" fmla="*/ 0 h 15631"/>
            <a:gd name="connsiteX0" fmla="*/ 0 w 14211"/>
            <a:gd name="connsiteY0" fmla="*/ 15082 h 15082"/>
            <a:gd name="connsiteX1" fmla="*/ 1169 w 14211"/>
            <a:gd name="connsiteY1" fmla="*/ 4931 h 15082"/>
            <a:gd name="connsiteX2" fmla="*/ 14211 w 14211"/>
            <a:gd name="connsiteY2" fmla="*/ 0 h 15082"/>
            <a:gd name="connsiteX0" fmla="*/ 0 w 14211"/>
            <a:gd name="connsiteY0" fmla="*/ 15082 h 15082"/>
            <a:gd name="connsiteX1" fmla="*/ 1169 w 14211"/>
            <a:gd name="connsiteY1" fmla="*/ 4931 h 15082"/>
            <a:gd name="connsiteX2" fmla="*/ 14211 w 14211"/>
            <a:gd name="connsiteY2" fmla="*/ 0 h 15082"/>
            <a:gd name="connsiteX0" fmla="*/ 0 w 13685"/>
            <a:gd name="connsiteY0" fmla="*/ 14670 h 14670"/>
            <a:gd name="connsiteX1" fmla="*/ 643 w 13685"/>
            <a:gd name="connsiteY1" fmla="*/ 4931 h 14670"/>
            <a:gd name="connsiteX2" fmla="*/ 13685 w 13685"/>
            <a:gd name="connsiteY2" fmla="*/ 0 h 14670"/>
            <a:gd name="connsiteX0" fmla="*/ 0 w 13290"/>
            <a:gd name="connsiteY0" fmla="*/ 14807 h 14807"/>
            <a:gd name="connsiteX1" fmla="*/ 248 w 13290"/>
            <a:gd name="connsiteY1" fmla="*/ 4931 h 14807"/>
            <a:gd name="connsiteX2" fmla="*/ 13290 w 13290"/>
            <a:gd name="connsiteY2" fmla="*/ 0 h 14807"/>
            <a:gd name="connsiteX0" fmla="*/ 0 w 13290"/>
            <a:gd name="connsiteY0" fmla="*/ 14807 h 14807"/>
            <a:gd name="connsiteX1" fmla="*/ 248 w 13290"/>
            <a:gd name="connsiteY1" fmla="*/ 4931 h 14807"/>
            <a:gd name="connsiteX2" fmla="*/ 13290 w 13290"/>
            <a:gd name="connsiteY2" fmla="*/ 0 h 14807"/>
            <a:gd name="connsiteX0" fmla="*/ 0 w 14251"/>
            <a:gd name="connsiteY0" fmla="*/ 15347 h 15347"/>
            <a:gd name="connsiteX1" fmla="*/ 248 w 14251"/>
            <a:gd name="connsiteY1" fmla="*/ 5471 h 15347"/>
            <a:gd name="connsiteX2" fmla="*/ 14251 w 14251"/>
            <a:gd name="connsiteY2" fmla="*/ 0 h 15347"/>
            <a:gd name="connsiteX0" fmla="*/ 0 w 1801"/>
            <a:gd name="connsiteY0" fmla="*/ 34941 h 34941"/>
            <a:gd name="connsiteX1" fmla="*/ 248 w 1801"/>
            <a:gd name="connsiteY1" fmla="*/ 25065 h 34941"/>
            <a:gd name="connsiteX2" fmla="*/ 1788 w 1801"/>
            <a:gd name="connsiteY2" fmla="*/ 0 h 34941"/>
            <a:gd name="connsiteX0" fmla="*/ 9021 w 18949"/>
            <a:gd name="connsiteY0" fmla="*/ 10000 h 10000"/>
            <a:gd name="connsiteX1" fmla="*/ 10398 w 18949"/>
            <a:gd name="connsiteY1" fmla="*/ 7174 h 10000"/>
            <a:gd name="connsiteX2" fmla="*/ 18949 w 18949"/>
            <a:gd name="connsiteY2" fmla="*/ 0 h 10000"/>
            <a:gd name="connsiteX0" fmla="*/ 21252 w 31180"/>
            <a:gd name="connsiteY0" fmla="*/ 10000 h 10000"/>
            <a:gd name="connsiteX1" fmla="*/ 22629 w 31180"/>
            <a:gd name="connsiteY1" fmla="*/ 7174 h 10000"/>
            <a:gd name="connsiteX2" fmla="*/ 64 w 31180"/>
            <a:gd name="connsiteY2" fmla="*/ 4627 h 10000"/>
            <a:gd name="connsiteX3" fmla="*/ 31180 w 31180"/>
            <a:gd name="connsiteY3" fmla="*/ 0 h 10000"/>
            <a:gd name="connsiteX0" fmla="*/ 21310 w 31238"/>
            <a:gd name="connsiteY0" fmla="*/ 10000 h 10000"/>
            <a:gd name="connsiteX1" fmla="*/ 22687 w 31238"/>
            <a:gd name="connsiteY1" fmla="*/ 7174 h 10000"/>
            <a:gd name="connsiteX2" fmla="*/ 122 w 31238"/>
            <a:gd name="connsiteY2" fmla="*/ 4627 h 10000"/>
            <a:gd name="connsiteX3" fmla="*/ 13126 w 31238"/>
            <a:gd name="connsiteY3" fmla="*/ 1045 h 10000"/>
            <a:gd name="connsiteX4" fmla="*/ 31238 w 31238"/>
            <a:gd name="connsiteY4" fmla="*/ 0 h 10000"/>
            <a:gd name="connsiteX0" fmla="*/ 28175 w 38103"/>
            <a:gd name="connsiteY0" fmla="*/ 10000 h 10000"/>
            <a:gd name="connsiteX1" fmla="*/ 29552 w 38103"/>
            <a:gd name="connsiteY1" fmla="*/ 7174 h 10000"/>
            <a:gd name="connsiteX2" fmla="*/ 6987 w 38103"/>
            <a:gd name="connsiteY2" fmla="*/ 4627 h 10000"/>
            <a:gd name="connsiteX3" fmla="*/ 485 w 38103"/>
            <a:gd name="connsiteY3" fmla="*/ 2073 h 10000"/>
            <a:gd name="connsiteX4" fmla="*/ 19991 w 38103"/>
            <a:gd name="connsiteY4" fmla="*/ 1045 h 10000"/>
            <a:gd name="connsiteX5" fmla="*/ 38103 w 38103"/>
            <a:gd name="connsiteY5" fmla="*/ 0 h 10000"/>
            <a:gd name="connsiteX0" fmla="*/ 28175 w 38103"/>
            <a:gd name="connsiteY0" fmla="*/ 10000 h 10000"/>
            <a:gd name="connsiteX1" fmla="*/ 29552 w 38103"/>
            <a:gd name="connsiteY1" fmla="*/ 7174 h 10000"/>
            <a:gd name="connsiteX2" fmla="*/ 6987 w 38103"/>
            <a:gd name="connsiteY2" fmla="*/ 4627 h 10000"/>
            <a:gd name="connsiteX3" fmla="*/ 485 w 38103"/>
            <a:gd name="connsiteY3" fmla="*/ 2073 h 10000"/>
            <a:gd name="connsiteX4" fmla="*/ 19991 w 38103"/>
            <a:gd name="connsiteY4" fmla="*/ 1045 h 10000"/>
            <a:gd name="connsiteX5" fmla="*/ 38103 w 38103"/>
            <a:gd name="connsiteY5" fmla="*/ 0 h 10000"/>
            <a:gd name="connsiteX0" fmla="*/ 28175 w 30276"/>
            <a:gd name="connsiteY0" fmla="*/ 10029 h 10029"/>
            <a:gd name="connsiteX1" fmla="*/ 29552 w 30276"/>
            <a:gd name="connsiteY1" fmla="*/ 7203 h 10029"/>
            <a:gd name="connsiteX2" fmla="*/ 6987 w 30276"/>
            <a:gd name="connsiteY2" fmla="*/ 4656 h 10029"/>
            <a:gd name="connsiteX3" fmla="*/ 485 w 30276"/>
            <a:gd name="connsiteY3" fmla="*/ 2102 h 10029"/>
            <a:gd name="connsiteX4" fmla="*/ 19991 w 30276"/>
            <a:gd name="connsiteY4" fmla="*/ 1074 h 10029"/>
            <a:gd name="connsiteX5" fmla="*/ 28814 w 30276"/>
            <a:gd name="connsiteY5" fmla="*/ 0 h 10029"/>
            <a:gd name="connsiteX0" fmla="*/ 28175 w 30276"/>
            <a:gd name="connsiteY0" fmla="*/ 10264 h 10264"/>
            <a:gd name="connsiteX1" fmla="*/ 29552 w 30276"/>
            <a:gd name="connsiteY1" fmla="*/ 7438 h 10264"/>
            <a:gd name="connsiteX2" fmla="*/ 6987 w 30276"/>
            <a:gd name="connsiteY2" fmla="*/ 4891 h 10264"/>
            <a:gd name="connsiteX3" fmla="*/ 485 w 30276"/>
            <a:gd name="connsiteY3" fmla="*/ 2337 h 10264"/>
            <a:gd name="connsiteX4" fmla="*/ 19991 w 30276"/>
            <a:gd name="connsiteY4" fmla="*/ 1309 h 10264"/>
            <a:gd name="connsiteX5" fmla="*/ 27421 w 30276"/>
            <a:gd name="connsiteY5" fmla="*/ 0 h 10264"/>
            <a:gd name="connsiteX0" fmla="*/ 28175 w 35744"/>
            <a:gd name="connsiteY0" fmla="*/ 10264 h 10264"/>
            <a:gd name="connsiteX1" fmla="*/ 29552 w 35744"/>
            <a:gd name="connsiteY1" fmla="*/ 7438 h 10264"/>
            <a:gd name="connsiteX2" fmla="*/ 6987 w 35744"/>
            <a:gd name="connsiteY2" fmla="*/ 4891 h 10264"/>
            <a:gd name="connsiteX3" fmla="*/ 485 w 35744"/>
            <a:gd name="connsiteY3" fmla="*/ 2337 h 10264"/>
            <a:gd name="connsiteX4" fmla="*/ 19991 w 35744"/>
            <a:gd name="connsiteY4" fmla="*/ 1309 h 10264"/>
            <a:gd name="connsiteX5" fmla="*/ 27421 w 35744"/>
            <a:gd name="connsiteY5" fmla="*/ 0 h 10264"/>
            <a:gd name="connsiteX0" fmla="*/ 28175 w 35744"/>
            <a:gd name="connsiteY0" fmla="*/ 10264 h 10264"/>
            <a:gd name="connsiteX1" fmla="*/ 29552 w 35744"/>
            <a:gd name="connsiteY1" fmla="*/ 7438 h 10264"/>
            <a:gd name="connsiteX2" fmla="*/ 6987 w 35744"/>
            <a:gd name="connsiteY2" fmla="*/ 4891 h 10264"/>
            <a:gd name="connsiteX3" fmla="*/ 485 w 35744"/>
            <a:gd name="connsiteY3" fmla="*/ 2337 h 10264"/>
            <a:gd name="connsiteX4" fmla="*/ 19991 w 35744"/>
            <a:gd name="connsiteY4" fmla="*/ 1309 h 10264"/>
            <a:gd name="connsiteX5" fmla="*/ 27421 w 35744"/>
            <a:gd name="connsiteY5" fmla="*/ 0 h 10264"/>
            <a:gd name="connsiteX0" fmla="*/ 28175 w 34801"/>
            <a:gd name="connsiteY0" fmla="*/ 10264 h 10264"/>
            <a:gd name="connsiteX1" fmla="*/ 29552 w 34801"/>
            <a:gd name="connsiteY1" fmla="*/ 7438 h 10264"/>
            <a:gd name="connsiteX2" fmla="*/ 6987 w 34801"/>
            <a:gd name="connsiteY2" fmla="*/ 4891 h 10264"/>
            <a:gd name="connsiteX3" fmla="*/ 485 w 34801"/>
            <a:gd name="connsiteY3" fmla="*/ 2337 h 10264"/>
            <a:gd name="connsiteX4" fmla="*/ 19991 w 34801"/>
            <a:gd name="connsiteY4" fmla="*/ 1309 h 10264"/>
            <a:gd name="connsiteX5" fmla="*/ 27421 w 34801"/>
            <a:gd name="connsiteY5" fmla="*/ 0 h 10264"/>
            <a:gd name="connsiteX0" fmla="*/ 28175 w 34412"/>
            <a:gd name="connsiteY0" fmla="*/ 10352 h 10352"/>
            <a:gd name="connsiteX1" fmla="*/ 29552 w 34412"/>
            <a:gd name="connsiteY1" fmla="*/ 7526 h 10352"/>
            <a:gd name="connsiteX2" fmla="*/ 6987 w 34412"/>
            <a:gd name="connsiteY2" fmla="*/ 4979 h 10352"/>
            <a:gd name="connsiteX3" fmla="*/ 485 w 34412"/>
            <a:gd name="connsiteY3" fmla="*/ 2425 h 10352"/>
            <a:gd name="connsiteX4" fmla="*/ 19991 w 34412"/>
            <a:gd name="connsiteY4" fmla="*/ 1397 h 10352"/>
            <a:gd name="connsiteX5" fmla="*/ 26028 w 34412"/>
            <a:gd name="connsiteY5" fmla="*/ 0 h 10352"/>
            <a:gd name="connsiteX0" fmla="*/ 28175 w 30276"/>
            <a:gd name="connsiteY0" fmla="*/ 10352 h 10352"/>
            <a:gd name="connsiteX1" fmla="*/ 29552 w 30276"/>
            <a:gd name="connsiteY1" fmla="*/ 7526 h 10352"/>
            <a:gd name="connsiteX2" fmla="*/ 6987 w 30276"/>
            <a:gd name="connsiteY2" fmla="*/ 4979 h 10352"/>
            <a:gd name="connsiteX3" fmla="*/ 485 w 30276"/>
            <a:gd name="connsiteY3" fmla="*/ 2425 h 10352"/>
            <a:gd name="connsiteX4" fmla="*/ 19991 w 30276"/>
            <a:gd name="connsiteY4" fmla="*/ 1397 h 10352"/>
            <a:gd name="connsiteX5" fmla="*/ 26028 w 30276"/>
            <a:gd name="connsiteY5" fmla="*/ 0 h 10352"/>
            <a:gd name="connsiteX0" fmla="*/ 28175 w 30276"/>
            <a:gd name="connsiteY0" fmla="*/ 10352 h 10352"/>
            <a:gd name="connsiteX1" fmla="*/ 29552 w 30276"/>
            <a:gd name="connsiteY1" fmla="*/ 7526 h 10352"/>
            <a:gd name="connsiteX2" fmla="*/ 6987 w 30276"/>
            <a:gd name="connsiteY2" fmla="*/ 4979 h 10352"/>
            <a:gd name="connsiteX3" fmla="*/ 485 w 30276"/>
            <a:gd name="connsiteY3" fmla="*/ 2425 h 10352"/>
            <a:gd name="connsiteX4" fmla="*/ 19991 w 30276"/>
            <a:gd name="connsiteY4" fmla="*/ 1397 h 10352"/>
            <a:gd name="connsiteX5" fmla="*/ 26028 w 30276"/>
            <a:gd name="connsiteY5" fmla="*/ 0 h 10352"/>
            <a:gd name="connsiteX0" fmla="*/ 28175 w 35544"/>
            <a:gd name="connsiteY0" fmla="*/ 10352 h 10352"/>
            <a:gd name="connsiteX1" fmla="*/ 29552 w 35544"/>
            <a:gd name="connsiteY1" fmla="*/ 7526 h 10352"/>
            <a:gd name="connsiteX2" fmla="*/ 6987 w 35544"/>
            <a:gd name="connsiteY2" fmla="*/ 4979 h 10352"/>
            <a:gd name="connsiteX3" fmla="*/ 485 w 35544"/>
            <a:gd name="connsiteY3" fmla="*/ 2425 h 10352"/>
            <a:gd name="connsiteX4" fmla="*/ 19991 w 35544"/>
            <a:gd name="connsiteY4" fmla="*/ 1397 h 10352"/>
            <a:gd name="connsiteX5" fmla="*/ 26028 w 35544"/>
            <a:gd name="connsiteY5" fmla="*/ 0 h 10352"/>
            <a:gd name="connsiteX0" fmla="*/ 28175 w 33893"/>
            <a:gd name="connsiteY0" fmla="*/ 10352 h 10352"/>
            <a:gd name="connsiteX1" fmla="*/ 29552 w 33893"/>
            <a:gd name="connsiteY1" fmla="*/ 7526 h 10352"/>
            <a:gd name="connsiteX2" fmla="*/ 6987 w 33893"/>
            <a:gd name="connsiteY2" fmla="*/ 4979 h 10352"/>
            <a:gd name="connsiteX3" fmla="*/ 485 w 33893"/>
            <a:gd name="connsiteY3" fmla="*/ 2425 h 10352"/>
            <a:gd name="connsiteX4" fmla="*/ 19991 w 33893"/>
            <a:gd name="connsiteY4" fmla="*/ 1397 h 10352"/>
            <a:gd name="connsiteX5" fmla="*/ 26028 w 33893"/>
            <a:gd name="connsiteY5" fmla="*/ 0 h 10352"/>
            <a:gd name="connsiteX0" fmla="*/ 28175 w 30276"/>
            <a:gd name="connsiteY0" fmla="*/ 10352 h 10352"/>
            <a:gd name="connsiteX1" fmla="*/ 29552 w 30276"/>
            <a:gd name="connsiteY1" fmla="*/ 7526 h 10352"/>
            <a:gd name="connsiteX2" fmla="*/ 6987 w 30276"/>
            <a:gd name="connsiteY2" fmla="*/ 4979 h 10352"/>
            <a:gd name="connsiteX3" fmla="*/ 485 w 30276"/>
            <a:gd name="connsiteY3" fmla="*/ 2425 h 10352"/>
            <a:gd name="connsiteX4" fmla="*/ 19991 w 30276"/>
            <a:gd name="connsiteY4" fmla="*/ 1397 h 10352"/>
            <a:gd name="connsiteX5" fmla="*/ 26028 w 30276"/>
            <a:gd name="connsiteY5" fmla="*/ 0 h 10352"/>
            <a:gd name="connsiteX0" fmla="*/ 28175 w 33067"/>
            <a:gd name="connsiteY0" fmla="*/ 10352 h 10352"/>
            <a:gd name="connsiteX1" fmla="*/ 29552 w 33067"/>
            <a:gd name="connsiteY1" fmla="*/ 7526 h 10352"/>
            <a:gd name="connsiteX2" fmla="*/ 6987 w 33067"/>
            <a:gd name="connsiteY2" fmla="*/ 4979 h 10352"/>
            <a:gd name="connsiteX3" fmla="*/ 485 w 33067"/>
            <a:gd name="connsiteY3" fmla="*/ 2425 h 10352"/>
            <a:gd name="connsiteX4" fmla="*/ 19991 w 33067"/>
            <a:gd name="connsiteY4" fmla="*/ 1397 h 10352"/>
            <a:gd name="connsiteX5" fmla="*/ 26028 w 33067"/>
            <a:gd name="connsiteY5" fmla="*/ 0 h 10352"/>
            <a:gd name="connsiteX0" fmla="*/ 28175 w 33174"/>
            <a:gd name="connsiteY0" fmla="*/ 10352 h 10352"/>
            <a:gd name="connsiteX1" fmla="*/ 29552 w 33174"/>
            <a:gd name="connsiteY1" fmla="*/ 7526 h 10352"/>
            <a:gd name="connsiteX2" fmla="*/ 6987 w 33174"/>
            <a:gd name="connsiteY2" fmla="*/ 4979 h 10352"/>
            <a:gd name="connsiteX3" fmla="*/ 485 w 33174"/>
            <a:gd name="connsiteY3" fmla="*/ 2425 h 10352"/>
            <a:gd name="connsiteX4" fmla="*/ 19991 w 33174"/>
            <a:gd name="connsiteY4" fmla="*/ 1397 h 10352"/>
            <a:gd name="connsiteX5" fmla="*/ 26028 w 33174"/>
            <a:gd name="connsiteY5" fmla="*/ 0 h 10352"/>
            <a:gd name="connsiteX0" fmla="*/ 28175 w 31844"/>
            <a:gd name="connsiteY0" fmla="*/ 10352 h 10352"/>
            <a:gd name="connsiteX1" fmla="*/ 29552 w 31844"/>
            <a:gd name="connsiteY1" fmla="*/ 7526 h 10352"/>
            <a:gd name="connsiteX2" fmla="*/ 6987 w 31844"/>
            <a:gd name="connsiteY2" fmla="*/ 4979 h 10352"/>
            <a:gd name="connsiteX3" fmla="*/ 485 w 31844"/>
            <a:gd name="connsiteY3" fmla="*/ 2425 h 10352"/>
            <a:gd name="connsiteX4" fmla="*/ 18133 w 31844"/>
            <a:gd name="connsiteY4" fmla="*/ 1514 h 10352"/>
            <a:gd name="connsiteX5" fmla="*/ 26028 w 31844"/>
            <a:gd name="connsiteY5" fmla="*/ 0 h 10352"/>
            <a:gd name="connsiteX0" fmla="*/ 28175 w 32255"/>
            <a:gd name="connsiteY0" fmla="*/ 10352 h 10352"/>
            <a:gd name="connsiteX1" fmla="*/ 29552 w 32255"/>
            <a:gd name="connsiteY1" fmla="*/ 7526 h 10352"/>
            <a:gd name="connsiteX2" fmla="*/ 6987 w 32255"/>
            <a:gd name="connsiteY2" fmla="*/ 4979 h 10352"/>
            <a:gd name="connsiteX3" fmla="*/ 485 w 32255"/>
            <a:gd name="connsiteY3" fmla="*/ 2425 h 10352"/>
            <a:gd name="connsiteX4" fmla="*/ 18133 w 32255"/>
            <a:gd name="connsiteY4" fmla="*/ 1514 h 10352"/>
            <a:gd name="connsiteX5" fmla="*/ 26028 w 32255"/>
            <a:gd name="connsiteY5" fmla="*/ 0 h 10352"/>
            <a:gd name="connsiteX0" fmla="*/ 28175 w 32255"/>
            <a:gd name="connsiteY0" fmla="*/ 10352 h 10352"/>
            <a:gd name="connsiteX1" fmla="*/ 29552 w 32255"/>
            <a:gd name="connsiteY1" fmla="*/ 7526 h 10352"/>
            <a:gd name="connsiteX2" fmla="*/ 6987 w 32255"/>
            <a:gd name="connsiteY2" fmla="*/ 4979 h 10352"/>
            <a:gd name="connsiteX3" fmla="*/ 485 w 32255"/>
            <a:gd name="connsiteY3" fmla="*/ 2425 h 10352"/>
            <a:gd name="connsiteX4" fmla="*/ 18133 w 32255"/>
            <a:gd name="connsiteY4" fmla="*/ 1514 h 10352"/>
            <a:gd name="connsiteX5" fmla="*/ 26028 w 32255"/>
            <a:gd name="connsiteY5" fmla="*/ 0 h 10352"/>
            <a:gd name="connsiteX0" fmla="*/ 28175 w 32607"/>
            <a:gd name="connsiteY0" fmla="*/ 10352 h 10352"/>
            <a:gd name="connsiteX1" fmla="*/ 29552 w 32607"/>
            <a:gd name="connsiteY1" fmla="*/ 7526 h 10352"/>
            <a:gd name="connsiteX2" fmla="*/ 6987 w 32607"/>
            <a:gd name="connsiteY2" fmla="*/ 4979 h 10352"/>
            <a:gd name="connsiteX3" fmla="*/ 485 w 32607"/>
            <a:gd name="connsiteY3" fmla="*/ 2425 h 10352"/>
            <a:gd name="connsiteX4" fmla="*/ 18133 w 32607"/>
            <a:gd name="connsiteY4" fmla="*/ 1514 h 10352"/>
            <a:gd name="connsiteX5" fmla="*/ 26028 w 32607"/>
            <a:gd name="connsiteY5" fmla="*/ 0 h 10352"/>
            <a:gd name="connsiteX0" fmla="*/ 28175 w 32727"/>
            <a:gd name="connsiteY0" fmla="*/ 10352 h 10352"/>
            <a:gd name="connsiteX1" fmla="*/ 29552 w 32727"/>
            <a:gd name="connsiteY1" fmla="*/ 7526 h 10352"/>
            <a:gd name="connsiteX2" fmla="*/ 6987 w 32727"/>
            <a:gd name="connsiteY2" fmla="*/ 4979 h 10352"/>
            <a:gd name="connsiteX3" fmla="*/ 485 w 32727"/>
            <a:gd name="connsiteY3" fmla="*/ 2425 h 10352"/>
            <a:gd name="connsiteX4" fmla="*/ 18133 w 32727"/>
            <a:gd name="connsiteY4" fmla="*/ 1514 h 10352"/>
            <a:gd name="connsiteX5" fmla="*/ 26028 w 32727"/>
            <a:gd name="connsiteY5" fmla="*/ 0 h 10352"/>
            <a:gd name="connsiteX0" fmla="*/ 28175 w 32727"/>
            <a:gd name="connsiteY0" fmla="*/ 10352 h 10352"/>
            <a:gd name="connsiteX1" fmla="*/ 29552 w 32727"/>
            <a:gd name="connsiteY1" fmla="*/ 7526 h 10352"/>
            <a:gd name="connsiteX2" fmla="*/ 23242 w 32727"/>
            <a:gd name="connsiteY2" fmla="*/ 5742 h 10352"/>
            <a:gd name="connsiteX3" fmla="*/ 6987 w 32727"/>
            <a:gd name="connsiteY3" fmla="*/ 4979 h 10352"/>
            <a:gd name="connsiteX4" fmla="*/ 485 w 32727"/>
            <a:gd name="connsiteY4" fmla="*/ 2425 h 10352"/>
            <a:gd name="connsiteX5" fmla="*/ 18133 w 32727"/>
            <a:gd name="connsiteY5" fmla="*/ 1514 h 10352"/>
            <a:gd name="connsiteX6" fmla="*/ 26028 w 32727"/>
            <a:gd name="connsiteY6" fmla="*/ 0 h 10352"/>
            <a:gd name="connsiteX0" fmla="*/ 28175 w 32727"/>
            <a:gd name="connsiteY0" fmla="*/ 10352 h 10352"/>
            <a:gd name="connsiteX1" fmla="*/ 29552 w 32727"/>
            <a:gd name="connsiteY1" fmla="*/ 7526 h 10352"/>
            <a:gd name="connsiteX2" fmla="*/ 23242 w 32727"/>
            <a:gd name="connsiteY2" fmla="*/ 5742 h 10352"/>
            <a:gd name="connsiteX3" fmla="*/ 6987 w 32727"/>
            <a:gd name="connsiteY3" fmla="*/ 4979 h 10352"/>
            <a:gd name="connsiteX4" fmla="*/ 485 w 32727"/>
            <a:gd name="connsiteY4" fmla="*/ 2425 h 10352"/>
            <a:gd name="connsiteX5" fmla="*/ 18133 w 32727"/>
            <a:gd name="connsiteY5" fmla="*/ 1514 h 10352"/>
            <a:gd name="connsiteX6" fmla="*/ 26028 w 32727"/>
            <a:gd name="connsiteY6" fmla="*/ 0 h 10352"/>
            <a:gd name="connsiteX0" fmla="*/ 27958 w 32510"/>
            <a:gd name="connsiteY0" fmla="*/ 10352 h 10352"/>
            <a:gd name="connsiteX1" fmla="*/ 29335 w 32510"/>
            <a:gd name="connsiteY1" fmla="*/ 7526 h 10352"/>
            <a:gd name="connsiteX2" fmla="*/ 23025 w 32510"/>
            <a:gd name="connsiteY2" fmla="*/ 5742 h 10352"/>
            <a:gd name="connsiteX3" fmla="*/ 12807 w 32510"/>
            <a:gd name="connsiteY3" fmla="*/ 4245 h 10352"/>
            <a:gd name="connsiteX4" fmla="*/ 268 w 32510"/>
            <a:gd name="connsiteY4" fmla="*/ 2425 h 10352"/>
            <a:gd name="connsiteX5" fmla="*/ 17916 w 32510"/>
            <a:gd name="connsiteY5" fmla="*/ 1514 h 10352"/>
            <a:gd name="connsiteX6" fmla="*/ 25811 w 32510"/>
            <a:gd name="connsiteY6" fmla="*/ 0 h 10352"/>
            <a:gd name="connsiteX0" fmla="*/ 27958 w 32510"/>
            <a:gd name="connsiteY0" fmla="*/ 10352 h 10352"/>
            <a:gd name="connsiteX1" fmla="*/ 29335 w 32510"/>
            <a:gd name="connsiteY1" fmla="*/ 7526 h 10352"/>
            <a:gd name="connsiteX2" fmla="*/ 23025 w 32510"/>
            <a:gd name="connsiteY2" fmla="*/ 5742 h 10352"/>
            <a:gd name="connsiteX3" fmla="*/ 12807 w 32510"/>
            <a:gd name="connsiteY3" fmla="*/ 4245 h 10352"/>
            <a:gd name="connsiteX4" fmla="*/ 268 w 32510"/>
            <a:gd name="connsiteY4" fmla="*/ 2425 h 10352"/>
            <a:gd name="connsiteX5" fmla="*/ 17916 w 32510"/>
            <a:gd name="connsiteY5" fmla="*/ 1514 h 10352"/>
            <a:gd name="connsiteX6" fmla="*/ 25811 w 32510"/>
            <a:gd name="connsiteY6" fmla="*/ 0 h 10352"/>
            <a:gd name="connsiteX0" fmla="*/ 27958 w 33600"/>
            <a:gd name="connsiteY0" fmla="*/ 10469 h 10469"/>
            <a:gd name="connsiteX1" fmla="*/ 29335 w 33600"/>
            <a:gd name="connsiteY1" fmla="*/ 7643 h 10469"/>
            <a:gd name="connsiteX2" fmla="*/ 23025 w 33600"/>
            <a:gd name="connsiteY2" fmla="*/ 5859 h 10469"/>
            <a:gd name="connsiteX3" fmla="*/ 12807 w 33600"/>
            <a:gd name="connsiteY3" fmla="*/ 4362 h 10469"/>
            <a:gd name="connsiteX4" fmla="*/ 268 w 33600"/>
            <a:gd name="connsiteY4" fmla="*/ 2542 h 10469"/>
            <a:gd name="connsiteX5" fmla="*/ 17916 w 33600"/>
            <a:gd name="connsiteY5" fmla="*/ 1631 h 10469"/>
            <a:gd name="connsiteX6" fmla="*/ 29062 w 33600"/>
            <a:gd name="connsiteY6" fmla="*/ 0 h 10469"/>
            <a:gd name="connsiteX0" fmla="*/ 27958 w 31616"/>
            <a:gd name="connsiteY0" fmla="*/ 10469 h 10469"/>
            <a:gd name="connsiteX1" fmla="*/ 29335 w 31616"/>
            <a:gd name="connsiteY1" fmla="*/ 7643 h 10469"/>
            <a:gd name="connsiteX2" fmla="*/ 23025 w 31616"/>
            <a:gd name="connsiteY2" fmla="*/ 5859 h 10469"/>
            <a:gd name="connsiteX3" fmla="*/ 12807 w 31616"/>
            <a:gd name="connsiteY3" fmla="*/ 4362 h 10469"/>
            <a:gd name="connsiteX4" fmla="*/ 268 w 31616"/>
            <a:gd name="connsiteY4" fmla="*/ 2542 h 10469"/>
            <a:gd name="connsiteX5" fmla="*/ 17916 w 31616"/>
            <a:gd name="connsiteY5" fmla="*/ 1631 h 10469"/>
            <a:gd name="connsiteX6" fmla="*/ 29062 w 31616"/>
            <a:gd name="connsiteY6" fmla="*/ 0 h 10469"/>
            <a:gd name="connsiteX0" fmla="*/ 27958 w 30185"/>
            <a:gd name="connsiteY0" fmla="*/ 10469 h 10469"/>
            <a:gd name="connsiteX1" fmla="*/ 29335 w 30185"/>
            <a:gd name="connsiteY1" fmla="*/ 7643 h 10469"/>
            <a:gd name="connsiteX2" fmla="*/ 23025 w 30185"/>
            <a:gd name="connsiteY2" fmla="*/ 5859 h 10469"/>
            <a:gd name="connsiteX3" fmla="*/ 12807 w 30185"/>
            <a:gd name="connsiteY3" fmla="*/ 4362 h 10469"/>
            <a:gd name="connsiteX4" fmla="*/ 268 w 30185"/>
            <a:gd name="connsiteY4" fmla="*/ 2542 h 10469"/>
            <a:gd name="connsiteX5" fmla="*/ 17916 w 30185"/>
            <a:gd name="connsiteY5" fmla="*/ 1631 h 10469"/>
            <a:gd name="connsiteX6" fmla="*/ 29062 w 30185"/>
            <a:gd name="connsiteY6" fmla="*/ 0 h 10469"/>
            <a:gd name="connsiteX0" fmla="*/ 27958 w 33685"/>
            <a:gd name="connsiteY0" fmla="*/ 10469 h 10469"/>
            <a:gd name="connsiteX1" fmla="*/ 29335 w 33685"/>
            <a:gd name="connsiteY1" fmla="*/ 7643 h 10469"/>
            <a:gd name="connsiteX2" fmla="*/ 23025 w 33685"/>
            <a:gd name="connsiteY2" fmla="*/ 5859 h 10469"/>
            <a:gd name="connsiteX3" fmla="*/ 12807 w 33685"/>
            <a:gd name="connsiteY3" fmla="*/ 4362 h 10469"/>
            <a:gd name="connsiteX4" fmla="*/ 268 w 33685"/>
            <a:gd name="connsiteY4" fmla="*/ 2542 h 10469"/>
            <a:gd name="connsiteX5" fmla="*/ 17916 w 33685"/>
            <a:gd name="connsiteY5" fmla="*/ 1631 h 10469"/>
            <a:gd name="connsiteX6" fmla="*/ 29062 w 33685"/>
            <a:gd name="connsiteY6" fmla="*/ 0 h 10469"/>
            <a:gd name="connsiteX0" fmla="*/ 27958 w 30059"/>
            <a:gd name="connsiteY0" fmla="*/ 10469 h 10469"/>
            <a:gd name="connsiteX1" fmla="*/ 29335 w 30059"/>
            <a:gd name="connsiteY1" fmla="*/ 7643 h 10469"/>
            <a:gd name="connsiteX2" fmla="*/ 23025 w 30059"/>
            <a:gd name="connsiteY2" fmla="*/ 5859 h 10469"/>
            <a:gd name="connsiteX3" fmla="*/ 12807 w 30059"/>
            <a:gd name="connsiteY3" fmla="*/ 4362 h 10469"/>
            <a:gd name="connsiteX4" fmla="*/ 268 w 30059"/>
            <a:gd name="connsiteY4" fmla="*/ 2542 h 10469"/>
            <a:gd name="connsiteX5" fmla="*/ 17916 w 30059"/>
            <a:gd name="connsiteY5" fmla="*/ 1631 h 10469"/>
            <a:gd name="connsiteX6" fmla="*/ 23489 w 30059"/>
            <a:gd name="connsiteY6" fmla="*/ 809 h 10469"/>
            <a:gd name="connsiteX7" fmla="*/ 29062 w 30059"/>
            <a:gd name="connsiteY7" fmla="*/ 0 h 10469"/>
            <a:gd name="connsiteX0" fmla="*/ 27958 w 31615"/>
            <a:gd name="connsiteY0" fmla="*/ 10469 h 10469"/>
            <a:gd name="connsiteX1" fmla="*/ 29335 w 31615"/>
            <a:gd name="connsiteY1" fmla="*/ 7643 h 10469"/>
            <a:gd name="connsiteX2" fmla="*/ 23025 w 31615"/>
            <a:gd name="connsiteY2" fmla="*/ 5859 h 10469"/>
            <a:gd name="connsiteX3" fmla="*/ 12807 w 31615"/>
            <a:gd name="connsiteY3" fmla="*/ 4362 h 10469"/>
            <a:gd name="connsiteX4" fmla="*/ 268 w 31615"/>
            <a:gd name="connsiteY4" fmla="*/ 2542 h 10469"/>
            <a:gd name="connsiteX5" fmla="*/ 17916 w 31615"/>
            <a:gd name="connsiteY5" fmla="*/ 1631 h 10469"/>
            <a:gd name="connsiteX6" fmla="*/ 23489 w 31615"/>
            <a:gd name="connsiteY6" fmla="*/ 809 h 10469"/>
            <a:gd name="connsiteX7" fmla="*/ 29062 w 31615"/>
            <a:gd name="connsiteY7" fmla="*/ 0 h 10469"/>
            <a:gd name="connsiteX0" fmla="*/ 27958 w 33774"/>
            <a:gd name="connsiteY0" fmla="*/ 10469 h 10469"/>
            <a:gd name="connsiteX1" fmla="*/ 29335 w 33774"/>
            <a:gd name="connsiteY1" fmla="*/ 7643 h 10469"/>
            <a:gd name="connsiteX2" fmla="*/ 23025 w 33774"/>
            <a:gd name="connsiteY2" fmla="*/ 5859 h 10469"/>
            <a:gd name="connsiteX3" fmla="*/ 12807 w 33774"/>
            <a:gd name="connsiteY3" fmla="*/ 4362 h 10469"/>
            <a:gd name="connsiteX4" fmla="*/ 268 w 33774"/>
            <a:gd name="connsiteY4" fmla="*/ 2542 h 10469"/>
            <a:gd name="connsiteX5" fmla="*/ 25347 w 33774"/>
            <a:gd name="connsiteY5" fmla="*/ 1690 h 10469"/>
            <a:gd name="connsiteX6" fmla="*/ 23489 w 33774"/>
            <a:gd name="connsiteY6" fmla="*/ 809 h 10469"/>
            <a:gd name="connsiteX7" fmla="*/ 29062 w 33774"/>
            <a:gd name="connsiteY7" fmla="*/ 0 h 10469"/>
            <a:gd name="connsiteX0" fmla="*/ 27958 w 32578"/>
            <a:gd name="connsiteY0" fmla="*/ 10469 h 10469"/>
            <a:gd name="connsiteX1" fmla="*/ 29335 w 32578"/>
            <a:gd name="connsiteY1" fmla="*/ 7643 h 10469"/>
            <a:gd name="connsiteX2" fmla="*/ 23025 w 32578"/>
            <a:gd name="connsiteY2" fmla="*/ 5859 h 10469"/>
            <a:gd name="connsiteX3" fmla="*/ 12807 w 32578"/>
            <a:gd name="connsiteY3" fmla="*/ 4362 h 10469"/>
            <a:gd name="connsiteX4" fmla="*/ 268 w 32578"/>
            <a:gd name="connsiteY4" fmla="*/ 2542 h 10469"/>
            <a:gd name="connsiteX5" fmla="*/ 21632 w 32578"/>
            <a:gd name="connsiteY5" fmla="*/ 1573 h 10469"/>
            <a:gd name="connsiteX6" fmla="*/ 23489 w 32578"/>
            <a:gd name="connsiteY6" fmla="*/ 809 h 10469"/>
            <a:gd name="connsiteX7" fmla="*/ 29062 w 32578"/>
            <a:gd name="connsiteY7" fmla="*/ 0 h 10469"/>
            <a:gd name="connsiteX0" fmla="*/ 27958 w 33543"/>
            <a:gd name="connsiteY0" fmla="*/ 10469 h 10469"/>
            <a:gd name="connsiteX1" fmla="*/ 29335 w 33543"/>
            <a:gd name="connsiteY1" fmla="*/ 7643 h 10469"/>
            <a:gd name="connsiteX2" fmla="*/ 23025 w 33543"/>
            <a:gd name="connsiteY2" fmla="*/ 5859 h 10469"/>
            <a:gd name="connsiteX3" fmla="*/ 12807 w 33543"/>
            <a:gd name="connsiteY3" fmla="*/ 4362 h 10469"/>
            <a:gd name="connsiteX4" fmla="*/ 268 w 33543"/>
            <a:gd name="connsiteY4" fmla="*/ 2542 h 10469"/>
            <a:gd name="connsiteX5" fmla="*/ 21632 w 33543"/>
            <a:gd name="connsiteY5" fmla="*/ 1573 h 10469"/>
            <a:gd name="connsiteX6" fmla="*/ 23489 w 33543"/>
            <a:gd name="connsiteY6" fmla="*/ 809 h 10469"/>
            <a:gd name="connsiteX7" fmla="*/ 29062 w 33543"/>
            <a:gd name="connsiteY7" fmla="*/ 0 h 10469"/>
            <a:gd name="connsiteX0" fmla="*/ 27958 w 32175"/>
            <a:gd name="connsiteY0" fmla="*/ 10469 h 10469"/>
            <a:gd name="connsiteX1" fmla="*/ 29335 w 32175"/>
            <a:gd name="connsiteY1" fmla="*/ 7643 h 10469"/>
            <a:gd name="connsiteX2" fmla="*/ 23025 w 32175"/>
            <a:gd name="connsiteY2" fmla="*/ 5859 h 10469"/>
            <a:gd name="connsiteX3" fmla="*/ 12807 w 32175"/>
            <a:gd name="connsiteY3" fmla="*/ 4362 h 10469"/>
            <a:gd name="connsiteX4" fmla="*/ 268 w 32175"/>
            <a:gd name="connsiteY4" fmla="*/ 2542 h 10469"/>
            <a:gd name="connsiteX5" fmla="*/ 16988 w 32175"/>
            <a:gd name="connsiteY5" fmla="*/ 1514 h 10469"/>
            <a:gd name="connsiteX6" fmla="*/ 23489 w 32175"/>
            <a:gd name="connsiteY6" fmla="*/ 809 h 10469"/>
            <a:gd name="connsiteX7" fmla="*/ 29062 w 32175"/>
            <a:gd name="connsiteY7" fmla="*/ 0 h 10469"/>
            <a:gd name="connsiteX0" fmla="*/ 27958 w 31940"/>
            <a:gd name="connsiteY0" fmla="*/ 10469 h 10469"/>
            <a:gd name="connsiteX1" fmla="*/ 29335 w 31940"/>
            <a:gd name="connsiteY1" fmla="*/ 7643 h 10469"/>
            <a:gd name="connsiteX2" fmla="*/ 23025 w 31940"/>
            <a:gd name="connsiteY2" fmla="*/ 5859 h 10469"/>
            <a:gd name="connsiteX3" fmla="*/ 12807 w 31940"/>
            <a:gd name="connsiteY3" fmla="*/ 4362 h 10469"/>
            <a:gd name="connsiteX4" fmla="*/ 268 w 31940"/>
            <a:gd name="connsiteY4" fmla="*/ 2542 h 10469"/>
            <a:gd name="connsiteX5" fmla="*/ 16988 w 31940"/>
            <a:gd name="connsiteY5" fmla="*/ 1514 h 10469"/>
            <a:gd name="connsiteX6" fmla="*/ 31851 w 31940"/>
            <a:gd name="connsiteY6" fmla="*/ 1285 h 10469"/>
            <a:gd name="connsiteX7" fmla="*/ 23489 w 31940"/>
            <a:gd name="connsiteY7" fmla="*/ 809 h 10469"/>
            <a:gd name="connsiteX8" fmla="*/ 29062 w 31940"/>
            <a:gd name="connsiteY8" fmla="*/ 0 h 10469"/>
            <a:gd name="connsiteX0" fmla="*/ 27958 w 32051"/>
            <a:gd name="connsiteY0" fmla="*/ 10469 h 10469"/>
            <a:gd name="connsiteX1" fmla="*/ 29335 w 32051"/>
            <a:gd name="connsiteY1" fmla="*/ 7643 h 10469"/>
            <a:gd name="connsiteX2" fmla="*/ 23025 w 32051"/>
            <a:gd name="connsiteY2" fmla="*/ 5859 h 10469"/>
            <a:gd name="connsiteX3" fmla="*/ 12807 w 32051"/>
            <a:gd name="connsiteY3" fmla="*/ 4362 h 10469"/>
            <a:gd name="connsiteX4" fmla="*/ 268 w 32051"/>
            <a:gd name="connsiteY4" fmla="*/ 2542 h 10469"/>
            <a:gd name="connsiteX5" fmla="*/ 16988 w 32051"/>
            <a:gd name="connsiteY5" fmla="*/ 1514 h 10469"/>
            <a:gd name="connsiteX6" fmla="*/ 31851 w 32051"/>
            <a:gd name="connsiteY6" fmla="*/ 1285 h 10469"/>
            <a:gd name="connsiteX7" fmla="*/ 23489 w 32051"/>
            <a:gd name="connsiteY7" fmla="*/ 809 h 10469"/>
            <a:gd name="connsiteX8" fmla="*/ 29062 w 32051"/>
            <a:gd name="connsiteY8" fmla="*/ 0 h 10469"/>
            <a:gd name="connsiteX0" fmla="*/ 27958 w 32051"/>
            <a:gd name="connsiteY0" fmla="*/ 10469 h 10469"/>
            <a:gd name="connsiteX1" fmla="*/ 29335 w 32051"/>
            <a:gd name="connsiteY1" fmla="*/ 7643 h 10469"/>
            <a:gd name="connsiteX2" fmla="*/ 23025 w 32051"/>
            <a:gd name="connsiteY2" fmla="*/ 5859 h 10469"/>
            <a:gd name="connsiteX3" fmla="*/ 12807 w 32051"/>
            <a:gd name="connsiteY3" fmla="*/ 4362 h 10469"/>
            <a:gd name="connsiteX4" fmla="*/ 268 w 32051"/>
            <a:gd name="connsiteY4" fmla="*/ 2542 h 10469"/>
            <a:gd name="connsiteX5" fmla="*/ 16988 w 32051"/>
            <a:gd name="connsiteY5" fmla="*/ 1514 h 10469"/>
            <a:gd name="connsiteX6" fmla="*/ 31851 w 32051"/>
            <a:gd name="connsiteY6" fmla="*/ 1285 h 10469"/>
            <a:gd name="connsiteX7" fmla="*/ 23489 w 32051"/>
            <a:gd name="connsiteY7" fmla="*/ 809 h 10469"/>
            <a:gd name="connsiteX8" fmla="*/ 29062 w 32051"/>
            <a:gd name="connsiteY8" fmla="*/ 0 h 10469"/>
            <a:gd name="connsiteX0" fmla="*/ 27958 w 32051"/>
            <a:gd name="connsiteY0" fmla="*/ 10522 h 10522"/>
            <a:gd name="connsiteX1" fmla="*/ 29335 w 32051"/>
            <a:gd name="connsiteY1" fmla="*/ 7696 h 10522"/>
            <a:gd name="connsiteX2" fmla="*/ 23025 w 32051"/>
            <a:gd name="connsiteY2" fmla="*/ 5912 h 10522"/>
            <a:gd name="connsiteX3" fmla="*/ 12807 w 32051"/>
            <a:gd name="connsiteY3" fmla="*/ 4415 h 10522"/>
            <a:gd name="connsiteX4" fmla="*/ 268 w 32051"/>
            <a:gd name="connsiteY4" fmla="*/ 2595 h 10522"/>
            <a:gd name="connsiteX5" fmla="*/ 16988 w 32051"/>
            <a:gd name="connsiteY5" fmla="*/ 1567 h 10522"/>
            <a:gd name="connsiteX6" fmla="*/ 31851 w 32051"/>
            <a:gd name="connsiteY6" fmla="*/ 1338 h 10522"/>
            <a:gd name="connsiteX7" fmla="*/ 23489 w 32051"/>
            <a:gd name="connsiteY7" fmla="*/ 862 h 10522"/>
            <a:gd name="connsiteX8" fmla="*/ 30103 w 32051"/>
            <a:gd name="connsiteY8" fmla="*/ 0 h 10522"/>
            <a:gd name="connsiteX0" fmla="*/ 27958 w 32044"/>
            <a:gd name="connsiteY0" fmla="*/ 10522 h 10522"/>
            <a:gd name="connsiteX1" fmla="*/ 29335 w 32044"/>
            <a:gd name="connsiteY1" fmla="*/ 7696 h 10522"/>
            <a:gd name="connsiteX2" fmla="*/ 23025 w 32044"/>
            <a:gd name="connsiteY2" fmla="*/ 5912 h 10522"/>
            <a:gd name="connsiteX3" fmla="*/ 12807 w 32044"/>
            <a:gd name="connsiteY3" fmla="*/ 4415 h 10522"/>
            <a:gd name="connsiteX4" fmla="*/ 268 w 32044"/>
            <a:gd name="connsiteY4" fmla="*/ 2595 h 10522"/>
            <a:gd name="connsiteX5" fmla="*/ 16988 w 32044"/>
            <a:gd name="connsiteY5" fmla="*/ 1567 h 10522"/>
            <a:gd name="connsiteX6" fmla="*/ 31851 w 32044"/>
            <a:gd name="connsiteY6" fmla="*/ 1338 h 10522"/>
            <a:gd name="connsiteX7" fmla="*/ 23073 w 32044"/>
            <a:gd name="connsiteY7" fmla="*/ 717 h 10522"/>
            <a:gd name="connsiteX8" fmla="*/ 30103 w 32044"/>
            <a:gd name="connsiteY8" fmla="*/ 0 h 10522"/>
            <a:gd name="connsiteX0" fmla="*/ 27958 w 32037"/>
            <a:gd name="connsiteY0" fmla="*/ 10522 h 10522"/>
            <a:gd name="connsiteX1" fmla="*/ 29335 w 32037"/>
            <a:gd name="connsiteY1" fmla="*/ 7696 h 10522"/>
            <a:gd name="connsiteX2" fmla="*/ 23025 w 32037"/>
            <a:gd name="connsiteY2" fmla="*/ 5912 h 10522"/>
            <a:gd name="connsiteX3" fmla="*/ 12807 w 32037"/>
            <a:gd name="connsiteY3" fmla="*/ 4415 h 10522"/>
            <a:gd name="connsiteX4" fmla="*/ 268 w 32037"/>
            <a:gd name="connsiteY4" fmla="*/ 2595 h 10522"/>
            <a:gd name="connsiteX5" fmla="*/ 16988 w 32037"/>
            <a:gd name="connsiteY5" fmla="*/ 1567 h 10522"/>
            <a:gd name="connsiteX6" fmla="*/ 31851 w 32037"/>
            <a:gd name="connsiteY6" fmla="*/ 1338 h 10522"/>
            <a:gd name="connsiteX7" fmla="*/ 23073 w 32037"/>
            <a:gd name="connsiteY7" fmla="*/ 717 h 10522"/>
            <a:gd name="connsiteX8" fmla="*/ 30103 w 32037"/>
            <a:gd name="connsiteY8" fmla="*/ 0 h 10522"/>
            <a:gd name="connsiteX0" fmla="*/ 27958 w 32220"/>
            <a:gd name="connsiteY0" fmla="*/ 10522 h 10522"/>
            <a:gd name="connsiteX1" fmla="*/ 29335 w 32220"/>
            <a:gd name="connsiteY1" fmla="*/ 7696 h 10522"/>
            <a:gd name="connsiteX2" fmla="*/ 23025 w 32220"/>
            <a:gd name="connsiteY2" fmla="*/ 5912 h 10522"/>
            <a:gd name="connsiteX3" fmla="*/ 12807 w 32220"/>
            <a:gd name="connsiteY3" fmla="*/ 4415 h 10522"/>
            <a:gd name="connsiteX4" fmla="*/ 268 w 32220"/>
            <a:gd name="connsiteY4" fmla="*/ 2595 h 10522"/>
            <a:gd name="connsiteX5" fmla="*/ 16988 w 32220"/>
            <a:gd name="connsiteY5" fmla="*/ 1567 h 10522"/>
            <a:gd name="connsiteX6" fmla="*/ 31851 w 32220"/>
            <a:gd name="connsiteY6" fmla="*/ 1338 h 10522"/>
            <a:gd name="connsiteX7" fmla="*/ 23073 w 32220"/>
            <a:gd name="connsiteY7" fmla="*/ 717 h 10522"/>
            <a:gd name="connsiteX8" fmla="*/ 30103 w 32220"/>
            <a:gd name="connsiteY8" fmla="*/ 0 h 10522"/>
            <a:gd name="connsiteX0" fmla="*/ 27958 w 32166"/>
            <a:gd name="connsiteY0" fmla="*/ 10522 h 10522"/>
            <a:gd name="connsiteX1" fmla="*/ 29335 w 32166"/>
            <a:gd name="connsiteY1" fmla="*/ 7696 h 10522"/>
            <a:gd name="connsiteX2" fmla="*/ 23025 w 32166"/>
            <a:gd name="connsiteY2" fmla="*/ 5912 h 10522"/>
            <a:gd name="connsiteX3" fmla="*/ 12807 w 32166"/>
            <a:gd name="connsiteY3" fmla="*/ 4415 h 10522"/>
            <a:gd name="connsiteX4" fmla="*/ 268 w 32166"/>
            <a:gd name="connsiteY4" fmla="*/ 2595 h 10522"/>
            <a:gd name="connsiteX5" fmla="*/ 16988 w 32166"/>
            <a:gd name="connsiteY5" fmla="*/ 1567 h 10522"/>
            <a:gd name="connsiteX6" fmla="*/ 31851 w 32166"/>
            <a:gd name="connsiteY6" fmla="*/ 1338 h 10522"/>
            <a:gd name="connsiteX7" fmla="*/ 23073 w 32166"/>
            <a:gd name="connsiteY7" fmla="*/ 717 h 10522"/>
            <a:gd name="connsiteX8" fmla="*/ 30103 w 32166"/>
            <a:gd name="connsiteY8" fmla="*/ 0 h 10522"/>
            <a:gd name="connsiteX0" fmla="*/ 27958 w 32166"/>
            <a:gd name="connsiteY0" fmla="*/ 10522 h 10522"/>
            <a:gd name="connsiteX1" fmla="*/ 29335 w 32166"/>
            <a:gd name="connsiteY1" fmla="*/ 7696 h 10522"/>
            <a:gd name="connsiteX2" fmla="*/ 23025 w 32166"/>
            <a:gd name="connsiteY2" fmla="*/ 5912 h 10522"/>
            <a:gd name="connsiteX3" fmla="*/ 12807 w 32166"/>
            <a:gd name="connsiteY3" fmla="*/ 4415 h 10522"/>
            <a:gd name="connsiteX4" fmla="*/ 268 w 32166"/>
            <a:gd name="connsiteY4" fmla="*/ 2595 h 10522"/>
            <a:gd name="connsiteX5" fmla="*/ 16988 w 32166"/>
            <a:gd name="connsiteY5" fmla="*/ 1567 h 10522"/>
            <a:gd name="connsiteX6" fmla="*/ 31851 w 32166"/>
            <a:gd name="connsiteY6" fmla="*/ 1338 h 10522"/>
            <a:gd name="connsiteX7" fmla="*/ 23073 w 32166"/>
            <a:gd name="connsiteY7" fmla="*/ 717 h 10522"/>
            <a:gd name="connsiteX8" fmla="*/ 30103 w 32166"/>
            <a:gd name="connsiteY8" fmla="*/ 0 h 10522"/>
            <a:gd name="connsiteX0" fmla="*/ 27958 w 32158"/>
            <a:gd name="connsiteY0" fmla="*/ 10522 h 10522"/>
            <a:gd name="connsiteX1" fmla="*/ 29335 w 32158"/>
            <a:gd name="connsiteY1" fmla="*/ 7696 h 10522"/>
            <a:gd name="connsiteX2" fmla="*/ 23025 w 32158"/>
            <a:gd name="connsiteY2" fmla="*/ 5912 h 10522"/>
            <a:gd name="connsiteX3" fmla="*/ 12807 w 32158"/>
            <a:gd name="connsiteY3" fmla="*/ 4415 h 10522"/>
            <a:gd name="connsiteX4" fmla="*/ 268 w 32158"/>
            <a:gd name="connsiteY4" fmla="*/ 2595 h 10522"/>
            <a:gd name="connsiteX5" fmla="*/ 16988 w 32158"/>
            <a:gd name="connsiteY5" fmla="*/ 1567 h 10522"/>
            <a:gd name="connsiteX6" fmla="*/ 31851 w 32158"/>
            <a:gd name="connsiteY6" fmla="*/ 1338 h 10522"/>
            <a:gd name="connsiteX7" fmla="*/ 22657 w 32158"/>
            <a:gd name="connsiteY7" fmla="*/ 558 h 10522"/>
            <a:gd name="connsiteX8" fmla="*/ 30103 w 32158"/>
            <a:gd name="connsiteY8" fmla="*/ 0 h 10522"/>
            <a:gd name="connsiteX0" fmla="*/ 27958 w 32188"/>
            <a:gd name="connsiteY0" fmla="*/ 10522 h 10522"/>
            <a:gd name="connsiteX1" fmla="*/ 29335 w 32188"/>
            <a:gd name="connsiteY1" fmla="*/ 7696 h 10522"/>
            <a:gd name="connsiteX2" fmla="*/ 23025 w 32188"/>
            <a:gd name="connsiteY2" fmla="*/ 5912 h 10522"/>
            <a:gd name="connsiteX3" fmla="*/ 12807 w 32188"/>
            <a:gd name="connsiteY3" fmla="*/ 4415 h 10522"/>
            <a:gd name="connsiteX4" fmla="*/ 268 w 32188"/>
            <a:gd name="connsiteY4" fmla="*/ 2595 h 10522"/>
            <a:gd name="connsiteX5" fmla="*/ 16988 w 32188"/>
            <a:gd name="connsiteY5" fmla="*/ 1567 h 10522"/>
            <a:gd name="connsiteX6" fmla="*/ 31851 w 32188"/>
            <a:gd name="connsiteY6" fmla="*/ 1338 h 10522"/>
            <a:gd name="connsiteX7" fmla="*/ 22657 w 32188"/>
            <a:gd name="connsiteY7" fmla="*/ 558 h 10522"/>
            <a:gd name="connsiteX8" fmla="*/ 30103 w 32188"/>
            <a:gd name="connsiteY8" fmla="*/ 0 h 10522"/>
            <a:gd name="connsiteX0" fmla="*/ 27958 w 32188"/>
            <a:gd name="connsiteY0" fmla="*/ 10496 h 10496"/>
            <a:gd name="connsiteX1" fmla="*/ 29335 w 32188"/>
            <a:gd name="connsiteY1" fmla="*/ 7670 h 10496"/>
            <a:gd name="connsiteX2" fmla="*/ 23025 w 32188"/>
            <a:gd name="connsiteY2" fmla="*/ 5886 h 10496"/>
            <a:gd name="connsiteX3" fmla="*/ 12807 w 32188"/>
            <a:gd name="connsiteY3" fmla="*/ 4389 h 10496"/>
            <a:gd name="connsiteX4" fmla="*/ 268 w 32188"/>
            <a:gd name="connsiteY4" fmla="*/ 2569 h 10496"/>
            <a:gd name="connsiteX5" fmla="*/ 16988 w 32188"/>
            <a:gd name="connsiteY5" fmla="*/ 1541 h 10496"/>
            <a:gd name="connsiteX6" fmla="*/ 31851 w 32188"/>
            <a:gd name="connsiteY6" fmla="*/ 1312 h 10496"/>
            <a:gd name="connsiteX7" fmla="*/ 22657 w 32188"/>
            <a:gd name="connsiteY7" fmla="*/ 532 h 10496"/>
            <a:gd name="connsiteX8" fmla="*/ 26564 w 32188"/>
            <a:gd name="connsiteY8" fmla="*/ 0 h 10496"/>
            <a:gd name="connsiteX0" fmla="*/ 27958 w 32188"/>
            <a:gd name="connsiteY0" fmla="*/ 10549 h 10549"/>
            <a:gd name="connsiteX1" fmla="*/ 29335 w 32188"/>
            <a:gd name="connsiteY1" fmla="*/ 7723 h 10549"/>
            <a:gd name="connsiteX2" fmla="*/ 23025 w 32188"/>
            <a:gd name="connsiteY2" fmla="*/ 5939 h 10549"/>
            <a:gd name="connsiteX3" fmla="*/ 12807 w 32188"/>
            <a:gd name="connsiteY3" fmla="*/ 4442 h 10549"/>
            <a:gd name="connsiteX4" fmla="*/ 268 w 32188"/>
            <a:gd name="connsiteY4" fmla="*/ 2622 h 10549"/>
            <a:gd name="connsiteX5" fmla="*/ 16988 w 32188"/>
            <a:gd name="connsiteY5" fmla="*/ 1594 h 10549"/>
            <a:gd name="connsiteX6" fmla="*/ 31851 w 32188"/>
            <a:gd name="connsiteY6" fmla="*/ 1365 h 10549"/>
            <a:gd name="connsiteX7" fmla="*/ 22657 w 32188"/>
            <a:gd name="connsiteY7" fmla="*/ 585 h 10549"/>
            <a:gd name="connsiteX8" fmla="*/ 26772 w 32188"/>
            <a:gd name="connsiteY8" fmla="*/ 0 h 10549"/>
            <a:gd name="connsiteX0" fmla="*/ 27958 w 32188"/>
            <a:gd name="connsiteY0" fmla="*/ 10549 h 10549"/>
            <a:gd name="connsiteX1" fmla="*/ 29335 w 32188"/>
            <a:gd name="connsiteY1" fmla="*/ 7723 h 10549"/>
            <a:gd name="connsiteX2" fmla="*/ 23441 w 32188"/>
            <a:gd name="connsiteY2" fmla="*/ 5794 h 10549"/>
            <a:gd name="connsiteX3" fmla="*/ 12807 w 32188"/>
            <a:gd name="connsiteY3" fmla="*/ 4442 h 10549"/>
            <a:gd name="connsiteX4" fmla="*/ 268 w 32188"/>
            <a:gd name="connsiteY4" fmla="*/ 2622 h 10549"/>
            <a:gd name="connsiteX5" fmla="*/ 16988 w 32188"/>
            <a:gd name="connsiteY5" fmla="*/ 1594 h 10549"/>
            <a:gd name="connsiteX6" fmla="*/ 31851 w 32188"/>
            <a:gd name="connsiteY6" fmla="*/ 1365 h 10549"/>
            <a:gd name="connsiteX7" fmla="*/ 22657 w 32188"/>
            <a:gd name="connsiteY7" fmla="*/ 585 h 10549"/>
            <a:gd name="connsiteX8" fmla="*/ 26772 w 32188"/>
            <a:gd name="connsiteY8" fmla="*/ 0 h 10549"/>
            <a:gd name="connsiteX0" fmla="*/ 27931 w 32161"/>
            <a:gd name="connsiteY0" fmla="*/ 10549 h 10549"/>
            <a:gd name="connsiteX1" fmla="*/ 29308 w 32161"/>
            <a:gd name="connsiteY1" fmla="*/ 7723 h 10549"/>
            <a:gd name="connsiteX2" fmla="*/ 23414 w 32161"/>
            <a:gd name="connsiteY2" fmla="*/ 5794 h 10549"/>
            <a:gd name="connsiteX3" fmla="*/ 14237 w 32161"/>
            <a:gd name="connsiteY3" fmla="*/ 4389 h 10549"/>
            <a:gd name="connsiteX4" fmla="*/ 241 w 32161"/>
            <a:gd name="connsiteY4" fmla="*/ 2622 h 10549"/>
            <a:gd name="connsiteX5" fmla="*/ 16961 w 32161"/>
            <a:gd name="connsiteY5" fmla="*/ 1594 h 10549"/>
            <a:gd name="connsiteX6" fmla="*/ 31824 w 32161"/>
            <a:gd name="connsiteY6" fmla="*/ 1365 h 10549"/>
            <a:gd name="connsiteX7" fmla="*/ 22630 w 32161"/>
            <a:gd name="connsiteY7" fmla="*/ 585 h 10549"/>
            <a:gd name="connsiteX8" fmla="*/ 26745 w 32161"/>
            <a:gd name="connsiteY8" fmla="*/ 0 h 10549"/>
            <a:gd name="connsiteX0" fmla="*/ 27113 w 31343"/>
            <a:gd name="connsiteY0" fmla="*/ 10549 h 10549"/>
            <a:gd name="connsiteX1" fmla="*/ 28490 w 31343"/>
            <a:gd name="connsiteY1" fmla="*/ 7723 h 10549"/>
            <a:gd name="connsiteX2" fmla="*/ 22596 w 31343"/>
            <a:gd name="connsiteY2" fmla="*/ 5794 h 10549"/>
            <a:gd name="connsiteX3" fmla="*/ 13419 w 31343"/>
            <a:gd name="connsiteY3" fmla="*/ 4389 h 10549"/>
            <a:gd name="connsiteX4" fmla="*/ 256 w 31343"/>
            <a:gd name="connsiteY4" fmla="*/ 2648 h 10549"/>
            <a:gd name="connsiteX5" fmla="*/ 16143 w 31343"/>
            <a:gd name="connsiteY5" fmla="*/ 1594 h 10549"/>
            <a:gd name="connsiteX6" fmla="*/ 31006 w 31343"/>
            <a:gd name="connsiteY6" fmla="*/ 1365 h 10549"/>
            <a:gd name="connsiteX7" fmla="*/ 21812 w 31343"/>
            <a:gd name="connsiteY7" fmla="*/ 585 h 10549"/>
            <a:gd name="connsiteX8" fmla="*/ 25927 w 31343"/>
            <a:gd name="connsiteY8" fmla="*/ 0 h 10549"/>
            <a:gd name="connsiteX0" fmla="*/ 26858 w 31088"/>
            <a:gd name="connsiteY0" fmla="*/ 10549 h 10549"/>
            <a:gd name="connsiteX1" fmla="*/ 28235 w 31088"/>
            <a:gd name="connsiteY1" fmla="*/ 7723 h 10549"/>
            <a:gd name="connsiteX2" fmla="*/ 22341 w 31088"/>
            <a:gd name="connsiteY2" fmla="*/ 5794 h 10549"/>
            <a:gd name="connsiteX3" fmla="*/ 13164 w 31088"/>
            <a:gd name="connsiteY3" fmla="*/ 4389 h 10549"/>
            <a:gd name="connsiteX4" fmla="*/ 1 w 31088"/>
            <a:gd name="connsiteY4" fmla="*/ 2648 h 10549"/>
            <a:gd name="connsiteX5" fmla="*/ 15888 w 31088"/>
            <a:gd name="connsiteY5" fmla="*/ 1594 h 10549"/>
            <a:gd name="connsiteX6" fmla="*/ 30751 w 31088"/>
            <a:gd name="connsiteY6" fmla="*/ 1365 h 10549"/>
            <a:gd name="connsiteX7" fmla="*/ 21557 w 31088"/>
            <a:gd name="connsiteY7" fmla="*/ 585 h 10549"/>
            <a:gd name="connsiteX8" fmla="*/ 25672 w 31088"/>
            <a:gd name="connsiteY8" fmla="*/ 0 h 10549"/>
            <a:gd name="connsiteX0" fmla="*/ 26858 w 31088"/>
            <a:gd name="connsiteY0" fmla="*/ 10549 h 10549"/>
            <a:gd name="connsiteX1" fmla="*/ 28235 w 31088"/>
            <a:gd name="connsiteY1" fmla="*/ 7723 h 10549"/>
            <a:gd name="connsiteX2" fmla="*/ 22341 w 31088"/>
            <a:gd name="connsiteY2" fmla="*/ 5794 h 10549"/>
            <a:gd name="connsiteX3" fmla="*/ 13164 w 31088"/>
            <a:gd name="connsiteY3" fmla="*/ 4389 h 10549"/>
            <a:gd name="connsiteX4" fmla="*/ 1 w 31088"/>
            <a:gd name="connsiteY4" fmla="*/ 2648 h 10549"/>
            <a:gd name="connsiteX5" fmla="*/ 15888 w 31088"/>
            <a:gd name="connsiteY5" fmla="*/ 1594 h 10549"/>
            <a:gd name="connsiteX6" fmla="*/ 30751 w 31088"/>
            <a:gd name="connsiteY6" fmla="*/ 1365 h 10549"/>
            <a:gd name="connsiteX7" fmla="*/ 21557 w 31088"/>
            <a:gd name="connsiteY7" fmla="*/ 585 h 10549"/>
            <a:gd name="connsiteX8" fmla="*/ 25672 w 31088"/>
            <a:gd name="connsiteY8" fmla="*/ 0 h 10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31088" h="10549">
              <a:moveTo>
                <a:pt x="26858" y="10549"/>
              </a:moveTo>
              <a:cubicBezTo>
                <a:pt x="30734" y="9241"/>
                <a:pt x="28018" y="8873"/>
                <a:pt x="28235" y="7723"/>
              </a:cubicBezTo>
              <a:cubicBezTo>
                <a:pt x="23311" y="7346"/>
                <a:pt x="26102" y="6219"/>
                <a:pt x="22341" y="5794"/>
              </a:cubicBezTo>
              <a:cubicBezTo>
                <a:pt x="6040" y="5428"/>
                <a:pt x="15177" y="4981"/>
                <a:pt x="13164" y="4389"/>
              </a:cubicBezTo>
              <a:cubicBezTo>
                <a:pt x="10725" y="3478"/>
                <a:pt x="-84" y="3364"/>
                <a:pt x="1" y="2648"/>
              </a:cubicBezTo>
              <a:cubicBezTo>
                <a:pt x="2168" y="2051"/>
                <a:pt x="11179" y="1975"/>
                <a:pt x="15888" y="1594"/>
              </a:cubicBezTo>
              <a:cubicBezTo>
                <a:pt x="21013" y="1385"/>
                <a:pt x="30917" y="1641"/>
                <a:pt x="30751" y="1365"/>
              </a:cubicBezTo>
              <a:cubicBezTo>
                <a:pt x="33292" y="826"/>
                <a:pt x="20634" y="1354"/>
                <a:pt x="21557" y="585"/>
              </a:cubicBezTo>
              <a:cubicBezTo>
                <a:pt x="23415" y="313"/>
                <a:pt x="25750" y="140"/>
                <a:pt x="256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669018</xdr:colOff>
      <xdr:row>57</xdr:row>
      <xdr:rowOff>26460</xdr:rowOff>
    </xdr:from>
    <xdr:to>
      <xdr:col>10</xdr:col>
      <xdr:colOff>102052</xdr:colOff>
      <xdr:row>62</xdr:row>
      <xdr:rowOff>166013</xdr:rowOff>
    </xdr:to>
    <xdr:sp macro="" textlink="">
      <xdr:nvSpPr>
        <xdr:cNvPr id="638" name="Line 927">
          <a:extLst>
            <a:ext uri="{FF2B5EF4-FFF2-40B4-BE49-F238E27FC236}">
              <a16:creationId xmlns:a16="http://schemas.microsoft.com/office/drawing/2014/main" id="{E0D98F44-B5F2-4451-91ED-A784CE10AD0C}"/>
            </a:ext>
          </a:extLst>
        </xdr:cNvPr>
        <xdr:cNvSpPr>
          <a:spLocks noChangeShapeType="1"/>
        </xdr:cNvSpPr>
      </xdr:nvSpPr>
      <xdr:spPr bwMode="auto">
        <a:xfrm flipH="1" flipV="1">
          <a:off x="6364968" y="9748310"/>
          <a:ext cx="137884" cy="996803"/>
        </a:xfrm>
        <a:custGeom>
          <a:avLst/>
          <a:gdLst>
            <a:gd name="connsiteX0" fmla="*/ 0 w 84525"/>
            <a:gd name="connsiteY0" fmla="*/ 0 h 479428"/>
            <a:gd name="connsiteX1" fmla="*/ 84525 w 84525"/>
            <a:gd name="connsiteY1" fmla="*/ 479428 h 479428"/>
            <a:gd name="connsiteX0" fmla="*/ 0 w 84525"/>
            <a:gd name="connsiteY0" fmla="*/ 0 h 479428"/>
            <a:gd name="connsiteX1" fmla="*/ 84525 w 84525"/>
            <a:gd name="connsiteY1" fmla="*/ 479428 h 479428"/>
            <a:gd name="connsiteX0" fmla="*/ 0 w 84525"/>
            <a:gd name="connsiteY0" fmla="*/ 0 h 479428"/>
            <a:gd name="connsiteX1" fmla="*/ 84525 w 84525"/>
            <a:gd name="connsiteY1" fmla="*/ 479428 h 4794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4525" h="479428">
              <a:moveTo>
                <a:pt x="0" y="0"/>
              </a:moveTo>
              <a:cubicBezTo>
                <a:pt x="15475" y="204259"/>
                <a:pt x="37300" y="338669"/>
                <a:pt x="84525" y="4794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640989</xdr:colOff>
      <xdr:row>57</xdr:row>
      <xdr:rowOff>160444</xdr:rowOff>
    </xdr:from>
    <xdr:to>
      <xdr:col>10</xdr:col>
      <xdr:colOff>84003</xdr:colOff>
      <xdr:row>58</xdr:row>
      <xdr:rowOff>122622</xdr:rowOff>
    </xdr:to>
    <xdr:sp macro="" textlink="">
      <xdr:nvSpPr>
        <xdr:cNvPr id="639" name="Oval 565">
          <a:extLst>
            <a:ext uri="{FF2B5EF4-FFF2-40B4-BE49-F238E27FC236}">
              <a16:creationId xmlns:a16="http://schemas.microsoft.com/office/drawing/2014/main" id="{7135A9A0-D019-4184-A583-3B9AEC8BFA75}"/>
            </a:ext>
          </a:extLst>
        </xdr:cNvPr>
        <xdr:cNvSpPr>
          <a:spLocks noChangeArrowheads="1"/>
        </xdr:cNvSpPr>
      </xdr:nvSpPr>
      <xdr:spPr bwMode="auto">
        <a:xfrm>
          <a:off x="6336939" y="9882294"/>
          <a:ext cx="147864" cy="1336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178393</xdr:colOff>
      <xdr:row>63</xdr:row>
      <xdr:rowOff>49145</xdr:rowOff>
    </xdr:from>
    <xdr:ext cx="312979" cy="294822"/>
    <xdr:grpSp>
      <xdr:nvGrpSpPr>
        <xdr:cNvPr id="640" name="Group 6672">
          <a:extLst>
            <a:ext uri="{FF2B5EF4-FFF2-40B4-BE49-F238E27FC236}">
              <a16:creationId xmlns:a16="http://schemas.microsoft.com/office/drawing/2014/main" id="{29432ABA-8CFD-4404-A006-AC9F0DB6938F}"/>
            </a:ext>
          </a:extLst>
        </xdr:cNvPr>
        <xdr:cNvGrpSpPr>
          <a:grpSpLocks/>
        </xdr:cNvGrpSpPr>
      </xdr:nvGrpSpPr>
      <xdr:grpSpPr bwMode="auto">
        <a:xfrm>
          <a:off x="6594966" y="10654669"/>
          <a:ext cx="312979" cy="294822"/>
          <a:chOff x="536" y="109"/>
          <a:chExt cx="46" cy="44"/>
        </a:xfrm>
      </xdr:grpSpPr>
      <xdr:pic>
        <xdr:nvPicPr>
          <xdr:cNvPr id="641" name="Picture 6673" descr="route2">
            <a:extLst>
              <a:ext uri="{FF2B5EF4-FFF2-40B4-BE49-F238E27FC236}">
                <a16:creationId xmlns:a16="http://schemas.microsoft.com/office/drawing/2014/main" id="{BDEEB904-4276-4655-8963-4613927CE4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2" name="Text Box 6674">
            <a:extLst>
              <a:ext uri="{FF2B5EF4-FFF2-40B4-BE49-F238E27FC236}">
                <a16:creationId xmlns:a16="http://schemas.microsoft.com/office/drawing/2014/main" id="{79E601E1-D845-443B-A7F0-C60108666D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18285</xdr:colOff>
      <xdr:row>63</xdr:row>
      <xdr:rowOff>38891</xdr:rowOff>
    </xdr:from>
    <xdr:to>
      <xdr:col>10</xdr:col>
      <xdr:colOff>168370</xdr:colOff>
      <xdr:row>64</xdr:row>
      <xdr:rowOff>0</xdr:rowOff>
    </xdr:to>
    <xdr:sp macro="" textlink="">
      <xdr:nvSpPr>
        <xdr:cNvPr id="643" name="AutoShape 70">
          <a:extLst>
            <a:ext uri="{FF2B5EF4-FFF2-40B4-BE49-F238E27FC236}">
              <a16:creationId xmlns:a16="http://schemas.microsoft.com/office/drawing/2014/main" id="{9FC4817A-E2FD-4E1F-97DA-0FB9054D488F}"/>
            </a:ext>
          </a:extLst>
        </xdr:cNvPr>
        <xdr:cNvSpPr>
          <a:spLocks noChangeArrowheads="1"/>
        </xdr:cNvSpPr>
      </xdr:nvSpPr>
      <xdr:spPr bwMode="auto">
        <a:xfrm>
          <a:off x="6419085" y="10789441"/>
          <a:ext cx="150085" cy="132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60325</xdr:colOff>
      <xdr:row>5</xdr:row>
      <xdr:rowOff>88900</xdr:rowOff>
    </xdr:from>
    <xdr:to>
      <xdr:col>14</xdr:col>
      <xdr:colOff>687194</xdr:colOff>
      <xdr:row>5</xdr:row>
      <xdr:rowOff>92324</xdr:rowOff>
    </xdr:to>
    <xdr:sp macro="" textlink="">
      <xdr:nvSpPr>
        <xdr:cNvPr id="645" name="Line 120">
          <a:extLst>
            <a:ext uri="{FF2B5EF4-FFF2-40B4-BE49-F238E27FC236}">
              <a16:creationId xmlns:a16="http://schemas.microsoft.com/office/drawing/2014/main" id="{7B483701-0B30-4A0B-BC4E-05199949770D}"/>
            </a:ext>
          </a:extLst>
        </xdr:cNvPr>
        <xdr:cNvSpPr>
          <a:spLocks noChangeShapeType="1"/>
        </xdr:cNvSpPr>
      </xdr:nvSpPr>
      <xdr:spPr bwMode="auto">
        <a:xfrm>
          <a:off x="9280525" y="946150"/>
          <a:ext cx="626869" cy="34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9030</xdr:colOff>
      <xdr:row>5</xdr:row>
      <xdr:rowOff>12700</xdr:rowOff>
    </xdr:from>
    <xdr:to>
      <xdr:col>14</xdr:col>
      <xdr:colOff>143192</xdr:colOff>
      <xdr:row>5</xdr:row>
      <xdr:rowOff>158173</xdr:rowOff>
    </xdr:to>
    <xdr:sp macro="" textlink="">
      <xdr:nvSpPr>
        <xdr:cNvPr id="646" name="Oval 383">
          <a:extLst>
            <a:ext uri="{FF2B5EF4-FFF2-40B4-BE49-F238E27FC236}">
              <a16:creationId xmlns:a16="http://schemas.microsoft.com/office/drawing/2014/main" id="{C456AC73-6926-4797-B51E-C63967DA0B0C}"/>
            </a:ext>
          </a:extLst>
        </xdr:cNvPr>
        <xdr:cNvSpPr>
          <a:spLocks noChangeArrowheads="1"/>
        </xdr:cNvSpPr>
      </xdr:nvSpPr>
      <xdr:spPr bwMode="auto">
        <a:xfrm>
          <a:off x="9229230" y="869950"/>
          <a:ext cx="134162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711731</xdr:colOff>
      <xdr:row>6</xdr:row>
      <xdr:rowOff>41793</xdr:rowOff>
    </xdr:from>
    <xdr:to>
      <xdr:col>14</xdr:col>
      <xdr:colOff>158598</xdr:colOff>
      <xdr:row>7</xdr:row>
      <xdr:rowOff>11907</xdr:rowOff>
    </xdr:to>
    <xdr:sp macro="" textlink="">
      <xdr:nvSpPr>
        <xdr:cNvPr id="647" name="AutoShape 70">
          <a:extLst>
            <a:ext uri="{FF2B5EF4-FFF2-40B4-BE49-F238E27FC236}">
              <a16:creationId xmlns:a16="http://schemas.microsoft.com/office/drawing/2014/main" id="{44368869-36E2-4BA4-AEF2-F74ADD56999A}"/>
            </a:ext>
          </a:extLst>
        </xdr:cNvPr>
        <xdr:cNvSpPr>
          <a:spLocks noChangeArrowheads="1"/>
        </xdr:cNvSpPr>
      </xdr:nvSpPr>
      <xdr:spPr bwMode="auto">
        <a:xfrm>
          <a:off x="9220731" y="1070493"/>
          <a:ext cx="158067" cy="1415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290368</xdr:colOff>
      <xdr:row>4</xdr:row>
      <xdr:rowOff>29370</xdr:rowOff>
    </xdr:from>
    <xdr:to>
      <xdr:col>13</xdr:col>
      <xdr:colOff>468168</xdr:colOff>
      <xdr:row>5</xdr:row>
      <xdr:rowOff>23020</xdr:rowOff>
    </xdr:to>
    <xdr:sp macro="" textlink="">
      <xdr:nvSpPr>
        <xdr:cNvPr id="648" name="六角形 647">
          <a:extLst>
            <a:ext uri="{FF2B5EF4-FFF2-40B4-BE49-F238E27FC236}">
              <a16:creationId xmlns:a16="http://schemas.microsoft.com/office/drawing/2014/main" id="{6B3B2B43-B2EE-4ACD-AFED-B74CA1C2CA94}"/>
            </a:ext>
          </a:extLst>
        </xdr:cNvPr>
        <xdr:cNvSpPr/>
      </xdr:nvSpPr>
      <xdr:spPr bwMode="auto">
        <a:xfrm>
          <a:off x="8805718" y="715170"/>
          <a:ext cx="177800" cy="165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156368</xdr:colOff>
      <xdr:row>6</xdr:row>
      <xdr:rowOff>29768</xdr:rowOff>
    </xdr:from>
    <xdr:to>
      <xdr:col>14</xdr:col>
      <xdr:colOff>334168</xdr:colOff>
      <xdr:row>7</xdr:row>
      <xdr:rowOff>22228</xdr:rowOff>
    </xdr:to>
    <xdr:sp macro="" textlink="">
      <xdr:nvSpPr>
        <xdr:cNvPr id="649" name="六角形 648">
          <a:extLst>
            <a:ext uri="{FF2B5EF4-FFF2-40B4-BE49-F238E27FC236}">
              <a16:creationId xmlns:a16="http://schemas.microsoft.com/office/drawing/2014/main" id="{AF16E571-D4CE-495B-A90C-22B340BA6EDF}"/>
            </a:ext>
          </a:extLst>
        </xdr:cNvPr>
        <xdr:cNvSpPr/>
      </xdr:nvSpPr>
      <xdr:spPr bwMode="auto">
        <a:xfrm>
          <a:off x="9376568" y="1058468"/>
          <a:ext cx="177800" cy="163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387350</xdr:colOff>
      <xdr:row>5</xdr:row>
      <xdr:rowOff>63102</xdr:rowOff>
    </xdr:from>
    <xdr:to>
      <xdr:col>14</xdr:col>
      <xdr:colOff>609938</xdr:colOff>
      <xdr:row>6</xdr:row>
      <xdr:rowOff>55647</xdr:rowOff>
    </xdr:to>
    <xdr:sp macro="" textlink="">
      <xdr:nvSpPr>
        <xdr:cNvPr id="650" name="六角形 649">
          <a:extLst>
            <a:ext uri="{FF2B5EF4-FFF2-40B4-BE49-F238E27FC236}">
              <a16:creationId xmlns:a16="http://schemas.microsoft.com/office/drawing/2014/main" id="{9E9ACC56-18C4-4D05-AD3F-FA11D7F76C77}"/>
            </a:ext>
          </a:extLst>
        </xdr:cNvPr>
        <xdr:cNvSpPr/>
      </xdr:nvSpPr>
      <xdr:spPr bwMode="auto">
        <a:xfrm>
          <a:off x="9607550" y="920352"/>
          <a:ext cx="222588" cy="163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533228</xdr:colOff>
      <xdr:row>3</xdr:row>
      <xdr:rowOff>3135</xdr:rowOff>
    </xdr:from>
    <xdr:to>
      <xdr:col>16</xdr:col>
      <xdr:colOff>143932</xdr:colOff>
      <xdr:row>8</xdr:row>
      <xdr:rowOff>127000</xdr:rowOff>
    </xdr:to>
    <xdr:sp macro="" textlink="">
      <xdr:nvSpPr>
        <xdr:cNvPr id="652" name="Line 75">
          <a:extLst>
            <a:ext uri="{FF2B5EF4-FFF2-40B4-BE49-F238E27FC236}">
              <a16:creationId xmlns:a16="http://schemas.microsoft.com/office/drawing/2014/main" id="{15341F60-1BFF-4D1D-9D70-7C4C97C044C6}"/>
            </a:ext>
          </a:extLst>
        </xdr:cNvPr>
        <xdr:cNvSpPr>
          <a:spLocks noChangeShapeType="1"/>
        </xdr:cNvSpPr>
      </xdr:nvSpPr>
      <xdr:spPr bwMode="auto">
        <a:xfrm flipH="1" flipV="1">
          <a:off x="10490028" y="523835"/>
          <a:ext cx="317671" cy="99169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7848 w 47994"/>
            <a:gd name="connsiteY0" fmla="*/ 0 h 10455"/>
            <a:gd name="connsiteX1" fmla="*/ 147 w 47994"/>
            <a:gd name="connsiteY1" fmla="*/ 10455 h 10455"/>
            <a:gd name="connsiteX0" fmla="*/ 55115 w 55212"/>
            <a:gd name="connsiteY0" fmla="*/ 0 h 10455"/>
            <a:gd name="connsiteX1" fmla="*/ 7414 w 55212"/>
            <a:gd name="connsiteY1" fmla="*/ 10455 h 10455"/>
            <a:gd name="connsiteX0" fmla="*/ 53929 w 53930"/>
            <a:gd name="connsiteY0" fmla="*/ 0 h 10455"/>
            <a:gd name="connsiteX1" fmla="*/ 42292 w 53930"/>
            <a:gd name="connsiteY1" fmla="*/ 3961 h 10455"/>
            <a:gd name="connsiteX2" fmla="*/ 6228 w 53930"/>
            <a:gd name="connsiteY2" fmla="*/ 10455 h 10455"/>
            <a:gd name="connsiteX0" fmla="*/ 58134 w 58134"/>
            <a:gd name="connsiteY0" fmla="*/ 0 h 10455"/>
            <a:gd name="connsiteX1" fmla="*/ 46497 w 58134"/>
            <a:gd name="connsiteY1" fmla="*/ 3961 h 10455"/>
            <a:gd name="connsiteX2" fmla="*/ 10433 w 58134"/>
            <a:gd name="connsiteY2" fmla="*/ 10455 h 10455"/>
            <a:gd name="connsiteX0" fmla="*/ 5279 w 95273"/>
            <a:gd name="connsiteY0" fmla="*/ 0 h 11039"/>
            <a:gd name="connsiteX1" fmla="*/ 87407 w 95273"/>
            <a:gd name="connsiteY1" fmla="*/ 4545 h 11039"/>
            <a:gd name="connsiteX2" fmla="*/ 51343 w 95273"/>
            <a:gd name="connsiteY2" fmla="*/ 11039 h 11039"/>
            <a:gd name="connsiteX0" fmla="*/ 13253 w 103247"/>
            <a:gd name="connsiteY0" fmla="*/ 0 h 11039"/>
            <a:gd name="connsiteX1" fmla="*/ 95381 w 103247"/>
            <a:gd name="connsiteY1" fmla="*/ 4545 h 11039"/>
            <a:gd name="connsiteX2" fmla="*/ 59317 w 103247"/>
            <a:gd name="connsiteY2" fmla="*/ 11039 h 11039"/>
            <a:gd name="connsiteX0" fmla="*/ 13253 w 95381"/>
            <a:gd name="connsiteY0" fmla="*/ 0 h 11039"/>
            <a:gd name="connsiteX1" fmla="*/ 95381 w 95381"/>
            <a:gd name="connsiteY1" fmla="*/ 4545 h 11039"/>
            <a:gd name="connsiteX2" fmla="*/ 59317 w 95381"/>
            <a:gd name="connsiteY2" fmla="*/ 11039 h 11039"/>
            <a:gd name="connsiteX0" fmla="*/ 13253 w 95381"/>
            <a:gd name="connsiteY0" fmla="*/ 0 h 11039"/>
            <a:gd name="connsiteX1" fmla="*/ 95381 w 95381"/>
            <a:gd name="connsiteY1" fmla="*/ 4545 h 11039"/>
            <a:gd name="connsiteX2" fmla="*/ 59317 w 95381"/>
            <a:gd name="connsiteY2" fmla="*/ 11039 h 11039"/>
            <a:gd name="connsiteX0" fmla="*/ 13253 w 95381"/>
            <a:gd name="connsiteY0" fmla="*/ 0 h 11234"/>
            <a:gd name="connsiteX1" fmla="*/ 95381 w 95381"/>
            <a:gd name="connsiteY1" fmla="*/ 4545 h 11234"/>
            <a:gd name="connsiteX2" fmla="*/ 37679 w 95381"/>
            <a:gd name="connsiteY2" fmla="*/ 11234 h 11234"/>
            <a:gd name="connsiteX0" fmla="*/ 6080 w 109846"/>
            <a:gd name="connsiteY0" fmla="*/ 0 h 11364"/>
            <a:gd name="connsiteX1" fmla="*/ 109846 w 109846"/>
            <a:gd name="connsiteY1" fmla="*/ 4675 h 11364"/>
            <a:gd name="connsiteX2" fmla="*/ 52144 w 109846"/>
            <a:gd name="connsiteY2" fmla="*/ 11364 h 11364"/>
            <a:gd name="connsiteX0" fmla="*/ 6080 w 109846"/>
            <a:gd name="connsiteY0" fmla="*/ 0 h 11364"/>
            <a:gd name="connsiteX1" fmla="*/ 109846 w 109846"/>
            <a:gd name="connsiteY1" fmla="*/ 4675 h 11364"/>
            <a:gd name="connsiteX2" fmla="*/ 52144 w 109846"/>
            <a:gd name="connsiteY2" fmla="*/ 11364 h 11364"/>
            <a:gd name="connsiteX0" fmla="*/ 6919 w 110685"/>
            <a:gd name="connsiteY0" fmla="*/ 0 h 11364"/>
            <a:gd name="connsiteX1" fmla="*/ 110685 w 110685"/>
            <a:gd name="connsiteY1" fmla="*/ 4675 h 11364"/>
            <a:gd name="connsiteX2" fmla="*/ 52983 w 110685"/>
            <a:gd name="connsiteY2" fmla="*/ 11364 h 11364"/>
            <a:gd name="connsiteX0" fmla="*/ 7811 w 111577"/>
            <a:gd name="connsiteY0" fmla="*/ 0 h 11364"/>
            <a:gd name="connsiteX1" fmla="*/ 111577 w 111577"/>
            <a:gd name="connsiteY1" fmla="*/ 4675 h 11364"/>
            <a:gd name="connsiteX2" fmla="*/ 53875 w 111577"/>
            <a:gd name="connsiteY2" fmla="*/ 11364 h 11364"/>
            <a:gd name="connsiteX0" fmla="*/ 6081 w 109847"/>
            <a:gd name="connsiteY0" fmla="*/ 0 h 11364"/>
            <a:gd name="connsiteX1" fmla="*/ 109847 w 109847"/>
            <a:gd name="connsiteY1" fmla="*/ 4675 h 11364"/>
            <a:gd name="connsiteX2" fmla="*/ 52145 w 109847"/>
            <a:gd name="connsiteY2" fmla="*/ 11364 h 11364"/>
            <a:gd name="connsiteX0" fmla="*/ 0 w 46064"/>
            <a:gd name="connsiteY0" fmla="*/ 0 h 11364"/>
            <a:gd name="connsiteX1" fmla="*/ 46064 w 46064"/>
            <a:gd name="connsiteY1" fmla="*/ 11364 h 11364"/>
            <a:gd name="connsiteX0" fmla="*/ 0 w 46064"/>
            <a:gd name="connsiteY0" fmla="*/ 0 h 11364"/>
            <a:gd name="connsiteX1" fmla="*/ 12924 w 46064"/>
            <a:gd name="connsiteY1" fmla="*/ 5250 h 11364"/>
            <a:gd name="connsiteX2" fmla="*/ 46064 w 46064"/>
            <a:gd name="connsiteY2" fmla="*/ 11364 h 11364"/>
            <a:gd name="connsiteX0" fmla="*/ 294366 w 340430"/>
            <a:gd name="connsiteY0" fmla="*/ 0 h 11364"/>
            <a:gd name="connsiteX1" fmla="*/ 307290 w 340430"/>
            <a:gd name="connsiteY1" fmla="*/ 5250 h 11364"/>
            <a:gd name="connsiteX2" fmla="*/ 57 w 340430"/>
            <a:gd name="connsiteY2" fmla="*/ 5029 h 11364"/>
            <a:gd name="connsiteX3" fmla="*/ 340430 w 340430"/>
            <a:gd name="connsiteY3" fmla="*/ 11364 h 11364"/>
            <a:gd name="connsiteX0" fmla="*/ 294365 w 340429"/>
            <a:gd name="connsiteY0" fmla="*/ 0 h 11364"/>
            <a:gd name="connsiteX1" fmla="*/ 317200 w 340429"/>
            <a:gd name="connsiteY1" fmla="*/ 4808 h 11364"/>
            <a:gd name="connsiteX2" fmla="*/ 56 w 340429"/>
            <a:gd name="connsiteY2" fmla="*/ 5029 h 11364"/>
            <a:gd name="connsiteX3" fmla="*/ 340429 w 340429"/>
            <a:gd name="connsiteY3" fmla="*/ 11364 h 11364"/>
            <a:gd name="connsiteX0" fmla="*/ 294309 w 340373"/>
            <a:gd name="connsiteY0" fmla="*/ 0 h 11364"/>
            <a:gd name="connsiteX1" fmla="*/ 317144 w 340373"/>
            <a:gd name="connsiteY1" fmla="*/ 4808 h 11364"/>
            <a:gd name="connsiteX2" fmla="*/ 0 w 340373"/>
            <a:gd name="connsiteY2" fmla="*/ 5029 h 11364"/>
            <a:gd name="connsiteX3" fmla="*/ 340373 w 340373"/>
            <a:gd name="connsiteY3" fmla="*/ 11364 h 11364"/>
            <a:gd name="connsiteX0" fmla="*/ 294309 w 340373"/>
            <a:gd name="connsiteY0" fmla="*/ 0 h 11364"/>
            <a:gd name="connsiteX1" fmla="*/ 317144 w 340373"/>
            <a:gd name="connsiteY1" fmla="*/ 4808 h 11364"/>
            <a:gd name="connsiteX2" fmla="*/ 0 w 340373"/>
            <a:gd name="connsiteY2" fmla="*/ 5029 h 11364"/>
            <a:gd name="connsiteX3" fmla="*/ 340373 w 340373"/>
            <a:gd name="connsiteY3" fmla="*/ 11364 h 11364"/>
            <a:gd name="connsiteX0" fmla="*/ 328997 w 340373"/>
            <a:gd name="connsiteY0" fmla="*/ 0 h 11276"/>
            <a:gd name="connsiteX1" fmla="*/ 317144 w 340373"/>
            <a:gd name="connsiteY1" fmla="*/ 4720 h 11276"/>
            <a:gd name="connsiteX2" fmla="*/ 0 w 340373"/>
            <a:gd name="connsiteY2" fmla="*/ 4941 h 11276"/>
            <a:gd name="connsiteX3" fmla="*/ 340373 w 340373"/>
            <a:gd name="connsiteY3" fmla="*/ 11276 h 11276"/>
            <a:gd name="connsiteX0" fmla="*/ 328997 w 331406"/>
            <a:gd name="connsiteY0" fmla="*/ 0 h 10303"/>
            <a:gd name="connsiteX1" fmla="*/ 317144 w 331406"/>
            <a:gd name="connsiteY1" fmla="*/ 4720 h 10303"/>
            <a:gd name="connsiteX2" fmla="*/ 0 w 331406"/>
            <a:gd name="connsiteY2" fmla="*/ 4941 h 10303"/>
            <a:gd name="connsiteX3" fmla="*/ 8363 w 331406"/>
            <a:gd name="connsiteY3" fmla="*/ 10303 h 10303"/>
            <a:gd name="connsiteX0" fmla="*/ 328997 w 332123"/>
            <a:gd name="connsiteY0" fmla="*/ 0 h 10303"/>
            <a:gd name="connsiteX1" fmla="*/ 321571 w 332123"/>
            <a:gd name="connsiteY1" fmla="*/ 4940 h 10303"/>
            <a:gd name="connsiteX2" fmla="*/ 0 w 332123"/>
            <a:gd name="connsiteY2" fmla="*/ 4941 h 10303"/>
            <a:gd name="connsiteX3" fmla="*/ 8363 w 332123"/>
            <a:gd name="connsiteY3" fmla="*/ 10303 h 10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2123" h="10303">
              <a:moveTo>
                <a:pt x="328997" y="0"/>
              </a:moveTo>
              <a:cubicBezTo>
                <a:pt x="336609" y="1603"/>
                <a:pt x="328825" y="4973"/>
                <a:pt x="321571" y="4940"/>
              </a:cubicBezTo>
              <a:lnTo>
                <a:pt x="0" y="4941"/>
              </a:lnTo>
              <a:lnTo>
                <a:pt x="8363" y="10303"/>
              </a:ln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473872</xdr:colOff>
      <xdr:row>6</xdr:row>
      <xdr:rowOff>100236</xdr:rowOff>
    </xdr:from>
    <xdr:to>
      <xdr:col>15</xdr:col>
      <xdr:colOff>608025</xdr:colOff>
      <xdr:row>7</xdr:row>
      <xdr:rowOff>52374</xdr:rowOff>
    </xdr:to>
    <xdr:sp macro="" textlink="">
      <xdr:nvSpPr>
        <xdr:cNvPr id="653" name="AutoShape 4802">
          <a:extLst>
            <a:ext uri="{FF2B5EF4-FFF2-40B4-BE49-F238E27FC236}">
              <a16:creationId xmlns:a16="http://schemas.microsoft.com/office/drawing/2014/main" id="{6258B0E9-3982-42E9-9AF3-B0D2B58CE46C}"/>
            </a:ext>
          </a:extLst>
        </xdr:cNvPr>
        <xdr:cNvSpPr>
          <a:spLocks noChangeArrowheads="1"/>
        </xdr:cNvSpPr>
      </xdr:nvSpPr>
      <xdr:spPr bwMode="auto">
        <a:xfrm>
          <a:off x="10430672" y="1141636"/>
          <a:ext cx="134153" cy="1257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319063</xdr:colOff>
      <xdr:row>7</xdr:row>
      <xdr:rowOff>85762</xdr:rowOff>
    </xdr:from>
    <xdr:to>
      <xdr:col>15</xdr:col>
      <xdr:colOff>496863</xdr:colOff>
      <xdr:row>8</xdr:row>
      <xdr:rowOff>79411</xdr:rowOff>
    </xdr:to>
    <xdr:sp macro="" textlink="">
      <xdr:nvSpPr>
        <xdr:cNvPr id="662" name="六角形 661">
          <a:extLst>
            <a:ext uri="{FF2B5EF4-FFF2-40B4-BE49-F238E27FC236}">
              <a16:creationId xmlns:a16="http://schemas.microsoft.com/office/drawing/2014/main" id="{12D8625D-3D44-47D3-BDB3-CAE6E934D588}"/>
            </a:ext>
          </a:extLst>
        </xdr:cNvPr>
        <xdr:cNvSpPr/>
      </xdr:nvSpPr>
      <xdr:spPr bwMode="auto">
        <a:xfrm>
          <a:off x="10275863" y="1300729"/>
          <a:ext cx="177800" cy="167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72666</xdr:colOff>
      <xdr:row>61</xdr:row>
      <xdr:rowOff>159204</xdr:rowOff>
    </xdr:from>
    <xdr:ext cx="723338" cy="326243"/>
    <xdr:sp macro="" textlink="">
      <xdr:nvSpPr>
        <xdr:cNvPr id="663" name="Text Box 616">
          <a:extLst>
            <a:ext uri="{FF2B5EF4-FFF2-40B4-BE49-F238E27FC236}">
              <a16:creationId xmlns:a16="http://schemas.microsoft.com/office/drawing/2014/main" id="{134F9A59-D7E9-4ABF-A294-0F8994EC3AEE}"/>
            </a:ext>
          </a:extLst>
        </xdr:cNvPr>
        <xdr:cNvSpPr txBox="1">
          <a:spLocks noChangeArrowheads="1"/>
        </xdr:cNvSpPr>
      </xdr:nvSpPr>
      <xdr:spPr bwMode="auto">
        <a:xfrm>
          <a:off x="4373348" y="10670378"/>
          <a:ext cx="72333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小浜伏原店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51095</xdr:colOff>
      <xdr:row>5</xdr:row>
      <xdr:rowOff>21283</xdr:rowOff>
    </xdr:from>
    <xdr:to>
      <xdr:col>20</xdr:col>
      <xdr:colOff>691173</xdr:colOff>
      <xdr:row>5</xdr:row>
      <xdr:rowOff>66429</xdr:rowOff>
    </xdr:to>
    <xdr:sp macro="" textlink="">
      <xdr:nvSpPr>
        <xdr:cNvPr id="664" name="Line 120">
          <a:extLst>
            <a:ext uri="{FF2B5EF4-FFF2-40B4-BE49-F238E27FC236}">
              <a16:creationId xmlns:a16="http://schemas.microsoft.com/office/drawing/2014/main" id="{D6379403-E2EC-4B08-A25D-C94ED2502295}"/>
            </a:ext>
          </a:extLst>
        </xdr:cNvPr>
        <xdr:cNvSpPr>
          <a:spLocks noChangeShapeType="1"/>
        </xdr:cNvSpPr>
      </xdr:nvSpPr>
      <xdr:spPr bwMode="auto">
        <a:xfrm>
          <a:off x="13513095" y="878533"/>
          <a:ext cx="640078" cy="4514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826"/>
            <a:gd name="connsiteY0" fmla="*/ 52105 h 52241"/>
            <a:gd name="connsiteX1" fmla="*/ 9826 w 9826"/>
            <a:gd name="connsiteY1" fmla="*/ 136 h 52241"/>
            <a:gd name="connsiteX0" fmla="*/ 0 w 10000"/>
            <a:gd name="connsiteY0" fmla="*/ 9948 h 9995"/>
            <a:gd name="connsiteX1" fmla="*/ 10000 w 10000"/>
            <a:gd name="connsiteY1" fmla="*/ 0 h 9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95">
              <a:moveTo>
                <a:pt x="0" y="9948"/>
              </a:moveTo>
              <a:cubicBezTo>
                <a:pt x="3392" y="10586"/>
                <a:pt x="6608" y="463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9828</xdr:colOff>
      <xdr:row>4</xdr:row>
      <xdr:rowOff>161396</xdr:rowOff>
    </xdr:from>
    <xdr:to>
      <xdr:col>20</xdr:col>
      <xdr:colOff>148166</xdr:colOff>
      <xdr:row>5</xdr:row>
      <xdr:rowOff>140229</xdr:rowOff>
    </xdr:to>
    <xdr:sp macro="" textlink="">
      <xdr:nvSpPr>
        <xdr:cNvPr id="665" name="Oval 383">
          <a:extLst>
            <a:ext uri="{FF2B5EF4-FFF2-40B4-BE49-F238E27FC236}">
              <a16:creationId xmlns:a16="http://schemas.microsoft.com/office/drawing/2014/main" id="{7AB2DACE-49E6-48C8-A4CE-0157724BB453}"/>
            </a:ext>
          </a:extLst>
        </xdr:cNvPr>
        <xdr:cNvSpPr>
          <a:spLocks noChangeArrowheads="1"/>
        </xdr:cNvSpPr>
      </xdr:nvSpPr>
      <xdr:spPr bwMode="auto">
        <a:xfrm>
          <a:off x="13453307" y="849313"/>
          <a:ext cx="138338" cy="1508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198469</xdr:colOff>
      <xdr:row>5</xdr:row>
      <xdr:rowOff>11918</xdr:rowOff>
    </xdr:from>
    <xdr:to>
      <xdr:col>20</xdr:col>
      <xdr:colOff>85328</xdr:colOff>
      <xdr:row>8</xdr:row>
      <xdr:rowOff>101204</xdr:rowOff>
    </xdr:to>
    <xdr:sp macro="" textlink="">
      <xdr:nvSpPr>
        <xdr:cNvPr id="666" name="Freeform 527">
          <a:extLst>
            <a:ext uri="{FF2B5EF4-FFF2-40B4-BE49-F238E27FC236}">
              <a16:creationId xmlns:a16="http://schemas.microsoft.com/office/drawing/2014/main" id="{0FAC1413-E81B-4E1C-88AD-5E6E9CD1784E}"/>
            </a:ext>
          </a:extLst>
        </xdr:cNvPr>
        <xdr:cNvSpPr>
          <a:spLocks/>
        </xdr:cNvSpPr>
      </xdr:nvSpPr>
      <xdr:spPr bwMode="auto">
        <a:xfrm flipH="1">
          <a:off x="12955619" y="869168"/>
          <a:ext cx="591709" cy="6036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911"/>
            <a:gd name="connsiteY0" fmla="*/ 10986 h 10986"/>
            <a:gd name="connsiteX1" fmla="*/ 0 w 9911"/>
            <a:gd name="connsiteY1" fmla="*/ 986 h 10986"/>
            <a:gd name="connsiteX2" fmla="*/ 9911 w 9911"/>
            <a:gd name="connsiteY2" fmla="*/ 0 h 10986"/>
            <a:gd name="connsiteX0" fmla="*/ 0 w 10000"/>
            <a:gd name="connsiteY0" fmla="*/ 10000 h 10000"/>
            <a:gd name="connsiteX1" fmla="*/ 0 w 10000"/>
            <a:gd name="connsiteY1" fmla="*/ 8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898"/>
              </a:lnTo>
              <a:cubicBezTo>
                <a:pt x="3363" y="898"/>
                <a:pt x="6369" y="35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331845</xdr:colOff>
      <xdr:row>4</xdr:row>
      <xdr:rowOff>32130</xdr:rowOff>
    </xdr:from>
    <xdr:to>
      <xdr:col>19</xdr:col>
      <xdr:colOff>546164</xdr:colOff>
      <xdr:row>5</xdr:row>
      <xdr:rowOff>44036</xdr:rowOff>
    </xdr:to>
    <xdr:sp macro="" textlink="">
      <xdr:nvSpPr>
        <xdr:cNvPr id="667" name="六角形 666">
          <a:extLst>
            <a:ext uri="{FF2B5EF4-FFF2-40B4-BE49-F238E27FC236}">
              <a16:creationId xmlns:a16="http://schemas.microsoft.com/office/drawing/2014/main" id="{C700E7EA-7A34-47A0-B2FB-D57D7FDD2764}"/>
            </a:ext>
          </a:extLst>
        </xdr:cNvPr>
        <xdr:cNvSpPr/>
      </xdr:nvSpPr>
      <xdr:spPr bwMode="auto">
        <a:xfrm>
          <a:off x="13088995" y="717930"/>
          <a:ext cx="214319" cy="183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113107</xdr:colOff>
      <xdr:row>7</xdr:row>
      <xdr:rowOff>83346</xdr:rowOff>
    </xdr:from>
    <xdr:to>
      <xdr:col>20</xdr:col>
      <xdr:colOff>335695</xdr:colOff>
      <xdr:row>8</xdr:row>
      <xdr:rowOff>75892</xdr:rowOff>
    </xdr:to>
    <xdr:sp macro="" textlink="">
      <xdr:nvSpPr>
        <xdr:cNvPr id="668" name="六角形 667">
          <a:extLst>
            <a:ext uri="{FF2B5EF4-FFF2-40B4-BE49-F238E27FC236}">
              <a16:creationId xmlns:a16="http://schemas.microsoft.com/office/drawing/2014/main" id="{075A3047-CB12-40BD-A8E1-E71429FA6F38}"/>
            </a:ext>
          </a:extLst>
        </xdr:cNvPr>
        <xdr:cNvSpPr/>
      </xdr:nvSpPr>
      <xdr:spPr bwMode="auto">
        <a:xfrm>
          <a:off x="13575107" y="1283496"/>
          <a:ext cx="222588" cy="163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237707</xdr:colOff>
      <xdr:row>4</xdr:row>
      <xdr:rowOff>52141</xdr:rowOff>
    </xdr:from>
    <xdr:to>
      <xdr:col>20</xdr:col>
      <xdr:colOff>442923</xdr:colOff>
      <xdr:row>5</xdr:row>
      <xdr:rowOff>49107</xdr:rowOff>
    </xdr:to>
    <xdr:sp macro="" textlink="">
      <xdr:nvSpPr>
        <xdr:cNvPr id="669" name="六角形 668">
          <a:extLst>
            <a:ext uri="{FF2B5EF4-FFF2-40B4-BE49-F238E27FC236}">
              <a16:creationId xmlns:a16="http://schemas.microsoft.com/office/drawing/2014/main" id="{0D3A461C-A3C5-4B49-BB8D-5D569A9B2594}"/>
            </a:ext>
          </a:extLst>
        </xdr:cNvPr>
        <xdr:cNvSpPr/>
      </xdr:nvSpPr>
      <xdr:spPr bwMode="auto">
        <a:xfrm>
          <a:off x="13720509" y="730934"/>
          <a:ext cx="205216" cy="1666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202418</xdr:colOff>
      <xdr:row>5</xdr:row>
      <xdr:rowOff>107157</xdr:rowOff>
    </xdr:from>
    <xdr:ext cx="609600" cy="165173"/>
    <xdr:sp macro="" textlink="">
      <xdr:nvSpPr>
        <xdr:cNvPr id="670" name="Text Box 1620">
          <a:extLst>
            <a:ext uri="{FF2B5EF4-FFF2-40B4-BE49-F238E27FC236}">
              <a16:creationId xmlns:a16="http://schemas.microsoft.com/office/drawing/2014/main" id="{1626A54A-9A1A-4F7A-8FCC-7BFA986D166D}"/>
            </a:ext>
          </a:extLst>
        </xdr:cNvPr>
        <xdr:cNvSpPr txBox="1">
          <a:spLocks noChangeArrowheads="1"/>
        </xdr:cNvSpPr>
      </xdr:nvSpPr>
      <xdr:spPr bwMode="auto">
        <a:xfrm>
          <a:off x="12959568" y="964407"/>
          <a:ext cx="609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←木之本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110477</xdr:colOff>
      <xdr:row>6</xdr:row>
      <xdr:rowOff>52915</xdr:rowOff>
    </xdr:from>
    <xdr:ext cx="354014" cy="152872"/>
    <xdr:sp macro="" textlink="">
      <xdr:nvSpPr>
        <xdr:cNvPr id="671" name="Text Box 1620">
          <a:extLst>
            <a:ext uri="{FF2B5EF4-FFF2-40B4-BE49-F238E27FC236}">
              <a16:creationId xmlns:a16="http://schemas.microsoft.com/office/drawing/2014/main" id="{CE42672B-3E1D-4F27-AC09-EE3B76904064}"/>
            </a:ext>
          </a:extLst>
        </xdr:cNvPr>
        <xdr:cNvSpPr txBox="1">
          <a:spLocks noChangeArrowheads="1"/>
        </xdr:cNvSpPr>
      </xdr:nvSpPr>
      <xdr:spPr bwMode="auto">
        <a:xfrm flipV="1">
          <a:off x="13572477" y="1081615"/>
          <a:ext cx="354014" cy="15287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奥琵琶湖→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ﾊﾟｰｸｳｴｲ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66975</xdr:colOff>
      <xdr:row>12</xdr:row>
      <xdr:rowOff>48790</xdr:rowOff>
    </xdr:from>
    <xdr:ext cx="278163" cy="257090"/>
    <xdr:grpSp>
      <xdr:nvGrpSpPr>
        <xdr:cNvPr id="672" name="Group 6672">
          <a:extLst>
            <a:ext uri="{FF2B5EF4-FFF2-40B4-BE49-F238E27FC236}">
              <a16:creationId xmlns:a16="http://schemas.microsoft.com/office/drawing/2014/main" id="{DB48C66D-F31E-4969-A8A4-7B9B0A650E8B}"/>
            </a:ext>
          </a:extLst>
        </xdr:cNvPr>
        <xdr:cNvGrpSpPr>
          <a:grpSpLocks/>
        </xdr:cNvGrpSpPr>
      </xdr:nvGrpSpPr>
      <xdr:grpSpPr bwMode="auto">
        <a:xfrm>
          <a:off x="7190241" y="2076693"/>
          <a:ext cx="278163" cy="257090"/>
          <a:chOff x="536" y="112"/>
          <a:chExt cx="46" cy="44"/>
        </a:xfrm>
      </xdr:grpSpPr>
      <xdr:pic>
        <xdr:nvPicPr>
          <xdr:cNvPr id="673" name="Picture 6673" descr="route2">
            <a:extLst>
              <a:ext uri="{FF2B5EF4-FFF2-40B4-BE49-F238E27FC236}">
                <a16:creationId xmlns:a16="http://schemas.microsoft.com/office/drawing/2014/main" id="{B554784D-6584-4E81-AD63-D6FE5589BE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2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4" name="Text Box 6674">
            <a:extLst>
              <a:ext uri="{FF2B5EF4-FFF2-40B4-BE49-F238E27FC236}">
                <a16:creationId xmlns:a16="http://schemas.microsoft.com/office/drawing/2014/main" id="{1185FE3F-C10A-4D78-950A-DB65F147D1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592549</xdr:colOff>
      <xdr:row>15</xdr:row>
      <xdr:rowOff>101083</xdr:rowOff>
    </xdr:from>
    <xdr:ext cx="453331" cy="272447"/>
    <xdr:sp macro="" textlink="">
      <xdr:nvSpPr>
        <xdr:cNvPr id="675" name="Text Box 1664">
          <a:extLst>
            <a:ext uri="{FF2B5EF4-FFF2-40B4-BE49-F238E27FC236}">
              <a16:creationId xmlns:a16="http://schemas.microsoft.com/office/drawing/2014/main" id="{630E7162-8084-4E65-8465-271A085D02FF}"/>
            </a:ext>
          </a:extLst>
        </xdr:cNvPr>
        <xdr:cNvSpPr txBox="1">
          <a:spLocks noChangeArrowheads="1"/>
        </xdr:cNvSpPr>
      </xdr:nvSpPr>
      <xdr:spPr bwMode="auto">
        <a:xfrm>
          <a:off x="9107899" y="2660133"/>
          <a:ext cx="453331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大津→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551962</xdr:colOff>
      <xdr:row>12</xdr:row>
      <xdr:rowOff>156307</xdr:rowOff>
    </xdr:from>
    <xdr:to>
      <xdr:col>14</xdr:col>
      <xdr:colOff>555623</xdr:colOff>
      <xdr:row>15</xdr:row>
      <xdr:rowOff>75999</xdr:rowOff>
    </xdr:to>
    <xdr:sp macro="" textlink="">
      <xdr:nvSpPr>
        <xdr:cNvPr id="676" name="Line 72">
          <a:extLst>
            <a:ext uri="{FF2B5EF4-FFF2-40B4-BE49-F238E27FC236}">
              <a16:creationId xmlns:a16="http://schemas.microsoft.com/office/drawing/2014/main" id="{77F99CE3-3746-4AB2-BCA0-F93BE43D2530}"/>
            </a:ext>
          </a:extLst>
        </xdr:cNvPr>
        <xdr:cNvSpPr>
          <a:spLocks noChangeShapeType="1"/>
        </xdr:cNvSpPr>
      </xdr:nvSpPr>
      <xdr:spPr bwMode="auto">
        <a:xfrm rot="16200000" flipV="1">
          <a:off x="9563322" y="2422547"/>
          <a:ext cx="421342" cy="3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405299</xdr:colOff>
      <xdr:row>14</xdr:row>
      <xdr:rowOff>129789</xdr:rowOff>
    </xdr:from>
    <xdr:to>
      <xdr:col>13</xdr:col>
      <xdr:colOff>583224</xdr:colOff>
      <xdr:row>16</xdr:row>
      <xdr:rowOff>142901</xdr:rowOff>
    </xdr:to>
    <xdr:sp macro="" textlink="">
      <xdr:nvSpPr>
        <xdr:cNvPr id="677" name="Freeform 527">
          <a:extLst>
            <a:ext uri="{FF2B5EF4-FFF2-40B4-BE49-F238E27FC236}">
              <a16:creationId xmlns:a16="http://schemas.microsoft.com/office/drawing/2014/main" id="{7AF595B1-7C1E-41B7-B6D9-EDC4665FA290}"/>
            </a:ext>
          </a:extLst>
        </xdr:cNvPr>
        <xdr:cNvSpPr>
          <a:spLocks/>
        </xdr:cNvSpPr>
      </xdr:nvSpPr>
      <xdr:spPr bwMode="auto">
        <a:xfrm>
          <a:off x="8920649" y="2517389"/>
          <a:ext cx="177925" cy="35601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626 w 10626"/>
            <a:gd name="connsiteY0" fmla="*/ 10000 h 10000"/>
            <a:gd name="connsiteX1" fmla="*/ 831 w 10626"/>
            <a:gd name="connsiteY1" fmla="*/ 5308 h 10000"/>
            <a:gd name="connsiteX2" fmla="*/ 707 w 10626"/>
            <a:gd name="connsiteY2" fmla="*/ 1673 h 10000"/>
            <a:gd name="connsiteX3" fmla="*/ 10626 w 10626"/>
            <a:gd name="connsiteY3" fmla="*/ 0 h 10000"/>
            <a:gd name="connsiteX0" fmla="*/ 831 w 10626"/>
            <a:gd name="connsiteY0" fmla="*/ 5308 h 5308"/>
            <a:gd name="connsiteX1" fmla="*/ 707 w 10626"/>
            <a:gd name="connsiteY1" fmla="*/ 1673 h 5308"/>
            <a:gd name="connsiteX2" fmla="*/ 10626 w 10626"/>
            <a:gd name="connsiteY2" fmla="*/ 0 h 5308"/>
            <a:gd name="connsiteX0" fmla="*/ 117 w 9335"/>
            <a:gd name="connsiteY0" fmla="*/ 10000 h 10000"/>
            <a:gd name="connsiteX1" fmla="*/ 0 w 9335"/>
            <a:gd name="connsiteY1" fmla="*/ 3152 h 10000"/>
            <a:gd name="connsiteX2" fmla="*/ 9335 w 9335"/>
            <a:gd name="connsiteY2" fmla="*/ 0 h 10000"/>
            <a:gd name="connsiteX0" fmla="*/ 125 w 4252"/>
            <a:gd name="connsiteY0" fmla="*/ 8668 h 8668"/>
            <a:gd name="connsiteX1" fmla="*/ 0 w 4252"/>
            <a:gd name="connsiteY1" fmla="*/ 1820 h 8668"/>
            <a:gd name="connsiteX2" fmla="*/ 4252 w 4252"/>
            <a:gd name="connsiteY2" fmla="*/ 0 h 8668"/>
            <a:gd name="connsiteX0" fmla="*/ 294 w 10176"/>
            <a:gd name="connsiteY0" fmla="*/ 10000 h 10000"/>
            <a:gd name="connsiteX1" fmla="*/ 0 w 10176"/>
            <a:gd name="connsiteY1" fmla="*/ 2100 h 10000"/>
            <a:gd name="connsiteX2" fmla="*/ 10000 w 10176"/>
            <a:gd name="connsiteY2" fmla="*/ 0 h 10000"/>
            <a:gd name="connsiteX0" fmla="*/ 294 w 9420"/>
            <a:gd name="connsiteY0" fmla="*/ 11756 h 11756"/>
            <a:gd name="connsiteX1" fmla="*/ 0 w 9420"/>
            <a:gd name="connsiteY1" fmla="*/ 3856 h 11756"/>
            <a:gd name="connsiteX2" fmla="*/ 8748 w 9420"/>
            <a:gd name="connsiteY2" fmla="*/ 0 h 11756"/>
            <a:gd name="connsiteX0" fmla="*/ 312 w 8824"/>
            <a:gd name="connsiteY0" fmla="*/ 10653 h 10653"/>
            <a:gd name="connsiteX1" fmla="*/ 0 w 8824"/>
            <a:gd name="connsiteY1" fmla="*/ 3933 h 10653"/>
            <a:gd name="connsiteX2" fmla="*/ 6895 w 8824"/>
            <a:gd name="connsiteY2" fmla="*/ 0 h 10653"/>
            <a:gd name="connsiteX0" fmla="*/ 354 w 10633"/>
            <a:gd name="connsiteY0" fmla="*/ 10000 h 10000"/>
            <a:gd name="connsiteX1" fmla="*/ 0 w 10633"/>
            <a:gd name="connsiteY1" fmla="*/ 3692 h 10000"/>
            <a:gd name="connsiteX2" fmla="*/ 7814 w 10633"/>
            <a:gd name="connsiteY2" fmla="*/ 0 h 10000"/>
            <a:gd name="connsiteX0" fmla="*/ 354 w 8369"/>
            <a:gd name="connsiteY0" fmla="*/ 10000 h 10000"/>
            <a:gd name="connsiteX1" fmla="*/ 0 w 8369"/>
            <a:gd name="connsiteY1" fmla="*/ 3692 h 10000"/>
            <a:gd name="connsiteX2" fmla="*/ 7814 w 8369"/>
            <a:gd name="connsiteY2" fmla="*/ 0 h 10000"/>
            <a:gd name="connsiteX0" fmla="*/ 423 w 10402"/>
            <a:gd name="connsiteY0" fmla="*/ 9825 h 9825"/>
            <a:gd name="connsiteX1" fmla="*/ 0 w 10402"/>
            <a:gd name="connsiteY1" fmla="*/ 3517 h 9825"/>
            <a:gd name="connsiteX2" fmla="*/ 9877 w 10402"/>
            <a:gd name="connsiteY2" fmla="*/ 0 h 9825"/>
            <a:gd name="connsiteX0" fmla="*/ 407 w 9693"/>
            <a:gd name="connsiteY0" fmla="*/ 10000 h 10000"/>
            <a:gd name="connsiteX1" fmla="*/ 0 w 9693"/>
            <a:gd name="connsiteY1" fmla="*/ 3580 h 10000"/>
            <a:gd name="connsiteX2" fmla="*/ 9495 w 9693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693" h="10000">
              <a:moveTo>
                <a:pt x="407" y="10000"/>
              </a:moveTo>
              <a:cubicBezTo>
                <a:pt x="449" y="7548"/>
                <a:pt x="591" y="7238"/>
                <a:pt x="0" y="3580"/>
              </a:cubicBezTo>
              <a:cubicBezTo>
                <a:pt x="12251" y="3618"/>
                <a:pt x="9345" y="3943"/>
                <a:pt x="94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348540</xdr:colOff>
      <xdr:row>15</xdr:row>
      <xdr:rowOff>166922</xdr:rowOff>
    </xdr:from>
    <xdr:to>
      <xdr:col>13</xdr:col>
      <xdr:colOff>485352</xdr:colOff>
      <xdr:row>16</xdr:row>
      <xdr:rowOff>108537</xdr:rowOff>
    </xdr:to>
    <xdr:sp macro="" textlink="">
      <xdr:nvSpPr>
        <xdr:cNvPr id="678" name="AutoShape 70">
          <a:extLst>
            <a:ext uri="{FF2B5EF4-FFF2-40B4-BE49-F238E27FC236}">
              <a16:creationId xmlns:a16="http://schemas.microsoft.com/office/drawing/2014/main" id="{486300D5-60A0-4AF2-841A-777186418DAF}"/>
            </a:ext>
          </a:extLst>
        </xdr:cNvPr>
        <xdr:cNvSpPr>
          <a:spLocks noChangeArrowheads="1"/>
        </xdr:cNvSpPr>
      </xdr:nvSpPr>
      <xdr:spPr bwMode="auto">
        <a:xfrm>
          <a:off x="8863890" y="2725972"/>
          <a:ext cx="136812" cy="1130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23218</xdr:colOff>
      <xdr:row>15</xdr:row>
      <xdr:rowOff>74916</xdr:rowOff>
    </xdr:from>
    <xdr:to>
      <xdr:col>13</xdr:col>
      <xdr:colOff>422740</xdr:colOff>
      <xdr:row>15</xdr:row>
      <xdr:rowOff>149032</xdr:rowOff>
    </xdr:to>
    <xdr:sp macro="" textlink="">
      <xdr:nvSpPr>
        <xdr:cNvPr id="679" name="Line 120">
          <a:extLst>
            <a:ext uri="{FF2B5EF4-FFF2-40B4-BE49-F238E27FC236}">
              <a16:creationId xmlns:a16="http://schemas.microsoft.com/office/drawing/2014/main" id="{B362E57B-BD7C-4B78-A4C9-DB7411082E21}"/>
            </a:ext>
          </a:extLst>
        </xdr:cNvPr>
        <xdr:cNvSpPr>
          <a:spLocks noChangeShapeType="1"/>
        </xdr:cNvSpPr>
      </xdr:nvSpPr>
      <xdr:spPr bwMode="auto">
        <a:xfrm flipV="1">
          <a:off x="8538568" y="2633966"/>
          <a:ext cx="399522" cy="741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479103</xdr:colOff>
      <xdr:row>14</xdr:row>
      <xdr:rowOff>119600</xdr:rowOff>
    </xdr:from>
    <xdr:to>
      <xdr:col>14</xdr:col>
      <xdr:colOff>611655</xdr:colOff>
      <xdr:row>15</xdr:row>
      <xdr:rowOff>74707</xdr:rowOff>
    </xdr:to>
    <xdr:sp macro="" textlink="">
      <xdr:nvSpPr>
        <xdr:cNvPr id="680" name="Oval 383">
          <a:extLst>
            <a:ext uri="{FF2B5EF4-FFF2-40B4-BE49-F238E27FC236}">
              <a16:creationId xmlns:a16="http://schemas.microsoft.com/office/drawing/2014/main" id="{C6E23EF2-8BE0-4A27-8A2C-0F94D0B9E5A8}"/>
            </a:ext>
          </a:extLst>
        </xdr:cNvPr>
        <xdr:cNvSpPr>
          <a:spLocks noChangeArrowheads="1"/>
        </xdr:cNvSpPr>
      </xdr:nvSpPr>
      <xdr:spPr bwMode="auto">
        <a:xfrm>
          <a:off x="9699303" y="2507200"/>
          <a:ext cx="132552" cy="126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24998</xdr:colOff>
      <xdr:row>14</xdr:row>
      <xdr:rowOff>94855</xdr:rowOff>
    </xdr:from>
    <xdr:ext cx="242976" cy="249684"/>
    <xdr:grpSp>
      <xdr:nvGrpSpPr>
        <xdr:cNvPr id="681" name="Group 6672">
          <a:extLst>
            <a:ext uri="{FF2B5EF4-FFF2-40B4-BE49-F238E27FC236}">
              <a16:creationId xmlns:a16="http://schemas.microsoft.com/office/drawing/2014/main" id="{4FF842F0-7C77-46BD-ABF8-11B8A3BE56C1}"/>
            </a:ext>
          </a:extLst>
        </xdr:cNvPr>
        <xdr:cNvGrpSpPr>
          <a:grpSpLocks/>
        </xdr:cNvGrpSpPr>
      </xdr:nvGrpSpPr>
      <xdr:grpSpPr bwMode="auto">
        <a:xfrm>
          <a:off x="8561651" y="2450500"/>
          <a:ext cx="242976" cy="249684"/>
          <a:chOff x="536" y="108"/>
          <a:chExt cx="37" cy="36"/>
        </a:xfrm>
      </xdr:grpSpPr>
      <xdr:pic>
        <xdr:nvPicPr>
          <xdr:cNvPr id="682" name="Picture 6673" descr="route2">
            <a:extLst>
              <a:ext uri="{FF2B5EF4-FFF2-40B4-BE49-F238E27FC236}">
                <a16:creationId xmlns:a16="http://schemas.microsoft.com/office/drawing/2014/main" id="{92B63875-5FA4-4347-93BA-7CE6D74BFB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3" name="Text Box 6674">
            <a:extLst>
              <a:ext uri="{FF2B5EF4-FFF2-40B4-BE49-F238E27FC236}">
                <a16:creationId xmlns:a16="http://schemas.microsoft.com/office/drawing/2014/main" id="{CB41AFF8-BED9-443F-ACD9-A8D9AAF963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14</xdr:col>
      <xdr:colOff>229011</xdr:colOff>
      <xdr:row>14</xdr:row>
      <xdr:rowOff>144220</xdr:rowOff>
    </xdr:from>
    <xdr:ext cx="242976" cy="242748"/>
    <xdr:grpSp>
      <xdr:nvGrpSpPr>
        <xdr:cNvPr id="684" name="Group 6672">
          <a:extLst>
            <a:ext uri="{FF2B5EF4-FFF2-40B4-BE49-F238E27FC236}">
              <a16:creationId xmlns:a16="http://schemas.microsoft.com/office/drawing/2014/main" id="{0D59E5FB-43BB-4C13-90C7-926C8E9D7C29}"/>
            </a:ext>
          </a:extLst>
        </xdr:cNvPr>
        <xdr:cNvGrpSpPr>
          <a:grpSpLocks/>
        </xdr:cNvGrpSpPr>
      </xdr:nvGrpSpPr>
      <xdr:grpSpPr bwMode="auto">
        <a:xfrm>
          <a:off x="9472358" y="2499865"/>
          <a:ext cx="242976" cy="242748"/>
          <a:chOff x="536" y="109"/>
          <a:chExt cx="37" cy="35"/>
        </a:xfrm>
      </xdr:grpSpPr>
      <xdr:pic>
        <xdr:nvPicPr>
          <xdr:cNvPr id="685" name="Picture 6673" descr="route2">
            <a:extLst>
              <a:ext uri="{FF2B5EF4-FFF2-40B4-BE49-F238E27FC236}">
                <a16:creationId xmlns:a16="http://schemas.microsoft.com/office/drawing/2014/main" id="{BFF612ED-7FC5-4351-87AC-BC9D510241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6" name="Text Box 6674">
            <a:extLst>
              <a:ext uri="{FF2B5EF4-FFF2-40B4-BE49-F238E27FC236}">
                <a16:creationId xmlns:a16="http://schemas.microsoft.com/office/drawing/2014/main" id="{3E12EA72-8234-4A09-8EED-96EBAB91E9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9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14</xdr:col>
      <xdr:colOff>529235</xdr:colOff>
      <xdr:row>13</xdr:row>
      <xdr:rowOff>53503</xdr:rowOff>
    </xdr:from>
    <xdr:to>
      <xdr:col>14</xdr:col>
      <xdr:colOff>683838</xdr:colOff>
      <xdr:row>14</xdr:row>
      <xdr:rowOff>43951</xdr:rowOff>
    </xdr:to>
    <xdr:sp macro="" textlink="">
      <xdr:nvSpPr>
        <xdr:cNvPr id="687" name="六角形 686">
          <a:extLst>
            <a:ext uri="{FF2B5EF4-FFF2-40B4-BE49-F238E27FC236}">
              <a16:creationId xmlns:a16="http://schemas.microsoft.com/office/drawing/2014/main" id="{9D8D997C-45E4-4B21-85F4-550FFD36B2EC}"/>
            </a:ext>
          </a:extLst>
        </xdr:cNvPr>
        <xdr:cNvSpPr/>
      </xdr:nvSpPr>
      <xdr:spPr bwMode="auto">
        <a:xfrm>
          <a:off x="9749435" y="2282353"/>
          <a:ext cx="154603" cy="149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481162</xdr:colOff>
      <xdr:row>11</xdr:row>
      <xdr:rowOff>20621</xdr:rowOff>
    </xdr:from>
    <xdr:to>
      <xdr:col>15</xdr:col>
      <xdr:colOff>649246</xdr:colOff>
      <xdr:row>11</xdr:row>
      <xdr:rowOff>142067</xdr:rowOff>
    </xdr:to>
    <xdr:sp macro="" textlink="">
      <xdr:nvSpPr>
        <xdr:cNvPr id="688" name="Freeform 395">
          <a:extLst>
            <a:ext uri="{FF2B5EF4-FFF2-40B4-BE49-F238E27FC236}">
              <a16:creationId xmlns:a16="http://schemas.microsoft.com/office/drawing/2014/main" id="{0CE5E7EB-5DE5-4095-B46A-A4E152C9AE8A}"/>
            </a:ext>
          </a:extLst>
        </xdr:cNvPr>
        <xdr:cNvSpPr>
          <a:spLocks/>
        </xdr:cNvSpPr>
      </xdr:nvSpPr>
      <xdr:spPr bwMode="auto">
        <a:xfrm rot="20785715">
          <a:off x="10406212" y="1906571"/>
          <a:ext cx="168084" cy="1214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494069</xdr:colOff>
      <xdr:row>9</xdr:row>
      <xdr:rowOff>96062</xdr:rowOff>
    </xdr:from>
    <xdr:to>
      <xdr:col>15</xdr:col>
      <xdr:colOff>599131</xdr:colOff>
      <xdr:row>13</xdr:row>
      <xdr:rowOff>90098</xdr:rowOff>
    </xdr:to>
    <xdr:sp macro="" textlink="">
      <xdr:nvSpPr>
        <xdr:cNvPr id="689" name="Line 73">
          <a:extLst>
            <a:ext uri="{FF2B5EF4-FFF2-40B4-BE49-F238E27FC236}">
              <a16:creationId xmlns:a16="http://schemas.microsoft.com/office/drawing/2014/main" id="{C7B6F44E-E032-4229-AB91-EF0EDD819F4B}"/>
            </a:ext>
          </a:extLst>
        </xdr:cNvPr>
        <xdr:cNvSpPr>
          <a:spLocks noChangeShapeType="1"/>
        </xdr:cNvSpPr>
      </xdr:nvSpPr>
      <xdr:spPr bwMode="auto">
        <a:xfrm flipV="1">
          <a:off x="10419119" y="1639112"/>
          <a:ext cx="105062" cy="67983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31828 w 331852"/>
            <a:gd name="connsiteY0" fmla="*/ 0 h 9370"/>
            <a:gd name="connsiteX1" fmla="*/ 24 w 331852"/>
            <a:gd name="connsiteY1" fmla="*/ 9370 h 9370"/>
            <a:gd name="connsiteX0" fmla="*/ 15148 w 15148"/>
            <a:gd name="connsiteY0" fmla="*/ 0 h 9916"/>
            <a:gd name="connsiteX1" fmla="*/ 0 w 15148"/>
            <a:gd name="connsiteY1" fmla="*/ 9916 h 9916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10067" y="3587"/>
                <a:pt x="5599" y="6244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139586</xdr:colOff>
      <xdr:row>15</xdr:row>
      <xdr:rowOff>122887</xdr:rowOff>
    </xdr:from>
    <xdr:ext cx="266069" cy="222032"/>
    <xdr:grpSp>
      <xdr:nvGrpSpPr>
        <xdr:cNvPr id="690" name="Group 6672">
          <a:extLst>
            <a:ext uri="{FF2B5EF4-FFF2-40B4-BE49-F238E27FC236}">
              <a16:creationId xmlns:a16="http://schemas.microsoft.com/office/drawing/2014/main" id="{6CD1973D-508D-4D31-8CF3-B2953C97B7FB}"/>
            </a:ext>
          </a:extLst>
        </xdr:cNvPr>
        <xdr:cNvGrpSpPr>
          <a:grpSpLocks/>
        </xdr:cNvGrpSpPr>
      </xdr:nvGrpSpPr>
      <xdr:grpSpPr bwMode="auto">
        <a:xfrm>
          <a:off x="8676239" y="2647524"/>
          <a:ext cx="266069" cy="222032"/>
          <a:chOff x="534" y="111"/>
          <a:chExt cx="44" cy="38"/>
        </a:xfrm>
      </xdr:grpSpPr>
      <xdr:pic>
        <xdr:nvPicPr>
          <xdr:cNvPr id="691" name="Picture 6673" descr="route2">
            <a:extLst>
              <a:ext uri="{FF2B5EF4-FFF2-40B4-BE49-F238E27FC236}">
                <a16:creationId xmlns:a16="http://schemas.microsoft.com/office/drawing/2014/main" id="{F6C23E55-3811-450B-A12A-47D75614AB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2"/>
            <a:ext cx="3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2" name="Text Box 6674">
            <a:extLst>
              <a:ext uri="{FF2B5EF4-FFF2-40B4-BE49-F238E27FC236}">
                <a16:creationId xmlns:a16="http://schemas.microsoft.com/office/drawing/2014/main" id="{1F734A62-DF64-43E9-ACBE-FDD57CC7DB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595847</xdr:colOff>
      <xdr:row>13</xdr:row>
      <xdr:rowOff>18657</xdr:rowOff>
    </xdr:from>
    <xdr:to>
      <xdr:col>16</xdr:col>
      <xdr:colOff>425766</xdr:colOff>
      <xdr:row>16</xdr:row>
      <xdr:rowOff>133163</xdr:rowOff>
    </xdr:to>
    <xdr:sp macro="" textlink="">
      <xdr:nvSpPr>
        <xdr:cNvPr id="693" name="Freeform 527">
          <a:extLst>
            <a:ext uri="{FF2B5EF4-FFF2-40B4-BE49-F238E27FC236}">
              <a16:creationId xmlns:a16="http://schemas.microsoft.com/office/drawing/2014/main" id="{F56EEAC8-C992-4252-94EC-462AD115DA29}"/>
            </a:ext>
          </a:extLst>
        </xdr:cNvPr>
        <xdr:cNvSpPr>
          <a:spLocks/>
        </xdr:cNvSpPr>
      </xdr:nvSpPr>
      <xdr:spPr bwMode="auto">
        <a:xfrm>
          <a:off x="10520897" y="2247507"/>
          <a:ext cx="534769" cy="61615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250" y="8018"/>
                <a:pt x="81" y="9718"/>
                <a:pt x="81" y="1673"/>
              </a:cubicBezTo>
              <a:cubicBezTo>
                <a:pt x="6195" y="1190"/>
                <a:pt x="3145" y="137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614437</xdr:colOff>
      <xdr:row>15</xdr:row>
      <xdr:rowOff>29769</xdr:rowOff>
    </xdr:from>
    <xdr:ext cx="242976" cy="249684"/>
    <xdr:grpSp>
      <xdr:nvGrpSpPr>
        <xdr:cNvPr id="694" name="Group 6672">
          <a:extLst>
            <a:ext uri="{FF2B5EF4-FFF2-40B4-BE49-F238E27FC236}">
              <a16:creationId xmlns:a16="http://schemas.microsoft.com/office/drawing/2014/main" id="{389C4CE2-726D-4CD1-8FAB-7C794230D6E5}"/>
            </a:ext>
          </a:extLst>
        </xdr:cNvPr>
        <xdr:cNvGrpSpPr>
          <a:grpSpLocks/>
        </xdr:cNvGrpSpPr>
      </xdr:nvGrpSpPr>
      <xdr:grpSpPr bwMode="auto">
        <a:xfrm>
          <a:off x="10564477" y="2554406"/>
          <a:ext cx="242976" cy="249684"/>
          <a:chOff x="536" y="108"/>
          <a:chExt cx="37" cy="36"/>
        </a:xfrm>
      </xdr:grpSpPr>
      <xdr:pic>
        <xdr:nvPicPr>
          <xdr:cNvPr id="695" name="Picture 6673" descr="route2">
            <a:extLst>
              <a:ext uri="{FF2B5EF4-FFF2-40B4-BE49-F238E27FC236}">
                <a16:creationId xmlns:a16="http://schemas.microsoft.com/office/drawing/2014/main" id="{DE2B1EAF-023C-4B0C-887F-5271C9BA87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6" name="Text Box 6674">
            <a:extLst>
              <a:ext uri="{FF2B5EF4-FFF2-40B4-BE49-F238E27FC236}">
                <a16:creationId xmlns:a16="http://schemas.microsoft.com/office/drawing/2014/main" id="{3D296E9C-B5D8-4808-9EBB-AA8697678F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15</xdr:col>
      <xdr:colOff>552850</xdr:colOff>
      <xdr:row>9</xdr:row>
      <xdr:rowOff>130974</xdr:rowOff>
    </xdr:from>
    <xdr:ext cx="242976" cy="249684"/>
    <xdr:grpSp>
      <xdr:nvGrpSpPr>
        <xdr:cNvPr id="697" name="Group 6672">
          <a:extLst>
            <a:ext uri="{FF2B5EF4-FFF2-40B4-BE49-F238E27FC236}">
              <a16:creationId xmlns:a16="http://schemas.microsoft.com/office/drawing/2014/main" id="{7A848CFF-734E-47AB-A1D8-CDEA1D809363}"/>
            </a:ext>
          </a:extLst>
        </xdr:cNvPr>
        <xdr:cNvGrpSpPr>
          <a:grpSpLocks/>
        </xdr:cNvGrpSpPr>
      </xdr:nvGrpSpPr>
      <xdr:grpSpPr bwMode="auto">
        <a:xfrm>
          <a:off x="10502890" y="1651901"/>
          <a:ext cx="242976" cy="249684"/>
          <a:chOff x="536" y="108"/>
          <a:chExt cx="37" cy="36"/>
        </a:xfrm>
      </xdr:grpSpPr>
      <xdr:pic>
        <xdr:nvPicPr>
          <xdr:cNvPr id="698" name="Picture 6673" descr="route2">
            <a:extLst>
              <a:ext uri="{FF2B5EF4-FFF2-40B4-BE49-F238E27FC236}">
                <a16:creationId xmlns:a16="http://schemas.microsoft.com/office/drawing/2014/main" id="{E4522354-6147-46E7-A108-A2CD8BFFE4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9" name="Text Box 6674">
            <a:extLst>
              <a:ext uri="{FF2B5EF4-FFF2-40B4-BE49-F238E27FC236}">
                <a16:creationId xmlns:a16="http://schemas.microsoft.com/office/drawing/2014/main" id="{DA183C54-DE24-47A7-9E8B-43E74D7A0E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16</xdr:col>
      <xdr:colOff>107154</xdr:colOff>
      <xdr:row>13</xdr:row>
      <xdr:rowOff>47628</xdr:rowOff>
    </xdr:from>
    <xdr:to>
      <xdr:col>16</xdr:col>
      <xdr:colOff>329742</xdr:colOff>
      <xdr:row>14</xdr:row>
      <xdr:rowOff>40174</xdr:rowOff>
    </xdr:to>
    <xdr:sp macro="" textlink="">
      <xdr:nvSpPr>
        <xdr:cNvPr id="700" name="六角形 699">
          <a:extLst>
            <a:ext uri="{FF2B5EF4-FFF2-40B4-BE49-F238E27FC236}">
              <a16:creationId xmlns:a16="http://schemas.microsoft.com/office/drawing/2014/main" id="{F317A75B-8ACD-4DE9-BB30-AAC8DF6C0E71}"/>
            </a:ext>
          </a:extLst>
        </xdr:cNvPr>
        <xdr:cNvSpPr/>
      </xdr:nvSpPr>
      <xdr:spPr bwMode="auto">
        <a:xfrm>
          <a:off x="10737054" y="2276478"/>
          <a:ext cx="222588" cy="1512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396871</xdr:colOff>
      <xdr:row>13</xdr:row>
      <xdr:rowOff>125013</xdr:rowOff>
    </xdr:from>
    <xdr:to>
      <xdr:col>15</xdr:col>
      <xdr:colOff>623090</xdr:colOff>
      <xdr:row>16</xdr:row>
      <xdr:rowOff>125014</xdr:rowOff>
    </xdr:to>
    <xdr:sp macro="" textlink="">
      <xdr:nvSpPr>
        <xdr:cNvPr id="702" name="Line 120">
          <a:extLst>
            <a:ext uri="{FF2B5EF4-FFF2-40B4-BE49-F238E27FC236}">
              <a16:creationId xmlns:a16="http://schemas.microsoft.com/office/drawing/2014/main" id="{9DD4DA02-84E7-44C8-A9EC-479D9BA1A772}"/>
            </a:ext>
          </a:extLst>
        </xdr:cNvPr>
        <xdr:cNvSpPr>
          <a:spLocks noChangeShapeType="1"/>
        </xdr:cNvSpPr>
      </xdr:nvSpPr>
      <xdr:spPr bwMode="auto">
        <a:xfrm flipV="1">
          <a:off x="10321921" y="2353863"/>
          <a:ext cx="226219" cy="501651"/>
        </a:xfrm>
        <a:custGeom>
          <a:avLst/>
          <a:gdLst>
            <a:gd name="connsiteX0" fmla="*/ 0 w 494109"/>
            <a:gd name="connsiteY0" fmla="*/ 0 h 77391"/>
            <a:gd name="connsiteX1" fmla="*/ 494109 w 494109"/>
            <a:gd name="connsiteY1" fmla="*/ 77391 h 77391"/>
            <a:gd name="connsiteX0" fmla="*/ 0 w 226219"/>
            <a:gd name="connsiteY0" fmla="*/ 0 h 517923"/>
            <a:gd name="connsiteX1" fmla="*/ 226219 w 226219"/>
            <a:gd name="connsiteY1" fmla="*/ 517923 h 517923"/>
            <a:gd name="connsiteX0" fmla="*/ 0 w 226219"/>
            <a:gd name="connsiteY0" fmla="*/ 0 h 517923"/>
            <a:gd name="connsiteX1" fmla="*/ 226219 w 226219"/>
            <a:gd name="connsiteY1" fmla="*/ 517923 h 517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6219" h="517923">
              <a:moveTo>
                <a:pt x="0" y="0"/>
              </a:moveTo>
              <a:cubicBezTo>
                <a:pt x="63500" y="466328"/>
                <a:pt x="61516" y="492126"/>
                <a:pt x="226219" y="5179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75364</xdr:colOff>
      <xdr:row>12</xdr:row>
      <xdr:rowOff>104244</xdr:rowOff>
    </xdr:from>
    <xdr:to>
      <xdr:col>18</xdr:col>
      <xdr:colOff>300597</xdr:colOff>
      <xdr:row>13</xdr:row>
      <xdr:rowOff>120133</xdr:rowOff>
    </xdr:to>
    <xdr:grpSp>
      <xdr:nvGrpSpPr>
        <xdr:cNvPr id="704" name="グループ化 1728">
          <a:extLst>
            <a:ext uri="{FF2B5EF4-FFF2-40B4-BE49-F238E27FC236}">
              <a16:creationId xmlns:a16="http://schemas.microsoft.com/office/drawing/2014/main" id="{0D30389B-463C-45D6-A59C-1821B5E8ABDE}"/>
            </a:ext>
          </a:extLst>
        </xdr:cNvPr>
        <xdr:cNvGrpSpPr>
          <a:grpSpLocks/>
        </xdr:cNvGrpSpPr>
      </xdr:nvGrpSpPr>
      <xdr:grpSpPr bwMode="auto">
        <a:xfrm rot="21098623">
          <a:off x="12155727" y="2132147"/>
          <a:ext cx="225233" cy="184881"/>
          <a:chOff x="1456766" y="5311588"/>
          <a:chExt cx="156881" cy="106456"/>
        </a:xfrm>
      </xdr:grpSpPr>
      <xdr:sp macro="" textlink="">
        <xdr:nvSpPr>
          <xdr:cNvPr id="705" name="Line 2970">
            <a:extLst>
              <a:ext uri="{FF2B5EF4-FFF2-40B4-BE49-F238E27FC236}">
                <a16:creationId xmlns:a16="http://schemas.microsoft.com/office/drawing/2014/main" id="{61E264EF-A037-4839-BD66-B553055BFF7C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6" name="Line 2970">
            <a:extLst>
              <a:ext uri="{FF2B5EF4-FFF2-40B4-BE49-F238E27FC236}">
                <a16:creationId xmlns:a16="http://schemas.microsoft.com/office/drawing/2014/main" id="{A2B02EF5-C60A-4245-A7EF-FCCA6D9D9F87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3175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7" name="Line 2970">
            <a:extLst>
              <a:ext uri="{FF2B5EF4-FFF2-40B4-BE49-F238E27FC236}">
                <a16:creationId xmlns:a16="http://schemas.microsoft.com/office/drawing/2014/main" id="{FDF5A944-9B8D-40AA-B43D-FBF33096C467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2970">
            <a:extLst>
              <a:ext uri="{FF2B5EF4-FFF2-40B4-BE49-F238E27FC236}">
                <a16:creationId xmlns:a16="http://schemas.microsoft.com/office/drawing/2014/main" id="{1E7C946A-C00C-424E-8C74-14F9E041B63A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374769</xdr:colOff>
      <xdr:row>11</xdr:row>
      <xdr:rowOff>49194</xdr:rowOff>
    </xdr:from>
    <xdr:to>
      <xdr:col>18</xdr:col>
      <xdr:colOff>280852</xdr:colOff>
      <xdr:row>12</xdr:row>
      <xdr:rowOff>69842</xdr:rowOff>
    </xdr:to>
    <xdr:sp macro="" textlink="">
      <xdr:nvSpPr>
        <xdr:cNvPr id="709" name="Text Box 1664">
          <a:extLst>
            <a:ext uri="{FF2B5EF4-FFF2-40B4-BE49-F238E27FC236}">
              <a16:creationId xmlns:a16="http://schemas.microsoft.com/office/drawing/2014/main" id="{CBB8D3E7-8CEC-4D32-889E-69B7455E1B8B}"/>
            </a:ext>
          </a:extLst>
        </xdr:cNvPr>
        <xdr:cNvSpPr txBox="1">
          <a:spLocks noChangeArrowheads="1"/>
        </xdr:cNvSpPr>
      </xdr:nvSpPr>
      <xdr:spPr bwMode="auto">
        <a:xfrm>
          <a:off x="11709519" y="1935144"/>
          <a:ext cx="623633" cy="1920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賤ケ岳ﾄﾝﾈﾙ迄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1km80m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586755</xdr:colOff>
      <xdr:row>14</xdr:row>
      <xdr:rowOff>56893</xdr:rowOff>
    </xdr:from>
    <xdr:to>
      <xdr:col>18</xdr:col>
      <xdr:colOff>484876</xdr:colOff>
      <xdr:row>16</xdr:row>
      <xdr:rowOff>36434</xdr:rowOff>
    </xdr:to>
    <xdr:sp macro="" textlink="">
      <xdr:nvSpPr>
        <xdr:cNvPr id="710" name="Freeform 1627">
          <a:extLst>
            <a:ext uri="{FF2B5EF4-FFF2-40B4-BE49-F238E27FC236}">
              <a16:creationId xmlns:a16="http://schemas.microsoft.com/office/drawing/2014/main" id="{68481C51-542E-439A-9082-4095AB26D0FC}"/>
            </a:ext>
          </a:extLst>
        </xdr:cNvPr>
        <xdr:cNvSpPr>
          <a:spLocks/>
        </xdr:cNvSpPr>
      </xdr:nvSpPr>
      <xdr:spPr bwMode="auto">
        <a:xfrm rot="21344862">
          <a:off x="11921505" y="2444493"/>
          <a:ext cx="615671" cy="322441"/>
        </a:xfrm>
        <a:custGeom>
          <a:avLst/>
          <a:gdLst>
            <a:gd name="T0" fmla="*/ 2147483647 w 19971"/>
            <a:gd name="T1" fmla="*/ 2147483647 h 38995"/>
            <a:gd name="T2" fmla="*/ 2147483647 w 19971"/>
            <a:gd name="T3" fmla="*/ 2147483647 h 38995"/>
            <a:gd name="T4" fmla="*/ 2147483647 w 19971"/>
            <a:gd name="T5" fmla="*/ 2147483647 h 38995"/>
            <a:gd name="T6" fmla="*/ 2147483647 w 19971"/>
            <a:gd name="T7" fmla="*/ 2147483647 h 38995"/>
            <a:gd name="T8" fmla="*/ 2147483647 w 19971"/>
            <a:gd name="T9" fmla="*/ 2147483647 h 38995"/>
            <a:gd name="T10" fmla="*/ 0 w 19971"/>
            <a:gd name="T11" fmla="*/ 2147483647 h 3899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6957 w 16957"/>
            <a:gd name="connsiteY0" fmla="*/ 6485 h 23408"/>
            <a:gd name="connsiteX1" fmla="*/ 6346 w 16957"/>
            <a:gd name="connsiteY1" fmla="*/ 2126 h 23408"/>
            <a:gd name="connsiteX2" fmla="*/ 3764 w 16957"/>
            <a:gd name="connsiteY2" fmla="*/ 856 h 23408"/>
            <a:gd name="connsiteX3" fmla="*/ 2133 w 16957"/>
            <a:gd name="connsiteY3" fmla="*/ 17639 h 23408"/>
            <a:gd name="connsiteX4" fmla="*/ 0 w 16957"/>
            <a:gd name="connsiteY4" fmla="*/ 23408 h 23408"/>
            <a:gd name="connsiteX0" fmla="*/ 16210 w 16210"/>
            <a:gd name="connsiteY0" fmla="*/ 6485 h 54897"/>
            <a:gd name="connsiteX1" fmla="*/ 5599 w 16210"/>
            <a:gd name="connsiteY1" fmla="*/ 2126 h 54897"/>
            <a:gd name="connsiteX2" fmla="*/ 3017 w 16210"/>
            <a:gd name="connsiteY2" fmla="*/ 856 h 54897"/>
            <a:gd name="connsiteX3" fmla="*/ 1386 w 16210"/>
            <a:gd name="connsiteY3" fmla="*/ 17639 h 54897"/>
            <a:gd name="connsiteX4" fmla="*/ 0 w 16210"/>
            <a:gd name="connsiteY4" fmla="*/ 54897 h 54897"/>
            <a:gd name="connsiteX0" fmla="*/ 15448 w 15448"/>
            <a:gd name="connsiteY0" fmla="*/ 6485 h 60221"/>
            <a:gd name="connsiteX1" fmla="*/ 4837 w 15448"/>
            <a:gd name="connsiteY1" fmla="*/ 2126 h 60221"/>
            <a:gd name="connsiteX2" fmla="*/ 2255 w 15448"/>
            <a:gd name="connsiteY2" fmla="*/ 856 h 60221"/>
            <a:gd name="connsiteX3" fmla="*/ 624 w 15448"/>
            <a:gd name="connsiteY3" fmla="*/ 17639 h 60221"/>
            <a:gd name="connsiteX4" fmla="*/ 0 w 15448"/>
            <a:gd name="connsiteY4" fmla="*/ 60221 h 60221"/>
            <a:gd name="connsiteX0" fmla="*/ 16452 w 16452"/>
            <a:gd name="connsiteY0" fmla="*/ 6485 h 59673"/>
            <a:gd name="connsiteX1" fmla="*/ 5841 w 16452"/>
            <a:gd name="connsiteY1" fmla="*/ 2126 h 59673"/>
            <a:gd name="connsiteX2" fmla="*/ 3259 w 16452"/>
            <a:gd name="connsiteY2" fmla="*/ 856 h 59673"/>
            <a:gd name="connsiteX3" fmla="*/ 1628 w 16452"/>
            <a:gd name="connsiteY3" fmla="*/ 17639 h 59673"/>
            <a:gd name="connsiteX4" fmla="*/ 0 w 16452"/>
            <a:gd name="connsiteY4" fmla="*/ 59673 h 59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452" h="59673">
              <a:moveTo>
                <a:pt x="16452" y="6485"/>
              </a:moveTo>
              <a:cubicBezTo>
                <a:pt x="16010" y="6485"/>
                <a:pt x="8040" y="3064"/>
                <a:pt x="5841" y="2126"/>
              </a:cubicBezTo>
              <a:cubicBezTo>
                <a:pt x="3642" y="1188"/>
                <a:pt x="4112" y="-1302"/>
                <a:pt x="3259" y="856"/>
              </a:cubicBezTo>
              <a:cubicBezTo>
                <a:pt x="2406" y="3014"/>
                <a:pt x="2007" y="16763"/>
                <a:pt x="1628" y="17639"/>
              </a:cubicBezTo>
              <a:cubicBezTo>
                <a:pt x="743" y="19306"/>
                <a:pt x="796" y="59673"/>
                <a:pt x="0" y="59673"/>
              </a:cubicBezTo>
            </a:path>
          </a:pathLst>
        </a:custGeom>
        <a:noFill/>
        <a:ln w="15875" cap="flat" cmpd="sng">
          <a:solidFill>
            <a:schemeClr val="accent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555722</xdr:colOff>
      <xdr:row>12</xdr:row>
      <xdr:rowOff>61708</xdr:rowOff>
    </xdr:from>
    <xdr:to>
      <xdr:col>18</xdr:col>
      <xdr:colOff>120650</xdr:colOff>
      <xdr:row>14</xdr:row>
      <xdr:rowOff>8467</xdr:rowOff>
    </xdr:to>
    <xdr:sp macro="" textlink="">
      <xdr:nvSpPr>
        <xdr:cNvPr id="711" name="Text Box 1664">
          <a:extLst>
            <a:ext uri="{FF2B5EF4-FFF2-40B4-BE49-F238E27FC236}">
              <a16:creationId xmlns:a16="http://schemas.microsoft.com/office/drawing/2014/main" id="{75EC91E3-35A4-474D-85D2-8E373B2B03B9}"/>
            </a:ext>
          </a:extLst>
        </xdr:cNvPr>
        <xdr:cNvSpPr txBox="1">
          <a:spLocks noChangeArrowheads="1"/>
        </xdr:cNvSpPr>
      </xdr:nvSpPr>
      <xdr:spPr bwMode="auto">
        <a:xfrm>
          <a:off x="11890472" y="2119108"/>
          <a:ext cx="282478" cy="2769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241145</xdr:colOff>
      <xdr:row>19</xdr:row>
      <xdr:rowOff>131614</xdr:rowOff>
    </xdr:from>
    <xdr:to>
      <xdr:col>12</xdr:col>
      <xdr:colOff>400140</xdr:colOff>
      <xdr:row>23</xdr:row>
      <xdr:rowOff>123137</xdr:rowOff>
    </xdr:to>
    <xdr:grpSp>
      <xdr:nvGrpSpPr>
        <xdr:cNvPr id="713" name="グループ化 712">
          <a:extLst>
            <a:ext uri="{FF2B5EF4-FFF2-40B4-BE49-F238E27FC236}">
              <a16:creationId xmlns:a16="http://schemas.microsoft.com/office/drawing/2014/main" id="{CDCE9290-FD85-4E75-97B7-A67206235BBF}"/>
            </a:ext>
          </a:extLst>
        </xdr:cNvPr>
        <xdr:cNvGrpSpPr/>
      </xdr:nvGrpSpPr>
      <xdr:grpSpPr>
        <a:xfrm rot="4300223">
          <a:off x="7463510" y="3233120"/>
          <a:ext cx="667491" cy="865689"/>
          <a:chOff x="9896631" y="3218386"/>
          <a:chExt cx="665871" cy="928322"/>
        </a:xfrm>
      </xdr:grpSpPr>
      <xdr:grpSp>
        <xdr:nvGrpSpPr>
          <xdr:cNvPr id="714" name="グループ化 713">
            <a:extLst>
              <a:ext uri="{FF2B5EF4-FFF2-40B4-BE49-F238E27FC236}">
                <a16:creationId xmlns:a16="http://schemas.microsoft.com/office/drawing/2014/main" id="{FA140460-685F-4E7E-8B4B-AC68A062E847}"/>
              </a:ext>
            </a:extLst>
          </xdr:cNvPr>
          <xdr:cNvGrpSpPr/>
        </xdr:nvGrpSpPr>
        <xdr:grpSpPr>
          <a:xfrm>
            <a:off x="9896631" y="3218386"/>
            <a:ext cx="665871" cy="928322"/>
            <a:chOff x="9896631" y="3218386"/>
            <a:chExt cx="665871" cy="928322"/>
          </a:xfrm>
        </xdr:grpSpPr>
        <xdr:sp macro="" textlink="">
          <xdr:nvSpPr>
            <xdr:cNvPr id="716" name="Freeform 1103">
              <a:extLst>
                <a:ext uri="{FF2B5EF4-FFF2-40B4-BE49-F238E27FC236}">
                  <a16:creationId xmlns:a16="http://schemas.microsoft.com/office/drawing/2014/main" id="{EEE7BEC8-04D1-41F1-84BB-B45FF755B9E9}"/>
                </a:ext>
              </a:extLst>
            </xdr:cNvPr>
            <xdr:cNvSpPr>
              <a:spLocks/>
            </xdr:cNvSpPr>
          </xdr:nvSpPr>
          <xdr:spPr bwMode="auto">
            <a:xfrm rot="6529525">
              <a:off x="9857254" y="3414035"/>
              <a:ext cx="695302" cy="616547"/>
            </a:xfrm>
            <a:custGeom>
              <a:avLst/>
              <a:gdLst>
                <a:gd name="T0" fmla="*/ 2147483647 w 11071"/>
                <a:gd name="T1" fmla="*/ 2147483647 h 16472"/>
                <a:gd name="T2" fmla="*/ 2147483647 w 11071"/>
                <a:gd name="T3" fmla="*/ 2147483647 h 16472"/>
                <a:gd name="T4" fmla="*/ 2147483647 w 11071"/>
                <a:gd name="T5" fmla="*/ 2147483647 h 16472"/>
                <a:gd name="T6" fmla="*/ 2147483647 w 11071"/>
                <a:gd name="T7" fmla="*/ 2147483647 h 16472"/>
                <a:gd name="T8" fmla="*/ 2147483647 w 11071"/>
                <a:gd name="T9" fmla="*/ 2147483647 h 16472"/>
                <a:gd name="T10" fmla="*/ 2147483647 w 11071"/>
                <a:gd name="T11" fmla="*/ 2147483647 h 16472"/>
                <a:gd name="T12" fmla="*/ 0 w 11071"/>
                <a:gd name="T13" fmla="*/ 2147483647 h 1647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476 w 13053"/>
                <a:gd name="connsiteY0" fmla="*/ 11474 h 17462"/>
                <a:gd name="connsiteX1" fmla="*/ 12724 w 13053"/>
                <a:gd name="connsiteY1" fmla="*/ 9323 h 17462"/>
                <a:gd name="connsiteX2" fmla="*/ 13053 w 13053"/>
                <a:gd name="connsiteY2" fmla="*/ 4 h 17462"/>
                <a:gd name="connsiteX3" fmla="*/ 5176 w 13053"/>
                <a:gd name="connsiteY3" fmla="*/ 5028 h 17462"/>
                <a:gd name="connsiteX4" fmla="*/ 4599 w 13053"/>
                <a:gd name="connsiteY4" fmla="*/ 14503 h 17462"/>
                <a:gd name="connsiteX5" fmla="*/ 0 w 13053"/>
                <a:gd name="connsiteY5" fmla="*/ 17462 h 17462"/>
                <a:gd name="connsiteX0" fmla="*/ 12476 w 13053"/>
                <a:gd name="connsiteY0" fmla="*/ 11474 h 17462"/>
                <a:gd name="connsiteX1" fmla="*/ 12724 w 13053"/>
                <a:gd name="connsiteY1" fmla="*/ 9323 h 17462"/>
                <a:gd name="connsiteX2" fmla="*/ 13053 w 13053"/>
                <a:gd name="connsiteY2" fmla="*/ 4 h 17462"/>
                <a:gd name="connsiteX3" fmla="*/ 5176 w 13053"/>
                <a:gd name="connsiteY3" fmla="*/ 5028 h 17462"/>
                <a:gd name="connsiteX4" fmla="*/ 4599 w 13053"/>
                <a:gd name="connsiteY4" fmla="*/ 14503 h 17462"/>
                <a:gd name="connsiteX5" fmla="*/ 0 w 13053"/>
                <a:gd name="connsiteY5" fmla="*/ 17462 h 17462"/>
                <a:gd name="connsiteX0" fmla="*/ 12724 w 13053"/>
                <a:gd name="connsiteY0" fmla="*/ 9323 h 17462"/>
                <a:gd name="connsiteX1" fmla="*/ 13053 w 13053"/>
                <a:gd name="connsiteY1" fmla="*/ 4 h 17462"/>
                <a:gd name="connsiteX2" fmla="*/ 5176 w 13053"/>
                <a:gd name="connsiteY2" fmla="*/ 5028 h 17462"/>
                <a:gd name="connsiteX3" fmla="*/ 4599 w 13053"/>
                <a:gd name="connsiteY3" fmla="*/ 14503 h 17462"/>
                <a:gd name="connsiteX4" fmla="*/ 0 w 13053"/>
                <a:gd name="connsiteY4" fmla="*/ 17462 h 17462"/>
                <a:gd name="connsiteX0" fmla="*/ 12724 w 13535"/>
                <a:gd name="connsiteY0" fmla="*/ 9323 h 17462"/>
                <a:gd name="connsiteX1" fmla="*/ 12680 w 13535"/>
                <a:gd name="connsiteY1" fmla="*/ 8347 h 17462"/>
                <a:gd name="connsiteX2" fmla="*/ 13053 w 13535"/>
                <a:gd name="connsiteY2" fmla="*/ 4 h 17462"/>
                <a:gd name="connsiteX3" fmla="*/ 5176 w 13535"/>
                <a:gd name="connsiteY3" fmla="*/ 5028 h 17462"/>
                <a:gd name="connsiteX4" fmla="*/ 4599 w 13535"/>
                <a:gd name="connsiteY4" fmla="*/ 14503 h 17462"/>
                <a:gd name="connsiteX5" fmla="*/ 0 w 13535"/>
                <a:gd name="connsiteY5" fmla="*/ 17462 h 17462"/>
                <a:gd name="connsiteX0" fmla="*/ 12724 w 13550"/>
                <a:gd name="connsiteY0" fmla="*/ 9323 h 17462"/>
                <a:gd name="connsiteX1" fmla="*/ 13053 w 13550"/>
                <a:gd name="connsiteY1" fmla="*/ 4 h 17462"/>
                <a:gd name="connsiteX2" fmla="*/ 5176 w 13550"/>
                <a:gd name="connsiteY2" fmla="*/ 5028 h 17462"/>
                <a:gd name="connsiteX3" fmla="*/ 4599 w 13550"/>
                <a:gd name="connsiteY3" fmla="*/ 14503 h 17462"/>
                <a:gd name="connsiteX4" fmla="*/ 0 w 13550"/>
                <a:gd name="connsiteY4" fmla="*/ 17462 h 17462"/>
                <a:gd name="connsiteX0" fmla="*/ 12724 w 13550"/>
                <a:gd name="connsiteY0" fmla="*/ 9323 h 17462"/>
                <a:gd name="connsiteX1" fmla="*/ 13053 w 13550"/>
                <a:gd name="connsiteY1" fmla="*/ 4 h 17462"/>
                <a:gd name="connsiteX2" fmla="*/ 5176 w 13550"/>
                <a:gd name="connsiteY2" fmla="*/ 5028 h 17462"/>
                <a:gd name="connsiteX3" fmla="*/ 4599 w 13550"/>
                <a:gd name="connsiteY3" fmla="*/ 14503 h 17462"/>
                <a:gd name="connsiteX4" fmla="*/ 0 w 13550"/>
                <a:gd name="connsiteY4" fmla="*/ 17462 h 17462"/>
                <a:gd name="connsiteX0" fmla="*/ 13053 w 13053"/>
                <a:gd name="connsiteY0" fmla="*/ 4 h 17462"/>
                <a:gd name="connsiteX1" fmla="*/ 5176 w 13053"/>
                <a:gd name="connsiteY1" fmla="*/ 5028 h 17462"/>
                <a:gd name="connsiteX2" fmla="*/ 4599 w 13053"/>
                <a:gd name="connsiteY2" fmla="*/ 14503 h 17462"/>
                <a:gd name="connsiteX3" fmla="*/ 0 w 13053"/>
                <a:gd name="connsiteY3" fmla="*/ 17462 h 17462"/>
                <a:gd name="connsiteX0" fmla="*/ 11592 w 11592"/>
                <a:gd name="connsiteY0" fmla="*/ 4 h 17193"/>
                <a:gd name="connsiteX1" fmla="*/ 3715 w 11592"/>
                <a:gd name="connsiteY1" fmla="*/ 5028 h 17193"/>
                <a:gd name="connsiteX2" fmla="*/ 3138 w 11592"/>
                <a:gd name="connsiteY2" fmla="*/ 14503 h 17193"/>
                <a:gd name="connsiteX3" fmla="*/ 0 w 11592"/>
                <a:gd name="connsiteY3" fmla="*/ 17193 h 17193"/>
                <a:gd name="connsiteX0" fmla="*/ 10472 w 10472"/>
                <a:gd name="connsiteY0" fmla="*/ 4 h 15943"/>
                <a:gd name="connsiteX1" fmla="*/ 2595 w 10472"/>
                <a:gd name="connsiteY1" fmla="*/ 5028 h 15943"/>
                <a:gd name="connsiteX2" fmla="*/ 2018 w 10472"/>
                <a:gd name="connsiteY2" fmla="*/ 14503 h 15943"/>
                <a:gd name="connsiteX3" fmla="*/ 0 w 10472"/>
                <a:gd name="connsiteY3" fmla="*/ 15943 h 15943"/>
                <a:gd name="connsiteX0" fmla="*/ 8058 w 8058"/>
                <a:gd name="connsiteY0" fmla="*/ 6 h 15169"/>
                <a:gd name="connsiteX1" fmla="*/ 2595 w 8058"/>
                <a:gd name="connsiteY1" fmla="*/ 4254 h 15169"/>
                <a:gd name="connsiteX2" fmla="*/ 2018 w 8058"/>
                <a:gd name="connsiteY2" fmla="*/ 13729 h 15169"/>
                <a:gd name="connsiteX3" fmla="*/ 0 w 8058"/>
                <a:gd name="connsiteY3" fmla="*/ 15169 h 15169"/>
                <a:gd name="connsiteX0" fmla="*/ 10000 w 10000"/>
                <a:gd name="connsiteY0" fmla="*/ 0 h 9996"/>
                <a:gd name="connsiteX1" fmla="*/ 3220 w 10000"/>
                <a:gd name="connsiteY1" fmla="*/ 2800 h 9996"/>
                <a:gd name="connsiteX2" fmla="*/ 2504 w 10000"/>
                <a:gd name="connsiteY2" fmla="*/ 9047 h 9996"/>
                <a:gd name="connsiteX3" fmla="*/ 0 w 10000"/>
                <a:gd name="connsiteY3" fmla="*/ 9996 h 99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000" h="9996">
                  <a:moveTo>
                    <a:pt x="10000" y="0"/>
                  </a:moveTo>
                  <a:cubicBezTo>
                    <a:pt x="7970" y="509"/>
                    <a:pt x="5561" y="1836"/>
                    <a:pt x="3220" y="2800"/>
                  </a:cubicBezTo>
                  <a:cubicBezTo>
                    <a:pt x="1200" y="3883"/>
                    <a:pt x="3165" y="7790"/>
                    <a:pt x="2504" y="9047"/>
                  </a:cubicBezTo>
                  <a:cubicBezTo>
                    <a:pt x="1844" y="10304"/>
                    <a:pt x="269" y="9269"/>
                    <a:pt x="0" y="9996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17" name="Freeform 1147">
              <a:extLst>
                <a:ext uri="{FF2B5EF4-FFF2-40B4-BE49-F238E27FC236}">
                  <a16:creationId xmlns:a16="http://schemas.microsoft.com/office/drawing/2014/main" id="{9F68EFD3-D135-4DE7-9888-52F7B9557C20}"/>
                </a:ext>
              </a:extLst>
            </xdr:cNvPr>
            <xdr:cNvSpPr>
              <a:spLocks/>
            </xdr:cNvSpPr>
          </xdr:nvSpPr>
          <xdr:spPr bwMode="auto">
            <a:xfrm rot="15722179">
              <a:off x="10074529" y="3658734"/>
              <a:ext cx="928322" cy="47625"/>
            </a:xfrm>
            <a:custGeom>
              <a:avLst/>
              <a:gdLst>
                <a:gd name="T0" fmla="*/ 2147483647 w 6818"/>
                <a:gd name="T1" fmla="*/ 2147483647 h 6000"/>
                <a:gd name="T2" fmla="*/ 2147483647 w 6818"/>
                <a:gd name="T3" fmla="*/ 2147483647 h 6000"/>
                <a:gd name="T4" fmla="*/ 2147483647 w 6818"/>
                <a:gd name="T5" fmla="*/ 2147483647 h 6000"/>
                <a:gd name="T6" fmla="*/ 2147483647 w 6818"/>
                <a:gd name="T7" fmla="*/ 2147483647 h 6000"/>
                <a:gd name="T8" fmla="*/ 2147483647 w 6818"/>
                <a:gd name="T9" fmla="*/ 2147483647 h 6000"/>
                <a:gd name="T10" fmla="*/ 2147483647 w 6818"/>
                <a:gd name="T11" fmla="*/ 2147483647 h 6000"/>
                <a:gd name="T12" fmla="*/ 0 w 6818"/>
                <a:gd name="T13" fmla="*/ 0 h 600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6818" h="6000">
                  <a:moveTo>
                    <a:pt x="6818" y="6000"/>
                  </a:moveTo>
                  <a:cubicBezTo>
                    <a:pt x="6666" y="6000"/>
                    <a:pt x="6060" y="4667"/>
                    <a:pt x="5757" y="4667"/>
                  </a:cubicBezTo>
                  <a:lnTo>
                    <a:pt x="5076" y="4667"/>
                  </a:lnTo>
                  <a:cubicBezTo>
                    <a:pt x="4773" y="4667"/>
                    <a:pt x="4318" y="3333"/>
                    <a:pt x="4015" y="3333"/>
                  </a:cubicBezTo>
                  <a:cubicBezTo>
                    <a:pt x="3712" y="3333"/>
                    <a:pt x="3636" y="5333"/>
                    <a:pt x="3257" y="5333"/>
                  </a:cubicBezTo>
                  <a:cubicBezTo>
                    <a:pt x="2879" y="5333"/>
                    <a:pt x="2348" y="4000"/>
                    <a:pt x="1818" y="3333"/>
                  </a:cubicBezTo>
                  <a:cubicBezTo>
                    <a:pt x="1288" y="2667"/>
                    <a:pt x="833" y="1222"/>
                    <a:pt x="0" y="0"/>
                  </a:cubicBez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715" name="Line 1189">
            <a:extLst>
              <a:ext uri="{FF2B5EF4-FFF2-40B4-BE49-F238E27FC236}">
                <a16:creationId xmlns:a16="http://schemas.microsoft.com/office/drawing/2014/main" id="{62D23457-38E7-4A9A-AF8E-19EAFE9468AF}"/>
              </a:ext>
            </a:extLst>
          </xdr:cNvPr>
          <xdr:cNvSpPr>
            <a:spLocks noChangeShapeType="1"/>
          </xdr:cNvSpPr>
        </xdr:nvSpPr>
        <xdr:spPr bwMode="auto">
          <a:xfrm rot="6529525">
            <a:off x="9910856" y="3748306"/>
            <a:ext cx="31005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19</xdr:col>
      <xdr:colOff>316515</xdr:colOff>
      <xdr:row>11</xdr:row>
      <xdr:rowOff>28100</xdr:rowOff>
    </xdr:from>
    <xdr:ext cx="687307" cy="144589"/>
    <xdr:sp macro="" textlink="">
      <xdr:nvSpPr>
        <xdr:cNvPr id="718" name="Text Box 1664">
          <a:extLst>
            <a:ext uri="{FF2B5EF4-FFF2-40B4-BE49-F238E27FC236}">
              <a16:creationId xmlns:a16="http://schemas.microsoft.com/office/drawing/2014/main" id="{7E435CB7-E192-4FD5-9E91-7F01DDC7755B}"/>
            </a:ext>
          </a:extLst>
        </xdr:cNvPr>
        <xdr:cNvSpPr txBox="1">
          <a:spLocks noChangeArrowheads="1"/>
        </xdr:cNvSpPr>
      </xdr:nvSpPr>
      <xdr:spPr bwMode="auto">
        <a:xfrm>
          <a:off x="13080819" y="1906977"/>
          <a:ext cx="687307" cy="1445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さざなみ街道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171853</xdr:colOff>
      <xdr:row>20</xdr:row>
      <xdr:rowOff>58261</xdr:rowOff>
    </xdr:from>
    <xdr:ext cx="190499" cy="460126"/>
    <xdr:sp macro="" textlink="">
      <xdr:nvSpPr>
        <xdr:cNvPr id="719" name="Text Box 1664">
          <a:extLst>
            <a:ext uri="{FF2B5EF4-FFF2-40B4-BE49-F238E27FC236}">
              <a16:creationId xmlns:a16="http://schemas.microsoft.com/office/drawing/2014/main" id="{AA847AC9-972E-4148-A7DB-3282BD88547A}"/>
            </a:ext>
          </a:extLst>
        </xdr:cNvPr>
        <xdr:cNvSpPr txBox="1">
          <a:spLocks noChangeArrowheads="1"/>
        </xdr:cNvSpPr>
      </xdr:nvSpPr>
      <xdr:spPr bwMode="auto">
        <a:xfrm>
          <a:off x="7982353" y="3474561"/>
          <a:ext cx="190499" cy="4601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145438</xdr:colOff>
      <xdr:row>15</xdr:row>
      <xdr:rowOff>136567</xdr:rowOff>
    </xdr:from>
    <xdr:to>
      <xdr:col>20</xdr:col>
      <xdr:colOff>345633</xdr:colOff>
      <xdr:row>16</xdr:row>
      <xdr:rowOff>128604</xdr:rowOff>
    </xdr:to>
    <xdr:sp macro="" textlink="">
      <xdr:nvSpPr>
        <xdr:cNvPr id="720" name="六角形 719">
          <a:extLst>
            <a:ext uri="{FF2B5EF4-FFF2-40B4-BE49-F238E27FC236}">
              <a16:creationId xmlns:a16="http://schemas.microsoft.com/office/drawing/2014/main" id="{A9E47EDA-9FE1-470E-92E6-6CD7EB26931F}"/>
            </a:ext>
          </a:extLst>
        </xdr:cNvPr>
        <xdr:cNvSpPr/>
      </xdr:nvSpPr>
      <xdr:spPr bwMode="auto">
        <a:xfrm>
          <a:off x="13615074" y="2686614"/>
          <a:ext cx="200195" cy="1628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331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145065</xdr:colOff>
      <xdr:row>23</xdr:row>
      <xdr:rowOff>126769</xdr:rowOff>
    </xdr:from>
    <xdr:to>
      <xdr:col>12</xdr:col>
      <xdr:colOff>520488</xdr:colOff>
      <xdr:row>24</xdr:row>
      <xdr:rowOff>86010</xdr:rowOff>
    </xdr:to>
    <xdr:sp macro="" textlink="">
      <xdr:nvSpPr>
        <xdr:cNvPr id="721" name="Text Box 1620">
          <a:extLst>
            <a:ext uri="{FF2B5EF4-FFF2-40B4-BE49-F238E27FC236}">
              <a16:creationId xmlns:a16="http://schemas.microsoft.com/office/drawing/2014/main" id="{3929A536-4277-4B57-8195-46A3A8BF4A8F}"/>
            </a:ext>
          </a:extLst>
        </xdr:cNvPr>
        <xdr:cNvSpPr txBox="1">
          <a:spLocks noChangeArrowheads="1"/>
        </xdr:cNvSpPr>
      </xdr:nvSpPr>
      <xdr:spPr bwMode="auto">
        <a:xfrm>
          <a:off x="7955565" y="4057419"/>
          <a:ext cx="375423" cy="13069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17</xdr:col>
      <xdr:colOff>528195</xdr:colOff>
      <xdr:row>12</xdr:row>
      <xdr:rowOff>129722</xdr:rowOff>
    </xdr:from>
    <xdr:to>
      <xdr:col>18</xdr:col>
      <xdr:colOff>629520</xdr:colOff>
      <xdr:row>16</xdr:row>
      <xdr:rowOff>147803</xdr:rowOff>
    </xdr:to>
    <xdr:sp macro="" textlink="">
      <xdr:nvSpPr>
        <xdr:cNvPr id="722" name="Freeform 527">
          <a:extLst>
            <a:ext uri="{FF2B5EF4-FFF2-40B4-BE49-F238E27FC236}">
              <a16:creationId xmlns:a16="http://schemas.microsoft.com/office/drawing/2014/main" id="{A8A1C0FF-3EC9-4304-A774-8FE216B6A0DE}"/>
            </a:ext>
          </a:extLst>
        </xdr:cNvPr>
        <xdr:cNvSpPr>
          <a:spLocks/>
        </xdr:cNvSpPr>
      </xdr:nvSpPr>
      <xdr:spPr bwMode="auto">
        <a:xfrm>
          <a:off x="11881557" y="2166101"/>
          <a:ext cx="818437" cy="68592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167 w 9910"/>
            <a:gd name="connsiteY0" fmla="*/ 10107 h 10107"/>
            <a:gd name="connsiteX1" fmla="*/ 0 w 9910"/>
            <a:gd name="connsiteY1" fmla="*/ 0 h 10107"/>
            <a:gd name="connsiteX2" fmla="*/ 9910 w 9910"/>
            <a:gd name="connsiteY2" fmla="*/ 138 h 10107"/>
            <a:gd name="connsiteX0" fmla="*/ 169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37 h 10000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16927 w 16927"/>
            <a:gd name="connsiteY2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224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224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6779 w 16758"/>
            <a:gd name="connsiteY2" fmla="*/ 8222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987"/>
            <a:gd name="connsiteY0" fmla="*/ 13763 h 13763"/>
            <a:gd name="connsiteX1" fmla="*/ 238 w 16987"/>
            <a:gd name="connsiteY1" fmla="*/ 3906 h 13763"/>
            <a:gd name="connsiteX2" fmla="*/ 9360 w 16987"/>
            <a:gd name="connsiteY2" fmla="*/ 4259 h 13763"/>
            <a:gd name="connsiteX3" fmla="*/ 16987 w 16987"/>
            <a:gd name="connsiteY3" fmla="*/ 0 h 13763"/>
            <a:gd name="connsiteX0" fmla="*/ 0 w 17101"/>
            <a:gd name="connsiteY0" fmla="*/ 13337 h 13337"/>
            <a:gd name="connsiteX1" fmla="*/ 238 w 17101"/>
            <a:gd name="connsiteY1" fmla="*/ 3480 h 13337"/>
            <a:gd name="connsiteX2" fmla="*/ 9360 w 17101"/>
            <a:gd name="connsiteY2" fmla="*/ 3833 h 13337"/>
            <a:gd name="connsiteX3" fmla="*/ 17101 w 17101"/>
            <a:gd name="connsiteY3" fmla="*/ 0 h 13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01" h="13337">
              <a:moveTo>
                <a:pt x="0" y="13337"/>
              </a:moveTo>
              <a:cubicBezTo>
                <a:pt x="71" y="10609"/>
                <a:pt x="238" y="13038"/>
                <a:pt x="238" y="3480"/>
              </a:cubicBezTo>
              <a:cubicBezTo>
                <a:pt x="5714" y="3778"/>
                <a:pt x="4502" y="3977"/>
                <a:pt x="9360" y="3833"/>
              </a:cubicBezTo>
              <a:cubicBezTo>
                <a:pt x="12588" y="2545"/>
                <a:pt x="14080" y="1967"/>
                <a:pt x="171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444575</xdr:colOff>
      <xdr:row>14</xdr:row>
      <xdr:rowOff>95244</xdr:rowOff>
    </xdr:from>
    <xdr:to>
      <xdr:col>17</xdr:col>
      <xdr:colOff>622788</xdr:colOff>
      <xdr:row>15</xdr:row>
      <xdr:rowOff>87923</xdr:rowOff>
    </xdr:to>
    <xdr:sp macro="" textlink="">
      <xdr:nvSpPr>
        <xdr:cNvPr id="723" name="AutoShape 70">
          <a:extLst>
            <a:ext uri="{FF2B5EF4-FFF2-40B4-BE49-F238E27FC236}">
              <a16:creationId xmlns:a16="http://schemas.microsoft.com/office/drawing/2014/main" id="{ADADE3C9-EC70-4546-A409-AD5C281AAA3F}"/>
            </a:ext>
          </a:extLst>
        </xdr:cNvPr>
        <xdr:cNvSpPr>
          <a:spLocks noChangeArrowheads="1"/>
        </xdr:cNvSpPr>
      </xdr:nvSpPr>
      <xdr:spPr bwMode="auto">
        <a:xfrm>
          <a:off x="11779325" y="2482844"/>
          <a:ext cx="178213" cy="1641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253321</xdr:colOff>
      <xdr:row>15</xdr:row>
      <xdr:rowOff>120787</xdr:rowOff>
    </xdr:from>
    <xdr:to>
      <xdr:col>17</xdr:col>
      <xdr:colOff>475909</xdr:colOff>
      <xdr:row>16</xdr:row>
      <xdr:rowOff>113333</xdr:rowOff>
    </xdr:to>
    <xdr:sp macro="" textlink="">
      <xdr:nvSpPr>
        <xdr:cNvPr id="724" name="六角形 723">
          <a:extLst>
            <a:ext uri="{FF2B5EF4-FFF2-40B4-BE49-F238E27FC236}">
              <a16:creationId xmlns:a16="http://schemas.microsoft.com/office/drawing/2014/main" id="{F033D370-1714-4DF3-A1A7-F8E32CB24C80}"/>
            </a:ext>
          </a:extLst>
        </xdr:cNvPr>
        <xdr:cNvSpPr/>
      </xdr:nvSpPr>
      <xdr:spPr bwMode="auto">
        <a:xfrm>
          <a:off x="11588071" y="2679837"/>
          <a:ext cx="222588" cy="163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446025</xdr:colOff>
      <xdr:row>13</xdr:row>
      <xdr:rowOff>50928</xdr:rowOff>
    </xdr:from>
    <xdr:to>
      <xdr:col>17</xdr:col>
      <xdr:colOff>608135</xdr:colOff>
      <xdr:row>14</xdr:row>
      <xdr:rowOff>43961</xdr:rowOff>
    </xdr:to>
    <xdr:sp macro="" textlink="">
      <xdr:nvSpPr>
        <xdr:cNvPr id="725" name="Oval 383">
          <a:extLst>
            <a:ext uri="{FF2B5EF4-FFF2-40B4-BE49-F238E27FC236}">
              <a16:creationId xmlns:a16="http://schemas.microsoft.com/office/drawing/2014/main" id="{40DB9077-DDD3-4EEB-B3B8-A2718E8D3E22}"/>
            </a:ext>
          </a:extLst>
        </xdr:cNvPr>
        <xdr:cNvSpPr>
          <a:spLocks noChangeArrowheads="1"/>
        </xdr:cNvSpPr>
      </xdr:nvSpPr>
      <xdr:spPr bwMode="auto">
        <a:xfrm>
          <a:off x="11780775" y="2279778"/>
          <a:ext cx="162110" cy="151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66055</xdr:colOff>
      <xdr:row>13</xdr:row>
      <xdr:rowOff>49961</xdr:rowOff>
    </xdr:from>
    <xdr:to>
      <xdr:col>17</xdr:col>
      <xdr:colOff>217955</xdr:colOff>
      <xdr:row>14</xdr:row>
      <xdr:rowOff>58986</xdr:rowOff>
    </xdr:to>
    <xdr:sp macro="" textlink="">
      <xdr:nvSpPr>
        <xdr:cNvPr id="726" name="Freeform 395">
          <a:extLst>
            <a:ext uri="{FF2B5EF4-FFF2-40B4-BE49-F238E27FC236}">
              <a16:creationId xmlns:a16="http://schemas.microsoft.com/office/drawing/2014/main" id="{E2E1D9C9-42A1-40B4-8BEE-0A585E37019C}"/>
            </a:ext>
          </a:extLst>
        </xdr:cNvPr>
        <xdr:cNvSpPr>
          <a:spLocks/>
        </xdr:cNvSpPr>
      </xdr:nvSpPr>
      <xdr:spPr bwMode="auto">
        <a:xfrm rot="5400000" flipV="1">
          <a:off x="11392867" y="2286749"/>
          <a:ext cx="167775" cy="1519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444237</xdr:colOff>
      <xdr:row>13</xdr:row>
      <xdr:rowOff>124645</xdr:rowOff>
    </xdr:from>
    <xdr:ext cx="213049" cy="208388"/>
    <xdr:grpSp>
      <xdr:nvGrpSpPr>
        <xdr:cNvPr id="727" name="Group 6672">
          <a:extLst>
            <a:ext uri="{FF2B5EF4-FFF2-40B4-BE49-F238E27FC236}">
              <a16:creationId xmlns:a16="http://schemas.microsoft.com/office/drawing/2014/main" id="{5C214476-6C22-42D1-AB38-84EA00B423A7}"/>
            </a:ext>
          </a:extLst>
        </xdr:cNvPr>
        <xdr:cNvGrpSpPr>
          <a:grpSpLocks/>
        </xdr:cNvGrpSpPr>
      </xdr:nvGrpSpPr>
      <xdr:grpSpPr bwMode="auto">
        <a:xfrm>
          <a:off x="12524600" y="2321540"/>
          <a:ext cx="213049" cy="208388"/>
          <a:chOff x="536" y="108"/>
          <a:chExt cx="37" cy="36"/>
        </a:xfrm>
      </xdr:grpSpPr>
      <xdr:pic>
        <xdr:nvPicPr>
          <xdr:cNvPr id="728" name="Picture 6673" descr="route2">
            <a:extLst>
              <a:ext uri="{FF2B5EF4-FFF2-40B4-BE49-F238E27FC236}">
                <a16:creationId xmlns:a16="http://schemas.microsoft.com/office/drawing/2014/main" id="{60017BAC-B8F2-41E6-B5DA-66715A47A4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9" name="Text Box 6674">
            <a:extLst>
              <a:ext uri="{FF2B5EF4-FFF2-40B4-BE49-F238E27FC236}">
                <a16:creationId xmlns:a16="http://schemas.microsoft.com/office/drawing/2014/main" id="{714ED0C5-D672-4158-8F09-9BE52B404B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13</xdr:col>
      <xdr:colOff>21714</xdr:colOff>
      <xdr:row>17</xdr:row>
      <xdr:rowOff>6353</xdr:rowOff>
    </xdr:from>
    <xdr:to>
      <xdr:col>14</xdr:col>
      <xdr:colOff>142872</xdr:colOff>
      <xdr:row>25</xdr:row>
      <xdr:rowOff>3</xdr:rowOff>
    </xdr:to>
    <xdr:grpSp>
      <xdr:nvGrpSpPr>
        <xdr:cNvPr id="730" name="グループ化 729">
          <a:extLst>
            <a:ext uri="{FF2B5EF4-FFF2-40B4-BE49-F238E27FC236}">
              <a16:creationId xmlns:a16="http://schemas.microsoft.com/office/drawing/2014/main" id="{CEBE93B7-23B6-4640-8336-7046AC43D5A3}"/>
            </a:ext>
          </a:extLst>
        </xdr:cNvPr>
        <xdr:cNvGrpSpPr/>
      </xdr:nvGrpSpPr>
      <xdr:grpSpPr>
        <a:xfrm rot="5400000">
          <a:off x="8299500" y="3127841"/>
          <a:ext cx="1345585" cy="827852"/>
          <a:chOff x="13909448" y="4837407"/>
          <a:chExt cx="1407417" cy="933543"/>
        </a:xfrm>
      </xdr:grpSpPr>
      <xdr:grpSp>
        <xdr:nvGrpSpPr>
          <xdr:cNvPr id="731" name="グループ化 730">
            <a:extLst>
              <a:ext uri="{FF2B5EF4-FFF2-40B4-BE49-F238E27FC236}">
                <a16:creationId xmlns:a16="http://schemas.microsoft.com/office/drawing/2014/main" id="{B03967DA-9514-4D5C-B34A-74C549534E36}"/>
              </a:ext>
            </a:extLst>
          </xdr:cNvPr>
          <xdr:cNvGrpSpPr/>
        </xdr:nvGrpSpPr>
        <xdr:grpSpPr>
          <a:xfrm>
            <a:off x="13909448" y="4837407"/>
            <a:ext cx="1407417" cy="933543"/>
            <a:chOff x="13904036" y="4837407"/>
            <a:chExt cx="1407417" cy="933543"/>
          </a:xfrm>
        </xdr:grpSpPr>
        <xdr:sp macro="" textlink="">
          <xdr:nvSpPr>
            <xdr:cNvPr id="733" name="Freeform 1181">
              <a:extLst>
                <a:ext uri="{FF2B5EF4-FFF2-40B4-BE49-F238E27FC236}">
                  <a16:creationId xmlns:a16="http://schemas.microsoft.com/office/drawing/2014/main" id="{272D57C5-0505-446C-883D-853B4FB1E882}"/>
                </a:ext>
              </a:extLst>
            </xdr:cNvPr>
            <xdr:cNvSpPr>
              <a:spLocks/>
            </xdr:cNvSpPr>
          </xdr:nvSpPr>
          <xdr:spPr bwMode="auto">
            <a:xfrm rot="16200000">
              <a:off x="15177697" y="5345117"/>
              <a:ext cx="31751" cy="204839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4" name="Freeform 2663">
              <a:extLst>
                <a:ext uri="{FF2B5EF4-FFF2-40B4-BE49-F238E27FC236}">
                  <a16:creationId xmlns:a16="http://schemas.microsoft.com/office/drawing/2014/main" id="{069C65BE-6D19-477D-90C5-A47065B1BE53}"/>
                </a:ext>
              </a:extLst>
            </xdr:cNvPr>
            <xdr:cNvSpPr>
              <a:spLocks/>
            </xdr:cNvSpPr>
          </xdr:nvSpPr>
          <xdr:spPr bwMode="auto">
            <a:xfrm rot="10800000">
              <a:off x="13904036" y="4910756"/>
              <a:ext cx="1386159" cy="477117"/>
            </a:xfrm>
            <a:custGeom>
              <a:avLst/>
              <a:gdLst>
                <a:gd name="T0" fmla="*/ 2147483647 w 49"/>
                <a:gd name="T1" fmla="*/ 2147483647 h 76"/>
                <a:gd name="T2" fmla="*/ 2147483647 w 49"/>
                <a:gd name="T3" fmla="*/ 2147483647 h 76"/>
                <a:gd name="T4" fmla="*/ 2147483647 w 49"/>
                <a:gd name="T5" fmla="*/ 2147483647 h 76"/>
                <a:gd name="T6" fmla="*/ 2147483647 w 49"/>
                <a:gd name="T7" fmla="*/ 2147483647 h 76"/>
                <a:gd name="T8" fmla="*/ 2147483647 w 49"/>
                <a:gd name="T9" fmla="*/ 2147483647 h 76"/>
                <a:gd name="T10" fmla="*/ 0 w 49"/>
                <a:gd name="T11" fmla="*/ 0 h 7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connsiteX0" fmla="*/ 18447 w 18447"/>
                <a:gd name="connsiteY0" fmla="*/ 13099 h 13099"/>
                <a:gd name="connsiteX1" fmla="*/ 10000 w 18447"/>
                <a:gd name="connsiteY1" fmla="*/ 7237 h 13099"/>
                <a:gd name="connsiteX2" fmla="*/ 9592 w 18447"/>
                <a:gd name="connsiteY2" fmla="*/ 4342 h 13099"/>
                <a:gd name="connsiteX3" fmla="*/ 6939 w 18447"/>
                <a:gd name="connsiteY3" fmla="*/ 1842 h 13099"/>
                <a:gd name="connsiteX4" fmla="*/ 4082 w 18447"/>
                <a:gd name="connsiteY4" fmla="*/ 921 h 13099"/>
                <a:gd name="connsiteX5" fmla="*/ 0 w 18447"/>
                <a:gd name="connsiteY5" fmla="*/ 0 h 13099"/>
                <a:gd name="connsiteX0" fmla="*/ 18447 w 18447"/>
                <a:gd name="connsiteY0" fmla="*/ 13099 h 13099"/>
                <a:gd name="connsiteX1" fmla="*/ 11631 w 18447"/>
                <a:gd name="connsiteY1" fmla="*/ 11825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1124 w 18447"/>
                <a:gd name="connsiteY4" fmla="*/ 6898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1124 w 18447"/>
                <a:gd name="connsiteY4" fmla="*/ 6898 h 13099"/>
                <a:gd name="connsiteX5" fmla="*/ 0 w 18447"/>
                <a:gd name="connsiteY5" fmla="*/ 0 h 13099"/>
                <a:gd name="connsiteX0" fmla="*/ 22676 w 22676"/>
                <a:gd name="connsiteY0" fmla="*/ 7309 h 7309"/>
                <a:gd name="connsiteX1" fmla="*/ 15067 w 22676"/>
                <a:gd name="connsiteY1" fmla="*/ 5383 h 7309"/>
                <a:gd name="connsiteX2" fmla="*/ 14229 w 22676"/>
                <a:gd name="connsiteY2" fmla="*/ 1447 h 7309"/>
                <a:gd name="connsiteX3" fmla="*/ 9724 w 22676"/>
                <a:gd name="connsiteY3" fmla="*/ 672 h 7309"/>
                <a:gd name="connsiteX4" fmla="*/ 5353 w 22676"/>
                <a:gd name="connsiteY4" fmla="*/ 1108 h 7309"/>
                <a:gd name="connsiteX5" fmla="*/ 0 w 22676"/>
                <a:gd name="connsiteY5" fmla="*/ 0 h 7309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288 w 10000"/>
                <a:gd name="connsiteY3" fmla="*/ 1365 h 10000"/>
                <a:gd name="connsiteX4" fmla="*/ 2361 w 10000"/>
                <a:gd name="connsiteY4" fmla="*/ 1516 h 10000"/>
                <a:gd name="connsiteX5" fmla="*/ 0 w 10000"/>
                <a:gd name="connsiteY5" fmla="*/ 0 h 10000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288 w 10000"/>
                <a:gd name="connsiteY3" fmla="*/ 1365 h 10000"/>
                <a:gd name="connsiteX4" fmla="*/ 2244 w 10000"/>
                <a:gd name="connsiteY4" fmla="*/ 847 h 10000"/>
                <a:gd name="connsiteX5" fmla="*/ 0 w 10000"/>
                <a:gd name="connsiteY5" fmla="*/ 0 h 10000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459 w 10000"/>
                <a:gd name="connsiteY3" fmla="*/ 1945 h 10000"/>
                <a:gd name="connsiteX4" fmla="*/ 2244 w 10000"/>
                <a:gd name="connsiteY4" fmla="*/ 847 h 10000"/>
                <a:gd name="connsiteX5" fmla="*/ 0 w 10000"/>
                <a:gd name="connsiteY5" fmla="*/ 0 h 10000"/>
                <a:gd name="connsiteX0" fmla="*/ 10000 w 10000"/>
                <a:gd name="connsiteY0" fmla="*/ 11126 h 11126"/>
                <a:gd name="connsiteX1" fmla="*/ 6644 w 10000"/>
                <a:gd name="connsiteY1" fmla="*/ 8491 h 11126"/>
                <a:gd name="connsiteX2" fmla="*/ 6275 w 10000"/>
                <a:gd name="connsiteY2" fmla="*/ 3106 h 11126"/>
                <a:gd name="connsiteX3" fmla="*/ 4459 w 10000"/>
                <a:gd name="connsiteY3" fmla="*/ 3071 h 11126"/>
                <a:gd name="connsiteX4" fmla="*/ 4465 w 10000"/>
                <a:gd name="connsiteY4" fmla="*/ 0 h 11126"/>
                <a:gd name="connsiteX5" fmla="*/ 0 w 10000"/>
                <a:gd name="connsiteY5" fmla="*/ 1126 h 11126"/>
                <a:gd name="connsiteX0" fmla="*/ 5541 w 5541"/>
                <a:gd name="connsiteY0" fmla="*/ 17543 h 17543"/>
                <a:gd name="connsiteX1" fmla="*/ 2185 w 5541"/>
                <a:gd name="connsiteY1" fmla="*/ 14908 h 17543"/>
                <a:gd name="connsiteX2" fmla="*/ 1816 w 5541"/>
                <a:gd name="connsiteY2" fmla="*/ 9523 h 17543"/>
                <a:gd name="connsiteX3" fmla="*/ 0 w 5541"/>
                <a:gd name="connsiteY3" fmla="*/ 9488 h 17543"/>
                <a:gd name="connsiteX4" fmla="*/ 6 w 5541"/>
                <a:gd name="connsiteY4" fmla="*/ 6417 h 17543"/>
                <a:gd name="connsiteX5" fmla="*/ 582 w 5541"/>
                <a:gd name="connsiteY5" fmla="*/ 0 h 17543"/>
                <a:gd name="connsiteX0" fmla="*/ 10099 w 10099"/>
                <a:gd name="connsiteY0" fmla="*/ 9590 h 9590"/>
                <a:gd name="connsiteX1" fmla="*/ 3943 w 10099"/>
                <a:gd name="connsiteY1" fmla="*/ 8498 h 9590"/>
                <a:gd name="connsiteX2" fmla="*/ 3277 w 10099"/>
                <a:gd name="connsiteY2" fmla="*/ 5428 h 9590"/>
                <a:gd name="connsiteX3" fmla="*/ 0 w 10099"/>
                <a:gd name="connsiteY3" fmla="*/ 5408 h 9590"/>
                <a:gd name="connsiteX4" fmla="*/ 11 w 10099"/>
                <a:gd name="connsiteY4" fmla="*/ 3658 h 9590"/>
                <a:gd name="connsiteX5" fmla="*/ 1050 w 10099"/>
                <a:gd name="connsiteY5" fmla="*/ 0 h 9590"/>
                <a:gd name="connsiteX0" fmla="*/ 10131 w 10131"/>
                <a:gd name="connsiteY0" fmla="*/ 9371 h 9452"/>
                <a:gd name="connsiteX1" fmla="*/ 3904 w 10131"/>
                <a:gd name="connsiteY1" fmla="*/ 8861 h 9452"/>
                <a:gd name="connsiteX2" fmla="*/ 3245 w 10131"/>
                <a:gd name="connsiteY2" fmla="*/ 5660 h 9452"/>
                <a:gd name="connsiteX3" fmla="*/ 0 w 10131"/>
                <a:gd name="connsiteY3" fmla="*/ 5639 h 9452"/>
                <a:gd name="connsiteX4" fmla="*/ 11 w 10131"/>
                <a:gd name="connsiteY4" fmla="*/ 3814 h 9452"/>
                <a:gd name="connsiteX5" fmla="*/ 1040 w 10131"/>
                <a:gd name="connsiteY5" fmla="*/ 0 h 9452"/>
                <a:gd name="connsiteX0" fmla="*/ 9968 w 9968"/>
                <a:gd name="connsiteY0" fmla="*/ 10234 h 10234"/>
                <a:gd name="connsiteX1" fmla="*/ 3854 w 9968"/>
                <a:gd name="connsiteY1" fmla="*/ 9375 h 10234"/>
                <a:gd name="connsiteX2" fmla="*/ 3203 w 9968"/>
                <a:gd name="connsiteY2" fmla="*/ 5988 h 10234"/>
                <a:gd name="connsiteX3" fmla="*/ 0 w 9968"/>
                <a:gd name="connsiteY3" fmla="*/ 5966 h 10234"/>
                <a:gd name="connsiteX4" fmla="*/ 11 w 9968"/>
                <a:gd name="connsiteY4" fmla="*/ 4035 h 10234"/>
                <a:gd name="connsiteX5" fmla="*/ 1027 w 9968"/>
                <a:gd name="connsiteY5" fmla="*/ 0 h 10234"/>
                <a:gd name="connsiteX0" fmla="*/ 10000 w 10000"/>
                <a:gd name="connsiteY0" fmla="*/ 10000 h 10075"/>
                <a:gd name="connsiteX1" fmla="*/ 3866 w 10000"/>
                <a:gd name="connsiteY1" fmla="*/ 9161 h 10075"/>
                <a:gd name="connsiteX2" fmla="*/ 3213 w 10000"/>
                <a:gd name="connsiteY2" fmla="*/ 5851 h 10075"/>
                <a:gd name="connsiteX3" fmla="*/ 0 w 10000"/>
                <a:gd name="connsiteY3" fmla="*/ 5830 h 10075"/>
                <a:gd name="connsiteX4" fmla="*/ 11 w 10000"/>
                <a:gd name="connsiteY4" fmla="*/ 3943 h 10075"/>
                <a:gd name="connsiteX5" fmla="*/ 1030 w 10000"/>
                <a:gd name="connsiteY5" fmla="*/ 0 h 10075"/>
                <a:gd name="connsiteX0" fmla="*/ 10000 w 10000"/>
                <a:gd name="connsiteY0" fmla="*/ 10000 h 10075"/>
                <a:gd name="connsiteX1" fmla="*/ 3866 w 10000"/>
                <a:gd name="connsiteY1" fmla="*/ 9161 h 10075"/>
                <a:gd name="connsiteX2" fmla="*/ 4802 w 10000"/>
                <a:gd name="connsiteY2" fmla="*/ 5955 h 10075"/>
                <a:gd name="connsiteX3" fmla="*/ 0 w 10000"/>
                <a:gd name="connsiteY3" fmla="*/ 5830 h 10075"/>
                <a:gd name="connsiteX4" fmla="*/ 11 w 10000"/>
                <a:gd name="connsiteY4" fmla="*/ 3943 h 10075"/>
                <a:gd name="connsiteX5" fmla="*/ 1030 w 10000"/>
                <a:gd name="connsiteY5" fmla="*/ 0 h 10075"/>
                <a:gd name="connsiteX0" fmla="*/ 10000 w 10000"/>
                <a:gd name="connsiteY0" fmla="*/ 10000 h 10057"/>
                <a:gd name="connsiteX1" fmla="*/ 4579 w 10000"/>
                <a:gd name="connsiteY1" fmla="*/ 9109 h 10057"/>
                <a:gd name="connsiteX2" fmla="*/ 4802 w 10000"/>
                <a:gd name="connsiteY2" fmla="*/ 5955 h 10057"/>
                <a:gd name="connsiteX3" fmla="*/ 0 w 10000"/>
                <a:gd name="connsiteY3" fmla="*/ 5830 h 10057"/>
                <a:gd name="connsiteX4" fmla="*/ 11 w 10000"/>
                <a:gd name="connsiteY4" fmla="*/ 3943 h 10057"/>
                <a:gd name="connsiteX5" fmla="*/ 1030 w 10000"/>
                <a:gd name="connsiteY5" fmla="*/ 0 h 10057"/>
                <a:gd name="connsiteX0" fmla="*/ 10000 w 10000"/>
                <a:gd name="connsiteY0" fmla="*/ 10000 h 10049"/>
                <a:gd name="connsiteX1" fmla="*/ 5357 w 10000"/>
                <a:gd name="connsiteY1" fmla="*/ 9083 h 10049"/>
                <a:gd name="connsiteX2" fmla="*/ 4802 w 10000"/>
                <a:gd name="connsiteY2" fmla="*/ 5955 h 10049"/>
                <a:gd name="connsiteX3" fmla="*/ 0 w 10000"/>
                <a:gd name="connsiteY3" fmla="*/ 5830 h 10049"/>
                <a:gd name="connsiteX4" fmla="*/ 11 w 10000"/>
                <a:gd name="connsiteY4" fmla="*/ 3943 h 10049"/>
                <a:gd name="connsiteX5" fmla="*/ 1030 w 10000"/>
                <a:gd name="connsiteY5" fmla="*/ 0 h 10049"/>
                <a:gd name="connsiteX0" fmla="*/ 10713 w 10713"/>
                <a:gd name="connsiteY0" fmla="*/ 10000 h 10049"/>
                <a:gd name="connsiteX1" fmla="*/ 6070 w 10713"/>
                <a:gd name="connsiteY1" fmla="*/ 9083 h 10049"/>
                <a:gd name="connsiteX2" fmla="*/ 5515 w 10713"/>
                <a:gd name="connsiteY2" fmla="*/ 5955 h 10049"/>
                <a:gd name="connsiteX3" fmla="*/ 0 w 10713"/>
                <a:gd name="connsiteY3" fmla="*/ 5830 h 10049"/>
                <a:gd name="connsiteX4" fmla="*/ 724 w 10713"/>
                <a:gd name="connsiteY4" fmla="*/ 3943 h 10049"/>
                <a:gd name="connsiteX5" fmla="*/ 1743 w 10713"/>
                <a:gd name="connsiteY5" fmla="*/ 0 h 10049"/>
                <a:gd name="connsiteX0" fmla="*/ 10834 w 10834"/>
                <a:gd name="connsiteY0" fmla="*/ 10000 h 10049"/>
                <a:gd name="connsiteX1" fmla="*/ 6191 w 10834"/>
                <a:gd name="connsiteY1" fmla="*/ 9083 h 10049"/>
                <a:gd name="connsiteX2" fmla="*/ 5636 w 10834"/>
                <a:gd name="connsiteY2" fmla="*/ 5955 h 10049"/>
                <a:gd name="connsiteX3" fmla="*/ 121 w 10834"/>
                <a:gd name="connsiteY3" fmla="*/ 5830 h 10049"/>
                <a:gd name="connsiteX4" fmla="*/ 1864 w 10834"/>
                <a:gd name="connsiteY4" fmla="*/ 0 h 10049"/>
                <a:gd name="connsiteX0" fmla="*/ 11266 w 11266"/>
                <a:gd name="connsiteY0" fmla="*/ 9063 h 9112"/>
                <a:gd name="connsiteX1" fmla="*/ 6623 w 11266"/>
                <a:gd name="connsiteY1" fmla="*/ 8146 h 9112"/>
                <a:gd name="connsiteX2" fmla="*/ 6068 w 11266"/>
                <a:gd name="connsiteY2" fmla="*/ 5018 h 9112"/>
                <a:gd name="connsiteX3" fmla="*/ 553 w 11266"/>
                <a:gd name="connsiteY3" fmla="*/ 4893 h 9112"/>
                <a:gd name="connsiteX4" fmla="*/ 221 w 11266"/>
                <a:gd name="connsiteY4" fmla="*/ 0 h 9112"/>
                <a:gd name="connsiteX0" fmla="*/ 9860 w 9860"/>
                <a:gd name="connsiteY0" fmla="*/ 9917 h 9971"/>
                <a:gd name="connsiteX1" fmla="*/ 5739 w 9860"/>
                <a:gd name="connsiteY1" fmla="*/ 8911 h 9971"/>
                <a:gd name="connsiteX2" fmla="*/ 5246 w 9860"/>
                <a:gd name="connsiteY2" fmla="*/ 5478 h 9971"/>
                <a:gd name="connsiteX3" fmla="*/ 351 w 9860"/>
                <a:gd name="connsiteY3" fmla="*/ 5341 h 9971"/>
                <a:gd name="connsiteX4" fmla="*/ 315 w 9860"/>
                <a:gd name="connsiteY4" fmla="*/ 0 h 9971"/>
                <a:gd name="connsiteX0" fmla="*/ 9821 w 9821"/>
                <a:gd name="connsiteY0" fmla="*/ 9946 h 10000"/>
                <a:gd name="connsiteX1" fmla="*/ 5641 w 9821"/>
                <a:gd name="connsiteY1" fmla="*/ 8937 h 10000"/>
                <a:gd name="connsiteX2" fmla="*/ 5141 w 9821"/>
                <a:gd name="connsiteY2" fmla="*/ 5494 h 10000"/>
                <a:gd name="connsiteX3" fmla="*/ 177 w 9821"/>
                <a:gd name="connsiteY3" fmla="*/ 5357 h 10000"/>
                <a:gd name="connsiteX4" fmla="*/ 140 w 9821"/>
                <a:gd name="connsiteY4" fmla="*/ 0 h 10000"/>
                <a:gd name="connsiteX0" fmla="*/ 9857 w 9857"/>
                <a:gd name="connsiteY0" fmla="*/ 9946 h 10000"/>
                <a:gd name="connsiteX1" fmla="*/ 5601 w 9857"/>
                <a:gd name="connsiteY1" fmla="*/ 8937 h 10000"/>
                <a:gd name="connsiteX2" fmla="*/ 5092 w 9857"/>
                <a:gd name="connsiteY2" fmla="*/ 5494 h 10000"/>
                <a:gd name="connsiteX3" fmla="*/ 37 w 9857"/>
                <a:gd name="connsiteY3" fmla="*/ 5357 h 10000"/>
                <a:gd name="connsiteX4" fmla="*/ 0 w 9857"/>
                <a:gd name="connsiteY4" fmla="*/ 0 h 10000"/>
                <a:gd name="connsiteX0" fmla="*/ 9962 w 9962"/>
                <a:gd name="connsiteY0" fmla="*/ 9946 h 10000"/>
                <a:gd name="connsiteX1" fmla="*/ 5644 w 9962"/>
                <a:gd name="connsiteY1" fmla="*/ 8937 h 10000"/>
                <a:gd name="connsiteX2" fmla="*/ 5128 w 9962"/>
                <a:gd name="connsiteY2" fmla="*/ 5494 h 10000"/>
                <a:gd name="connsiteX3" fmla="*/ 0 w 9962"/>
                <a:gd name="connsiteY3" fmla="*/ 5357 h 10000"/>
                <a:gd name="connsiteX4" fmla="*/ 203 w 9962"/>
                <a:gd name="connsiteY4" fmla="*/ 0 h 10000"/>
                <a:gd name="connsiteX0" fmla="*/ 10000 w 10000"/>
                <a:gd name="connsiteY0" fmla="*/ 9713 h 9767"/>
                <a:gd name="connsiteX1" fmla="*/ 5666 w 10000"/>
                <a:gd name="connsiteY1" fmla="*/ 8704 h 9767"/>
                <a:gd name="connsiteX2" fmla="*/ 5148 w 10000"/>
                <a:gd name="connsiteY2" fmla="*/ 5261 h 9767"/>
                <a:gd name="connsiteX3" fmla="*/ 0 w 10000"/>
                <a:gd name="connsiteY3" fmla="*/ 5124 h 9767"/>
                <a:gd name="connsiteX4" fmla="*/ 204 w 10000"/>
                <a:gd name="connsiteY4" fmla="*/ 0 h 9767"/>
                <a:gd name="connsiteX0" fmla="*/ 12639 w 12639"/>
                <a:gd name="connsiteY0" fmla="*/ 9742 h 9874"/>
                <a:gd name="connsiteX1" fmla="*/ 5666 w 12639"/>
                <a:gd name="connsiteY1" fmla="*/ 8912 h 9874"/>
                <a:gd name="connsiteX2" fmla="*/ 5148 w 12639"/>
                <a:gd name="connsiteY2" fmla="*/ 5387 h 9874"/>
                <a:gd name="connsiteX3" fmla="*/ 0 w 12639"/>
                <a:gd name="connsiteY3" fmla="*/ 5246 h 9874"/>
                <a:gd name="connsiteX4" fmla="*/ 204 w 12639"/>
                <a:gd name="connsiteY4" fmla="*/ 0 h 9874"/>
                <a:gd name="connsiteX0" fmla="*/ 10000 w 10000"/>
                <a:gd name="connsiteY0" fmla="*/ 9866 h 9913"/>
                <a:gd name="connsiteX1" fmla="*/ 4461 w 10000"/>
                <a:gd name="connsiteY1" fmla="*/ 8791 h 9913"/>
                <a:gd name="connsiteX2" fmla="*/ 4073 w 10000"/>
                <a:gd name="connsiteY2" fmla="*/ 5456 h 9913"/>
                <a:gd name="connsiteX3" fmla="*/ 0 w 10000"/>
                <a:gd name="connsiteY3" fmla="*/ 5313 h 9913"/>
                <a:gd name="connsiteX4" fmla="*/ 161 w 10000"/>
                <a:gd name="connsiteY4" fmla="*/ 0 h 9913"/>
                <a:gd name="connsiteX0" fmla="*/ 10000 w 10000"/>
                <a:gd name="connsiteY0" fmla="*/ 9953 h 10001"/>
                <a:gd name="connsiteX1" fmla="*/ 4461 w 10000"/>
                <a:gd name="connsiteY1" fmla="*/ 8868 h 10001"/>
                <a:gd name="connsiteX2" fmla="*/ 3893 w 10000"/>
                <a:gd name="connsiteY2" fmla="*/ 5504 h 10001"/>
                <a:gd name="connsiteX3" fmla="*/ 0 w 10000"/>
                <a:gd name="connsiteY3" fmla="*/ 5360 h 10001"/>
                <a:gd name="connsiteX4" fmla="*/ 161 w 10000"/>
                <a:gd name="connsiteY4" fmla="*/ 0 h 10001"/>
                <a:gd name="connsiteX0" fmla="*/ 10000 w 10000"/>
                <a:gd name="connsiteY0" fmla="*/ 9953 h 9993"/>
                <a:gd name="connsiteX1" fmla="*/ 4326 w 10000"/>
                <a:gd name="connsiteY1" fmla="*/ 8838 h 9993"/>
                <a:gd name="connsiteX2" fmla="*/ 3893 w 10000"/>
                <a:gd name="connsiteY2" fmla="*/ 5504 h 9993"/>
                <a:gd name="connsiteX3" fmla="*/ 0 w 10000"/>
                <a:gd name="connsiteY3" fmla="*/ 5360 h 9993"/>
                <a:gd name="connsiteX4" fmla="*/ 161 w 10000"/>
                <a:gd name="connsiteY4" fmla="*/ 0 h 9993"/>
                <a:gd name="connsiteX0" fmla="*/ 10000 w 10000"/>
                <a:gd name="connsiteY0" fmla="*/ 8922 h 8962"/>
                <a:gd name="connsiteX1" fmla="*/ 4326 w 10000"/>
                <a:gd name="connsiteY1" fmla="*/ 7806 h 8962"/>
                <a:gd name="connsiteX2" fmla="*/ 3893 w 10000"/>
                <a:gd name="connsiteY2" fmla="*/ 4470 h 8962"/>
                <a:gd name="connsiteX3" fmla="*/ 0 w 10000"/>
                <a:gd name="connsiteY3" fmla="*/ 4326 h 8962"/>
                <a:gd name="connsiteX4" fmla="*/ 183 w 10000"/>
                <a:gd name="connsiteY4" fmla="*/ 0 h 8962"/>
                <a:gd name="connsiteX0" fmla="*/ 10000 w 10000"/>
                <a:gd name="connsiteY0" fmla="*/ 5128 h 5173"/>
                <a:gd name="connsiteX1" fmla="*/ 4326 w 10000"/>
                <a:gd name="connsiteY1" fmla="*/ 3883 h 5173"/>
                <a:gd name="connsiteX2" fmla="*/ 3893 w 10000"/>
                <a:gd name="connsiteY2" fmla="*/ 161 h 5173"/>
                <a:gd name="connsiteX3" fmla="*/ 0 w 10000"/>
                <a:gd name="connsiteY3" fmla="*/ 0 h 5173"/>
                <a:gd name="connsiteX0" fmla="*/ 11120 w 11120"/>
                <a:gd name="connsiteY0" fmla="*/ 9913 h 9999"/>
                <a:gd name="connsiteX1" fmla="*/ 5446 w 11120"/>
                <a:gd name="connsiteY1" fmla="*/ 7506 h 9999"/>
                <a:gd name="connsiteX2" fmla="*/ 5013 w 11120"/>
                <a:gd name="connsiteY2" fmla="*/ 311 h 9999"/>
                <a:gd name="connsiteX3" fmla="*/ 0 w 11120"/>
                <a:gd name="connsiteY3" fmla="*/ 0 h 9999"/>
                <a:gd name="connsiteX0" fmla="*/ 8462 w 8462"/>
                <a:gd name="connsiteY0" fmla="*/ 9628 h 9714"/>
                <a:gd name="connsiteX1" fmla="*/ 3359 w 8462"/>
                <a:gd name="connsiteY1" fmla="*/ 7221 h 9714"/>
                <a:gd name="connsiteX2" fmla="*/ 2970 w 8462"/>
                <a:gd name="connsiteY2" fmla="*/ 25 h 9714"/>
                <a:gd name="connsiteX3" fmla="*/ 0 w 8462"/>
                <a:gd name="connsiteY3" fmla="*/ 78 h 9714"/>
                <a:gd name="connsiteX0" fmla="*/ 10000 w 10000"/>
                <a:gd name="connsiteY0" fmla="*/ 10205 h 10294"/>
                <a:gd name="connsiteX1" fmla="*/ 3970 w 10000"/>
                <a:gd name="connsiteY1" fmla="*/ 7728 h 10294"/>
                <a:gd name="connsiteX2" fmla="*/ 3510 w 10000"/>
                <a:gd name="connsiteY2" fmla="*/ 320 h 10294"/>
                <a:gd name="connsiteX3" fmla="*/ 0 w 10000"/>
                <a:gd name="connsiteY3" fmla="*/ 0 h 10294"/>
                <a:gd name="connsiteX0" fmla="*/ 10000 w 10000"/>
                <a:gd name="connsiteY0" fmla="*/ 10080 h 10169"/>
                <a:gd name="connsiteX1" fmla="*/ 3970 w 10000"/>
                <a:gd name="connsiteY1" fmla="*/ 7603 h 10169"/>
                <a:gd name="connsiteX2" fmla="*/ 3510 w 10000"/>
                <a:gd name="connsiteY2" fmla="*/ 195 h 10169"/>
                <a:gd name="connsiteX3" fmla="*/ 0 w 10000"/>
                <a:gd name="connsiteY3" fmla="*/ 0 h 10169"/>
                <a:gd name="connsiteX0" fmla="*/ 10318 w 10318"/>
                <a:gd name="connsiteY0" fmla="*/ 10205 h 10264"/>
                <a:gd name="connsiteX1" fmla="*/ 3970 w 10318"/>
                <a:gd name="connsiteY1" fmla="*/ 7603 h 10264"/>
                <a:gd name="connsiteX2" fmla="*/ 3510 w 10318"/>
                <a:gd name="connsiteY2" fmla="*/ 195 h 10264"/>
                <a:gd name="connsiteX3" fmla="*/ 0 w 10318"/>
                <a:gd name="connsiteY3" fmla="*/ 0 h 10264"/>
                <a:gd name="connsiteX0" fmla="*/ 11045 w 11045"/>
                <a:gd name="connsiteY0" fmla="*/ 10205 h 10264"/>
                <a:gd name="connsiteX1" fmla="*/ 4697 w 11045"/>
                <a:gd name="connsiteY1" fmla="*/ 7603 h 10264"/>
                <a:gd name="connsiteX2" fmla="*/ 4237 w 11045"/>
                <a:gd name="connsiteY2" fmla="*/ 195 h 10264"/>
                <a:gd name="connsiteX3" fmla="*/ 0 w 11045"/>
                <a:gd name="connsiteY3" fmla="*/ 0 h 10264"/>
                <a:gd name="connsiteX0" fmla="*/ 11955 w 11955"/>
                <a:gd name="connsiteY0" fmla="*/ 10205 h 10264"/>
                <a:gd name="connsiteX1" fmla="*/ 4697 w 11955"/>
                <a:gd name="connsiteY1" fmla="*/ 7603 h 10264"/>
                <a:gd name="connsiteX2" fmla="*/ 4237 w 11955"/>
                <a:gd name="connsiteY2" fmla="*/ 195 h 10264"/>
                <a:gd name="connsiteX3" fmla="*/ 0 w 11955"/>
                <a:gd name="connsiteY3" fmla="*/ 0 h 10264"/>
                <a:gd name="connsiteX0" fmla="*/ 11107 w 11107"/>
                <a:gd name="connsiteY0" fmla="*/ 10010 h 10069"/>
                <a:gd name="connsiteX1" fmla="*/ 3849 w 11107"/>
                <a:gd name="connsiteY1" fmla="*/ 7408 h 10069"/>
                <a:gd name="connsiteX2" fmla="*/ 3389 w 11107"/>
                <a:gd name="connsiteY2" fmla="*/ 0 h 10069"/>
                <a:gd name="connsiteX3" fmla="*/ 0 w 11107"/>
                <a:gd name="connsiteY3" fmla="*/ 59 h 10069"/>
                <a:gd name="connsiteX0" fmla="*/ 11107 w 11107"/>
                <a:gd name="connsiteY0" fmla="*/ 10289 h 10348"/>
                <a:gd name="connsiteX1" fmla="*/ 3849 w 11107"/>
                <a:gd name="connsiteY1" fmla="*/ 7687 h 10348"/>
                <a:gd name="connsiteX2" fmla="*/ 3389 w 11107"/>
                <a:gd name="connsiteY2" fmla="*/ 279 h 10348"/>
                <a:gd name="connsiteX3" fmla="*/ 0 w 11107"/>
                <a:gd name="connsiteY3" fmla="*/ 0 h 1034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107" h="10348">
                  <a:moveTo>
                    <a:pt x="11107" y="10289"/>
                  </a:moveTo>
                  <a:cubicBezTo>
                    <a:pt x="10073" y="10281"/>
                    <a:pt x="5377" y="10996"/>
                    <a:pt x="3849" y="7687"/>
                  </a:cubicBezTo>
                  <a:cubicBezTo>
                    <a:pt x="3195" y="5213"/>
                    <a:pt x="3560" y="3100"/>
                    <a:pt x="3389" y="279"/>
                  </a:cubicBezTo>
                  <a:lnTo>
                    <a:pt x="0" y="0"/>
                  </a:lnTo>
                </a:path>
              </a:pathLst>
            </a:custGeom>
            <a:solidFill>
              <a:schemeClr val="bg1"/>
            </a:solidFill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/>
              <a:tailEnd type="none" w="med" len="med"/>
            </a:ln>
          </xdr:spPr>
        </xdr:sp>
        <xdr:sp macro="" textlink="">
          <xdr:nvSpPr>
            <xdr:cNvPr id="735" name="Line 212">
              <a:extLst>
                <a:ext uri="{FF2B5EF4-FFF2-40B4-BE49-F238E27FC236}">
                  <a16:creationId xmlns:a16="http://schemas.microsoft.com/office/drawing/2014/main" id="{143CB684-F36C-41D8-8233-18796DF5AAC5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4856811" y="5361395"/>
              <a:ext cx="8386" cy="4095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6" name="Freeform 2102">
              <a:extLst>
                <a:ext uri="{FF2B5EF4-FFF2-40B4-BE49-F238E27FC236}">
                  <a16:creationId xmlns:a16="http://schemas.microsoft.com/office/drawing/2014/main" id="{91B998E9-A9B3-4B3D-BEBE-A351455746FC}"/>
                </a:ext>
              </a:extLst>
            </xdr:cNvPr>
            <xdr:cNvSpPr>
              <a:spLocks/>
            </xdr:cNvSpPr>
          </xdr:nvSpPr>
          <xdr:spPr bwMode="auto">
            <a:xfrm rot="19570798" flipV="1">
              <a:off x="15109014" y="4912020"/>
              <a:ext cx="202439" cy="366650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5267 w 5267"/>
                <a:gd name="connsiteY0" fmla="*/ 5426 h 5426"/>
                <a:gd name="connsiteX1" fmla="*/ 0 w 5267"/>
                <a:gd name="connsiteY1" fmla="*/ 0 h 5426"/>
                <a:gd name="connsiteX0" fmla="*/ 5140 w 5140"/>
                <a:gd name="connsiteY0" fmla="*/ 3948 h 3948"/>
                <a:gd name="connsiteX1" fmla="*/ 0 w 5140"/>
                <a:gd name="connsiteY1" fmla="*/ 0 h 3948"/>
                <a:gd name="connsiteX0" fmla="*/ 30598 w 30598"/>
                <a:gd name="connsiteY0" fmla="*/ 4515 h 4515"/>
                <a:gd name="connsiteX1" fmla="*/ 0 w 30598"/>
                <a:gd name="connsiteY1" fmla="*/ 0 h 4515"/>
                <a:gd name="connsiteX0" fmla="*/ 10000 w 10000"/>
                <a:gd name="connsiteY0" fmla="*/ 23201 h 23201"/>
                <a:gd name="connsiteX1" fmla="*/ 4576 w 10000"/>
                <a:gd name="connsiteY1" fmla="*/ 2263 h 23201"/>
                <a:gd name="connsiteX2" fmla="*/ 0 w 10000"/>
                <a:gd name="connsiteY2" fmla="*/ 13201 h 23201"/>
                <a:gd name="connsiteX0" fmla="*/ 10000 w 10000"/>
                <a:gd name="connsiteY0" fmla="*/ 20938 h 20938"/>
                <a:gd name="connsiteX1" fmla="*/ 4576 w 10000"/>
                <a:gd name="connsiteY1" fmla="*/ 0 h 20938"/>
                <a:gd name="connsiteX2" fmla="*/ 0 w 10000"/>
                <a:gd name="connsiteY2" fmla="*/ 10938 h 20938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7677 w 7677"/>
                <a:gd name="connsiteY0" fmla="*/ 23919 h 32413"/>
                <a:gd name="connsiteX1" fmla="*/ 3262 w 7677"/>
                <a:gd name="connsiteY1" fmla="*/ 0 h 32413"/>
                <a:gd name="connsiteX2" fmla="*/ 0 w 7677"/>
                <a:gd name="connsiteY2" fmla="*/ 32413 h 32413"/>
                <a:gd name="connsiteX0" fmla="*/ 13163 w 13163"/>
                <a:gd name="connsiteY0" fmla="*/ 7382 h 10003"/>
                <a:gd name="connsiteX1" fmla="*/ 7412 w 13163"/>
                <a:gd name="connsiteY1" fmla="*/ 3 h 10003"/>
                <a:gd name="connsiteX2" fmla="*/ 80 w 13163"/>
                <a:gd name="connsiteY2" fmla="*/ 5000 h 10003"/>
                <a:gd name="connsiteX3" fmla="*/ 3163 w 13163"/>
                <a:gd name="connsiteY3" fmla="*/ 10003 h 10003"/>
                <a:gd name="connsiteX0" fmla="*/ 13121 w 13121"/>
                <a:gd name="connsiteY0" fmla="*/ 7382 h 9073"/>
                <a:gd name="connsiteX1" fmla="*/ 7370 w 13121"/>
                <a:gd name="connsiteY1" fmla="*/ 3 h 9073"/>
                <a:gd name="connsiteX2" fmla="*/ 38 w 13121"/>
                <a:gd name="connsiteY2" fmla="*/ 5000 h 9073"/>
                <a:gd name="connsiteX3" fmla="*/ 8619 w 13121"/>
                <a:gd name="connsiteY3" fmla="*/ 9073 h 9073"/>
                <a:gd name="connsiteX0" fmla="*/ 10036 w 10036"/>
                <a:gd name="connsiteY0" fmla="*/ 8136 h 10633"/>
                <a:gd name="connsiteX1" fmla="*/ 5653 w 10036"/>
                <a:gd name="connsiteY1" fmla="*/ 3 h 10633"/>
                <a:gd name="connsiteX2" fmla="*/ 65 w 10036"/>
                <a:gd name="connsiteY2" fmla="*/ 5511 h 10633"/>
                <a:gd name="connsiteX3" fmla="*/ 1856 w 10036"/>
                <a:gd name="connsiteY3" fmla="*/ 10421 h 10633"/>
                <a:gd name="connsiteX4" fmla="*/ 6605 w 10036"/>
                <a:gd name="connsiteY4" fmla="*/ 10000 h 10633"/>
                <a:gd name="connsiteX0" fmla="*/ 10036 w 10036"/>
                <a:gd name="connsiteY0" fmla="*/ 8136 h 11115"/>
                <a:gd name="connsiteX1" fmla="*/ 5653 w 10036"/>
                <a:gd name="connsiteY1" fmla="*/ 3 h 11115"/>
                <a:gd name="connsiteX2" fmla="*/ 65 w 10036"/>
                <a:gd name="connsiteY2" fmla="*/ 5511 h 11115"/>
                <a:gd name="connsiteX3" fmla="*/ 1856 w 10036"/>
                <a:gd name="connsiteY3" fmla="*/ 10421 h 11115"/>
                <a:gd name="connsiteX4" fmla="*/ 5358 w 10036"/>
                <a:gd name="connsiteY4" fmla="*/ 11115 h 11115"/>
                <a:gd name="connsiteX0" fmla="*/ 10618 w 10618"/>
                <a:gd name="connsiteY0" fmla="*/ 9447 h 11115"/>
                <a:gd name="connsiteX1" fmla="*/ 5653 w 10618"/>
                <a:gd name="connsiteY1" fmla="*/ 3 h 11115"/>
                <a:gd name="connsiteX2" fmla="*/ 65 w 10618"/>
                <a:gd name="connsiteY2" fmla="*/ 5511 h 11115"/>
                <a:gd name="connsiteX3" fmla="*/ 1856 w 10618"/>
                <a:gd name="connsiteY3" fmla="*/ 10421 h 11115"/>
                <a:gd name="connsiteX4" fmla="*/ 5358 w 10618"/>
                <a:gd name="connsiteY4" fmla="*/ 11115 h 11115"/>
                <a:gd name="connsiteX0" fmla="*/ 10618 w 10618"/>
                <a:gd name="connsiteY0" fmla="*/ 8811 h 10479"/>
                <a:gd name="connsiteX1" fmla="*/ 6033 w 10618"/>
                <a:gd name="connsiteY1" fmla="*/ 5 h 10479"/>
                <a:gd name="connsiteX2" fmla="*/ 65 w 10618"/>
                <a:gd name="connsiteY2" fmla="*/ 4875 h 10479"/>
                <a:gd name="connsiteX3" fmla="*/ 1856 w 10618"/>
                <a:gd name="connsiteY3" fmla="*/ 9785 h 10479"/>
                <a:gd name="connsiteX4" fmla="*/ 5358 w 10618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1016"/>
                <a:gd name="connsiteX1" fmla="*/ 5968 w 10308"/>
                <a:gd name="connsiteY1" fmla="*/ 0 h 11016"/>
                <a:gd name="connsiteX2" fmla="*/ 0 w 10308"/>
                <a:gd name="connsiteY2" fmla="*/ 4870 h 11016"/>
                <a:gd name="connsiteX3" fmla="*/ 1791 w 10308"/>
                <a:gd name="connsiteY3" fmla="*/ 9780 h 11016"/>
                <a:gd name="connsiteX4" fmla="*/ 4469 w 10308"/>
                <a:gd name="connsiteY4" fmla="*/ 11016 h 11016"/>
                <a:gd name="connsiteX0" fmla="*/ 9996 w 9996"/>
                <a:gd name="connsiteY0" fmla="*/ 9077 h 11016"/>
                <a:gd name="connsiteX1" fmla="*/ 5968 w 9996"/>
                <a:gd name="connsiteY1" fmla="*/ 0 h 11016"/>
                <a:gd name="connsiteX2" fmla="*/ 0 w 9996"/>
                <a:gd name="connsiteY2" fmla="*/ 4870 h 11016"/>
                <a:gd name="connsiteX3" fmla="*/ 1791 w 9996"/>
                <a:gd name="connsiteY3" fmla="*/ 9780 h 11016"/>
                <a:gd name="connsiteX4" fmla="*/ 4469 w 9996"/>
                <a:gd name="connsiteY4" fmla="*/ 11016 h 11016"/>
                <a:gd name="connsiteX0" fmla="*/ 10000 w 10000"/>
                <a:gd name="connsiteY0" fmla="*/ 8240 h 10000"/>
                <a:gd name="connsiteX1" fmla="*/ 5970 w 10000"/>
                <a:gd name="connsiteY1" fmla="*/ 0 h 10000"/>
                <a:gd name="connsiteX2" fmla="*/ 0 w 10000"/>
                <a:gd name="connsiteY2" fmla="*/ 4421 h 10000"/>
                <a:gd name="connsiteX3" fmla="*/ 1792 w 10000"/>
                <a:gd name="connsiteY3" fmla="*/ 8878 h 10000"/>
                <a:gd name="connsiteX4" fmla="*/ 4471 w 10000"/>
                <a:gd name="connsiteY4" fmla="*/ 10000 h 10000"/>
                <a:gd name="connsiteX0" fmla="*/ 10000 w 10000"/>
                <a:gd name="connsiteY0" fmla="*/ 8240 h 8878"/>
                <a:gd name="connsiteX1" fmla="*/ 5970 w 10000"/>
                <a:gd name="connsiteY1" fmla="*/ 0 h 8878"/>
                <a:gd name="connsiteX2" fmla="*/ 0 w 10000"/>
                <a:gd name="connsiteY2" fmla="*/ 4421 h 8878"/>
                <a:gd name="connsiteX3" fmla="*/ 1792 w 10000"/>
                <a:gd name="connsiteY3" fmla="*/ 8878 h 8878"/>
                <a:gd name="connsiteX0" fmla="*/ 9831 w 9831"/>
                <a:gd name="connsiteY0" fmla="*/ 9458 h 10000"/>
                <a:gd name="connsiteX1" fmla="*/ 5970 w 9831"/>
                <a:gd name="connsiteY1" fmla="*/ 0 h 10000"/>
                <a:gd name="connsiteX2" fmla="*/ 0 w 9831"/>
                <a:gd name="connsiteY2" fmla="*/ 4980 h 10000"/>
                <a:gd name="connsiteX3" fmla="*/ 1792 w 9831"/>
                <a:gd name="connsiteY3" fmla="*/ 10000 h 10000"/>
                <a:gd name="connsiteX0" fmla="*/ 6073 w 6073"/>
                <a:gd name="connsiteY0" fmla="*/ 0 h 10000"/>
                <a:gd name="connsiteX1" fmla="*/ 0 w 6073"/>
                <a:gd name="connsiteY1" fmla="*/ 4980 h 10000"/>
                <a:gd name="connsiteX2" fmla="*/ 1823 w 6073"/>
                <a:gd name="connsiteY2" fmla="*/ 10000 h 10000"/>
                <a:gd name="connsiteX0" fmla="*/ 1991 w 17627"/>
                <a:gd name="connsiteY0" fmla="*/ 0 h 17290"/>
                <a:gd name="connsiteX1" fmla="*/ 14625 w 17627"/>
                <a:gd name="connsiteY1" fmla="*/ 12270 h 17290"/>
                <a:gd name="connsiteX2" fmla="*/ 17627 w 17627"/>
                <a:gd name="connsiteY2" fmla="*/ 17290 h 17290"/>
                <a:gd name="connsiteX0" fmla="*/ 2963 w 18599"/>
                <a:gd name="connsiteY0" fmla="*/ 0 h 17290"/>
                <a:gd name="connsiteX1" fmla="*/ 3274 w 18599"/>
                <a:gd name="connsiteY1" fmla="*/ 3520 h 17290"/>
                <a:gd name="connsiteX2" fmla="*/ 18599 w 18599"/>
                <a:gd name="connsiteY2" fmla="*/ 17290 h 17290"/>
                <a:gd name="connsiteX0" fmla="*/ 2831 w 19634"/>
                <a:gd name="connsiteY0" fmla="*/ 0 h 17199"/>
                <a:gd name="connsiteX1" fmla="*/ 4309 w 19634"/>
                <a:gd name="connsiteY1" fmla="*/ 3429 h 17199"/>
                <a:gd name="connsiteX2" fmla="*/ 19634 w 19634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4604"/>
                <a:gd name="connsiteY0" fmla="*/ 0 h 7480"/>
                <a:gd name="connsiteX1" fmla="*/ 1478 w 4604"/>
                <a:gd name="connsiteY1" fmla="*/ 3429 h 7480"/>
                <a:gd name="connsiteX2" fmla="*/ 4604 w 4604"/>
                <a:gd name="connsiteY2" fmla="*/ 7480 h 74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604" h="7480">
                  <a:moveTo>
                    <a:pt x="0" y="0"/>
                  </a:moveTo>
                  <a:cubicBezTo>
                    <a:pt x="945" y="1623"/>
                    <a:pt x="1795" y="2319"/>
                    <a:pt x="1478" y="3429"/>
                  </a:cubicBezTo>
                  <a:cubicBezTo>
                    <a:pt x="3521" y="6130"/>
                    <a:pt x="1645" y="2483"/>
                    <a:pt x="4604" y="7480"/>
                  </a:cubicBezTo>
                </a:path>
              </a:pathLst>
            </a:custGeom>
            <a:noFill/>
            <a:ln w="12700" cap="flat" cmpd="sng">
              <a:solidFill>
                <a:srgbClr val="0070C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737" name="Freeform 2102">
              <a:extLst>
                <a:ext uri="{FF2B5EF4-FFF2-40B4-BE49-F238E27FC236}">
                  <a16:creationId xmlns:a16="http://schemas.microsoft.com/office/drawing/2014/main" id="{F1B3924F-6211-4DD0-A8FD-24B537BAE88E}"/>
                </a:ext>
              </a:extLst>
            </xdr:cNvPr>
            <xdr:cNvSpPr>
              <a:spLocks/>
            </xdr:cNvSpPr>
          </xdr:nvSpPr>
          <xdr:spPr bwMode="auto">
            <a:xfrm rot="19570798" flipV="1">
              <a:off x="15130341" y="5480765"/>
              <a:ext cx="145968" cy="21646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5267 w 5267"/>
                <a:gd name="connsiteY0" fmla="*/ 5426 h 5426"/>
                <a:gd name="connsiteX1" fmla="*/ 0 w 5267"/>
                <a:gd name="connsiteY1" fmla="*/ 0 h 5426"/>
                <a:gd name="connsiteX0" fmla="*/ 5140 w 5140"/>
                <a:gd name="connsiteY0" fmla="*/ 3948 h 3948"/>
                <a:gd name="connsiteX1" fmla="*/ 0 w 5140"/>
                <a:gd name="connsiteY1" fmla="*/ 0 h 3948"/>
                <a:gd name="connsiteX0" fmla="*/ 30598 w 30598"/>
                <a:gd name="connsiteY0" fmla="*/ 4515 h 4515"/>
                <a:gd name="connsiteX1" fmla="*/ 0 w 30598"/>
                <a:gd name="connsiteY1" fmla="*/ 0 h 4515"/>
                <a:gd name="connsiteX0" fmla="*/ 10000 w 10000"/>
                <a:gd name="connsiteY0" fmla="*/ 23201 h 23201"/>
                <a:gd name="connsiteX1" fmla="*/ 4576 w 10000"/>
                <a:gd name="connsiteY1" fmla="*/ 2263 h 23201"/>
                <a:gd name="connsiteX2" fmla="*/ 0 w 10000"/>
                <a:gd name="connsiteY2" fmla="*/ 13201 h 23201"/>
                <a:gd name="connsiteX0" fmla="*/ 10000 w 10000"/>
                <a:gd name="connsiteY0" fmla="*/ 20938 h 20938"/>
                <a:gd name="connsiteX1" fmla="*/ 4576 w 10000"/>
                <a:gd name="connsiteY1" fmla="*/ 0 h 20938"/>
                <a:gd name="connsiteX2" fmla="*/ 0 w 10000"/>
                <a:gd name="connsiteY2" fmla="*/ 10938 h 20938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7677 w 7677"/>
                <a:gd name="connsiteY0" fmla="*/ 23919 h 32413"/>
                <a:gd name="connsiteX1" fmla="*/ 3262 w 7677"/>
                <a:gd name="connsiteY1" fmla="*/ 0 h 32413"/>
                <a:gd name="connsiteX2" fmla="*/ 0 w 7677"/>
                <a:gd name="connsiteY2" fmla="*/ 32413 h 32413"/>
                <a:gd name="connsiteX0" fmla="*/ 13163 w 13163"/>
                <a:gd name="connsiteY0" fmla="*/ 7382 h 10003"/>
                <a:gd name="connsiteX1" fmla="*/ 7412 w 13163"/>
                <a:gd name="connsiteY1" fmla="*/ 3 h 10003"/>
                <a:gd name="connsiteX2" fmla="*/ 80 w 13163"/>
                <a:gd name="connsiteY2" fmla="*/ 5000 h 10003"/>
                <a:gd name="connsiteX3" fmla="*/ 3163 w 13163"/>
                <a:gd name="connsiteY3" fmla="*/ 10003 h 10003"/>
                <a:gd name="connsiteX0" fmla="*/ 13121 w 13121"/>
                <a:gd name="connsiteY0" fmla="*/ 7382 h 9073"/>
                <a:gd name="connsiteX1" fmla="*/ 7370 w 13121"/>
                <a:gd name="connsiteY1" fmla="*/ 3 h 9073"/>
                <a:gd name="connsiteX2" fmla="*/ 38 w 13121"/>
                <a:gd name="connsiteY2" fmla="*/ 5000 h 9073"/>
                <a:gd name="connsiteX3" fmla="*/ 8619 w 13121"/>
                <a:gd name="connsiteY3" fmla="*/ 9073 h 9073"/>
                <a:gd name="connsiteX0" fmla="*/ 10036 w 10036"/>
                <a:gd name="connsiteY0" fmla="*/ 8136 h 10633"/>
                <a:gd name="connsiteX1" fmla="*/ 5653 w 10036"/>
                <a:gd name="connsiteY1" fmla="*/ 3 h 10633"/>
                <a:gd name="connsiteX2" fmla="*/ 65 w 10036"/>
                <a:gd name="connsiteY2" fmla="*/ 5511 h 10633"/>
                <a:gd name="connsiteX3" fmla="*/ 1856 w 10036"/>
                <a:gd name="connsiteY3" fmla="*/ 10421 h 10633"/>
                <a:gd name="connsiteX4" fmla="*/ 6605 w 10036"/>
                <a:gd name="connsiteY4" fmla="*/ 10000 h 10633"/>
                <a:gd name="connsiteX0" fmla="*/ 10036 w 10036"/>
                <a:gd name="connsiteY0" fmla="*/ 8136 h 11115"/>
                <a:gd name="connsiteX1" fmla="*/ 5653 w 10036"/>
                <a:gd name="connsiteY1" fmla="*/ 3 h 11115"/>
                <a:gd name="connsiteX2" fmla="*/ 65 w 10036"/>
                <a:gd name="connsiteY2" fmla="*/ 5511 h 11115"/>
                <a:gd name="connsiteX3" fmla="*/ 1856 w 10036"/>
                <a:gd name="connsiteY3" fmla="*/ 10421 h 11115"/>
                <a:gd name="connsiteX4" fmla="*/ 5358 w 10036"/>
                <a:gd name="connsiteY4" fmla="*/ 11115 h 11115"/>
                <a:gd name="connsiteX0" fmla="*/ 10618 w 10618"/>
                <a:gd name="connsiteY0" fmla="*/ 9447 h 11115"/>
                <a:gd name="connsiteX1" fmla="*/ 5653 w 10618"/>
                <a:gd name="connsiteY1" fmla="*/ 3 h 11115"/>
                <a:gd name="connsiteX2" fmla="*/ 65 w 10618"/>
                <a:gd name="connsiteY2" fmla="*/ 5511 h 11115"/>
                <a:gd name="connsiteX3" fmla="*/ 1856 w 10618"/>
                <a:gd name="connsiteY3" fmla="*/ 10421 h 11115"/>
                <a:gd name="connsiteX4" fmla="*/ 5358 w 10618"/>
                <a:gd name="connsiteY4" fmla="*/ 11115 h 11115"/>
                <a:gd name="connsiteX0" fmla="*/ 10618 w 10618"/>
                <a:gd name="connsiteY0" fmla="*/ 8811 h 10479"/>
                <a:gd name="connsiteX1" fmla="*/ 6033 w 10618"/>
                <a:gd name="connsiteY1" fmla="*/ 5 h 10479"/>
                <a:gd name="connsiteX2" fmla="*/ 65 w 10618"/>
                <a:gd name="connsiteY2" fmla="*/ 4875 h 10479"/>
                <a:gd name="connsiteX3" fmla="*/ 1856 w 10618"/>
                <a:gd name="connsiteY3" fmla="*/ 9785 h 10479"/>
                <a:gd name="connsiteX4" fmla="*/ 5358 w 10618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1016"/>
                <a:gd name="connsiteX1" fmla="*/ 5968 w 10308"/>
                <a:gd name="connsiteY1" fmla="*/ 0 h 11016"/>
                <a:gd name="connsiteX2" fmla="*/ 0 w 10308"/>
                <a:gd name="connsiteY2" fmla="*/ 4870 h 11016"/>
                <a:gd name="connsiteX3" fmla="*/ 1791 w 10308"/>
                <a:gd name="connsiteY3" fmla="*/ 9780 h 11016"/>
                <a:gd name="connsiteX4" fmla="*/ 4469 w 10308"/>
                <a:gd name="connsiteY4" fmla="*/ 11016 h 11016"/>
                <a:gd name="connsiteX0" fmla="*/ 9996 w 9996"/>
                <a:gd name="connsiteY0" fmla="*/ 9077 h 11016"/>
                <a:gd name="connsiteX1" fmla="*/ 5968 w 9996"/>
                <a:gd name="connsiteY1" fmla="*/ 0 h 11016"/>
                <a:gd name="connsiteX2" fmla="*/ 0 w 9996"/>
                <a:gd name="connsiteY2" fmla="*/ 4870 h 11016"/>
                <a:gd name="connsiteX3" fmla="*/ 1791 w 9996"/>
                <a:gd name="connsiteY3" fmla="*/ 9780 h 11016"/>
                <a:gd name="connsiteX4" fmla="*/ 4469 w 9996"/>
                <a:gd name="connsiteY4" fmla="*/ 11016 h 11016"/>
                <a:gd name="connsiteX0" fmla="*/ 10000 w 10000"/>
                <a:gd name="connsiteY0" fmla="*/ 8240 h 10000"/>
                <a:gd name="connsiteX1" fmla="*/ 5970 w 10000"/>
                <a:gd name="connsiteY1" fmla="*/ 0 h 10000"/>
                <a:gd name="connsiteX2" fmla="*/ 0 w 10000"/>
                <a:gd name="connsiteY2" fmla="*/ 4421 h 10000"/>
                <a:gd name="connsiteX3" fmla="*/ 1792 w 10000"/>
                <a:gd name="connsiteY3" fmla="*/ 8878 h 10000"/>
                <a:gd name="connsiteX4" fmla="*/ 4471 w 10000"/>
                <a:gd name="connsiteY4" fmla="*/ 10000 h 10000"/>
                <a:gd name="connsiteX0" fmla="*/ 10000 w 10000"/>
                <a:gd name="connsiteY0" fmla="*/ 8240 h 8878"/>
                <a:gd name="connsiteX1" fmla="*/ 5970 w 10000"/>
                <a:gd name="connsiteY1" fmla="*/ 0 h 8878"/>
                <a:gd name="connsiteX2" fmla="*/ 0 w 10000"/>
                <a:gd name="connsiteY2" fmla="*/ 4421 h 8878"/>
                <a:gd name="connsiteX3" fmla="*/ 1792 w 10000"/>
                <a:gd name="connsiteY3" fmla="*/ 8878 h 8878"/>
                <a:gd name="connsiteX0" fmla="*/ 9831 w 9831"/>
                <a:gd name="connsiteY0" fmla="*/ 9458 h 10000"/>
                <a:gd name="connsiteX1" fmla="*/ 5970 w 9831"/>
                <a:gd name="connsiteY1" fmla="*/ 0 h 10000"/>
                <a:gd name="connsiteX2" fmla="*/ 0 w 9831"/>
                <a:gd name="connsiteY2" fmla="*/ 4980 h 10000"/>
                <a:gd name="connsiteX3" fmla="*/ 1792 w 9831"/>
                <a:gd name="connsiteY3" fmla="*/ 10000 h 10000"/>
                <a:gd name="connsiteX0" fmla="*/ 6073 w 6073"/>
                <a:gd name="connsiteY0" fmla="*/ 0 h 10000"/>
                <a:gd name="connsiteX1" fmla="*/ 0 w 6073"/>
                <a:gd name="connsiteY1" fmla="*/ 4980 h 10000"/>
                <a:gd name="connsiteX2" fmla="*/ 1823 w 6073"/>
                <a:gd name="connsiteY2" fmla="*/ 10000 h 10000"/>
                <a:gd name="connsiteX0" fmla="*/ 1991 w 17627"/>
                <a:gd name="connsiteY0" fmla="*/ 0 h 17290"/>
                <a:gd name="connsiteX1" fmla="*/ 14625 w 17627"/>
                <a:gd name="connsiteY1" fmla="*/ 12270 h 17290"/>
                <a:gd name="connsiteX2" fmla="*/ 17627 w 17627"/>
                <a:gd name="connsiteY2" fmla="*/ 17290 h 17290"/>
                <a:gd name="connsiteX0" fmla="*/ 2963 w 18599"/>
                <a:gd name="connsiteY0" fmla="*/ 0 h 17290"/>
                <a:gd name="connsiteX1" fmla="*/ 3274 w 18599"/>
                <a:gd name="connsiteY1" fmla="*/ 3520 h 17290"/>
                <a:gd name="connsiteX2" fmla="*/ 18599 w 18599"/>
                <a:gd name="connsiteY2" fmla="*/ 17290 h 17290"/>
                <a:gd name="connsiteX0" fmla="*/ 2831 w 19634"/>
                <a:gd name="connsiteY0" fmla="*/ 0 h 17199"/>
                <a:gd name="connsiteX1" fmla="*/ 4309 w 19634"/>
                <a:gd name="connsiteY1" fmla="*/ 3429 h 17199"/>
                <a:gd name="connsiteX2" fmla="*/ 19634 w 19634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4604"/>
                <a:gd name="connsiteY0" fmla="*/ 0 h 7480"/>
                <a:gd name="connsiteX1" fmla="*/ 1478 w 4604"/>
                <a:gd name="connsiteY1" fmla="*/ 3429 h 7480"/>
                <a:gd name="connsiteX2" fmla="*/ 4604 w 4604"/>
                <a:gd name="connsiteY2" fmla="*/ 7480 h 7480"/>
                <a:gd name="connsiteX0" fmla="*/ 0 w 14182"/>
                <a:gd name="connsiteY0" fmla="*/ 0 h 11626"/>
                <a:gd name="connsiteX1" fmla="*/ 7392 w 14182"/>
                <a:gd name="connsiteY1" fmla="*/ 6210 h 11626"/>
                <a:gd name="connsiteX2" fmla="*/ 14182 w 14182"/>
                <a:gd name="connsiteY2" fmla="*/ 11626 h 11626"/>
                <a:gd name="connsiteX0" fmla="*/ 0 w 10810"/>
                <a:gd name="connsiteY0" fmla="*/ 0 h 9028"/>
                <a:gd name="connsiteX1" fmla="*/ 4020 w 10810"/>
                <a:gd name="connsiteY1" fmla="*/ 3612 h 9028"/>
                <a:gd name="connsiteX2" fmla="*/ 10810 w 10810"/>
                <a:gd name="connsiteY2" fmla="*/ 9028 h 9028"/>
                <a:gd name="connsiteX0" fmla="*/ 0 w 10000"/>
                <a:gd name="connsiteY0" fmla="*/ 0 h 10000"/>
                <a:gd name="connsiteX1" fmla="*/ 5646 w 10000"/>
                <a:gd name="connsiteY1" fmla="*/ 5829 h 10000"/>
                <a:gd name="connsiteX2" fmla="*/ 10000 w 10000"/>
                <a:gd name="connsiteY2" fmla="*/ 10000 h 10000"/>
                <a:gd name="connsiteX0" fmla="*/ 0 w 6630"/>
                <a:gd name="connsiteY0" fmla="*/ 0 h 7462"/>
                <a:gd name="connsiteX1" fmla="*/ 2276 w 6630"/>
                <a:gd name="connsiteY1" fmla="*/ 3291 h 7462"/>
                <a:gd name="connsiteX2" fmla="*/ 6630 w 6630"/>
                <a:gd name="connsiteY2" fmla="*/ 7462 h 7462"/>
                <a:gd name="connsiteX0" fmla="*/ 0 w 11204"/>
                <a:gd name="connsiteY0" fmla="*/ 0 h 9249"/>
                <a:gd name="connsiteX1" fmla="*/ 4637 w 11204"/>
                <a:gd name="connsiteY1" fmla="*/ 3659 h 9249"/>
                <a:gd name="connsiteX2" fmla="*/ 11204 w 11204"/>
                <a:gd name="connsiteY2" fmla="*/ 9249 h 9249"/>
                <a:gd name="connsiteX0" fmla="*/ 0 w 10000"/>
                <a:gd name="connsiteY0" fmla="*/ 0 h 10000"/>
                <a:gd name="connsiteX1" fmla="*/ 4139 w 10000"/>
                <a:gd name="connsiteY1" fmla="*/ 3956 h 10000"/>
                <a:gd name="connsiteX2" fmla="*/ 10000 w 10000"/>
                <a:gd name="connsiteY2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0" y="0"/>
                  </a:moveTo>
                  <a:cubicBezTo>
                    <a:pt x="2556" y="3484"/>
                    <a:pt x="4996" y="1574"/>
                    <a:pt x="4139" y="3956"/>
                  </a:cubicBezTo>
                  <a:cubicBezTo>
                    <a:pt x="9664" y="9752"/>
                    <a:pt x="7235" y="7214"/>
                    <a:pt x="10000" y="10000"/>
                  </a:cubicBezTo>
                </a:path>
              </a:pathLst>
            </a:custGeom>
            <a:noFill/>
            <a:ln w="12700" cap="flat" cmpd="sng">
              <a:solidFill>
                <a:srgbClr val="0070C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738" name="Line 212">
              <a:extLst>
                <a:ext uri="{FF2B5EF4-FFF2-40B4-BE49-F238E27FC236}">
                  <a16:creationId xmlns:a16="http://schemas.microsoft.com/office/drawing/2014/main" id="{A7E511F5-8D6A-4006-BAFE-24C4F598D645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4276167" y="4922078"/>
              <a:ext cx="4033" cy="83270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9" name="Oval 820">
              <a:extLst>
                <a:ext uri="{FF2B5EF4-FFF2-40B4-BE49-F238E27FC236}">
                  <a16:creationId xmlns:a16="http://schemas.microsoft.com/office/drawing/2014/main" id="{4D9A440A-6309-45C7-9E28-93D6D0CDF3E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14202024" y="4842513"/>
              <a:ext cx="151962" cy="14174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740" name="Freeform 1182">
              <a:extLst>
                <a:ext uri="{FF2B5EF4-FFF2-40B4-BE49-F238E27FC236}">
                  <a16:creationId xmlns:a16="http://schemas.microsoft.com/office/drawing/2014/main" id="{7C8342C5-750C-46C8-95EF-78F97AC74ACD}"/>
                </a:ext>
              </a:extLst>
            </xdr:cNvPr>
            <xdr:cNvSpPr>
              <a:spLocks/>
            </xdr:cNvSpPr>
          </xdr:nvSpPr>
          <xdr:spPr bwMode="auto">
            <a:xfrm rot="16200000" flipH="1" flipV="1">
              <a:off x="15178728" y="5206823"/>
              <a:ext cx="37524" cy="204839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1" name="Oval 820">
              <a:extLst>
                <a:ext uri="{FF2B5EF4-FFF2-40B4-BE49-F238E27FC236}">
                  <a16:creationId xmlns:a16="http://schemas.microsoft.com/office/drawing/2014/main" id="{760FAA91-F0C4-409A-9586-64AF360FB707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14790680" y="5299614"/>
              <a:ext cx="152052" cy="15389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sp macro="" textlink="">
        <xdr:nvSpPr>
          <xdr:cNvPr id="732" name="Oval 820">
            <a:extLst>
              <a:ext uri="{FF2B5EF4-FFF2-40B4-BE49-F238E27FC236}">
                <a16:creationId xmlns:a16="http://schemas.microsoft.com/office/drawing/2014/main" id="{F06D08E1-2494-4F61-9DCF-27D1536FF546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228481" y="5312474"/>
            <a:ext cx="118280" cy="11703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13</xdr:col>
      <xdr:colOff>302199</xdr:colOff>
      <xdr:row>22</xdr:row>
      <xdr:rowOff>169764</xdr:rowOff>
    </xdr:from>
    <xdr:to>
      <xdr:col>13</xdr:col>
      <xdr:colOff>439208</xdr:colOff>
      <xdr:row>23</xdr:row>
      <xdr:rowOff>119061</xdr:rowOff>
    </xdr:to>
    <xdr:sp macro="" textlink="">
      <xdr:nvSpPr>
        <xdr:cNvPr id="742" name="AutoShape 829">
          <a:extLst>
            <a:ext uri="{FF2B5EF4-FFF2-40B4-BE49-F238E27FC236}">
              <a16:creationId xmlns:a16="http://schemas.microsoft.com/office/drawing/2014/main" id="{91DC7289-BCF0-49BC-87A8-6D8772503910}"/>
            </a:ext>
          </a:extLst>
        </xdr:cNvPr>
        <xdr:cNvSpPr>
          <a:spLocks noChangeArrowheads="1"/>
        </xdr:cNvSpPr>
      </xdr:nvSpPr>
      <xdr:spPr bwMode="auto">
        <a:xfrm>
          <a:off x="8817549" y="3928964"/>
          <a:ext cx="137009" cy="1207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86780</xdr:colOff>
      <xdr:row>22</xdr:row>
      <xdr:rowOff>65685</xdr:rowOff>
    </xdr:from>
    <xdr:to>
      <xdr:col>14</xdr:col>
      <xdr:colOff>403113</xdr:colOff>
      <xdr:row>23</xdr:row>
      <xdr:rowOff>65538</xdr:rowOff>
    </xdr:to>
    <xdr:sp macro="" textlink="">
      <xdr:nvSpPr>
        <xdr:cNvPr id="743" name="Text Box 1118">
          <a:extLst>
            <a:ext uri="{FF2B5EF4-FFF2-40B4-BE49-F238E27FC236}">
              <a16:creationId xmlns:a16="http://schemas.microsoft.com/office/drawing/2014/main" id="{BE7CA49D-C2C8-4F0C-8A99-A4F17D055A76}"/>
            </a:ext>
          </a:extLst>
        </xdr:cNvPr>
        <xdr:cNvSpPr txBox="1">
          <a:spLocks noChangeArrowheads="1"/>
        </xdr:cNvSpPr>
      </xdr:nvSpPr>
      <xdr:spPr bwMode="auto">
        <a:xfrm>
          <a:off x="9306980" y="3824885"/>
          <a:ext cx="316333" cy="17130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315820</xdr:colOff>
      <xdr:row>20</xdr:row>
      <xdr:rowOff>85882</xdr:rowOff>
    </xdr:from>
    <xdr:to>
      <xdr:col>14</xdr:col>
      <xdr:colOff>405605</xdr:colOff>
      <xdr:row>22</xdr:row>
      <xdr:rowOff>54652</xdr:rowOff>
    </xdr:to>
    <xdr:sp macro="" textlink="">
      <xdr:nvSpPr>
        <xdr:cNvPr id="744" name="Text Box 1118">
          <a:extLst>
            <a:ext uri="{FF2B5EF4-FFF2-40B4-BE49-F238E27FC236}">
              <a16:creationId xmlns:a16="http://schemas.microsoft.com/office/drawing/2014/main" id="{EBDCF07A-A77D-4737-BA2C-260A036068F0}"/>
            </a:ext>
          </a:extLst>
        </xdr:cNvPr>
        <xdr:cNvSpPr txBox="1">
          <a:spLocks noChangeArrowheads="1"/>
        </xdr:cNvSpPr>
      </xdr:nvSpPr>
      <xdr:spPr bwMode="auto">
        <a:xfrm>
          <a:off x="9565653" y="3544515"/>
          <a:ext cx="89785" cy="3159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彦根港</a:t>
          </a:r>
        </a:p>
      </xdr:txBody>
    </xdr:sp>
    <xdr:clientData/>
  </xdr:twoCellAnchor>
  <xdr:twoCellAnchor>
    <xdr:from>
      <xdr:col>14</xdr:col>
      <xdr:colOff>19629</xdr:colOff>
      <xdr:row>20</xdr:row>
      <xdr:rowOff>94527</xdr:rowOff>
    </xdr:from>
    <xdr:to>
      <xdr:col>14</xdr:col>
      <xdr:colOff>139970</xdr:colOff>
      <xdr:row>21</xdr:row>
      <xdr:rowOff>44163</xdr:rowOff>
    </xdr:to>
    <xdr:sp macro="" textlink="">
      <xdr:nvSpPr>
        <xdr:cNvPr id="745" name="六角形 744">
          <a:extLst>
            <a:ext uri="{FF2B5EF4-FFF2-40B4-BE49-F238E27FC236}">
              <a16:creationId xmlns:a16="http://schemas.microsoft.com/office/drawing/2014/main" id="{33029162-2EE4-4B48-ACA6-FECA66419368}"/>
            </a:ext>
          </a:extLst>
        </xdr:cNvPr>
        <xdr:cNvSpPr/>
      </xdr:nvSpPr>
      <xdr:spPr bwMode="auto">
        <a:xfrm>
          <a:off x="9239829" y="3510827"/>
          <a:ext cx="120341" cy="1210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530206</xdr:colOff>
      <xdr:row>19</xdr:row>
      <xdr:rowOff>96490</xdr:rowOff>
    </xdr:from>
    <xdr:to>
      <xdr:col>14</xdr:col>
      <xdr:colOff>281516</xdr:colOff>
      <xdr:row>23</xdr:row>
      <xdr:rowOff>108892</xdr:rowOff>
    </xdr:to>
    <xdr:sp macro="" textlink="">
      <xdr:nvSpPr>
        <xdr:cNvPr id="746" name="AutoShape 1653">
          <a:extLst>
            <a:ext uri="{FF2B5EF4-FFF2-40B4-BE49-F238E27FC236}">
              <a16:creationId xmlns:a16="http://schemas.microsoft.com/office/drawing/2014/main" id="{8EEF393A-2013-484A-A43B-E33A43C6B636}"/>
            </a:ext>
          </a:extLst>
        </xdr:cNvPr>
        <xdr:cNvSpPr>
          <a:spLocks/>
        </xdr:cNvSpPr>
      </xdr:nvSpPr>
      <xdr:spPr bwMode="auto">
        <a:xfrm rot="2070765">
          <a:off x="9045556" y="3341340"/>
          <a:ext cx="456160" cy="698202"/>
        </a:xfrm>
        <a:prstGeom prst="rightBrace">
          <a:avLst>
            <a:gd name="adj1" fmla="val 42094"/>
            <a:gd name="adj2" fmla="val 559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703539</xdr:colOff>
      <xdr:row>8</xdr:row>
      <xdr:rowOff>85883</xdr:rowOff>
    </xdr:from>
    <xdr:to>
      <xdr:col>20</xdr:col>
      <xdr:colOff>365722</xdr:colOff>
      <xdr:row>16</xdr:row>
      <xdr:rowOff>118412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id="{EE1FB00B-2879-4AD5-852A-594E7B0E1EAE}"/>
            </a:ext>
          </a:extLst>
        </xdr:cNvPr>
        <xdr:cNvGrpSpPr/>
      </xdr:nvGrpSpPr>
      <xdr:grpSpPr>
        <a:xfrm rot="4604744">
          <a:off x="12634575" y="1587145"/>
          <a:ext cx="1374223" cy="1075570"/>
          <a:chOff x="13778235" y="3093555"/>
          <a:chExt cx="1390426" cy="1143647"/>
        </a:xfrm>
      </xdr:grpSpPr>
      <xdr:sp macro="" textlink="">
        <xdr:nvSpPr>
          <xdr:cNvPr id="748" name="Line 420">
            <a:extLst>
              <a:ext uri="{FF2B5EF4-FFF2-40B4-BE49-F238E27FC236}">
                <a16:creationId xmlns:a16="http://schemas.microsoft.com/office/drawing/2014/main" id="{EE16EB8C-B8C7-4CC9-BFF4-B37AD18425D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523078" y="3914450"/>
            <a:ext cx="24997" cy="3227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六角形 748">
            <a:extLst>
              <a:ext uri="{FF2B5EF4-FFF2-40B4-BE49-F238E27FC236}">
                <a16:creationId xmlns:a16="http://schemas.microsoft.com/office/drawing/2014/main" id="{E5D8D21E-B74E-47C4-B644-B6DE9C13D69F}"/>
              </a:ext>
            </a:extLst>
          </xdr:cNvPr>
          <xdr:cNvSpPr/>
        </xdr:nvSpPr>
        <xdr:spPr bwMode="auto">
          <a:xfrm rot="16995256">
            <a:off x="13765772" y="3920491"/>
            <a:ext cx="186095" cy="161169"/>
          </a:xfrm>
          <a:prstGeom prst="hexagon">
            <a:avLst/>
          </a:prstGeom>
          <a:noFill/>
          <a:ln w="1270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tx1"/>
                </a:solidFill>
                <a:latin typeface="+mj-ea"/>
                <a:ea typeface="+mj-ea"/>
              </a:rPr>
              <a:t>75</a:t>
            </a:r>
          </a:p>
        </xdr:txBody>
      </xdr:sp>
      <xdr:sp macro="" textlink="">
        <xdr:nvSpPr>
          <xdr:cNvPr id="750" name="Freeform 2640">
            <a:extLst>
              <a:ext uri="{FF2B5EF4-FFF2-40B4-BE49-F238E27FC236}">
                <a16:creationId xmlns:a16="http://schemas.microsoft.com/office/drawing/2014/main" id="{6A617232-7544-41C3-B3F6-B6E496242E5C}"/>
              </a:ext>
            </a:extLst>
          </xdr:cNvPr>
          <xdr:cNvSpPr>
            <a:spLocks/>
          </xdr:cNvSpPr>
        </xdr:nvSpPr>
        <xdr:spPr bwMode="auto">
          <a:xfrm flipH="1">
            <a:off x="14547735" y="3093555"/>
            <a:ext cx="553623" cy="1041131"/>
          </a:xfrm>
          <a:custGeom>
            <a:avLst/>
            <a:gdLst>
              <a:gd name="T0" fmla="*/ 2147483647 w 14065"/>
              <a:gd name="T1" fmla="*/ 2147483647 h 10790"/>
              <a:gd name="T2" fmla="*/ 2147483647 w 14065"/>
              <a:gd name="T3" fmla="*/ 2147483647 h 10790"/>
              <a:gd name="T4" fmla="*/ 2147483647 w 14065"/>
              <a:gd name="T5" fmla="*/ 2147483647 h 10790"/>
              <a:gd name="T6" fmla="*/ 0 w 14065"/>
              <a:gd name="T7" fmla="*/ 2147483647 h 10790"/>
              <a:gd name="T8" fmla="*/ 2147483647 w 14065"/>
              <a:gd name="T9" fmla="*/ 0 h 1079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3037 w 13086"/>
              <a:gd name="connsiteY0" fmla="*/ 10790 h 10790"/>
              <a:gd name="connsiteX1" fmla="*/ 12537 w 13086"/>
              <a:gd name="connsiteY1" fmla="*/ 9313 h 10790"/>
              <a:gd name="connsiteX2" fmla="*/ 9021 w 13086"/>
              <a:gd name="connsiteY2" fmla="*/ 3552 h 10790"/>
              <a:gd name="connsiteX3" fmla="*/ 0 w 13086"/>
              <a:gd name="connsiteY3" fmla="*/ 0 h 10790"/>
              <a:gd name="connsiteX0" fmla="*/ 5054 w 5103"/>
              <a:gd name="connsiteY0" fmla="*/ 11062 h 11062"/>
              <a:gd name="connsiteX1" fmla="*/ 4554 w 5103"/>
              <a:gd name="connsiteY1" fmla="*/ 9585 h 11062"/>
              <a:gd name="connsiteX2" fmla="*/ 1038 w 5103"/>
              <a:gd name="connsiteY2" fmla="*/ 3824 h 11062"/>
              <a:gd name="connsiteX3" fmla="*/ 0 w 5103"/>
              <a:gd name="connsiteY3" fmla="*/ 0 h 11062"/>
              <a:gd name="connsiteX0" fmla="*/ 9904 w 10000"/>
              <a:gd name="connsiteY0" fmla="*/ 10000 h 10000"/>
              <a:gd name="connsiteX1" fmla="*/ 8924 w 10000"/>
              <a:gd name="connsiteY1" fmla="*/ 8665 h 10000"/>
              <a:gd name="connsiteX2" fmla="*/ 2282 w 10000"/>
              <a:gd name="connsiteY2" fmla="*/ 5672 h 10000"/>
              <a:gd name="connsiteX3" fmla="*/ 0 w 10000"/>
              <a:gd name="connsiteY3" fmla="*/ 0 h 10000"/>
              <a:gd name="connsiteX0" fmla="*/ 0 w 24426"/>
              <a:gd name="connsiteY0" fmla="*/ 8195 h 8995"/>
              <a:gd name="connsiteX1" fmla="*/ 24348 w 24426"/>
              <a:gd name="connsiteY1" fmla="*/ 8665 h 8995"/>
              <a:gd name="connsiteX2" fmla="*/ 17706 w 24426"/>
              <a:gd name="connsiteY2" fmla="*/ 5672 h 8995"/>
              <a:gd name="connsiteX3" fmla="*/ 15424 w 24426"/>
              <a:gd name="connsiteY3" fmla="*/ 0 h 8995"/>
              <a:gd name="connsiteX0" fmla="*/ 0 w 7249"/>
              <a:gd name="connsiteY0" fmla="*/ 9111 h 9111"/>
              <a:gd name="connsiteX1" fmla="*/ 5800 w 7249"/>
              <a:gd name="connsiteY1" fmla="*/ 8083 h 9111"/>
              <a:gd name="connsiteX2" fmla="*/ 7249 w 7249"/>
              <a:gd name="connsiteY2" fmla="*/ 6306 h 9111"/>
              <a:gd name="connsiteX3" fmla="*/ 6315 w 7249"/>
              <a:gd name="connsiteY3" fmla="*/ 0 h 9111"/>
              <a:gd name="connsiteX0" fmla="*/ 0 w 10086"/>
              <a:gd name="connsiteY0" fmla="*/ 10000 h 10176"/>
              <a:gd name="connsiteX1" fmla="*/ 8001 w 10086"/>
              <a:gd name="connsiteY1" fmla="*/ 8872 h 10176"/>
              <a:gd name="connsiteX2" fmla="*/ 10000 w 10086"/>
              <a:gd name="connsiteY2" fmla="*/ 6921 h 10176"/>
              <a:gd name="connsiteX3" fmla="*/ 8712 w 10086"/>
              <a:gd name="connsiteY3" fmla="*/ 0 h 10176"/>
              <a:gd name="connsiteX0" fmla="*/ 1 w 10087"/>
              <a:gd name="connsiteY0" fmla="*/ 10000 h 10176"/>
              <a:gd name="connsiteX1" fmla="*/ 8002 w 10087"/>
              <a:gd name="connsiteY1" fmla="*/ 8872 h 10176"/>
              <a:gd name="connsiteX2" fmla="*/ 10001 w 10087"/>
              <a:gd name="connsiteY2" fmla="*/ 6921 h 10176"/>
              <a:gd name="connsiteX3" fmla="*/ 8713 w 10087"/>
              <a:gd name="connsiteY3" fmla="*/ 0 h 10176"/>
              <a:gd name="connsiteX0" fmla="*/ 1 w 10149"/>
              <a:gd name="connsiteY0" fmla="*/ 10000 h 10000"/>
              <a:gd name="connsiteX1" fmla="*/ 8002 w 10149"/>
              <a:gd name="connsiteY1" fmla="*/ 8872 h 10000"/>
              <a:gd name="connsiteX2" fmla="*/ 10001 w 10149"/>
              <a:gd name="connsiteY2" fmla="*/ 6921 h 10000"/>
              <a:gd name="connsiteX3" fmla="*/ 8713 w 10149"/>
              <a:gd name="connsiteY3" fmla="*/ 0 h 10000"/>
              <a:gd name="connsiteX0" fmla="*/ 3 w 10017"/>
              <a:gd name="connsiteY0" fmla="*/ 10000 h 10000"/>
              <a:gd name="connsiteX1" fmla="*/ 6321 w 10017"/>
              <a:gd name="connsiteY1" fmla="*/ 9072 h 10000"/>
              <a:gd name="connsiteX2" fmla="*/ 10003 w 10017"/>
              <a:gd name="connsiteY2" fmla="*/ 6921 h 10000"/>
              <a:gd name="connsiteX3" fmla="*/ 8715 w 10017"/>
              <a:gd name="connsiteY3" fmla="*/ 0 h 10000"/>
              <a:gd name="connsiteX0" fmla="*/ 3 w 10017"/>
              <a:gd name="connsiteY0" fmla="*/ 10000 h 10000"/>
              <a:gd name="connsiteX1" fmla="*/ 6321 w 10017"/>
              <a:gd name="connsiteY1" fmla="*/ 9072 h 10000"/>
              <a:gd name="connsiteX2" fmla="*/ 10003 w 10017"/>
              <a:gd name="connsiteY2" fmla="*/ 6921 h 10000"/>
              <a:gd name="connsiteX3" fmla="*/ 8715 w 10017"/>
              <a:gd name="connsiteY3" fmla="*/ 0 h 10000"/>
              <a:gd name="connsiteX0" fmla="*/ 0 w 3696"/>
              <a:gd name="connsiteY0" fmla="*/ 9072 h 9123"/>
              <a:gd name="connsiteX1" fmla="*/ 3682 w 3696"/>
              <a:gd name="connsiteY1" fmla="*/ 6921 h 9123"/>
              <a:gd name="connsiteX2" fmla="*/ 2394 w 3696"/>
              <a:gd name="connsiteY2" fmla="*/ 0 h 9123"/>
              <a:gd name="connsiteX0" fmla="*/ 0 w 27422"/>
              <a:gd name="connsiteY0" fmla="*/ 9725 h 9796"/>
              <a:gd name="connsiteX1" fmla="*/ 27416 w 27422"/>
              <a:gd name="connsiteY1" fmla="*/ 7586 h 9796"/>
              <a:gd name="connsiteX2" fmla="*/ 23931 w 27422"/>
              <a:gd name="connsiteY2" fmla="*/ 0 h 9796"/>
              <a:gd name="connsiteX0" fmla="*/ 0 w 10291"/>
              <a:gd name="connsiteY0" fmla="*/ 9928 h 10000"/>
              <a:gd name="connsiteX1" fmla="*/ 9998 w 10291"/>
              <a:gd name="connsiteY1" fmla="*/ 7744 h 10000"/>
              <a:gd name="connsiteX2" fmla="*/ 8727 w 10291"/>
              <a:gd name="connsiteY2" fmla="*/ 0 h 10000"/>
              <a:gd name="connsiteX0" fmla="*/ 0 w 10061"/>
              <a:gd name="connsiteY0" fmla="*/ 9816 h 9888"/>
              <a:gd name="connsiteX1" fmla="*/ 9998 w 10061"/>
              <a:gd name="connsiteY1" fmla="*/ 7632 h 9888"/>
              <a:gd name="connsiteX2" fmla="*/ 7205 w 10061"/>
              <a:gd name="connsiteY2" fmla="*/ 0 h 9888"/>
              <a:gd name="connsiteX0" fmla="*/ 0 w 10000"/>
              <a:gd name="connsiteY0" fmla="*/ 9927 h 9927"/>
              <a:gd name="connsiteX1" fmla="*/ 9937 w 10000"/>
              <a:gd name="connsiteY1" fmla="*/ 7718 h 9927"/>
              <a:gd name="connsiteX2" fmla="*/ 7161 w 10000"/>
              <a:gd name="connsiteY2" fmla="*/ 0 h 9927"/>
              <a:gd name="connsiteX0" fmla="*/ 0 w 9965"/>
              <a:gd name="connsiteY0" fmla="*/ 13081 h 13081"/>
              <a:gd name="connsiteX1" fmla="*/ 9937 w 9965"/>
              <a:gd name="connsiteY1" fmla="*/ 10856 h 13081"/>
              <a:gd name="connsiteX2" fmla="*/ 5373 w 9965"/>
              <a:gd name="connsiteY2" fmla="*/ 0 h 13081"/>
              <a:gd name="connsiteX0" fmla="*/ 0 w 9994"/>
              <a:gd name="connsiteY0" fmla="*/ 10000 h 10000"/>
              <a:gd name="connsiteX1" fmla="*/ 9972 w 9994"/>
              <a:gd name="connsiteY1" fmla="*/ 8299 h 10000"/>
              <a:gd name="connsiteX2" fmla="*/ 5392 w 9994"/>
              <a:gd name="connsiteY2" fmla="*/ 0 h 10000"/>
              <a:gd name="connsiteX0" fmla="*/ 0 w 9984"/>
              <a:gd name="connsiteY0" fmla="*/ 10000 h 10000"/>
              <a:gd name="connsiteX1" fmla="*/ 9978 w 9984"/>
              <a:gd name="connsiteY1" fmla="*/ 8299 h 10000"/>
              <a:gd name="connsiteX2" fmla="*/ 5395 w 9984"/>
              <a:gd name="connsiteY2" fmla="*/ 0 h 10000"/>
              <a:gd name="connsiteX0" fmla="*/ 0 w 10000"/>
              <a:gd name="connsiteY0" fmla="*/ 10785 h 10785"/>
              <a:gd name="connsiteX1" fmla="*/ 9994 w 10000"/>
              <a:gd name="connsiteY1" fmla="*/ 8299 h 10785"/>
              <a:gd name="connsiteX2" fmla="*/ 5404 w 10000"/>
              <a:gd name="connsiteY2" fmla="*/ 0 h 10785"/>
              <a:gd name="connsiteX0" fmla="*/ 0 w 10002"/>
              <a:gd name="connsiteY0" fmla="*/ 10785 h 10785"/>
              <a:gd name="connsiteX1" fmla="*/ 9994 w 10002"/>
              <a:gd name="connsiteY1" fmla="*/ 8299 h 10785"/>
              <a:gd name="connsiteX2" fmla="*/ 5404 w 10002"/>
              <a:gd name="connsiteY2" fmla="*/ 0 h 10785"/>
              <a:gd name="connsiteX0" fmla="*/ 0 w 9315"/>
              <a:gd name="connsiteY0" fmla="*/ 10680 h 10680"/>
              <a:gd name="connsiteX1" fmla="*/ 9304 w 9315"/>
              <a:gd name="connsiteY1" fmla="*/ 8299 h 10680"/>
              <a:gd name="connsiteX2" fmla="*/ 4714 w 9315"/>
              <a:gd name="connsiteY2" fmla="*/ 0 h 10680"/>
              <a:gd name="connsiteX0" fmla="*/ 0 w 10000"/>
              <a:gd name="connsiteY0" fmla="*/ 10658 h 10658"/>
              <a:gd name="connsiteX1" fmla="*/ 9988 w 10000"/>
              <a:gd name="connsiteY1" fmla="*/ 8429 h 10658"/>
              <a:gd name="connsiteX2" fmla="*/ 4339 w 10000"/>
              <a:gd name="connsiteY2" fmla="*/ 0 h 10658"/>
              <a:gd name="connsiteX0" fmla="*/ 0 w 10000"/>
              <a:gd name="connsiteY0" fmla="*/ 11273 h 11273"/>
              <a:gd name="connsiteX1" fmla="*/ 9988 w 10000"/>
              <a:gd name="connsiteY1" fmla="*/ 9044 h 11273"/>
              <a:gd name="connsiteX2" fmla="*/ 3978 w 10000"/>
              <a:gd name="connsiteY2" fmla="*/ 0 h 11273"/>
              <a:gd name="connsiteX0" fmla="*/ 0 w 10000"/>
              <a:gd name="connsiteY0" fmla="*/ 10120 h 10120"/>
              <a:gd name="connsiteX1" fmla="*/ 9988 w 10000"/>
              <a:gd name="connsiteY1" fmla="*/ 7891 h 10120"/>
              <a:gd name="connsiteX2" fmla="*/ 4907 w 10000"/>
              <a:gd name="connsiteY2" fmla="*/ 0 h 10120"/>
              <a:gd name="connsiteX0" fmla="*/ 0 w 10000"/>
              <a:gd name="connsiteY0" fmla="*/ 10120 h 10120"/>
              <a:gd name="connsiteX1" fmla="*/ 9988 w 10000"/>
              <a:gd name="connsiteY1" fmla="*/ 7891 h 10120"/>
              <a:gd name="connsiteX2" fmla="*/ 4907 w 10000"/>
              <a:gd name="connsiteY2" fmla="*/ 0 h 10120"/>
              <a:gd name="connsiteX0" fmla="*/ 0 w 10171"/>
              <a:gd name="connsiteY0" fmla="*/ 10120 h 10120"/>
              <a:gd name="connsiteX1" fmla="*/ 10160 w 10171"/>
              <a:gd name="connsiteY1" fmla="*/ 8825 h 10120"/>
              <a:gd name="connsiteX2" fmla="*/ 4907 w 10171"/>
              <a:gd name="connsiteY2" fmla="*/ 0 h 10120"/>
              <a:gd name="connsiteX0" fmla="*/ 0 w 10160"/>
              <a:gd name="connsiteY0" fmla="*/ 10120 h 10120"/>
              <a:gd name="connsiteX1" fmla="*/ 10160 w 10160"/>
              <a:gd name="connsiteY1" fmla="*/ 8825 h 10120"/>
              <a:gd name="connsiteX2" fmla="*/ 4907 w 10160"/>
              <a:gd name="connsiteY2" fmla="*/ 0 h 10120"/>
              <a:gd name="connsiteX0" fmla="*/ 0 w 9495"/>
              <a:gd name="connsiteY0" fmla="*/ 10069 h 10069"/>
              <a:gd name="connsiteX1" fmla="*/ 9495 w 9495"/>
              <a:gd name="connsiteY1" fmla="*/ 8825 h 10069"/>
              <a:gd name="connsiteX2" fmla="*/ 4242 w 9495"/>
              <a:gd name="connsiteY2" fmla="*/ 0 h 10069"/>
              <a:gd name="connsiteX0" fmla="*/ 0 w 10000"/>
              <a:gd name="connsiteY0" fmla="*/ 9861 h 9861"/>
              <a:gd name="connsiteX1" fmla="*/ 10000 w 10000"/>
              <a:gd name="connsiteY1" fmla="*/ 8626 h 9861"/>
              <a:gd name="connsiteX2" fmla="*/ 4041 w 10000"/>
              <a:gd name="connsiteY2" fmla="*/ 0 h 9861"/>
              <a:gd name="connsiteX0" fmla="*/ 0 w 10000"/>
              <a:gd name="connsiteY0" fmla="*/ 10000 h 10000"/>
              <a:gd name="connsiteX1" fmla="*/ 10000 w 10000"/>
              <a:gd name="connsiteY1" fmla="*/ 8748 h 10000"/>
              <a:gd name="connsiteX2" fmla="*/ 4041 w 10000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0" y="10000"/>
                </a:moveTo>
                <a:lnTo>
                  <a:pt x="10000" y="8748"/>
                </a:lnTo>
                <a:cubicBezTo>
                  <a:pt x="9611" y="2157"/>
                  <a:pt x="5573" y="3329"/>
                  <a:pt x="404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1" name="Line 2031">
            <a:extLst>
              <a:ext uri="{FF2B5EF4-FFF2-40B4-BE49-F238E27FC236}">
                <a16:creationId xmlns:a16="http://schemas.microsoft.com/office/drawing/2014/main" id="{9C6A8511-0F68-4855-91D0-E9DADA9AD863}"/>
              </a:ext>
            </a:extLst>
          </xdr:cNvPr>
          <xdr:cNvSpPr>
            <a:spLocks noChangeShapeType="1"/>
          </xdr:cNvSpPr>
        </xdr:nvSpPr>
        <xdr:spPr bwMode="auto">
          <a:xfrm flipV="1">
            <a:off x="14170551" y="3843158"/>
            <a:ext cx="998110" cy="22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52" name="グループ化 751">
            <a:extLst>
              <a:ext uri="{FF2B5EF4-FFF2-40B4-BE49-F238E27FC236}">
                <a16:creationId xmlns:a16="http://schemas.microsoft.com/office/drawing/2014/main" id="{39AEF4C6-20E9-4C09-9FBF-BD13E611065C}"/>
              </a:ext>
            </a:extLst>
          </xdr:cNvPr>
          <xdr:cNvGrpSpPr/>
        </xdr:nvGrpSpPr>
        <xdr:grpSpPr>
          <a:xfrm>
            <a:off x="14855397" y="3581033"/>
            <a:ext cx="274454" cy="301183"/>
            <a:chOff x="5741728" y="2250243"/>
            <a:chExt cx="277752" cy="251301"/>
          </a:xfrm>
        </xdr:grpSpPr>
        <xdr:pic>
          <xdr:nvPicPr>
            <xdr:cNvPr id="756" name="Picture 6673" descr="route2">
              <a:extLst>
                <a:ext uri="{FF2B5EF4-FFF2-40B4-BE49-F238E27FC236}">
                  <a16:creationId xmlns:a16="http://schemas.microsoft.com/office/drawing/2014/main" id="{47E5CA74-7FCD-4650-8E76-C419716EDD9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rot="16995256">
              <a:off x="5754953" y="2237018"/>
              <a:ext cx="251301" cy="27775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57" name="Text Box 6674">
              <a:extLst>
                <a:ext uri="{FF2B5EF4-FFF2-40B4-BE49-F238E27FC236}">
                  <a16:creationId xmlns:a16="http://schemas.microsoft.com/office/drawing/2014/main" id="{0A37E503-E479-4549-A458-2C044EC90642}"/>
                </a:ext>
              </a:extLst>
            </xdr:cNvPr>
            <xdr:cNvSpPr txBox="1">
              <a:spLocks noChangeArrowheads="1"/>
            </xdr:cNvSpPr>
          </xdr:nvSpPr>
          <xdr:spPr bwMode="auto">
            <a:xfrm rot="16995256">
              <a:off x="5779876" y="2246700"/>
              <a:ext cx="183012" cy="24102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８</a:t>
              </a:r>
            </a:p>
          </xdr:txBody>
        </xdr:sp>
      </xdr:grpSp>
      <xdr:sp macro="" textlink="">
        <xdr:nvSpPr>
          <xdr:cNvPr id="753" name="六角形 752">
            <a:extLst>
              <a:ext uri="{FF2B5EF4-FFF2-40B4-BE49-F238E27FC236}">
                <a16:creationId xmlns:a16="http://schemas.microsoft.com/office/drawing/2014/main" id="{67F8F398-CB50-47F5-BE5A-F8F4AE4CD2DF}"/>
              </a:ext>
            </a:extLst>
          </xdr:cNvPr>
          <xdr:cNvSpPr/>
        </xdr:nvSpPr>
        <xdr:spPr bwMode="auto">
          <a:xfrm rot="16995256">
            <a:off x="14804895" y="3263610"/>
            <a:ext cx="160761" cy="136489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1050" b="1">
                <a:solidFill>
                  <a:schemeClr val="bg1"/>
                </a:solidFill>
                <a:latin typeface="+mj-ea"/>
                <a:ea typeface="+mj-ea"/>
              </a:rPr>
              <a:t>44</a:t>
            </a:r>
            <a:endParaRPr kumimoji="1" lang="ja-JP" altLang="en-US" sz="105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754" name="六角形 753">
            <a:extLst>
              <a:ext uri="{FF2B5EF4-FFF2-40B4-BE49-F238E27FC236}">
                <a16:creationId xmlns:a16="http://schemas.microsoft.com/office/drawing/2014/main" id="{AC0B7E9B-7A1E-4B47-BAAA-5E9F63D80D13}"/>
              </a:ext>
            </a:extLst>
          </xdr:cNvPr>
          <xdr:cNvSpPr/>
        </xdr:nvSpPr>
        <xdr:spPr bwMode="auto">
          <a:xfrm rot="16995256">
            <a:off x="14864647" y="3956742"/>
            <a:ext cx="218347" cy="169763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bg1"/>
                </a:solidFill>
                <a:latin typeface="+mj-ea"/>
                <a:ea typeface="+mj-ea"/>
              </a:rPr>
              <a:t>514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755" name="Oval 461">
            <a:extLst>
              <a:ext uri="{FF2B5EF4-FFF2-40B4-BE49-F238E27FC236}">
                <a16:creationId xmlns:a16="http://schemas.microsoft.com/office/drawing/2014/main" id="{149C3C1C-ACEF-410E-A19C-4FD232895778}"/>
              </a:ext>
            </a:extLst>
          </xdr:cNvPr>
          <xdr:cNvSpPr>
            <a:spLocks noChangeArrowheads="1"/>
          </xdr:cNvSpPr>
        </xdr:nvSpPr>
        <xdr:spPr bwMode="auto">
          <a:xfrm>
            <a:off x="14497764" y="3782780"/>
            <a:ext cx="117584" cy="13050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121989</xdr:colOff>
      <xdr:row>19</xdr:row>
      <xdr:rowOff>7709</xdr:rowOff>
    </xdr:from>
    <xdr:to>
      <xdr:col>13</xdr:col>
      <xdr:colOff>246772</xdr:colOff>
      <xdr:row>19</xdr:row>
      <xdr:rowOff>104410</xdr:rowOff>
    </xdr:to>
    <xdr:sp macro="" textlink="">
      <xdr:nvSpPr>
        <xdr:cNvPr id="758" name="六角形 757">
          <a:extLst>
            <a:ext uri="{FF2B5EF4-FFF2-40B4-BE49-F238E27FC236}">
              <a16:creationId xmlns:a16="http://schemas.microsoft.com/office/drawing/2014/main" id="{B65C538F-857F-4A2D-B1E8-55095E277653}"/>
            </a:ext>
          </a:extLst>
        </xdr:cNvPr>
        <xdr:cNvSpPr/>
      </xdr:nvSpPr>
      <xdr:spPr bwMode="auto">
        <a:xfrm>
          <a:off x="8637339" y="3252559"/>
          <a:ext cx="124783" cy="967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212856</xdr:colOff>
      <xdr:row>24</xdr:row>
      <xdr:rowOff>1853</xdr:rowOff>
    </xdr:from>
    <xdr:to>
      <xdr:col>13</xdr:col>
      <xdr:colOff>318744</xdr:colOff>
      <xdr:row>24</xdr:row>
      <xdr:rowOff>111394</xdr:rowOff>
    </xdr:to>
    <xdr:sp macro="" textlink="">
      <xdr:nvSpPr>
        <xdr:cNvPr id="759" name="六角形 758">
          <a:extLst>
            <a:ext uri="{FF2B5EF4-FFF2-40B4-BE49-F238E27FC236}">
              <a16:creationId xmlns:a16="http://schemas.microsoft.com/office/drawing/2014/main" id="{D98F53ED-D89F-4E80-8CB6-9006A31B57CD}"/>
            </a:ext>
          </a:extLst>
        </xdr:cNvPr>
        <xdr:cNvSpPr/>
      </xdr:nvSpPr>
      <xdr:spPr bwMode="auto">
        <a:xfrm>
          <a:off x="8728206" y="4103953"/>
          <a:ext cx="105888" cy="1095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398135</xdr:colOff>
      <xdr:row>17</xdr:row>
      <xdr:rowOff>123425</xdr:rowOff>
    </xdr:from>
    <xdr:to>
      <xdr:col>13</xdr:col>
      <xdr:colOff>486834</xdr:colOff>
      <xdr:row>18</xdr:row>
      <xdr:rowOff>40243</xdr:rowOff>
    </xdr:to>
    <xdr:sp macro="" textlink="">
      <xdr:nvSpPr>
        <xdr:cNvPr id="760" name="六角形 759">
          <a:extLst>
            <a:ext uri="{FF2B5EF4-FFF2-40B4-BE49-F238E27FC236}">
              <a16:creationId xmlns:a16="http://schemas.microsoft.com/office/drawing/2014/main" id="{FE781049-4DB8-4EC1-8E33-EBADD81D4D1D}"/>
            </a:ext>
          </a:extLst>
        </xdr:cNvPr>
        <xdr:cNvSpPr/>
      </xdr:nvSpPr>
      <xdr:spPr bwMode="auto">
        <a:xfrm>
          <a:off x="8913485" y="3025375"/>
          <a:ext cx="88699" cy="882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245303</xdr:colOff>
      <xdr:row>19</xdr:row>
      <xdr:rowOff>163095</xdr:rowOff>
    </xdr:from>
    <xdr:to>
      <xdr:col>13</xdr:col>
      <xdr:colOff>362862</xdr:colOff>
      <xdr:row>20</xdr:row>
      <xdr:rowOff>165810</xdr:rowOff>
    </xdr:to>
    <xdr:sp macro="" textlink="">
      <xdr:nvSpPr>
        <xdr:cNvPr id="761" name="Text Box 1118">
          <a:extLst>
            <a:ext uri="{FF2B5EF4-FFF2-40B4-BE49-F238E27FC236}">
              <a16:creationId xmlns:a16="http://schemas.microsoft.com/office/drawing/2014/main" id="{6F9341F1-6AD9-4B63-B35F-0FB8DDB2C3A9}"/>
            </a:ext>
          </a:extLst>
        </xdr:cNvPr>
        <xdr:cNvSpPr txBox="1">
          <a:spLocks noChangeArrowheads="1"/>
        </xdr:cNvSpPr>
      </xdr:nvSpPr>
      <xdr:spPr bwMode="auto">
        <a:xfrm>
          <a:off x="8760653" y="3407945"/>
          <a:ext cx="117559" cy="1741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15</xdr:col>
      <xdr:colOff>285516</xdr:colOff>
      <xdr:row>19</xdr:row>
      <xdr:rowOff>48075</xdr:rowOff>
    </xdr:from>
    <xdr:to>
      <xdr:col>16</xdr:col>
      <xdr:colOff>63698</xdr:colOff>
      <xdr:row>24</xdr:row>
      <xdr:rowOff>139163</xdr:rowOff>
    </xdr:to>
    <xdr:grpSp>
      <xdr:nvGrpSpPr>
        <xdr:cNvPr id="763" name="グループ化 762">
          <a:extLst>
            <a:ext uri="{FF2B5EF4-FFF2-40B4-BE49-F238E27FC236}">
              <a16:creationId xmlns:a16="http://schemas.microsoft.com/office/drawing/2014/main" id="{5DCAC21E-189E-4576-9C0E-71532ABEC013}"/>
            </a:ext>
          </a:extLst>
        </xdr:cNvPr>
        <xdr:cNvGrpSpPr/>
      </xdr:nvGrpSpPr>
      <xdr:grpSpPr>
        <a:xfrm rot="7933066">
          <a:off x="10009970" y="3474266"/>
          <a:ext cx="936048" cy="484876"/>
          <a:chOff x="11398276" y="713360"/>
          <a:chExt cx="962004" cy="549793"/>
        </a:xfrm>
      </xdr:grpSpPr>
      <xdr:sp macro="" textlink="">
        <xdr:nvSpPr>
          <xdr:cNvPr id="764" name="Freeform 1288">
            <a:extLst>
              <a:ext uri="{FF2B5EF4-FFF2-40B4-BE49-F238E27FC236}">
                <a16:creationId xmlns:a16="http://schemas.microsoft.com/office/drawing/2014/main" id="{BE1072B6-63A3-4816-9108-4B660701AC23}"/>
              </a:ext>
            </a:extLst>
          </xdr:cNvPr>
          <xdr:cNvSpPr>
            <a:spLocks/>
          </xdr:cNvSpPr>
        </xdr:nvSpPr>
        <xdr:spPr bwMode="auto">
          <a:xfrm rot="13651182" flipH="1">
            <a:off x="11619963" y="522836"/>
            <a:ext cx="541401" cy="939233"/>
          </a:xfrm>
          <a:custGeom>
            <a:avLst/>
            <a:gdLst>
              <a:gd name="T0" fmla="*/ 0 w 10000"/>
              <a:gd name="T1" fmla="*/ 2147483647 h 14286"/>
              <a:gd name="T2" fmla="*/ 0 w 10000"/>
              <a:gd name="T3" fmla="*/ 2147483647 h 14286"/>
              <a:gd name="T4" fmla="*/ 2147483647 w 10000"/>
              <a:gd name="T5" fmla="*/ 0 h 1428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6765"/>
              <a:gd name="connsiteY0" fmla="*/ 20925 h 20925"/>
              <a:gd name="connsiteX1" fmla="*/ 0 w 16765"/>
              <a:gd name="connsiteY1" fmla="*/ 10925 h 20925"/>
              <a:gd name="connsiteX2" fmla="*/ 16765 w 16765"/>
              <a:gd name="connsiteY2" fmla="*/ 0 h 20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765" h="20925">
                <a:moveTo>
                  <a:pt x="0" y="20925"/>
                </a:moveTo>
                <a:lnTo>
                  <a:pt x="0" y="10925"/>
                </a:lnTo>
                <a:cubicBezTo>
                  <a:pt x="8011" y="5414"/>
                  <a:pt x="7691" y="6327"/>
                  <a:pt x="16765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765" name="グループ化 764">
            <a:extLst>
              <a:ext uri="{FF2B5EF4-FFF2-40B4-BE49-F238E27FC236}">
                <a16:creationId xmlns:a16="http://schemas.microsoft.com/office/drawing/2014/main" id="{F8F8EACA-C41F-4712-8B21-696B87A62D39}"/>
              </a:ext>
            </a:extLst>
          </xdr:cNvPr>
          <xdr:cNvGrpSpPr/>
        </xdr:nvGrpSpPr>
        <xdr:grpSpPr>
          <a:xfrm rot="5400000">
            <a:off x="11381526" y="730110"/>
            <a:ext cx="471807" cy="438307"/>
            <a:chOff x="8449649" y="2125428"/>
            <a:chExt cx="475762" cy="447047"/>
          </a:xfrm>
        </xdr:grpSpPr>
        <xdr:sp macro="" textlink="">
          <xdr:nvSpPr>
            <xdr:cNvPr id="766" name="Line 788">
              <a:extLst>
                <a:ext uri="{FF2B5EF4-FFF2-40B4-BE49-F238E27FC236}">
                  <a16:creationId xmlns:a16="http://schemas.microsoft.com/office/drawing/2014/main" id="{64FD881E-3DE2-4AA1-B1D8-1E0F78026119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580601" y="2302362"/>
              <a:ext cx="254717" cy="27011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67" name="Oval 820">
              <a:extLst>
                <a:ext uri="{FF2B5EF4-FFF2-40B4-BE49-F238E27FC236}">
                  <a16:creationId xmlns:a16="http://schemas.microsoft.com/office/drawing/2014/main" id="{9D049FA9-2A80-413A-BA2B-E1525D4BDF1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49649" y="2160093"/>
              <a:ext cx="153676" cy="145453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grpSp>
          <xdr:nvGrpSpPr>
            <xdr:cNvPr id="768" name="Group 1180">
              <a:extLst>
                <a:ext uri="{FF2B5EF4-FFF2-40B4-BE49-F238E27FC236}">
                  <a16:creationId xmlns:a16="http://schemas.microsoft.com/office/drawing/2014/main" id="{580AE7C2-49AB-41B2-9287-819614FA35D2}"/>
                </a:ext>
              </a:extLst>
            </xdr:cNvPr>
            <xdr:cNvGrpSpPr>
              <a:grpSpLocks/>
            </xdr:cNvGrpSpPr>
          </xdr:nvGrpSpPr>
          <xdr:grpSpPr bwMode="auto">
            <a:xfrm rot="5400000">
              <a:off x="8673679" y="2100935"/>
              <a:ext cx="227240" cy="276225"/>
              <a:chOff x="718" y="97"/>
              <a:chExt cx="23" cy="15"/>
            </a:xfrm>
          </xdr:grpSpPr>
          <xdr:sp macro="" textlink="">
            <xdr:nvSpPr>
              <xdr:cNvPr id="769" name="Freeform 1181">
                <a:extLst>
                  <a:ext uri="{FF2B5EF4-FFF2-40B4-BE49-F238E27FC236}">
                    <a16:creationId xmlns:a16="http://schemas.microsoft.com/office/drawing/2014/main" id="{C4A6DE82-2019-4365-9822-E38E41C8319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770" name="Freeform 1182">
                <a:extLst>
                  <a:ext uri="{FF2B5EF4-FFF2-40B4-BE49-F238E27FC236}">
                    <a16:creationId xmlns:a16="http://schemas.microsoft.com/office/drawing/2014/main" id="{38910938-54C0-4A21-B8B1-AB77C3680C1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</xdr:grpSp>
    <xdr:clientData/>
  </xdr:twoCellAnchor>
  <xdr:twoCellAnchor>
    <xdr:from>
      <xdr:col>15</xdr:col>
      <xdr:colOff>740894</xdr:colOff>
      <xdr:row>22</xdr:row>
      <xdr:rowOff>157966</xdr:rowOff>
    </xdr:from>
    <xdr:to>
      <xdr:col>16</xdr:col>
      <xdr:colOff>101615</xdr:colOff>
      <xdr:row>23</xdr:row>
      <xdr:rowOff>92966</xdr:rowOff>
    </xdr:to>
    <xdr:sp macro="" textlink="">
      <xdr:nvSpPr>
        <xdr:cNvPr id="771" name="AutoShape 785">
          <a:extLst>
            <a:ext uri="{FF2B5EF4-FFF2-40B4-BE49-F238E27FC236}">
              <a16:creationId xmlns:a16="http://schemas.microsoft.com/office/drawing/2014/main" id="{D19E7FCA-3204-49C7-B874-98A5E2C90771}"/>
            </a:ext>
          </a:extLst>
        </xdr:cNvPr>
        <xdr:cNvSpPr>
          <a:spLocks noChangeArrowheads="1"/>
        </xdr:cNvSpPr>
      </xdr:nvSpPr>
      <xdr:spPr bwMode="auto">
        <a:xfrm>
          <a:off x="10627844" y="3917166"/>
          <a:ext cx="103671" cy="106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410794</xdr:colOff>
      <xdr:row>21</xdr:row>
      <xdr:rowOff>87184</xdr:rowOff>
    </xdr:from>
    <xdr:to>
      <xdr:col>15</xdr:col>
      <xdr:colOff>642629</xdr:colOff>
      <xdr:row>22</xdr:row>
      <xdr:rowOff>108169</xdr:rowOff>
    </xdr:to>
    <xdr:sp macro="" textlink="">
      <xdr:nvSpPr>
        <xdr:cNvPr id="772" name="六角形 771">
          <a:extLst>
            <a:ext uri="{FF2B5EF4-FFF2-40B4-BE49-F238E27FC236}">
              <a16:creationId xmlns:a16="http://schemas.microsoft.com/office/drawing/2014/main" id="{A0971A9B-1E25-4127-A10C-699F379F5C90}"/>
            </a:ext>
          </a:extLst>
        </xdr:cNvPr>
        <xdr:cNvSpPr/>
      </xdr:nvSpPr>
      <xdr:spPr bwMode="auto">
        <a:xfrm>
          <a:off x="10335844" y="3674934"/>
          <a:ext cx="231835" cy="192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112301</xdr:colOff>
      <xdr:row>23</xdr:row>
      <xdr:rowOff>81121</xdr:rowOff>
    </xdr:from>
    <xdr:to>
      <xdr:col>16</xdr:col>
      <xdr:colOff>333374</xdr:colOff>
      <xdr:row>24</xdr:row>
      <xdr:rowOff>103189</xdr:rowOff>
    </xdr:to>
    <xdr:sp macro="" textlink="">
      <xdr:nvSpPr>
        <xdr:cNvPr id="773" name="六角形 772">
          <a:extLst>
            <a:ext uri="{FF2B5EF4-FFF2-40B4-BE49-F238E27FC236}">
              <a16:creationId xmlns:a16="http://schemas.microsoft.com/office/drawing/2014/main" id="{C35224F0-B47C-40D5-A9FF-CBAD67E4968C}"/>
            </a:ext>
          </a:extLst>
        </xdr:cNvPr>
        <xdr:cNvSpPr/>
      </xdr:nvSpPr>
      <xdr:spPr bwMode="auto">
        <a:xfrm>
          <a:off x="10742201" y="4011771"/>
          <a:ext cx="221073" cy="1935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73910</xdr:colOff>
      <xdr:row>19</xdr:row>
      <xdr:rowOff>156778</xdr:rowOff>
    </xdr:from>
    <xdr:to>
      <xdr:col>16</xdr:col>
      <xdr:colOff>276679</xdr:colOff>
      <xdr:row>20</xdr:row>
      <xdr:rowOff>136076</xdr:rowOff>
    </xdr:to>
    <xdr:sp macro="" textlink="">
      <xdr:nvSpPr>
        <xdr:cNvPr id="774" name="六角形 773">
          <a:extLst>
            <a:ext uri="{FF2B5EF4-FFF2-40B4-BE49-F238E27FC236}">
              <a16:creationId xmlns:a16="http://schemas.microsoft.com/office/drawing/2014/main" id="{4C5A69B0-BA7D-40D5-B95A-D0EF1FD26700}"/>
            </a:ext>
          </a:extLst>
        </xdr:cNvPr>
        <xdr:cNvSpPr/>
      </xdr:nvSpPr>
      <xdr:spPr bwMode="auto">
        <a:xfrm>
          <a:off x="10703810" y="3401628"/>
          <a:ext cx="202769" cy="1507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71445</xdr:colOff>
      <xdr:row>22</xdr:row>
      <xdr:rowOff>76208</xdr:rowOff>
    </xdr:from>
    <xdr:ext cx="524246" cy="165173"/>
    <xdr:sp macro="" textlink="">
      <xdr:nvSpPr>
        <xdr:cNvPr id="775" name="Text Box 972">
          <a:extLst>
            <a:ext uri="{FF2B5EF4-FFF2-40B4-BE49-F238E27FC236}">
              <a16:creationId xmlns:a16="http://schemas.microsoft.com/office/drawing/2014/main" id="{58EEC937-8293-400E-A4E6-60A01A7E6372}"/>
            </a:ext>
          </a:extLst>
        </xdr:cNvPr>
        <xdr:cNvSpPr txBox="1">
          <a:spLocks noChangeArrowheads="1"/>
        </xdr:cNvSpPr>
      </xdr:nvSpPr>
      <xdr:spPr bwMode="auto">
        <a:xfrm>
          <a:off x="10701345" y="3835408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88654</xdr:colOff>
      <xdr:row>20</xdr:row>
      <xdr:rowOff>3161</xdr:rowOff>
    </xdr:from>
    <xdr:to>
      <xdr:col>15</xdr:col>
      <xdr:colOff>342446</xdr:colOff>
      <xdr:row>21</xdr:row>
      <xdr:rowOff>45757</xdr:rowOff>
    </xdr:to>
    <xdr:sp macro="" textlink="">
      <xdr:nvSpPr>
        <xdr:cNvPr id="776" name="六角形 775">
          <a:extLst>
            <a:ext uri="{FF2B5EF4-FFF2-40B4-BE49-F238E27FC236}">
              <a16:creationId xmlns:a16="http://schemas.microsoft.com/office/drawing/2014/main" id="{7E307A9A-BB7A-47EB-B4A9-08DA2F6A2F33}"/>
            </a:ext>
          </a:extLst>
        </xdr:cNvPr>
        <xdr:cNvSpPr/>
      </xdr:nvSpPr>
      <xdr:spPr bwMode="auto">
        <a:xfrm>
          <a:off x="10013704" y="3419461"/>
          <a:ext cx="253792" cy="2140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156633</xdr:colOff>
      <xdr:row>22</xdr:row>
      <xdr:rowOff>120832</xdr:rowOff>
    </xdr:from>
    <xdr:ext cx="768653" cy="319434"/>
    <xdr:sp macro="" textlink="">
      <xdr:nvSpPr>
        <xdr:cNvPr id="777" name="Text Box 915">
          <a:extLst>
            <a:ext uri="{FF2B5EF4-FFF2-40B4-BE49-F238E27FC236}">
              <a16:creationId xmlns:a16="http://schemas.microsoft.com/office/drawing/2014/main" id="{F45F773B-5E99-4770-BDE0-235E9861555B}"/>
            </a:ext>
          </a:extLst>
        </xdr:cNvPr>
        <xdr:cNvSpPr txBox="1">
          <a:spLocks noChangeArrowheads="1"/>
        </xdr:cNvSpPr>
      </xdr:nvSpPr>
      <xdr:spPr bwMode="auto">
        <a:xfrm>
          <a:off x="11491383" y="3880032"/>
          <a:ext cx="768653" cy="31943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野洲菖蒲店</a:t>
          </a:r>
        </a:p>
      </xdr:txBody>
    </xdr:sp>
    <xdr:clientData/>
  </xdr:oneCellAnchor>
  <xdr:twoCellAnchor>
    <xdr:from>
      <xdr:col>18</xdr:col>
      <xdr:colOff>173636</xdr:colOff>
      <xdr:row>23</xdr:row>
      <xdr:rowOff>99853</xdr:rowOff>
    </xdr:from>
    <xdr:to>
      <xdr:col>18</xdr:col>
      <xdr:colOff>353788</xdr:colOff>
      <xdr:row>24</xdr:row>
      <xdr:rowOff>142875</xdr:rowOff>
    </xdr:to>
    <xdr:sp macro="" textlink="">
      <xdr:nvSpPr>
        <xdr:cNvPr id="778" name="Freeform 916">
          <a:extLst>
            <a:ext uri="{FF2B5EF4-FFF2-40B4-BE49-F238E27FC236}">
              <a16:creationId xmlns:a16="http://schemas.microsoft.com/office/drawing/2014/main" id="{E6A60E1C-4A9E-4E10-9B51-AD87FD8F93FF}"/>
            </a:ext>
          </a:extLst>
        </xdr:cNvPr>
        <xdr:cNvSpPr>
          <a:spLocks/>
        </xdr:cNvSpPr>
      </xdr:nvSpPr>
      <xdr:spPr bwMode="auto">
        <a:xfrm>
          <a:off x="12225936" y="4030503"/>
          <a:ext cx="180152" cy="21447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213214</xdr:colOff>
      <xdr:row>21</xdr:row>
      <xdr:rowOff>129254</xdr:rowOff>
    </xdr:from>
    <xdr:to>
      <xdr:col>18</xdr:col>
      <xdr:colOff>358322</xdr:colOff>
      <xdr:row>23</xdr:row>
      <xdr:rowOff>43089</xdr:rowOff>
    </xdr:to>
    <xdr:sp macro="" textlink="">
      <xdr:nvSpPr>
        <xdr:cNvPr id="779" name="Freeform 917">
          <a:extLst>
            <a:ext uri="{FF2B5EF4-FFF2-40B4-BE49-F238E27FC236}">
              <a16:creationId xmlns:a16="http://schemas.microsoft.com/office/drawing/2014/main" id="{F73FA31B-EFE0-493C-88AC-97066C8A258A}"/>
            </a:ext>
          </a:extLst>
        </xdr:cNvPr>
        <xdr:cNvSpPr>
          <a:spLocks/>
        </xdr:cNvSpPr>
      </xdr:nvSpPr>
      <xdr:spPr bwMode="auto">
        <a:xfrm flipV="1">
          <a:off x="12265514" y="3717004"/>
          <a:ext cx="145108" cy="25673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287743</xdr:colOff>
      <xdr:row>23</xdr:row>
      <xdr:rowOff>139599</xdr:rowOff>
    </xdr:from>
    <xdr:to>
      <xdr:col>18</xdr:col>
      <xdr:colOff>430618</xdr:colOff>
      <xdr:row>24</xdr:row>
      <xdr:rowOff>100592</xdr:rowOff>
    </xdr:to>
    <xdr:sp macro="" textlink="">
      <xdr:nvSpPr>
        <xdr:cNvPr id="780" name="AutoShape 829">
          <a:extLst>
            <a:ext uri="{FF2B5EF4-FFF2-40B4-BE49-F238E27FC236}">
              <a16:creationId xmlns:a16="http://schemas.microsoft.com/office/drawing/2014/main" id="{0E0155E1-DF4A-4AE9-831F-901AC704F23D}"/>
            </a:ext>
          </a:extLst>
        </xdr:cNvPr>
        <xdr:cNvSpPr>
          <a:spLocks noChangeArrowheads="1"/>
        </xdr:cNvSpPr>
      </xdr:nvSpPr>
      <xdr:spPr bwMode="auto">
        <a:xfrm>
          <a:off x="12340043" y="4070249"/>
          <a:ext cx="142875" cy="1324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406703</xdr:colOff>
      <xdr:row>23</xdr:row>
      <xdr:rowOff>10852</xdr:rowOff>
    </xdr:from>
    <xdr:to>
      <xdr:col>18</xdr:col>
      <xdr:colOff>647700</xdr:colOff>
      <xdr:row>24</xdr:row>
      <xdr:rowOff>21165</xdr:rowOff>
    </xdr:to>
    <xdr:sp macro="" textlink="">
      <xdr:nvSpPr>
        <xdr:cNvPr id="781" name="六角形 780">
          <a:extLst>
            <a:ext uri="{FF2B5EF4-FFF2-40B4-BE49-F238E27FC236}">
              <a16:creationId xmlns:a16="http://schemas.microsoft.com/office/drawing/2014/main" id="{5B72A66C-F576-4ECD-896E-50B867FC2A28}"/>
            </a:ext>
          </a:extLst>
        </xdr:cNvPr>
        <xdr:cNvSpPr/>
      </xdr:nvSpPr>
      <xdr:spPr bwMode="auto">
        <a:xfrm>
          <a:off x="12497103" y="3990185"/>
          <a:ext cx="240997" cy="1838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238125</xdr:colOff>
      <xdr:row>27</xdr:row>
      <xdr:rowOff>95250</xdr:rowOff>
    </xdr:from>
    <xdr:to>
      <xdr:col>14</xdr:col>
      <xdr:colOff>323850</xdr:colOff>
      <xdr:row>27</xdr:row>
      <xdr:rowOff>142875</xdr:rowOff>
    </xdr:to>
    <xdr:sp macro="" textlink="">
      <xdr:nvSpPr>
        <xdr:cNvPr id="782" name="Freeform 802">
          <a:extLst>
            <a:ext uri="{FF2B5EF4-FFF2-40B4-BE49-F238E27FC236}">
              <a16:creationId xmlns:a16="http://schemas.microsoft.com/office/drawing/2014/main" id="{385BDF04-486B-49BB-9EED-72635BAD83BB}"/>
            </a:ext>
          </a:extLst>
        </xdr:cNvPr>
        <xdr:cNvSpPr>
          <a:spLocks/>
        </xdr:cNvSpPr>
      </xdr:nvSpPr>
      <xdr:spPr bwMode="auto">
        <a:xfrm>
          <a:off x="9458325" y="4711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28</xdr:row>
      <xdr:rowOff>133350</xdr:rowOff>
    </xdr:from>
    <xdr:to>
      <xdr:col>14</xdr:col>
      <xdr:colOff>285750</xdr:colOff>
      <xdr:row>30</xdr:row>
      <xdr:rowOff>9525</xdr:rowOff>
    </xdr:to>
    <xdr:sp macro="" textlink="">
      <xdr:nvSpPr>
        <xdr:cNvPr id="783" name="Freeform 805">
          <a:extLst>
            <a:ext uri="{FF2B5EF4-FFF2-40B4-BE49-F238E27FC236}">
              <a16:creationId xmlns:a16="http://schemas.microsoft.com/office/drawing/2014/main" id="{CABC9FAF-33D4-44E4-BD7D-99C36CCFC404}"/>
            </a:ext>
          </a:extLst>
        </xdr:cNvPr>
        <xdr:cNvSpPr>
          <a:spLocks/>
        </xdr:cNvSpPr>
      </xdr:nvSpPr>
      <xdr:spPr bwMode="auto">
        <a:xfrm>
          <a:off x="9420225" y="4921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28</xdr:row>
      <xdr:rowOff>133350</xdr:rowOff>
    </xdr:from>
    <xdr:to>
      <xdr:col>14</xdr:col>
      <xdr:colOff>285750</xdr:colOff>
      <xdr:row>30</xdr:row>
      <xdr:rowOff>9525</xdr:rowOff>
    </xdr:to>
    <xdr:sp macro="" textlink="">
      <xdr:nvSpPr>
        <xdr:cNvPr id="784" name="Freeform 806">
          <a:extLst>
            <a:ext uri="{FF2B5EF4-FFF2-40B4-BE49-F238E27FC236}">
              <a16:creationId xmlns:a16="http://schemas.microsoft.com/office/drawing/2014/main" id="{C4D4D44C-E8DA-40F7-AF6F-11771C9F4829}"/>
            </a:ext>
          </a:extLst>
        </xdr:cNvPr>
        <xdr:cNvSpPr>
          <a:spLocks/>
        </xdr:cNvSpPr>
      </xdr:nvSpPr>
      <xdr:spPr bwMode="auto">
        <a:xfrm>
          <a:off x="9420225" y="4921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455299</xdr:colOff>
      <xdr:row>36</xdr:row>
      <xdr:rowOff>13802</xdr:rowOff>
    </xdr:from>
    <xdr:to>
      <xdr:col>19</xdr:col>
      <xdr:colOff>616695</xdr:colOff>
      <xdr:row>37</xdr:row>
      <xdr:rowOff>22996</xdr:rowOff>
    </xdr:to>
    <xdr:sp macro="" textlink="">
      <xdr:nvSpPr>
        <xdr:cNvPr id="785" name="Oval 1349">
          <a:extLst>
            <a:ext uri="{FF2B5EF4-FFF2-40B4-BE49-F238E27FC236}">
              <a16:creationId xmlns:a16="http://schemas.microsoft.com/office/drawing/2014/main" id="{E74FFD91-BEAE-4CA6-9995-A2CC1B22DD3E}"/>
            </a:ext>
          </a:extLst>
        </xdr:cNvPr>
        <xdr:cNvSpPr>
          <a:spLocks noChangeArrowheads="1"/>
        </xdr:cNvSpPr>
      </xdr:nvSpPr>
      <xdr:spPr bwMode="auto">
        <a:xfrm rot="21335991">
          <a:off x="13212449" y="6173302"/>
          <a:ext cx="161396" cy="1806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210441</xdr:colOff>
      <xdr:row>35</xdr:row>
      <xdr:rowOff>93912</xdr:rowOff>
    </xdr:from>
    <xdr:to>
      <xdr:col>20</xdr:col>
      <xdr:colOff>380638</xdr:colOff>
      <xdr:row>36</xdr:row>
      <xdr:rowOff>54121</xdr:rowOff>
    </xdr:to>
    <xdr:sp macro="" textlink="">
      <xdr:nvSpPr>
        <xdr:cNvPr id="786" name="六角形 785">
          <a:extLst>
            <a:ext uri="{FF2B5EF4-FFF2-40B4-BE49-F238E27FC236}">
              <a16:creationId xmlns:a16="http://schemas.microsoft.com/office/drawing/2014/main" id="{F5060B77-8B4A-4F93-93A0-308CAB6DEDDD}"/>
            </a:ext>
          </a:extLst>
        </xdr:cNvPr>
        <xdr:cNvSpPr/>
      </xdr:nvSpPr>
      <xdr:spPr bwMode="auto">
        <a:xfrm>
          <a:off x="13682543" y="6079509"/>
          <a:ext cx="170197" cy="1315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647571</xdr:colOff>
      <xdr:row>37</xdr:row>
      <xdr:rowOff>118235</xdr:rowOff>
    </xdr:from>
    <xdr:to>
      <xdr:col>20</xdr:col>
      <xdr:colOff>155861</xdr:colOff>
      <xdr:row>38</xdr:row>
      <xdr:rowOff>173179</xdr:rowOff>
    </xdr:to>
    <xdr:sp macro="" textlink="">
      <xdr:nvSpPr>
        <xdr:cNvPr id="787" name="Text Box 1118">
          <a:extLst>
            <a:ext uri="{FF2B5EF4-FFF2-40B4-BE49-F238E27FC236}">
              <a16:creationId xmlns:a16="http://schemas.microsoft.com/office/drawing/2014/main" id="{E64E1AC2-EF62-49AD-9CCC-DFABD0D4E95B}"/>
            </a:ext>
          </a:extLst>
        </xdr:cNvPr>
        <xdr:cNvSpPr txBox="1">
          <a:spLocks noChangeArrowheads="1"/>
        </xdr:cNvSpPr>
      </xdr:nvSpPr>
      <xdr:spPr bwMode="auto">
        <a:xfrm>
          <a:off x="13404721" y="6449185"/>
          <a:ext cx="213140" cy="20734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twoCellAnchor>
  <xdr:twoCellAnchor>
    <xdr:from>
      <xdr:col>19</xdr:col>
      <xdr:colOff>238007</xdr:colOff>
      <xdr:row>36</xdr:row>
      <xdr:rowOff>65919</xdr:rowOff>
    </xdr:from>
    <xdr:to>
      <xdr:col>19</xdr:col>
      <xdr:colOff>414042</xdr:colOff>
      <xdr:row>37</xdr:row>
      <xdr:rowOff>7514</xdr:rowOff>
    </xdr:to>
    <xdr:sp macro="" textlink="">
      <xdr:nvSpPr>
        <xdr:cNvPr id="788" name="六角形 787">
          <a:extLst>
            <a:ext uri="{FF2B5EF4-FFF2-40B4-BE49-F238E27FC236}">
              <a16:creationId xmlns:a16="http://schemas.microsoft.com/office/drawing/2014/main" id="{2CCE791D-2A2A-4B8D-8462-EAB78CBD3156}"/>
            </a:ext>
          </a:extLst>
        </xdr:cNvPr>
        <xdr:cNvSpPr/>
      </xdr:nvSpPr>
      <xdr:spPr bwMode="auto">
        <a:xfrm>
          <a:off x="12995157" y="6225419"/>
          <a:ext cx="176035" cy="1130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535892</xdr:colOff>
      <xdr:row>35</xdr:row>
      <xdr:rowOff>109346</xdr:rowOff>
    </xdr:from>
    <xdr:to>
      <xdr:col>20</xdr:col>
      <xdr:colOff>269377</xdr:colOff>
      <xdr:row>37</xdr:row>
      <xdr:rowOff>7444</xdr:rowOff>
    </xdr:to>
    <xdr:sp macro="" textlink="">
      <xdr:nvSpPr>
        <xdr:cNvPr id="789" name="AutoShape 1653">
          <a:extLst>
            <a:ext uri="{FF2B5EF4-FFF2-40B4-BE49-F238E27FC236}">
              <a16:creationId xmlns:a16="http://schemas.microsoft.com/office/drawing/2014/main" id="{AA4A1AF5-47D0-4D18-87ED-FA901A43BFBB}"/>
            </a:ext>
          </a:extLst>
        </xdr:cNvPr>
        <xdr:cNvSpPr>
          <a:spLocks/>
        </xdr:cNvSpPr>
      </xdr:nvSpPr>
      <xdr:spPr bwMode="auto">
        <a:xfrm rot="16912522">
          <a:off x="13391711" y="5998727"/>
          <a:ext cx="240998" cy="438335"/>
        </a:xfrm>
        <a:prstGeom prst="rightBrace">
          <a:avLst>
            <a:gd name="adj1" fmla="val 42094"/>
            <a:gd name="adj2" fmla="val 5960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626282</xdr:colOff>
      <xdr:row>34</xdr:row>
      <xdr:rowOff>151901</xdr:rowOff>
    </xdr:from>
    <xdr:ext cx="328019" cy="126653"/>
    <xdr:sp macro="" textlink="">
      <xdr:nvSpPr>
        <xdr:cNvPr id="790" name="Text Box 303">
          <a:extLst>
            <a:ext uri="{FF2B5EF4-FFF2-40B4-BE49-F238E27FC236}">
              <a16:creationId xmlns:a16="http://schemas.microsoft.com/office/drawing/2014/main" id="{8A1FFE91-7907-4195-B53E-B71DE3AA2518}"/>
            </a:ext>
          </a:extLst>
        </xdr:cNvPr>
        <xdr:cNvSpPr txBox="1">
          <a:spLocks noChangeArrowheads="1"/>
        </xdr:cNvSpPr>
      </xdr:nvSpPr>
      <xdr:spPr bwMode="auto">
        <a:xfrm>
          <a:off x="13393029" y="5966120"/>
          <a:ext cx="328019" cy="12665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0.2㎞</a:t>
          </a:r>
        </a:p>
      </xdr:txBody>
    </xdr:sp>
    <xdr:clientData/>
  </xdr:oneCellAnchor>
  <xdr:twoCellAnchor>
    <xdr:from>
      <xdr:col>11</xdr:col>
      <xdr:colOff>492689</xdr:colOff>
      <xdr:row>20</xdr:row>
      <xdr:rowOff>40828</xdr:rowOff>
    </xdr:from>
    <xdr:to>
      <xdr:col>11</xdr:col>
      <xdr:colOff>604002</xdr:colOff>
      <xdr:row>20</xdr:row>
      <xdr:rowOff>147466</xdr:rowOff>
    </xdr:to>
    <xdr:sp macro="" textlink="">
      <xdr:nvSpPr>
        <xdr:cNvPr id="791" name="六角形 790">
          <a:extLst>
            <a:ext uri="{FF2B5EF4-FFF2-40B4-BE49-F238E27FC236}">
              <a16:creationId xmlns:a16="http://schemas.microsoft.com/office/drawing/2014/main" id="{C83BD40D-5743-46F5-9F2E-BDA086E180E0}"/>
            </a:ext>
          </a:extLst>
        </xdr:cNvPr>
        <xdr:cNvSpPr/>
      </xdr:nvSpPr>
      <xdr:spPr bwMode="auto">
        <a:xfrm>
          <a:off x="7598339" y="3457128"/>
          <a:ext cx="111313" cy="106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224861</xdr:colOff>
      <xdr:row>19</xdr:row>
      <xdr:rowOff>10583</xdr:rowOff>
    </xdr:from>
    <xdr:to>
      <xdr:col>12</xdr:col>
      <xdr:colOff>380039</xdr:colOff>
      <xdr:row>19</xdr:row>
      <xdr:rowOff>125074</xdr:rowOff>
    </xdr:to>
    <xdr:sp macro="" textlink="">
      <xdr:nvSpPr>
        <xdr:cNvPr id="792" name="六角形 791">
          <a:extLst>
            <a:ext uri="{FF2B5EF4-FFF2-40B4-BE49-F238E27FC236}">
              <a16:creationId xmlns:a16="http://schemas.microsoft.com/office/drawing/2014/main" id="{6A2C048E-4008-42CA-8928-7146E82F04A2}"/>
            </a:ext>
          </a:extLst>
        </xdr:cNvPr>
        <xdr:cNvSpPr/>
      </xdr:nvSpPr>
      <xdr:spPr bwMode="auto">
        <a:xfrm>
          <a:off x="8035361" y="3255433"/>
          <a:ext cx="155178" cy="1144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159066</xdr:colOff>
      <xdr:row>46</xdr:row>
      <xdr:rowOff>102321</xdr:rowOff>
    </xdr:from>
    <xdr:to>
      <xdr:col>14</xdr:col>
      <xdr:colOff>280458</xdr:colOff>
      <xdr:row>47</xdr:row>
      <xdr:rowOff>46727</xdr:rowOff>
    </xdr:to>
    <xdr:sp macro="" textlink="">
      <xdr:nvSpPr>
        <xdr:cNvPr id="793" name="AutoShape 605">
          <a:extLst>
            <a:ext uri="{FF2B5EF4-FFF2-40B4-BE49-F238E27FC236}">
              <a16:creationId xmlns:a16="http://schemas.microsoft.com/office/drawing/2014/main" id="{D45D10A4-8BA8-4803-8B07-86B26A075633}"/>
            </a:ext>
          </a:extLst>
        </xdr:cNvPr>
        <xdr:cNvSpPr>
          <a:spLocks noChangeArrowheads="1"/>
        </xdr:cNvSpPr>
      </xdr:nvSpPr>
      <xdr:spPr bwMode="auto">
        <a:xfrm>
          <a:off x="9379266" y="7938221"/>
          <a:ext cx="121392" cy="1158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476497</xdr:colOff>
      <xdr:row>47</xdr:row>
      <xdr:rowOff>34119</xdr:rowOff>
    </xdr:from>
    <xdr:ext cx="497212" cy="132322"/>
    <xdr:sp macro="" textlink="">
      <xdr:nvSpPr>
        <xdr:cNvPr id="794" name="Text Box 1620">
          <a:extLst>
            <a:ext uri="{FF2B5EF4-FFF2-40B4-BE49-F238E27FC236}">
              <a16:creationId xmlns:a16="http://schemas.microsoft.com/office/drawing/2014/main" id="{77A3ED8A-9382-4880-9CF6-D8EB27F3ADFA}"/>
            </a:ext>
          </a:extLst>
        </xdr:cNvPr>
        <xdr:cNvSpPr txBox="1">
          <a:spLocks noChangeArrowheads="1"/>
        </xdr:cNvSpPr>
      </xdr:nvSpPr>
      <xdr:spPr bwMode="auto">
        <a:xfrm>
          <a:off x="8991847" y="8041469"/>
          <a:ext cx="497212" cy="13232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←城陽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236145</xdr:colOff>
      <xdr:row>47</xdr:row>
      <xdr:rowOff>109143</xdr:rowOff>
    </xdr:from>
    <xdr:ext cx="449126" cy="68128"/>
    <xdr:sp macro="" textlink="">
      <xdr:nvSpPr>
        <xdr:cNvPr id="795" name="Text Box 1620">
          <a:extLst>
            <a:ext uri="{FF2B5EF4-FFF2-40B4-BE49-F238E27FC236}">
              <a16:creationId xmlns:a16="http://schemas.microsoft.com/office/drawing/2014/main" id="{6DA70EDA-4380-4484-B2CE-38A52096FB9F}"/>
            </a:ext>
          </a:extLst>
        </xdr:cNvPr>
        <xdr:cNvSpPr txBox="1">
          <a:spLocks noChangeArrowheads="1"/>
        </xdr:cNvSpPr>
      </xdr:nvSpPr>
      <xdr:spPr bwMode="auto">
        <a:xfrm>
          <a:off x="9456345" y="8116493"/>
          <a:ext cx="449126" cy="681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観月橋→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697832</xdr:colOff>
      <xdr:row>44</xdr:row>
      <xdr:rowOff>32244</xdr:rowOff>
    </xdr:from>
    <xdr:to>
      <xdr:col>14</xdr:col>
      <xdr:colOff>682437</xdr:colOff>
      <xdr:row>44</xdr:row>
      <xdr:rowOff>130962</xdr:rowOff>
    </xdr:to>
    <xdr:grpSp>
      <xdr:nvGrpSpPr>
        <xdr:cNvPr id="796" name="グループ化 795">
          <a:extLst>
            <a:ext uri="{FF2B5EF4-FFF2-40B4-BE49-F238E27FC236}">
              <a16:creationId xmlns:a16="http://schemas.microsoft.com/office/drawing/2014/main" id="{46CB8358-9019-400C-95D9-5C7C998C32CD}"/>
            </a:ext>
          </a:extLst>
        </xdr:cNvPr>
        <xdr:cNvGrpSpPr/>
      </xdr:nvGrpSpPr>
      <xdr:grpSpPr>
        <a:xfrm rot="5700000">
          <a:off x="9177429" y="6792647"/>
          <a:ext cx="98718" cy="1397992"/>
          <a:chOff x="1261220" y="847582"/>
          <a:chExt cx="69622" cy="1381072"/>
        </a:xfrm>
      </xdr:grpSpPr>
      <xdr:grpSp>
        <xdr:nvGrpSpPr>
          <xdr:cNvPr id="797" name="Group 802">
            <a:extLst>
              <a:ext uri="{FF2B5EF4-FFF2-40B4-BE49-F238E27FC236}">
                <a16:creationId xmlns:a16="http://schemas.microsoft.com/office/drawing/2014/main" id="{DC3703EA-0CD8-4A09-A4C7-80A3C9284428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800" name="Line 803">
              <a:extLst>
                <a:ext uri="{FF2B5EF4-FFF2-40B4-BE49-F238E27FC236}">
                  <a16:creationId xmlns:a16="http://schemas.microsoft.com/office/drawing/2014/main" id="{2801EC66-38A3-4946-8BFC-9323945953F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1" name="Line 804">
              <a:extLst>
                <a:ext uri="{FF2B5EF4-FFF2-40B4-BE49-F238E27FC236}">
                  <a16:creationId xmlns:a16="http://schemas.microsoft.com/office/drawing/2014/main" id="{FEFFB9A8-31C0-4F0C-AAFC-E23B77F8E0F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2" name="Line 805">
              <a:extLst>
                <a:ext uri="{FF2B5EF4-FFF2-40B4-BE49-F238E27FC236}">
                  <a16:creationId xmlns:a16="http://schemas.microsoft.com/office/drawing/2014/main" id="{F3F84068-1133-4F91-9E38-53A2DD8E0FA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3" name="Line 806">
              <a:extLst>
                <a:ext uri="{FF2B5EF4-FFF2-40B4-BE49-F238E27FC236}">
                  <a16:creationId xmlns:a16="http://schemas.microsoft.com/office/drawing/2014/main" id="{57C34A0A-E385-407F-821D-0CE60BB5586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4" name="Line 807">
              <a:extLst>
                <a:ext uri="{FF2B5EF4-FFF2-40B4-BE49-F238E27FC236}">
                  <a16:creationId xmlns:a16="http://schemas.microsoft.com/office/drawing/2014/main" id="{5510335D-6F4D-4E63-8152-CF48D3DF578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5" name="Line 808">
              <a:extLst>
                <a:ext uri="{FF2B5EF4-FFF2-40B4-BE49-F238E27FC236}">
                  <a16:creationId xmlns:a16="http://schemas.microsoft.com/office/drawing/2014/main" id="{3792C8BE-F243-4D1D-9538-5F48F94C946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6" name="Line 809">
              <a:extLst>
                <a:ext uri="{FF2B5EF4-FFF2-40B4-BE49-F238E27FC236}">
                  <a16:creationId xmlns:a16="http://schemas.microsoft.com/office/drawing/2014/main" id="{45566C5D-2E3A-4962-A2C7-DDA8748E451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7" name="Line 810">
              <a:extLst>
                <a:ext uri="{FF2B5EF4-FFF2-40B4-BE49-F238E27FC236}">
                  <a16:creationId xmlns:a16="http://schemas.microsoft.com/office/drawing/2014/main" id="{A6C9F880-D25F-4691-B659-E77D59F29FA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8" name="Line 811">
              <a:extLst>
                <a:ext uri="{FF2B5EF4-FFF2-40B4-BE49-F238E27FC236}">
                  <a16:creationId xmlns:a16="http://schemas.microsoft.com/office/drawing/2014/main" id="{0BA4429F-3B2C-4005-AF5E-455185BABB5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9" name="Line 812">
              <a:extLst>
                <a:ext uri="{FF2B5EF4-FFF2-40B4-BE49-F238E27FC236}">
                  <a16:creationId xmlns:a16="http://schemas.microsoft.com/office/drawing/2014/main" id="{BC0A747E-9C22-488D-B81F-1A038C7DAAA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0" name="Line 813">
              <a:extLst>
                <a:ext uri="{FF2B5EF4-FFF2-40B4-BE49-F238E27FC236}">
                  <a16:creationId xmlns:a16="http://schemas.microsoft.com/office/drawing/2014/main" id="{308F9A32-0B71-4813-AD77-2158FE350A1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1" name="Line 814">
              <a:extLst>
                <a:ext uri="{FF2B5EF4-FFF2-40B4-BE49-F238E27FC236}">
                  <a16:creationId xmlns:a16="http://schemas.microsoft.com/office/drawing/2014/main" id="{BFDB0B50-8003-4C2D-8C60-1464A10C0D3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2" name="Line 815">
              <a:extLst>
                <a:ext uri="{FF2B5EF4-FFF2-40B4-BE49-F238E27FC236}">
                  <a16:creationId xmlns:a16="http://schemas.microsoft.com/office/drawing/2014/main" id="{3892079E-8B28-424A-B043-5DD035B0111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98" name="Line 813">
            <a:extLst>
              <a:ext uri="{FF2B5EF4-FFF2-40B4-BE49-F238E27FC236}">
                <a16:creationId xmlns:a16="http://schemas.microsoft.com/office/drawing/2014/main" id="{ECD3E0EC-1A82-43A8-A75C-0B160A41323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9" name="Line 814">
            <a:extLst>
              <a:ext uri="{FF2B5EF4-FFF2-40B4-BE49-F238E27FC236}">
                <a16:creationId xmlns:a16="http://schemas.microsoft.com/office/drawing/2014/main" id="{6785EBE2-21B9-4C63-A5B6-63193AC0769A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14</xdr:col>
      <xdr:colOff>428626</xdr:colOff>
      <xdr:row>44</xdr:row>
      <xdr:rowOff>160722</xdr:rowOff>
    </xdr:from>
    <xdr:ext cx="265906" cy="140892"/>
    <xdr:sp macro="" textlink="">
      <xdr:nvSpPr>
        <xdr:cNvPr id="813" name="Text Box 1664">
          <a:extLst>
            <a:ext uri="{FF2B5EF4-FFF2-40B4-BE49-F238E27FC236}">
              <a16:creationId xmlns:a16="http://schemas.microsoft.com/office/drawing/2014/main" id="{8CE99E76-3871-4C10-9E2F-4C7E05940EBE}"/>
            </a:ext>
          </a:extLst>
        </xdr:cNvPr>
        <xdr:cNvSpPr txBox="1">
          <a:spLocks noChangeArrowheads="1"/>
        </xdr:cNvSpPr>
      </xdr:nvSpPr>
      <xdr:spPr bwMode="auto">
        <a:xfrm>
          <a:off x="9648826" y="7672772"/>
          <a:ext cx="265906" cy="140892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140900</xdr:colOff>
      <xdr:row>45</xdr:row>
      <xdr:rowOff>92222</xdr:rowOff>
    </xdr:from>
    <xdr:to>
      <xdr:col>14</xdr:col>
      <xdr:colOff>303389</xdr:colOff>
      <xdr:row>46</xdr:row>
      <xdr:rowOff>99674</xdr:rowOff>
    </xdr:to>
    <xdr:sp macro="" textlink="">
      <xdr:nvSpPr>
        <xdr:cNvPr id="814" name="Oval 820">
          <a:extLst>
            <a:ext uri="{FF2B5EF4-FFF2-40B4-BE49-F238E27FC236}">
              <a16:creationId xmlns:a16="http://schemas.microsoft.com/office/drawing/2014/main" id="{FC37C3E7-72D5-448F-A2A9-2ECB84D2E53A}"/>
            </a:ext>
          </a:extLst>
        </xdr:cNvPr>
        <xdr:cNvSpPr>
          <a:spLocks noChangeArrowheads="1"/>
        </xdr:cNvSpPr>
      </xdr:nvSpPr>
      <xdr:spPr bwMode="auto">
        <a:xfrm rot="5400000">
          <a:off x="9362419" y="7774403"/>
          <a:ext cx="159852" cy="1624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351781</xdr:colOff>
      <xdr:row>46</xdr:row>
      <xdr:rowOff>16255</xdr:rowOff>
    </xdr:from>
    <xdr:to>
      <xdr:col>14</xdr:col>
      <xdr:colOff>492125</xdr:colOff>
      <xdr:row>46</xdr:row>
      <xdr:rowOff>138907</xdr:rowOff>
    </xdr:to>
    <xdr:sp macro="" textlink="">
      <xdr:nvSpPr>
        <xdr:cNvPr id="815" name="六角形 814">
          <a:extLst>
            <a:ext uri="{FF2B5EF4-FFF2-40B4-BE49-F238E27FC236}">
              <a16:creationId xmlns:a16="http://schemas.microsoft.com/office/drawing/2014/main" id="{55FD526B-6053-45F1-9F8E-480B8220F922}"/>
            </a:ext>
          </a:extLst>
        </xdr:cNvPr>
        <xdr:cNvSpPr/>
      </xdr:nvSpPr>
      <xdr:spPr bwMode="auto">
        <a:xfrm>
          <a:off x="9571981" y="7852155"/>
          <a:ext cx="140344" cy="1226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705237</xdr:colOff>
      <xdr:row>46</xdr:row>
      <xdr:rowOff>21850</xdr:rowOff>
    </xdr:from>
    <xdr:to>
      <xdr:col>14</xdr:col>
      <xdr:colOff>130970</xdr:colOff>
      <xdr:row>46</xdr:row>
      <xdr:rowOff>158748</xdr:rowOff>
    </xdr:to>
    <xdr:sp macro="" textlink="">
      <xdr:nvSpPr>
        <xdr:cNvPr id="816" name="六角形 815">
          <a:extLst>
            <a:ext uri="{FF2B5EF4-FFF2-40B4-BE49-F238E27FC236}">
              <a16:creationId xmlns:a16="http://schemas.microsoft.com/office/drawing/2014/main" id="{CF5F6362-CFCC-4607-9474-C068F59DC833}"/>
            </a:ext>
          </a:extLst>
        </xdr:cNvPr>
        <xdr:cNvSpPr/>
      </xdr:nvSpPr>
      <xdr:spPr bwMode="auto">
        <a:xfrm>
          <a:off x="9220587" y="7857750"/>
          <a:ext cx="130583" cy="1368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232965</xdr:colOff>
      <xdr:row>45</xdr:row>
      <xdr:rowOff>107981</xdr:rowOff>
    </xdr:from>
    <xdr:to>
      <xdr:col>13</xdr:col>
      <xdr:colOff>383071</xdr:colOff>
      <xdr:row>46</xdr:row>
      <xdr:rowOff>92483</xdr:rowOff>
    </xdr:to>
    <xdr:sp macro="" textlink="">
      <xdr:nvSpPr>
        <xdr:cNvPr id="817" name="Oval 1295">
          <a:extLst>
            <a:ext uri="{FF2B5EF4-FFF2-40B4-BE49-F238E27FC236}">
              <a16:creationId xmlns:a16="http://schemas.microsoft.com/office/drawing/2014/main" id="{5738E463-BD18-4678-AE15-0D256BE9FAF7}"/>
            </a:ext>
          </a:extLst>
        </xdr:cNvPr>
        <xdr:cNvSpPr>
          <a:spLocks noChangeArrowheads="1"/>
        </xdr:cNvSpPr>
      </xdr:nvSpPr>
      <xdr:spPr bwMode="auto">
        <a:xfrm>
          <a:off x="8748315" y="7791481"/>
          <a:ext cx="150106" cy="1369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593210</xdr:colOff>
      <xdr:row>45</xdr:row>
      <xdr:rowOff>111567</xdr:rowOff>
    </xdr:from>
    <xdr:to>
      <xdr:col>14</xdr:col>
      <xdr:colOff>750612</xdr:colOff>
      <xdr:row>46</xdr:row>
      <xdr:rowOff>90014</xdr:rowOff>
    </xdr:to>
    <xdr:sp macro="" textlink="">
      <xdr:nvSpPr>
        <xdr:cNvPr id="818" name="Oval 1295">
          <a:extLst>
            <a:ext uri="{FF2B5EF4-FFF2-40B4-BE49-F238E27FC236}">
              <a16:creationId xmlns:a16="http://schemas.microsoft.com/office/drawing/2014/main" id="{52BD7514-81D7-48E5-A4E2-4FDA30840EC3}"/>
            </a:ext>
          </a:extLst>
        </xdr:cNvPr>
        <xdr:cNvSpPr>
          <a:spLocks noChangeArrowheads="1"/>
        </xdr:cNvSpPr>
      </xdr:nvSpPr>
      <xdr:spPr bwMode="auto">
        <a:xfrm>
          <a:off x="9813410" y="7795067"/>
          <a:ext cx="112952" cy="1308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13</xdr:col>
      <xdr:colOff>5174</xdr:colOff>
      <xdr:row>46</xdr:row>
      <xdr:rowOff>97241</xdr:rowOff>
    </xdr:from>
    <xdr:ext cx="459169" cy="134931"/>
    <xdr:sp macro="" textlink="">
      <xdr:nvSpPr>
        <xdr:cNvPr id="819" name="Text Box 1664">
          <a:extLst>
            <a:ext uri="{FF2B5EF4-FFF2-40B4-BE49-F238E27FC236}">
              <a16:creationId xmlns:a16="http://schemas.microsoft.com/office/drawing/2014/main" id="{3CFBABFC-E601-49B2-911B-D2B2B058D9BD}"/>
            </a:ext>
          </a:extLst>
        </xdr:cNvPr>
        <xdr:cNvSpPr txBox="1">
          <a:spLocks noChangeArrowheads="1"/>
        </xdr:cNvSpPr>
      </xdr:nvSpPr>
      <xdr:spPr bwMode="auto">
        <a:xfrm>
          <a:off x="8520524" y="7933141"/>
          <a:ext cx="459169" cy="13493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小倉西山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39432</xdr:colOff>
      <xdr:row>44</xdr:row>
      <xdr:rowOff>99783</xdr:rowOff>
    </xdr:from>
    <xdr:to>
      <xdr:col>13</xdr:col>
      <xdr:colOff>210344</xdr:colOff>
      <xdr:row>45</xdr:row>
      <xdr:rowOff>67463</xdr:rowOff>
    </xdr:to>
    <xdr:sp macro="" textlink="">
      <xdr:nvSpPr>
        <xdr:cNvPr id="820" name="六角形 819">
          <a:extLst>
            <a:ext uri="{FF2B5EF4-FFF2-40B4-BE49-F238E27FC236}">
              <a16:creationId xmlns:a16="http://schemas.microsoft.com/office/drawing/2014/main" id="{2CDF8CFD-7A42-402A-B0F6-5FEAB719980E}"/>
            </a:ext>
          </a:extLst>
        </xdr:cNvPr>
        <xdr:cNvSpPr/>
      </xdr:nvSpPr>
      <xdr:spPr bwMode="auto">
        <a:xfrm>
          <a:off x="8554782" y="7611833"/>
          <a:ext cx="170912" cy="1391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322611</xdr:colOff>
      <xdr:row>44</xdr:row>
      <xdr:rowOff>59481</xdr:rowOff>
    </xdr:from>
    <xdr:ext cx="410137" cy="193515"/>
    <xdr:sp macro="" textlink="">
      <xdr:nvSpPr>
        <xdr:cNvPr id="821" name="Text Box 1563">
          <a:extLst>
            <a:ext uri="{FF2B5EF4-FFF2-40B4-BE49-F238E27FC236}">
              <a16:creationId xmlns:a16="http://schemas.microsoft.com/office/drawing/2014/main" id="{B1754D80-4DC4-4462-BD34-50CFA7537BD5}"/>
            </a:ext>
          </a:extLst>
        </xdr:cNvPr>
        <xdr:cNvSpPr txBox="1">
          <a:spLocks noChangeArrowheads="1"/>
        </xdr:cNvSpPr>
      </xdr:nvSpPr>
      <xdr:spPr bwMode="auto">
        <a:xfrm>
          <a:off x="8865478" y="7662548"/>
          <a:ext cx="410137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310041</xdr:colOff>
      <xdr:row>45</xdr:row>
      <xdr:rowOff>21097</xdr:rowOff>
    </xdr:from>
    <xdr:to>
      <xdr:col>14</xdr:col>
      <xdr:colOff>230133</xdr:colOff>
      <xdr:row>46</xdr:row>
      <xdr:rowOff>33989</xdr:rowOff>
    </xdr:to>
    <xdr:sp macro="" textlink="">
      <xdr:nvSpPr>
        <xdr:cNvPr id="822" name="AutoShape 1653">
          <a:extLst>
            <a:ext uri="{FF2B5EF4-FFF2-40B4-BE49-F238E27FC236}">
              <a16:creationId xmlns:a16="http://schemas.microsoft.com/office/drawing/2014/main" id="{5F0FBD80-4576-4986-B60A-76A8CE8EBFB0}"/>
            </a:ext>
          </a:extLst>
        </xdr:cNvPr>
        <xdr:cNvSpPr>
          <a:spLocks/>
        </xdr:cNvSpPr>
      </xdr:nvSpPr>
      <xdr:spPr bwMode="auto">
        <a:xfrm rot="5400000" flipH="1">
          <a:off x="9055216" y="7474772"/>
          <a:ext cx="165292" cy="624942"/>
        </a:xfrm>
        <a:prstGeom prst="rightBrace">
          <a:avLst>
            <a:gd name="adj1" fmla="val 42094"/>
            <a:gd name="adj2" fmla="val 688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440811</xdr:colOff>
      <xdr:row>46</xdr:row>
      <xdr:rowOff>46767</xdr:rowOff>
    </xdr:from>
    <xdr:ext cx="248478" cy="129416"/>
    <xdr:sp macro="" textlink="">
      <xdr:nvSpPr>
        <xdr:cNvPr id="823" name="Text Box 1620">
          <a:extLst>
            <a:ext uri="{FF2B5EF4-FFF2-40B4-BE49-F238E27FC236}">
              <a16:creationId xmlns:a16="http://schemas.microsoft.com/office/drawing/2014/main" id="{6EF13715-B185-4B7C-AFF6-92AEEFF9AE05}"/>
            </a:ext>
          </a:extLst>
        </xdr:cNvPr>
        <xdr:cNvSpPr txBox="1">
          <a:spLocks noChangeArrowheads="1"/>
        </xdr:cNvSpPr>
      </xdr:nvSpPr>
      <xdr:spPr bwMode="auto">
        <a:xfrm>
          <a:off x="8956161" y="7882667"/>
          <a:ext cx="248478" cy="1294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122238</xdr:colOff>
      <xdr:row>43</xdr:row>
      <xdr:rowOff>108740</xdr:rowOff>
    </xdr:from>
    <xdr:to>
      <xdr:col>18</xdr:col>
      <xdr:colOff>415924</xdr:colOff>
      <xdr:row>43</xdr:row>
      <xdr:rowOff>132554</xdr:rowOff>
    </xdr:to>
    <xdr:sp macro="" textlink="">
      <xdr:nvSpPr>
        <xdr:cNvPr id="824" name="Line 267">
          <a:extLst>
            <a:ext uri="{FF2B5EF4-FFF2-40B4-BE49-F238E27FC236}">
              <a16:creationId xmlns:a16="http://schemas.microsoft.com/office/drawing/2014/main" id="{A4B4DBB6-EF20-4614-8870-7E51814C5C73}"/>
            </a:ext>
          </a:extLst>
        </xdr:cNvPr>
        <xdr:cNvSpPr>
          <a:spLocks noChangeShapeType="1"/>
        </xdr:cNvSpPr>
      </xdr:nvSpPr>
      <xdr:spPr bwMode="auto">
        <a:xfrm flipH="1">
          <a:off x="12174538" y="7449340"/>
          <a:ext cx="293686" cy="23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96232</xdr:colOff>
      <xdr:row>41</xdr:row>
      <xdr:rowOff>74137</xdr:rowOff>
    </xdr:from>
    <xdr:to>
      <xdr:col>18</xdr:col>
      <xdr:colOff>96232</xdr:colOff>
      <xdr:row>46</xdr:row>
      <xdr:rowOff>123350</xdr:rowOff>
    </xdr:to>
    <xdr:sp macro="" textlink="">
      <xdr:nvSpPr>
        <xdr:cNvPr id="825" name="Line 267">
          <a:extLst>
            <a:ext uri="{FF2B5EF4-FFF2-40B4-BE49-F238E27FC236}">
              <a16:creationId xmlns:a16="http://schemas.microsoft.com/office/drawing/2014/main" id="{C30DCAB2-82D6-4392-B6FB-550B778CBD6A}"/>
            </a:ext>
          </a:extLst>
        </xdr:cNvPr>
        <xdr:cNvSpPr>
          <a:spLocks noChangeShapeType="1"/>
        </xdr:cNvSpPr>
      </xdr:nvSpPr>
      <xdr:spPr bwMode="auto">
        <a:xfrm flipH="1" flipV="1">
          <a:off x="12148532" y="7071837"/>
          <a:ext cx="0" cy="8874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240441</xdr:colOff>
      <xdr:row>45</xdr:row>
      <xdr:rowOff>1229</xdr:rowOff>
    </xdr:from>
    <xdr:to>
      <xdr:col>18</xdr:col>
      <xdr:colOff>556971</xdr:colOff>
      <xdr:row>46</xdr:row>
      <xdr:rowOff>64575</xdr:rowOff>
    </xdr:to>
    <xdr:sp macro="" textlink="">
      <xdr:nvSpPr>
        <xdr:cNvPr id="826" name="Text Box 1423">
          <a:extLst>
            <a:ext uri="{FF2B5EF4-FFF2-40B4-BE49-F238E27FC236}">
              <a16:creationId xmlns:a16="http://schemas.microsoft.com/office/drawing/2014/main" id="{CD8E0B93-2A8F-40F6-AB68-5AF3810AC255}"/>
            </a:ext>
          </a:extLst>
        </xdr:cNvPr>
        <xdr:cNvSpPr txBox="1">
          <a:spLocks noChangeArrowheads="1"/>
        </xdr:cNvSpPr>
      </xdr:nvSpPr>
      <xdr:spPr bwMode="auto">
        <a:xfrm>
          <a:off x="12292741" y="7684729"/>
          <a:ext cx="316530" cy="21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　　　</a:t>
          </a:r>
        </a:p>
        <a:p>
          <a:pPr algn="r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99528</xdr:colOff>
      <xdr:row>43</xdr:row>
      <xdr:rowOff>75554</xdr:rowOff>
    </xdr:from>
    <xdr:to>
      <xdr:col>18</xdr:col>
      <xdr:colOff>704187</xdr:colOff>
      <xdr:row>48</xdr:row>
      <xdr:rowOff>113009</xdr:rowOff>
    </xdr:to>
    <xdr:sp macro="" textlink="">
      <xdr:nvSpPr>
        <xdr:cNvPr id="827" name="Freeform 527">
          <a:extLst>
            <a:ext uri="{FF2B5EF4-FFF2-40B4-BE49-F238E27FC236}">
              <a16:creationId xmlns:a16="http://schemas.microsoft.com/office/drawing/2014/main" id="{F2D41CF9-C1E8-4DF1-9A5F-32052661E9F6}"/>
            </a:ext>
          </a:extLst>
        </xdr:cNvPr>
        <xdr:cNvSpPr>
          <a:spLocks/>
        </xdr:cNvSpPr>
      </xdr:nvSpPr>
      <xdr:spPr bwMode="auto">
        <a:xfrm>
          <a:off x="12151828" y="7416154"/>
          <a:ext cx="604659" cy="8756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522">
              <a:moveTo>
                <a:pt x="145" y="12522"/>
              </a:moveTo>
              <a:cubicBezTo>
                <a:pt x="145" y="11480"/>
                <a:pt x="0" y="8334"/>
                <a:pt x="0" y="7292"/>
              </a:cubicBezTo>
              <a:cubicBezTo>
                <a:pt x="1421" y="6025"/>
                <a:pt x="3384" y="7813"/>
                <a:pt x="4525" y="417"/>
              </a:cubicBez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9568</xdr:colOff>
      <xdr:row>45</xdr:row>
      <xdr:rowOff>19796</xdr:rowOff>
    </xdr:from>
    <xdr:to>
      <xdr:col>18</xdr:col>
      <xdr:colOff>82230</xdr:colOff>
      <xdr:row>47</xdr:row>
      <xdr:rowOff>118600</xdr:rowOff>
    </xdr:to>
    <xdr:sp macro="" textlink="">
      <xdr:nvSpPr>
        <xdr:cNvPr id="828" name="Text Box 1196">
          <a:extLst>
            <a:ext uri="{FF2B5EF4-FFF2-40B4-BE49-F238E27FC236}">
              <a16:creationId xmlns:a16="http://schemas.microsoft.com/office/drawing/2014/main" id="{F5FFF9E0-39C8-45F8-BD69-E692E724C21A}"/>
            </a:ext>
          </a:extLst>
        </xdr:cNvPr>
        <xdr:cNvSpPr txBox="1">
          <a:spLocks noChangeArrowheads="1"/>
        </xdr:cNvSpPr>
      </xdr:nvSpPr>
      <xdr:spPr bwMode="auto">
        <a:xfrm>
          <a:off x="11344318" y="7703296"/>
          <a:ext cx="790212" cy="4226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ﾗｲｵﾝｽﾞﾏﾝｼｮﾝ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kyoto Yodo No.2</a:t>
          </a:r>
        </a:p>
      </xdr:txBody>
    </xdr:sp>
    <xdr:clientData/>
  </xdr:twoCellAnchor>
  <xdr:twoCellAnchor>
    <xdr:from>
      <xdr:col>18</xdr:col>
      <xdr:colOff>172773</xdr:colOff>
      <xdr:row>48</xdr:row>
      <xdr:rowOff>17979</xdr:rowOff>
    </xdr:from>
    <xdr:to>
      <xdr:col>18</xdr:col>
      <xdr:colOff>209348</xdr:colOff>
      <xdr:row>48</xdr:row>
      <xdr:rowOff>141294</xdr:rowOff>
    </xdr:to>
    <xdr:sp macro="" textlink="">
      <xdr:nvSpPr>
        <xdr:cNvPr id="829" name="Freeform 1182">
          <a:extLst>
            <a:ext uri="{FF2B5EF4-FFF2-40B4-BE49-F238E27FC236}">
              <a16:creationId xmlns:a16="http://schemas.microsoft.com/office/drawing/2014/main" id="{EAFB20D3-90D0-46BB-80CE-FE14CEBC1B66}"/>
            </a:ext>
          </a:extLst>
        </xdr:cNvPr>
        <xdr:cNvSpPr>
          <a:spLocks/>
        </xdr:cNvSpPr>
      </xdr:nvSpPr>
      <xdr:spPr bwMode="auto">
        <a:xfrm flipH="1" flipV="1">
          <a:off x="12225073" y="8196779"/>
          <a:ext cx="36575" cy="12331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211168</xdr:colOff>
      <xdr:row>47</xdr:row>
      <xdr:rowOff>95637</xdr:rowOff>
    </xdr:from>
    <xdr:to>
      <xdr:col>18</xdr:col>
      <xdr:colOff>585136</xdr:colOff>
      <xdr:row>48</xdr:row>
      <xdr:rowOff>44496</xdr:rowOff>
    </xdr:to>
    <xdr:sp macro="" textlink="">
      <xdr:nvSpPr>
        <xdr:cNvPr id="830" name="Text Box 1445">
          <a:extLst>
            <a:ext uri="{FF2B5EF4-FFF2-40B4-BE49-F238E27FC236}">
              <a16:creationId xmlns:a16="http://schemas.microsoft.com/office/drawing/2014/main" id="{5505BC14-2549-4DED-B509-7FA6B92278B8}"/>
            </a:ext>
          </a:extLst>
        </xdr:cNvPr>
        <xdr:cNvSpPr txBox="1">
          <a:spLocks noChangeArrowheads="1"/>
        </xdr:cNvSpPr>
      </xdr:nvSpPr>
      <xdr:spPr bwMode="auto">
        <a:xfrm>
          <a:off x="12263468" y="8102987"/>
          <a:ext cx="373968" cy="120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淀大橋</a:t>
          </a:r>
        </a:p>
      </xdr:txBody>
    </xdr:sp>
    <xdr:clientData/>
  </xdr:twoCellAnchor>
  <xdr:twoCellAnchor>
    <xdr:from>
      <xdr:col>17</xdr:col>
      <xdr:colOff>85186</xdr:colOff>
      <xdr:row>48</xdr:row>
      <xdr:rowOff>132894</xdr:rowOff>
    </xdr:from>
    <xdr:to>
      <xdr:col>18</xdr:col>
      <xdr:colOff>2621</xdr:colOff>
      <xdr:row>48</xdr:row>
      <xdr:rowOff>150738</xdr:rowOff>
    </xdr:to>
    <xdr:sp macro="" textlink="">
      <xdr:nvSpPr>
        <xdr:cNvPr id="831" name="Freeform 217">
          <a:extLst>
            <a:ext uri="{FF2B5EF4-FFF2-40B4-BE49-F238E27FC236}">
              <a16:creationId xmlns:a16="http://schemas.microsoft.com/office/drawing/2014/main" id="{A88E1497-9188-4453-B146-3E1D0C94F64B}"/>
            </a:ext>
          </a:extLst>
        </xdr:cNvPr>
        <xdr:cNvSpPr>
          <a:spLocks/>
        </xdr:cNvSpPr>
      </xdr:nvSpPr>
      <xdr:spPr bwMode="auto">
        <a:xfrm>
          <a:off x="11419936" y="8311694"/>
          <a:ext cx="634985" cy="1784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49 w 10000"/>
            <a:gd name="connsiteY2" fmla="*/ 134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8072"/>
            <a:gd name="connsiteX1" fmla="*/ 7522 w 10000"/>
            <a:gd name="connsiteY1" fmla="*/ 4531 h 8072"/>
            <a:gd name="connsiteX2" fmla="*/ 4649 w 10000"/>
            <a:gd name="connsiteY2" fmla="*/ 1827 h 8072"/>
            <a:gd name="connsiteX3" fmla="*/ 2650 w 10000"/>
            <a:gd name="connsiteY3" fmla="*/ 5787 h 8072"/>
            <a:gd name="connsiteX4" fmla="*/ 0 w 10000"/>
            <a:gd name="connsiteY4" fmla="*/ 6797 h 8072"/>
            <a:gd name="connsiteX0" fmla="*/ 10182 w 10182"/>
            <a:gd name="connsiteY0" fmla="*/ 0 h 8015"/>
            <a:gd name="connsiteX1" fmla="*/ 7704 w 10182"/>
            <a:gd name="connsiteY1" fmla="*/ 5613 h 8015"/>
            <a:gd name="connsiteX2" fmla="*/ 4831 w 10182"/>
            <a:gd name="connsiteY2" fmla="*/ 2263 h 8015"/>
            <a:gd name="connsiteX3" fmla="*/ 2832 w 10182"/>
            <a:gd name="connsiteY3" fmla="*/ 7169 h 8015"/>
            <a:gd name="connsiteX4" fmla="*/ 0 w 10182"/>
            <a:gd name="connsiteY4" fmla="*/ 2334 h 8015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4879 w 10134"/>
            <a:gd name="connsiteY2" fmla="*/ 2823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5281 w 10134"/>
            <a:gd name="connsiteY2" fmla="*/ 7885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593 h 4722"/>
            <a:gd name="connsiteX1" fmla="*/ 7700 w 10134"/>
            <a:gd name="connsiteY1" fmla="*/ 3 h 4722"/>
            <a:gd name="connsiteX2" fmla="*/ 5281 w 10134"/>
            <a:gd name="connsiteY2" fmla="*/ 885 h 4722"/>
            <a:gd name="connsiteX3" fmla="*/ 2915 w 10134"/>
            <a:gd name="connsiteY3" fmla="*/ 1944 h 4722"/>
            <a:gd name="connsiteX4" fmla="*/ 0 w 10134"/>
            <a:gd name="connsiteY4" fmla="*/ 2239 h 4722"/>
            <a:gd name="connsiteX0" fmla="*/ 10000 w 10000"/>
            <a:gd name="connsiteY0" fmla="*/ 1966 h 14931"/>
            <a:gd name="connsiteX1" fmla="*/ 7598 w 10000"/>
            <a:gd name="connsiteY1" fmla="*/ 716 h 14931"/>
            <a:gd name="connsiteX2" fmla="*/ 5376 w 10000"/>
            <a:gd name="connsiteY2" fmla="*/ 14926 h 14931"/>
            <a:gd name="connsiteX3" fmla="*/ 5211 w 10000"/>
            <a:gd name="connsiteY3" fmla="*/ 2584 h 14931"/>
            <a:gd name="connsiteX4" fmla="*/ 2876 w 10000"/>
            <a:gd name="connsiteY4" fmla="*/ 4827 h 14931"/>
            <a:gd name="connsiteX5" fmla="*/ 0 w 10000"/>
            <a:gd name="connsiteY5" fmla="*/ 5452 h 14931"/>
            <a:gd name="connsiteX0" fmla="*/ 10000 w 10000"/>
            <a:gd name="connsiteY0" fmla="*/ 1966 h 14962"/>
            <a:gd name="connsiteX1" fmla="*/ 7598 w 10000"/>
            <a:gd name="connsiteY1" fmla="*/ 716 h 14962"/>
            <a:gd name="connsiteX2" fmla="*/ 5376 w 10000"/>
            <a:gd name="connsiteY2" fmla="*/ 14926 h 14962"/>
            <a:gd name="connsiteX3" fmla="*/ 2876 w 10000"/>
            <a:gd name="connsiteY3" fmla="*/ 4827 h 14962"/>
            <a:gd name="connsiteX4" fmla="*/ 0 w 10000"/>
            <a:gd name="connsiteY4" fmla="*/ 5452 h 14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4962">
              <a:moveTo>
                <a:pt x="10000" y="1966"/>
              </a:moveTo>
              <a:cubicBezTo>
                <a:pt x="9572" y="1966"/>
                <a:pt x="8369" y="-1444"/>
                <a:pt x="7598" y="716"/>
              </a:cubicBezTo>
              <a:cubicBezTo>
                <a:pt x="6827" y="2876"/>
                <a:pt x="6163" y="14241"/>
                <a:pt x="5376" y="14926"/>
              </a:cubicBezTo>
              <a:cubicBezTo>
                <a:pt x="4589" y="15611"/>
                <a:pt x="3772" y="6406"/>
                <a:pt x="2876" y="4827"/>
              </a:cubicBezTo>
              <a:cubicBezTo>
                <a:pt x="2019" y="12245"/>
                <a:pt x="858" y="12866"/>
                <a:pt x="0" y="545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186507</xdr:colOff>
      <xdr:row>48</xdr:row>
      <xdr:rowOff>67467</xdr:rowOff>
    </xdr:from>
    <xdr:to>
      <xdr:col>18</xdr:col>
      <xdr:colOff>698073</xdr:colOff>
      <xdr:row>48</xdr:row>
      <xdr:rowOff>89539</xdr:rowOff>
    </xdr:to>
    <xdr:sp macro="" textlink="">
      <xdr:nvSpPr>
        <xdr:cNvPr id="832" name="Freeform 217">
          <a:extLst>
            <a:ext uri="{FF2B5EF4-FFF2-40B4-BE49-F238E27FC236}">
              <a16:creationId xmlns:a16="http://schemas.microsoft.com/office/drawing/2014/main" id="{1BA38E36-DF5A-4BDE-9E3E-7C66FA48238B}"/>
            </a:ext>
          </a:extLst>
        </xdr:cNvPr>
        <xdr:cNvSpPr>
          <a:spLocks/>
        </xdr:cNvSpPr>
      </xdr:nvSpPr>
      <xdr:spPr bwMode="auto">
        <a:xfrm flipV="1">
          <a:off x="12238807" y="8246267"/>
          <a:ext cx="511566" cy="220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5059 w 10000"/>
            <a:gd name="connsiteY2" fmla="*/ 2528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303 w 10303"/>
            <a:gd name="connsiteY0" fmla="*/ 3216 h 6563"/>
            <a:gd name="connsiteX1" fmla="*/ 7522 w 10303"/>
            <a:gd name="connsiteY1" fmla="*/ 1094 h 6563"/>
            <a:gd name="connsiteX2" fmla="*/ 5059 w 10303"/>
            <a:gd name="connsiteY2" fmla="*/ 0 h 6563"/>
            <a:gd name="connsiteX3" fmla="*/ 2832 w 10303"/>
            <a:gd name="connsiteY3" fmla="*/ 5625 h 6563"/>
            <a:gd name="connsiteX4" fmla="*/ 0 w 10303"/>
            <a:gd name="connsiteY4" fmla="*/ 3360 h 6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3" h="6563">
              <a:moveTo>
                <a:pt x="10303" y="3216"/>
              </a:moveTo>
              <a:cubicBezTo>
                <a:pt x="9861" y="3216"/>
                <a:pt x="8396" y="1630"/>
                <a:pt x="7522" y="1094"/>
              </a:cubicBezTo>
              <a:cubicBezTo>
                <a:pt x="6648" y="558"/>
                <a:pt x="5944" y="0"/>
                <a:pt x="5059" y="0"/>
              </a:cubicBezTo>
              <a:cubicBezTo>
                <a:pt x="4174" y="2266"/>
                <a:pt x="3628" y="5625"/>
                <a:pt x="2832" y="5625"/>
              </a:cubicBezTo>
              <a:cubicBezTo>
                <a:pt x="1947" y="7891"/>
                <a:pt x="885" y="5625"/>
                <a:pt x="0" y="33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175796</xdr:colOff>
      <xdr:row>47</xdr:row>
      <xdr:rowOff>99088</xdr:rowOff>
    </xdr:from>
    <xdr:to>
      <xdr:col>17</xdr:col>
      <xdr:colOff>562551</xdr:colOff>
      <xdr:row>48</xdr:row>
      <xdr:rowOff>91865</xdr:rowOff>
    </xdr:to>
    <xdr:sp macro="" textlink="">
      <xdr:nvSpPr>
        <xdr:cNvPr id="833" name="Text Box 1445">
          <a:extLst>
            <a:ext uri="{FF2B5EF4-FFF2-40B4-BE49-F238E27FC236}">
              <a16:creationId xmlns:a16="http://schemas.microsoft.com/office/drawing/2014/main" id="{BF2AA3CE-4E77-434E-A679-6690C8624A7D}"/>
            </a:ext>
          </a:extLst>
        </xdr:cNvPr>
        <xdr:cNvSpPr txBox="1">
          <a:spLocks noChangeArrowheads="1"/>
        </xdr:cNvSpPr>
      </xdr:nvSpPr>
      <xdr:spPr bwMode="auto">
        <a:xfrm>
          <a:off x="11510546" y="8106438"/>
          <a:ext cx="386755" cy="16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宇治川</a:t>
          </a:r>
        </a:p>
      </xdr:txBody>
    </xdr:sp>
    <xdr:clientData/>
  </xdr:twoCellAnchor>
  <xdr:twoCellAnchor>
    <xdr:from>
      <xdr:col>18</xdr:col>
      <xdr:colOff>20860</xdr:colOff>
      <xdr:row>43</xdr:row>
      <xdr:rowOff>64576</xdr:rowOff>
    </xdr:from>
    <xdr:to>
      <xdr:col>18</xdr:col>
      <xdr:colOff>161013</xdr:colOff>
      <xdr:row>44</xdr:row>
      <xdr:rowOff>28506</xdr:rowOff>
    </xdr:to>
    <xdr:sp macro="" textlink="">
      <xdr:nvSpPr>
        <xdr:cNvPr id="834" name="Oval 4238">
          <a:extLst>
            <a:ext uri="{FF2B5EF4-FFF2-40B4-BE49-F238E27FC236}">
              <a16:creationId xmlns:a16="http://schemas.microsoft.com/office/drawing/2014/main" id="{36CEE06F-E2EF-4CC9-B766-302DA174AA3A}"/>
            </a:ext>
          </a:extLst>
        </xdr:cNvPr>
        <xdr:cNvSpPr>
          <a:spLocks noChangeArrowheads="1"/>
        </xdr:cNvSpPr>
      </xdr:nvSpPr>
      <xdr:spPr bwMode="auto">
        <a:xfrm>
          <a:off x="12073160" y="7405176"/>
          <a:ext cx="140153" cy="1353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91530</xdr:colOff>
      <xdr:row>43</xdr:row>
      <xdr:rowOff>72676</xdr:rowOff>
    </xdr:from>
    <xdr:to>
      <xdr:col>18</xdr:col>
      <xdr:colOff>678308</xdr:colOff>
      <xdr:row>48</xdr:row>
      <xdr:rowOff>145952</xdr:rowOff>
    </xdr:to>
    <xdr:sp macro="" textlink="">
      <xdr:nvSpPr>
        <xdr:cNvPr id="835" name="Freeform 527">
          <a:extLst>
            <a:ext uri="{FF2B5EF4-FFF2-40B4-BE49-F238E27FC236}">
              <a16:creationId xmlns:a16="http://schemas.microsoft.com/office/drawing/2014/main" id="{20445302-284C-4BAF-B212-2FD77E8303A3}"/>
            </a:ext>
          </a:extLst>
        </xdr:cNvPr>
        <xdr:cNvSpPr>
          <a:spLocks/>
        </xdr:cNvSpPr>
      </xdr:nvSpPr>
      <xdr:spPr bwMode="auto">
        <a:xfrm>
          <a:off x="12143830" y="7413276"/>
          <a:ext cx="586778" cy="9114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849">
              <a:moveTo>
                <a:pt x="174" y="9849"/>
              </a:moveTo>
              <a:cubicBezTo>
                <a:pt x="174" y="9017"/>
                <a:pt x="0" y="1405"/>
                <a:pt x="0" y="573"/>
              </a:cubicBezTo>
              <a:cubicBezTo>
                <a:pt x="3417" y="279"/>
                <a:pt x="7580" y="15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30102</xdr:colOff>
      <xdr:row>44</xdr:row>
      <xdr:rowOff>92892</xdr:rowOff>
    </xdr:from>
    <xdr:to>
      <xdr:col>18</xdr:col>
      <xdr:colOff>170054</xdr:colOff>
      <xdr:row>45</xdr:row>
      <xdr:rowOff>45266</xdr:rowOff>
    </xdr:to>
    <xdr:sp macro="" textlink="">
      <xdr:nvSpPr>
        <xdr:cNvPr id="836" name="AutoShape 93">
          <a:extLst>
            <a:ext uri="{FF2B5EF4-FFF2-40B4-BE49-F238E27FC236}">
              <a16:creationId xmlns:a16="http://schemas.microsoft.com/office/drawing/2014/main" id="{D54A46EF-3616-4A37-85B1-C70E9ADD97D4}"/>
            </a:ext>
          </a:extLst>
        </xdr:cNvPr>
        <xdr:cNvSpPr>
          <a:spLocks noChangeArrowheads="1"/>
        </xdr:cNvSpPr>
      </xdr:nvSpPr>
      <xdr:spPr bwMode="auto">
        <a:xfrm>
          <a:off x="12082402" y="7604942"/>
          <a:ext cx="139952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26544</xdr:colOff>
      <xdr:row>47</xdr:row>
      <xdr:rowOff>94809</xdr:rowOff>
    </xdr:from>
    <xdr:to>
      <xdr:col>18</xdr:col>
      <xdr:colOff>167570</xdr:colOff>
      <xdr:row>48</xdr:row>
      <xdr:rowOff>57086</xdr:rowOff>
    </xdr:to>
    <xdr:sp macro="" textlink="">
      <xdr:nvSpPr>
        <xdr:cNvPr id="837" name="Oval 453">
          <a:extLst>
            <a:ext uri="{FF2B5EF4-FFF2-40B4-BE49-F238E27FC236}">
              <a16:creationId xmlns:a16="http://schemas.microsoft.com/office/drawing/2014/main" id="{F0E1B86E-4D8F-4728-9A9D-C8F7567788C1}"/>
            </a:ext>
          </a:extLst>
        </xdr:cNvPr>
        <xdr:cNvSpPr>
          <a:spLocks noChangeArrowheads="1"/>
        </xdr:cNvSpPr>
      </xdr:nvSpPr>
      <xdr:spPr bwMode="auto">
        <a:xfrm>
          <a:off x="12078844" y="8102159"/>
          <a:ext cx="141026" cy="1337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242161</xdr:colOff>
      <xdr:row>43</xdr:row>
      <xdr:rowOff>43090</xdr:rowOff>
    </xdr:from>
    <xdr:to>
      <xdr:col>18</xdr:col>
      <xdr:colOff>456406</xdr:colOff>
      <xdr:row>44</xdr:row>
      <xdr:rowOff>52916</xdr:rowOff>
    </xdr:to>
    <xdr:sp macro="" textlink="">
      <xdr:nvSpPr>
        <xdr:cNvPr id="838" name="六角形 837">
          <a:extLst>
            <a:ext uri="{FF2B5EF4-FFF2-40B4-BE49-F238E27FC236}">
              <a16:creationId xmlns:a16="http://schemas.microsoft.com/office/drawing/2014/main" id="{BC17338F-87AD-4706-AB19-F0029FC1A45A}"/>
            </a:ext>
          </a:extLst>
        </xdr:cNvPr>
        <xdr:cNvSpPr/>
      </xdr:nvSpPr>
      <xdr:spPr bwMode="auto">
        <a:xfrm>
          <a:off x="12294461" y="7383690"/>
          <a:ext cx="214245" cy="1812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621437</xdr:colOff>
      <xdr:row>46</xdr:row>
      <xdr:rowOff>77823</xdr:rowOff>
    </xdr:from>
    <xdr:to>
      <xdr:col>18</xdr:col>
      <xdr:colOff>80266</xdr:colOff>
      <xdr:row>47</xdr:row>
      <xdr:rowOff>62427</xdr:rowOff>
    </xdr:to>
    <xdr:sp macro="" textlink="">
      <xdr:nvSpPr>
        <xdr:cNvPr id="839" name="六角形 838">
          <a:extLst>
            <a:ext uri="{FF2B5EF4-FFF2-40B4-BE49-F238E27FC236}">
              <a16:creationId xmlns:a16="http://schemas.microsoft.com/office/drawing/2014/main" id="{ED2B47B3-5BA8-4102-816E-01B52C7A5927}"/>
            </a:ext>
          </a:extLst>
        </xdr:cNvPr>
        <xdr:cNvSpPr/>
      </xdr:nvSpPr>
      <xdr:spPr bwMode="auto">
        <a:xfrm>
          <a:off x="11956187" y="7913723"/>
          <a:ext cx="176379" cy="1560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103628</xdr:colOff>
      <xdr:row>43</xdr:row>
      <xdr:rowOff>169556</xdr:rowOff>
    </xdr:from>
    <xdr:to>
      <xdr:col>20</xdr:col>
      <xdr:colOff>440921</xdr:colOff>
      <xdr:row>44</xdr:row>
      <xdr:rowOff>33072</xdr:rowOff>
    </xdr:to>
    <xdr:sp macro="" textlink="">
      <xdr:nvSpPr>
        <xdr:cNvPr id="840" name="Line 1040">
          <a:extLst>
            <a:ext uri="{FF2B5EF4-FFF2-40B4-BE49-F238E27FC236}">
              <a16:creationId xmlns:a16="http://schemas.microsoft.com/office/drawing/2014/main" id="{36B9F267-A277-4BFF-B1E2-1044D1FB0983}"/>
            </a:ext>
          </a:extLst>
        </xdr:cNvPr>
        <xdr:cNvSpPr>
          <a:spLocks noChangeShapeType="1"/>
        </xdr:cNvSpPr>
      </xdr:nvSpPr>
      <xdr:spPr bwMode="auto">
        <a:xfrm flipH="1">
          <a:off x="12860778" y="7510156"/>
          <a:ext cx="1042143" cy="349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85725</xdr:rowOff>
    </xdr:from>
    <xdr:to>
      <xdr:col>11</xdr:col>
      <xdr:colOff>0</xdr:colOff>
      <xdr:row>65</xdr:row>
      <xdr:rowOff>161925</xdr:rowOff>
    </xdr:to>
    <xdr:sp macro="" textlink="">
      <xdr:nvSpPr>
        <xdr:cNvPr id="841" name="フリーフォーム 1">
          <a:extLst>
            <a:ext uri="{FF2B5EF4-FFF2-40B4-BE49-F238E27FC236}">
              <a16:creationId xmlns:a16="http://schemas.microsoft.com/office/drawing/2014/main" id="{95CEB22E-5137-49D8-B737-AF3C9B415FFF}"/>
            </a:ext>
          </a:extLst>
        </xdr:cNvPr>
        <xdr:cNvSpPr>
          <a:spLocks/>
        </xdr:cNvSpPr>
      </xdr:nvSpPr>
      <xdr:spPr bwMode="auto">
        <a:xfrm>
          <a:off x="7105650" y="9121775"/>
          <a:ext cx="0" cy="2139950"/>
        </a:xfrm>
        <a:custGeom>
          <a:avLst/>
          <a:gdLst>
            <a:gd name="T0" fmla="*/ 414738 w 409404"/>
            <a:gd name="T1" fmla="*/ 806615 h 770382"/>
            <a:gd name="T2" fmla="*/ 373384 w 409404"/>
            <a:gd name="T3" fmla="*/ 714008 h 770382"/>
            <a:gd name="T4" fmla="*/ 373384 w 409404"/>
            <a:gd name="T5" fmla="*/ 714008 h 770382"/>
            <a:gd name="T6" fmla="*/ 21879 w 409404"/>
            <a:gd name="T7" fmla="*/ 51517 h 770382"/>
            <a:gd name="T8" fmla="*/ 35672 w 409404"/>
            <a:gd name="T9" fmla="*/ 44394 h 770382"/>
            <a:gd name="T10" fmla="*/ 35672 w 409404"/>
            <a:gd name="T11" fmla="*/ 44394 h 770382"/>
            <a:gd name="T12" fmla="*/ 35672 w 409404"/>
            <a:gd name="T13" fmla="*/ 44394 h 770382"/>
            <a:gd name="T14" fmla="*/ 35672 w 409404"/>
            <a:gd name="T15" fmla="*/ 44394 h 77038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09404" h="770382">
              <a:moveTo>
                <a:pt x="409404" y="770382"/>
              </a:moveTo>
              <a:lnTo>
                <a:pt x="368582" y="681935"/>
              </a:lnTo>
              <a:cubicBezTo>
                <a:pt x="310752" y="576480"/>
                <a:pt x="77162" y="155792"/>
                <a:pt x="21600" y="49203"/>
              </a:cubicBezTo>
              <a:cubicBezTo>
                <a:pt x="-33962" y="-57386"/>
                <a:pt x="35207" y="42400"/>
                <a:pt x="35207" y="42400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99568</xdr:colOff>
      <xdr:row>41</xdr:row>
      <xdr:rowOff>54196</xdr:rowOff>
    </xdr:from>
    <xdr:to>
      <xdr:col>19</xdr:col>
      <xdr:colOff>614845</xdr:colOff>
      <xdr:row>48</xdr:row>
      <xdr:rowOff>122121</xdr:rowOff>
    </xdr:to>
    <xdr:sp macro="" textlink="">
      <xdr:nvSpPr>
        <xdr:cNvPr id="842" name="Freeform 527">
          <a:extLst>
            <a:ext uri="{FF2B5EF4-FFF2-40B4-BE49-F238E27FC236}">
              <a16:creationId xmlns:a16="http://schemas.microsoft.com/office/drawing/2014/main" id="{B8D0A917-6BFF-4A25-B37A-764824E2D9F6}"/>
            </a:ext>
          </a:extLst>
        </xdr:cNvPr>
        <xdr:cNvSpPr>
          <a:spLocks/>
        </xdr:cNvSpPr>
      </xdr:nvSpPr>
      <xdr:spPr bwMode="auto">
        <a:xfrm>
          <a:off x="12856718" y="7051896"/>
          <a:ext cx="515277" cy="12490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7292 h 7292"/>
            <a:gd name="connsiteX1" fmla="*/ 4525 w 10000"/>
            <a:gd name="connsiteY1" fmla="*/ 417 h 7292"/>
            <a:gd name="connsiteX2" fmla="*/ 10000 w 10000"/>
            <a:gd name="connsiteY2" fmla="*/ 0 h 7292"/>
            <a:gd name="connsiteX0" fmla="*/ 0 w 9381"/>
            <a:gd name="connsiteY0" fmla="*/ 11531 h 11531"/>
            <a:gd name="connsiteX1" fmla="*/ 3906 w 9381"/>
            <a:gd name="connsiteY1" fmla="*/ 572 h 11531"/>
            <a:gd name="connsiteX2" fmla="*/ 9381 w 9381"/>
            <a:gd name="connsiteY2" fmla="*/ 0 h 11531"/>
            <a:gd name="connsiteX0" fmla="*/ 0 w 10000"/>
            <a:gd name="connsiteY0" fmla="*/ 10000 h 10014"/>
            <a:gd name="connsiteX1" fmla="*/ 4164 w 10000"/>
            <a:gd name="connsiteY1" fmla="*/ 496 h 10014"/>
            <a:gd name="connsiteX2" fmla="*/ 10000 w 10000"/>
            <a:gd name="connsiteY2" fmla="*/ 0 h 10014"/>
            <a:gd name="connsiteX0" fmla="*/ 350 w 4514"/>
            <a:gd name="connsiteY0" fmla="*/ 14250 h 14264"/>
            <a:gd name="connsiteX1" fmla="*/ 4514 w 4514"/>
            <a:gd name="connsiteY1" fmla="*/ 4746 h 14264"/>
            <a:gd name="connsiteX2" fmla="*/ 0 w 4514"/>
            <a:gd name="connsiteY2" fmla="*/ 0 h 14264"/>
            <a:gd name="connsiteX0" fmla="*/ 0 w 18345"/>
            <a:gd name="connsiteY0" fmla="*/ 11517 h 11520"/>
            <a:gd name="connsiteX1" fmla="*/ 18345 w 18345"/>
            <a:gd name="connsiteY1" fmla="*/ 3327 h 11520"/>
            <a:gd name="connsiteX2" fmla="*/ 8345 w 18345"/>
            <a:gd name="connsiteY2" fmla="*/ 0 h 11520"/>
            <a:gd name="connsiteX0" fmla="*/ 0 w 18345"/>
            <a:gd name="connsiteY0" fmla="*/ 11517 h 11517"/>
            <a:gd name="connsiteX1" fmla="*/ 18345 w 18345"/>
            <a:gd name="connsiteY1" fmla="*/ 3327 h 11517"/>
            <a:gd name="connsiteX2" fmla="*/ 8345 w 18345"/>
            <a:gd name="connsiteY2" fmla="*/ 0 h 11517"/>
            <a:gd name="connsiteX0" fmla="*/ 0 w 18647"/>
            <a:gd name="connsiteY0" fmla="*/ 11517 h 11517"/>
            <a:gd name="connsiteX1" fmla="*/ 18345 w 18647"/>
            <a:gd name="connsiteY1" fmla="*/ 3327 h 11517"/>
            <a:gd name="connsiteX2" fmla="*/ 8345 w 18647"/>
            <a:gd name="connsiteY2" fmla="*/ 0 h 11517"/>
            <a:gd name="connsiteX0" fmla="*/ 0 w 18345"/>
            <a:gd name="connsiteY0" fmla="*/ 11517 h 11517"/>
            <a:gd name="connsiteX1" fmla="*/ 18345 w 18345"/>
            <a:gd name="connsiteY1" fmla="*/ 3327 h 11517"/>
            <a:gd name="connsiteX2" fmla="*/ 8345 w 18345"/>
            <a:gd name="connsiteY2" fmla="*/ 0 h 11517"/>
            <a:gd name="connsiteX0" fmla="*/ 0 w 18959"/>
            <a:gd name="connsiteY0" fmla="*/ 11517 h 11517"/>
            <a:gd name="connsiteX1" fmla="*/ 16229 w 18959"/>
            <a:gd name="connsiteY1" fmla="*/ 9974 h 11517"/>
            <a:gd name="connsiteX2" fmla="*/ 18345 w 18959"/>
            <a:gd name="connsiteY2" fmla="*/ 3327 h 11517"/>
            <a:gd name="connsiteX3" fmla="*/ 8345 w 18959"/>
            <a:gd name="connsiteY3" fmla="*/ 0 h 11517"/>
            <a:gd name="connsiteX0" fmla="*/ 0 w 19172"/>
            <a:gd name="connsiteY0" fmla="*/ 11517 h 11517"/>
            <a:gd name="connsiteX1" fmla="*/ 16847 w 19172"/>
            <a:gd name="connsiteY1" fmla="*/ 9879 h 11517"/>
            <a:gd name="connsiteX2" fmla="*/ 18345 w 19172"/>
            <a:gd name="connsiteY2" fmla="*/ 3327 h 11517"/>
            <a:gd name="connsiteX3" fmla="*/ 8345 w 19172"/>
            <a:gd name="connsiteY3" fmla="*/ 0 h 11517"/>
            <a:gd name="connsiteX0" fmla="*/ 0 w 18760"/>
            <a:gd name="connsiteY0" fmla="*/ 11517 h 11517"/>
            <a:gd name="connsiteX1" fmla="*/ 16847 w 18760"/>
            <a:gd name="connsiteY1" fmla="*/ 9879 h 11517"/>
            <a:gd name="connsiteX2" fmla="*/ 18345 w 18760"/>
            <a:gd name="connsiteY2" fmla="*/ 3327 h 11517"/>
            <a:gd name="connsiteX3" fmla="*/ 8345 w 18760"/>
            <a:gd name="connsiteY3" fmla="*/ 0 h 11517"/>
            <a:gd name="connsiteX0" fmla="*/ 0 w 18345"/>
            <a:gd name="connsiteY0" fmla="*/ 11517 h 11517"/>
            <a:gd name="connsiteX1" fmla="*/ 16847 w 18345"/>
            <a:gd name="connsiteY1" fmla="*/ 9879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719"/>
            <a:gd name="connsiteY0" fmla="*/ 11517 h 11517"/>
            <a:gd name="connsiteX1" fmla="*/ 18238 w 18719"/>
            <a:gd name="connsiteY1" fmla="*/ 9736 h 11517"/>
            <a:gd name="connsiteX2" fmla="*/ 18345 w 18719"/>
            <a:gd name="connsiteY2" fmla="*/ 3327 h 11517"/>
            <a:gd name="connsiteX3" fmla="*/ 8345 w 18719"/>
            <a:gd name="connsiteY3" fmla="*/ 0 h 11517"/>
            <a:gd name="connsiteX0" fmla="*/ 0 w 18345"/>
            <a:gd name="connsiteY0" fmla="*/ 11517 h 11517"/>
            <a:gd name="connsiteX1" fmla="*/ 18238 w 18345"/>
            <a:gd name="connsiteY1" fmla="*/ 9736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547 w 18345"/>
            <a:gd name="connsiteY3" fmla="*/ 2852 h 11517"/>
            <a:gd name="connsiteX4" fmla="*/ 8345 w 18345"/>
            <a:gd name="connsiteY4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547 w 18345"/>
            <a:gd name="connsiteY3" fmla="*/ 2852 h 11517"/>
            <a:gd name="connsiteX4" fmla="*/ 8345 w 18345"/>
            <a:gd name="connsiteY4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365 w 18345"/>
            <a:gd name="connsiteY3" fmla="*/ 3130 h 11517"/>
            <a:gd name="connsiteX4" fmla="*/ 8345 w 18345"/>
            <a:gd name="connsiteY4" fmla="*/ 0 h 11517"/>
            <a:gd name="connsiteX0" fmla="*/ 0 w 18345"/>
            <a:gd name="connsiteY0" fmla="*/ 12407 h 12407"/>
            <a:gd name="connsiteX1" fmla="*/ 18083 w 18345"/>
            <a:gd name="connsiteY1" fmla="*/ 10340 h 12407"/>
            <a:gd name="connsiteX2" fmla="*/ 18345 w 18345"/>
            <a:gd name="connsiteY2" fmla="*/ 4217 h 12407"/>
            <a:gd name="connsiteX3" fmla="*/ 16365 w 18345"/>
            <a:gd name="connsiteY3" fmla="*/ 4020 h 12407"/>
            <a:gd name="connsiteX4" fmla="*/ 9982 w 18345"/>
            <a:gd name="connsiteY4" fmla="*/ 0 h 12407"/>
            <a:gd name="connsiteX0" fmla="*/ 0 w 18345"/>
            <a:gd name="connsiteY0" fmla="*/ 12407 h 12407"/>
            <a:gd name="connsiteX1" fmla="*/ 18083 w 18345"/>
            <a:gd name="connsiteY1" fmla="*/ 10340 h 12407"/>
            <a:gd name="connsiteX2" fmla="*/ 18345 w 18345"/>
            <a:gd name="connsiteY2" fmla="*/ 4217 h 12407"/>
            <a:gd name="connsiteX3" fmla="*/ 15819 w 18345"/>
            <a:gd name="connsiteY3" fmla="*/ 4020 h 12407"/>
            <a:gd name="connsiteX4" fmla="*/ 9982 w 18345"/>
            <a:gd name="connsiteY4" fmla="*/ 0 h 12407"/>
            <a:gd name="connsiteX0" fmla="*/ 0 w 18345"/>
            <a:gd name="connsiteY0" fmla="*/ 12907 h 12907"/>
            <a:gd name="connsiteX1" fmla="*/ 18083 w 18345"/>
            <a:gd name="connsiteY1" fmla="*/ 10840 h 12907"/>
            <a:gd name="connsiteX2" fmla="*/ 18345 w 18345"/>
            <a:gd name="connsiteY2" fmla="*/ 4717 h 12907"/>
            <a:gd name="connsiteX3" fmla="*/ 15819 w 18345"/>
            <a:gd name="connsiteY3" fmla="*/ 4520 h 12907"/>
            <a:gd name="connsiteX4" fmla="*/ 10346 w 18345"/>
            <a:gd name="connsiteY4" fmla="*/ 0 h 129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345" h="12907">
              <a:moveTo>
                <a:pt x="0" y="12907"/>
              </a:moveTo>
              <a:cubicBezTo>
                <a:pt x="15302" y="11552"/>
                <a:pt x="17963" y="11585"/>
                <a:pt x="18083" y="10840"/>
              </a:cubicBezTo>
              <a:cubicBezTo>
                <a:pt x="18203" y="4846"/>
                <a:pt x="17572" y="10293"/>
                <a:pt x="18345" y="4717"/>
              </a:cubicBezTo>
              <a:cubicBezTo>
                <a:pt x="17746" y="4559"/>
                <a:pt x="15872" y="4845"/>
                <a:pt x="15819" y="4520"/>
              </a:cubicBezTo>
              <a:lnTo>
                <a:pt x="1034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710969</xdr:colOff>
      <xdr:row>46</xdr:row>
      <xdr:rowOff>30151</xdr:rowOff>
    </xdr:from>
    <xdr:to>
      <xdr:col>20</xdr:col>
      <xdr:colOff>38100</xdr:colOff>
      <xdr:row>47</xdr:row>
      <xdr:rowOff>52388</xdr:rowOff>
    </xdr:to>
    <xdr:sp macro="" textlink="">
      <xdr:nvSpPr>
        <xdr:cNvPr id="843" name="Text Box 266">
          <a:extLst>
            <a:ext uri="{FF2B5EF4-FFF2-40B4-BE49-F238E27FC236}">
              <a16:creationId xmlns:a16="http://schemas.microsoft.com/office/drawing/2014/main" id="{FC16D287-16C7-44F2-87A6-7A6F2E2E5B74}"/>
            </a:ext>
          </a:extLst>
        </xdr:cNvPr>
        <xdr:cNvSpPr txBox="1">
          <a:spLocks noChangeArrowheads="1"/>
        </xdr:cNvSpPr>
      </xdr:nvSpPr>
      <xdr:spPr bwMode="auto">
        <a:xfrm>
          <a:off x="13461769" y="7866051"/>
          <a:ext cx="38331" cy="1936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616976</xdr:colOff>
      <xdr:row>42</xdr:row>
      <xdr:rowOff>6613</xdr:rowOff>
    </xdr:from>
    <xdr:to>
      <xdr:col>20</xdr:col>
      <xdr:colOff>90400</xdr:colOff>
      <xdr:row>43</xdr:row>
      <xdr:rowOff>162148</xdr:rowOff>
    </xdr:to>
    <xdr:sp macro="" textlink="">
      <xdr:nvSpPr>
        <xdr:cNvPr id="844" name="Line 267">
          <a:extLst>
            <a:ext uri="{FF2B5EF4-FFF2-40B4-BE49-F238E27FC236}">
              <a16:creationId xmlns:a16="http://schemas.microsoft.com/office/drawing/2014/main" id="{B13312C1-2AC2-4243-AECF-AA12FE1DB016}"/>
            </a:ext>
          </a:extLst>
        </xdr:cNvPr>
        <xdr:cNvSpPr>
          <a:spLocks noChangeShapeType="1"/>
        </xdr:cNvSpPr>
      </xdr:nvSpPr>
      <xdr:spPr bwMode="auto">
        <a:xfrm flipH="1">
          <a:off x="13374126" y="7175763"/>
          <a:ext cx="178274" cy="326985"/>
        </a:xfrm>
        <a:custGeom>
          <a:avLst/>
          <a:gdLst>
            <a:gd name="connsiteX0" fmla="*/ 0 w 141496"/>
            <a:gd name="connsiteY0" fmla="*/ 0 h 334129"/>
            <a:gd name="connsiteX1" fmla="*/ 141496 w 141496"/>
            <a:gd name="connsiteY1" fmla="*/ 334129 h 334129"/>
            <a:gd name="connsiteX0" fmla="*/ 0 w 178979"/>
            <a:gd name="connsiteY0" fmla="*/ 0 h 327514"/>
            <a:gd name="connsiteX1" fmla="*/ 178979 w 178979"/>
            <a:gd name="connsiteY1" fmla="*/ 327514 h 327514"/>
            <a:gd name="connsiteX0" fmla="*/ 0 w 178979"/>
            <a:gd name="connsiteY0" fmla="*/ 0 h 327514"/>
            <a:gd name="connsiteX1" fmla="*/ 178979 w 178979"/>
            <a:gd name="connsiteY1" fmla="*/ 327514 h 327514"/>
            <a:gd name="connsiteX0" fmla="*/ 0 w 178979"/>
            <a:gd name="connsiteY0" fmla="*/ 0 h 327514"/>
            <a:gd name="connsiteX1" fmla="*/ 178979 w 178979"/>
            <a:gd name="connsiteY1" fmla="*/ 327514 h 327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8979" h="327514">
              <a:moveTo>
                <a:pt x="0" y="0"/>
              </a:moveTo>
              <a:cubicBezTo>
                <a:pt x="93467" y="115786"/>
                <a:pt x="147248" y="194089"/>
                <a:pt x="178979" y="3275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614008</xdr:colOff>
      <xdr:row>44</xdr:row>
      <xdr:rowOff>28293</xdr:rowOff>
    </xdr:from>
    <xdr:to>
      <xdr:col>20</xdr:col>
      <xdr:colOff>313091</xdr:colOff>
      <xdr:row>45</xdr:row>
      <xdr:rowOff>70556</xdr:rowOff>
    </xdr:to>
    <xdr:sp macro="" textlink="">
      <xdr:nvSpPr>
        <xdr:cNvPr id="845" name="Line 267">
          <a:extLst>
            <a:ext uri="{FF2B5EF4-FFF2-40B4-BE49-F238E27FC236}">
              <a16:creationId xmlns:a16="http://schemas.microsoft.com/office/drawing/2014/main" id="{2DCFB0AD-F519-4DF9-B99F-B24056C0E86C}"/>
            </a:ext>
          </a:extLst>
        </xdr:cNvPr>
        <xdr:cNvSpPr>
          <a:spLocks noChangeShapeType="1"/>
        </xdr:cNvSpPr>
      </xdr:nvSpPr>
      <xdr:spPr bwMode="auto">
        <a:xfrm flipH="1" flipV="1">
          <a:off x="13371158" y="7540343"/>
          <a:ext cx="403933" cy="213713"/>
        </a:xfrm>
        <a:custGeom>
          <a:avLst/>
          <a:gdLst>
            <a:gd name="connsiteX0" fmla="*/ 0 w 250297"/>
            <a:gd name="connsiteY0" fmla="*/ 0 h 132662"/>
            <a:gd name="connsiteX1" fmla="*/ 250297 w 250297"/>
            <a:gd name="connsiteY1" fmla="*/ 132662 h 13266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288837 w 404638"/>
            <a:gd name="connsiteY1" fmla="*/ 90399 h 214242"/>
            <a:gd name="connsiteX2" fmla="*/ 404638 w 404638"/>
            <a:gd name="connsiteY2" fmla="*/ 214242 h 2142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4638" h="214242">
              <a:moveTo>
                <a:pt x="0" y="0"/>
              </a:moveTo>
              <a:cubicBezTo>
                <a:pt x="45200" y="17271"/>
                <a:pt x="232338" y="68810"/>
                <a:pt x="288837" y="90399"/>
              </a:cubicBezTo>
              <a:cubicBezTo>
                <a:pt x="159132" y="29521"/>
                <a:pt x="285193" y="78887"/>
                <a:pt x="404638" y="2142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498300</xdr:colOff>
      <xdr:row>43</xdr:row>
      <xdr:rowOff>114645</xdr:rowOff>
    </xdr:from>
    <xdr:to>
      <xdr:col>19</xdr:col>
      <xdr:colOff>674689</xdr:colOff>
      <xdr:row>44</xdr:row>
      <xdr:rowOff>66137</xdr:rowOff>
    </xdr:to>
    <xdr:sp macro="" textlink="">
      <xdr:nvSpPr>
        <xdr:cNvPr id="846" name="Oval 389">
          <a:extLst>
            <a:ext uri="{FF2B5EF4-FFF2-40B4-BE49-F238E27FC236}">
              <a16:creationId xmlns:a16="http://schemas.microsoft.com/office/drawing/2014/main" id="{40E58086-C838-4B21-BA7C-6CA0989E0FBB}"/>
            </a:ext>
          </a:extLst>
        </xdr:cNvPr>
        <xdr:cNvSpPr>
          <a:spLocks noChangeArrowheads="1"/>
        </xdr:cNvSpPr>
      </xdr:nvSpPr>
      <xdr:spPr bwMode="auto">
        <a:xfrm rot="21425152">
          <a:off x="13255450" y="7455245"/>
          <a:ext cx="176389" cy="122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455614</xdr:colOff>
      <xdr:row>41</xdr:row>
      <xdr:rowOff>5194</xdr:rowOff>
    </xdr:from>
    <xdr:to>
      <xdr:col>20</xdr:col>
      <xdr:colOff>132293</xdr:colOff>
      <xdr:row>41</xdr:row>
      <xdr:rowOff>132302</xdr:rowOff>
    </xdr:to>
    <xdr:sp macro="" textlink="">
      <xdr:nvSpPr>
        <xdr:cNvPr id="847" name="Text Box 1196">
          <a:extLst>
            <a:ext uri="{FF2B5EF4-FFF2-40B4-BE49-F238E27FC236}">
              <a16:creationId xmlns:a16="http://schemas.microsoft.com/office/drawing/2014/main" id="{1A3D3B3A-1A3D-46E8-A54D-EB9C58ED129D}"/>
            </a:ext>
          </a:extLst>
        </xdr:cNvPr>
        <xdr:cNvSpPr txBox="1">
          <a:spLocks noChangeArrowheads="1"/>
        </xdr:cNvSpPr>
      </xdr:nvSpPr>
      <xdr:spPr bwMode="auto">
        <a:xfrm>
          <a:off x="13212764" y="7002894"/>
          <a:ext cx="381529" cy="1271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133445</xdr:colOff>
      <xdr:row>45</xdr:row>
      <xdr:rowOff>54617</xdr:rowOff>
    </xdr:from>
    <xdr:to>
      <xdr:col>20</xdr:col>
      <xdr:colOff>733520</xdr:colOff>
      <xdr:row>46</xdr:row>
      <xdr:rowOff>45091</xdr:rowOff>
    </xdr:to>
    <xdr:sp macro="" textlink="">
      <xdr:nvSpPr>
        <xdr:cNvPr id="848" name="Text Box 1445">
          <a:extLst>
            <a:ext uri="{FF2B5EF4-FFF2-40B4-BE49-F238E27FC236}">
              <a16:creationId xmlns:a16="http://schemas.microsoft.com/office/drawing/2014/main" id="{2C2A4FBA-EC5A-4546-AE29-85E0C586CA45}"/>
            </a:ext>
          </a:extLst>
        </xdr:cNvPr>
        <xdr:cNvSpPr txBox="1">
          <a:spLocks noChangeArrowheads="1"/>
        </xdr:cNvSpPr>
      </xdr:nvSpPr>
      <xdr:spPr bwMode="auto">
        <a:xfrm>
          <a:off x="13595445" y="7738117"/>
          <a:ext cx="5683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京阪本線</a:t>
          </a:r>
        </a:p>
      </xdr:txBody>
    </xdr:sp>
    <xdr:clientData/>
  </xdr:twoCellAnchor>
  <xdr:twoCellAnchor>
    <xdr:from>
      <xdr:col>20</xdr:col>
      <xdr:colOff>4225</xdr:colOff>
      <xdr:row>47</xdr:row>
      <xdr:rowOff>146750</xdr:rowOff>
    </xdr:from>
    <xdr:to>
      <xdr:col>20</xdr:col>
      <xdr:colOff>631817</xdr:colOff>
      <xdr:row>48</xdr:row>
      <xdr:rowOff>145298</xdr:rowOff>
    </xdr:to>
    <xdr:sp macro="" textlink="">
      <xdr:nvSpPr>
        <xdr:cNvPr id="849" name="Text Box 1445">
          <a:extLst>
            <a:ext uri="{FF2B5EF4-FFF2-40B4-BE49-F238E27FC236}">
              <a16:creationId xmlns:a16="http://schemas.microsoft.com/office/drawing/2014/main" id="{55D99A77-CCB9-4948-A826-90B4929FC8E9}"/>
            </a:ext>
          </a:extLst>
        </xdr:cNvPr>
        <xdr:cNvSpPr txBox="1">
          <a:spLocks noChangeArrowheads="1"/>
        </xdr:cNvSpPr>
      </xdr:nvSpPr>
      <xdr:spPr bwMode="auto">
        <a:xfrm>
          <a:off x="13466225" y="8154100"/>
          <a:ext cx="627592" cy="16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京都競馬場</a:t>
          </a:r>
        </a:p>
      </xdr:txBody>
    </xdr:sp>
    <xdr:clientData/>
  </xdr:twoCellAnchor>
  <xdr:twoCellAnchor>
    <xdr:from>
      <xdr:col>19</xdr:col>
      <xdr:colOff>251817</xdr:colOff>
      <xdr:row>41</xdr:row>
      <xdr:rowOff>44919</xdr:rowOff>
    </xdr:from>
    <xdr:to>
      <xdr:col>19</xdr:col>
      <xdr:colOff>340372</xdr:colOff>
      <xdr:row>42</xdr:row>
      <xdr:rowOff>48069</xdr:rowOff>
    </xdr:to>
    <xdr:sp macro="" textlink="">
      <xdr:nvSpPr>
        <xdr:cNvPr id="850" name="Freeform 1182">
          <a:extLst>
            <a:ext uri="{FF2B5EF4-FFF2-40B4-BE49-F238E27FC236}">
              <a16:creationId xmlns:a16="http://schemas.microsoft.com/office/drawing/2014/main" id="{B3B95815-1535-4732-89D3-0FC4BF577D8E}"/>
            </a:ext>
          </a:extLst>
        </xdr:cNvPr>
        <xdr:cNvSpPr>
          <a:spLocks/>
        </xdr:cNvSpPr>
      </xdr:nvSpPr>
      <xdr:spPr bwMode="auto">
        <a:xfrm rot="9836535" flipH="1" flipV="1">
          <a:off x="13008967" y="7042619"/>
          <a:ext cx="88555" cy="174600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472717</xdr:colOff>
      <xdr:row>41</xdr:row>
      <xdr:rowOff>19480</xdr:rowOff>
    </xdr:from>
    <xdr:to>
      <xdr:col>19</xdr:col>
      <xdr:colOff>541738</xdr:colOff>
      <xdr:row>41</xdr:row>
      <xdr:rowOff>147707</xdr:rowOff>
    </xdr:to>
    <xdr:sp macro="" textlink="">
      <xdr:nvSpPr>
        <xdr:cNvPr id="851" name="Freeform 1182">
          <a:extLst>
            <a:ext uri="{FF2B5EF4-FFF2-40B4-BE49-F238E27FC236}">
              <a16:creationId xmlns:a16="http://schemas.microsoft.com/office/drawing/2014/main" id="{B374F568-6A92-404D-BC85-CA52C5A5FECF}"/>
            </a:ext>
          </a:extLst>
        </xdr:cNvPr>
        <xdr:cNvSpPr>
          <a:spLocks/>
        </xdr:cNvSpPr>
      </xdr:nvSpPr>
      <xdr:spPr bwMode="auto">
        <a:xfrm rot="9836535" flipV="1">
          <a:off x="13229867" y="7017180"/>
          <a:ext cx="69021" cy="128227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42419</xdr:colOff>
      <xdr:row>47</xdr:row>
      <xdr:rowOff>56502</xdr:rowOff>
    </xdr:from>
    <xdr:to>
      <xdr:col>19</xdr:col>
      <xdr:colOff>238127</xdr:colOff>
      <xdr:row>48</xdr:row>
      <xdr:rowOff>68792</xdr:rowOff>
    </xdr:to>
    <xdr:sp macro="" textlink="">
      <xdr:nvSpPr>
        <xdr:cNvPr id="852" name="六角形 851">
          <a:extLst>
            <a:ext uri="{FF2B5EF4-FFF2-40B4-BE49-F238E27FC236}">
              <a16:creationId xmlns:a16="http://schemas.microsoft.com/office/drawing/2014/main" id="{E5452BC1-4F44-4862-AFE1-A54CD85AEB40}"/>
            </a:ext>
          </a:extLst>
        </xdr:cNvPr>
        <xdr:cNvSpPr/>
      </xdr:nvSpPr>
      <xdr:spPr bwMode="auto">
        <a:xfrm>
          <a:off x="12799569" y="8063852"/>
          <a:ext cx="195708" cy="183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517233</xdr:colOff>
      <xdr:row>47</xdr:row>
      <xdr:rowOff>152931</xdr:rowOff>
    </xdr:from>
    <xdr:to>
      <xdr:col>20</xdr:col>
      <xdr:colOff>5292</xdr:colOff>
      <xdr:row>48</xdr:row>
      <xdr:rowOff>125680</xdr:rowOff>
    </xdr:to>
    <xdr:sp macro="" textlink="">
      <xdr:nvSpPr>
        <xdr:cNvPr id="853" name="六角形 852">
          <a:extLst>
            <a:ext uri="{FF2B5EF4-FFF2-40B4-BE49-F238E27FC236}">
              <a16:creationId xmlns:a16="http://schemas.microsoft.com/office/drawing/2014/main" id="{F84A6293-CA21-4EA6-BC3C-171E7EAD8049}"/>
            </a:ext>
          </a:extLst>
        </xdr:cNvPr>
        <xdr:cNvSpPr/>
      </xdr:nvSpPr>
      <xdr:spPr bwMode="auto">
        <a:xfrm>
          <a:off x="13274383" y="8160281"/>
          <a:ext cx="192909" cy="1441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402118</xdr:colOff>
      <xdr:row>42</xdr:row>
      <xdr:rowOff>18111</xdr:rowOff>
    </xdr:from>
    <xdr:to>
      <xdr:col>19</xdr:col>
      <xdr:colOff>645934</xdr:colOff>
      <xdr:row>43</xdr:row>
      <xdr:rowOff>36514</xdr:rowOff>
    </xdr:to>
    <xdr:sp macro="" textlink="">
      <xdr:nvSpPr>
        <xdr:cNvPr id="854" name="六角形 853">
          <a:extLst>
            <a:ext uri="{FF2B5EF4-FFF2-40B4-BE49-F238E27FC236}">
              <a16:creationId xmlns:a16="http://schemas.microsoft.com/office/drawing/2014/main" id="{F7921968-659F-4179-BE6E-71457AB08FDD}"/>
            </a:ext>
          </a:extLst>
        </xdr:cNvPr>
        <xdr:cNvSpPr/>
      </xdr:nvSpPr>
      <xdr:spPr bwMode="auto">
        <a:xfrm>
          <a:off x="13159268" y="7187261"/>
          <a:ext cx="243816" cy="1898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112563</xdr:colOff>
      <xdr:row>43</xdr:row>
      <xdr:rowOff>49120</xdr:rowOff>
    </xdr:from>
    <xdr:to>
      <xdr:col>20</xdr:col>
      <xdr:colOff>343959</xdr:colOff>
      <xdr:row>44</xdr:row>
      <xdr:rowOff>70555</xdr:rowOff>
    </xdr:to>
    <xdr:sp macro="" textlink="">
      <xdr:nvSpPr>
        <xdr:cNvPr id="855" name="六角形 854">
          <a:extLst>
            <a:ext uri="{FF2B5EF4-FFF2-40B4-BE49-F238E27FC236}">
              <a16:creationId xmlns:a16="http://schemas.microsoft.com/office/drawing/2014/main" id="{908B2173-3F11-4A6B-90B1-8D26900DE533}"/>
            </a:ext>
          </a:extLst>
        </xdr:cNvPr>
        <xdr:cNvSpPr/>
      </xdr:nvSpPr>
      <xdr:spPr bwMode="auto">
        <a:xfrm>
          <a:off x="13574563" y="7389720"/>
          <a:ext cx="231396" cy="19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174237</xdr:colOff>
      <xdr:row>46</xdr:row>
      <xdr:rowOff>45937</xdr:rowOff>
    </xdr:from>
    <xdr:to>
      <xdr:col>20</xdr:col>
      <xdr:colOff>608174</xdr:colOff>
      <xdr:row>46</xdr:row>
      <xdr:rowOff>132827</xdr:rowOff>
    </xdr:to>
    <xdr:grpSp>
      <xdr:nvGrpSpPr>
        <xdr:cNvPr id="856" name="Group 802">
          <a:extLst>
            <a:ext uri="{FF2B5EF4-FFF2-40B4-BE49-F238E27FC236}">
              <a16:creationId xmlns:a16="http://schemas.microsoft.com/office/drawing/2014/main" id="{BF54E8C6-C103-4D36-BF85-3E5BE3D6F089}"/>
            </a:ext>
          </a:extLst>
        </xdr:cNvPr>
        <xdr:cNvGrpSpPr>
          <a:grpSpLocks/>
        </xdr:cNvGrpSpPr>
      </xdr:nvGrpSpPr>
      <xdr:grpSpPr bwMode="auto">
        <a:xfrm rot="5400000">
          <a:off x="13488164" y="7251727"/>
          <a:ext cx="86890" cy="1140631"/>
          <a:chOff x="1729" y="1692"/>
          <a:chExt cx="21" cy="146"/>
        </a:xfrm>
      </xdr:grpSpPr>
      <xdr:sp macro="" textlink="">
        <xdr:nvSpPr>
          <xdr:cNvPr id="857" name="Line 803">
            <a:extLst>
              <a:ext uri="{FF2B5EF4-FFF2-40B4-BE49-F238E27FC236}">
                <a16:creationId xmlns:a16="http://schemas.microsoft.com/office/drawing/2014/main" id="{46E20766-C37D-4574-A728-0B60A3C09199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8" name="Line 804">
            <a:extLst>
              <a:ext uri="{FF2B5EF4-FFF2-40B4-BE49-F238E27FC236}">
                <a16:creationId xmlns:a16="http://schemas.microsoft.com/office/drawing/2014/main" id="{8681FAA1-62F9-41D8-81E9-32565C78D9E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9" name="Line 805">
            <a:extLst>
              <a:ext uri="{FF2B5EF4-FFF2-40B4-BE49-F238E27FC236}">
                <a16:creationId xmlns:a16="http://schemas.microsoft.com/office/drawing/2014/main" id="{23DD7F52-8882-44F2-802E-7C56465F49D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0" name="Line 806">
            <a:extLst>
              <a:ext uri="{FF2B5EF4-FFF2-40B4-BE49-F238E27FC236}">
                <a16:creationId xmlns:a16="http://schemas.microsoft.com/office/drawing/2014/main" id="{CA679D5F-C54D-4C29-BE4A-10CA5190FB2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1" name="Line 807">
            <a:extLst>
              <a:ext uri="{FF2B5EF4-FFF2-40B4-BE49-F238E27FC236}">
                <a16:creationId xmlns:a16="http://schemas.microsoft.com/office/drawing/2014/main" id="{6ADB9CBF-B00A-4ED7-AC5F-FBB277A546F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2" name="Line 808">
            <a:extLst>
              <a:ext uri="{FF2B5EF4-FFF2-40B4-BE49-F238E27FC236}">
                <a16:creationId xmlns:a16="http://schemas.microsoft.com/office/drawing/2014/main" id="{78FC7561-2B21-4A53-B85F-C00F32CD2D6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3" name="Line 809">
            <a:extLst>
              <a:ext uri="{FF2B5EF4-FFF2-40B4-BE49-F238E27FC236}">
                <a16:creationId xmlns:a16="http://schemas.microsoft.com/office/drawing/2014/main" id="{58FC165B-BEF4-4815-9F70-652949C0243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4" name="Line 810">
            <a:extLst>
              <a:ext uri="{FF2B5EF4-FFF2-40B4-BE49-F238E27FC236}">
                <a16:creationId xmlns:a16="http://schemas.microsoft.com/office/drawing/2014/main" id="{9E3B6385-6707-4F63-8C2C-A065B52135B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5" name="Line 811">
            <a:extLst>
              <a:ext uri="{FF2B5EF4-FFF2-40B4-BE49-F238E27FC236}">
                <a16:creationId xmlns:a16="http://schemas.microsoft.com/office/drawing/2014/main" id="{4A5C8770-1922-4617-9090-14E003810CA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6" name="Line 812">
            <a:extLst>
              <a:ext uri="{FF2B5EF4-FFF2-40B4-BE49-F238E27FC236}">
                <a16:creationId xmlns:a16="http://schemas.microsoft.com/office/drawing/2014/main" id="{BA047574-E1C8-4703-A569-CFD7EC452B4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7" name="Line 813">
            <a:extLst>
              <a:ext uri="{FF2B5EF4-FFF2-40B4-BE49-F238E27FC236}">
                <a16:creationId xmlns:a16="http://schemas.microsoft.com/office/drawing/2014/main" id="{2D876661-1C70-4EF9-BFA4-66E4EBCE8F1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8" name="Line 814">
            <a:extLst>
              <a:ext uri="{FF2B5EF4-FFF2-40B4-BE49-F238E27FC236}">
                <a16:creationId xmlns:a16="http://schemas.microsoft.com/office/drawing/2014/main" id="{CD045887-75BC-4186-9C75-28798D20BDB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9" name="Line 815">
            <a:extLst>
              <a:ext uri="{FF2B5EF4-FFF2-40B4-BE49-F238E27FC236}">
                <a16:creationId xmlns:a16="http://schemas.microsoft.com/office/drawing/2014/main" id="{C1E1EB30-9162-42F6-AEB8-3CC3BE4A090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0" name="Line 816">
            <a:extLst>
              <a:ext uri="{FF2B5EF4-FFF2-40B4-BE49-F238E27FC236}">
                <a16:creationId xmlns:a16="http://schemas.microsoft.com/office/drawing/2014/main" id="{0CBC55A8-2EF8-49E1-8CD1-AB050AB50EE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653105</xdr:colOff>
      <xdr:row>46</xdr:row>
      <xdr:rowOff>48432</xdr:rowOff>
    </xdr:from>
    <xdr:to>
      <xdr:col>20</xdr:col>
      <xdr:colOff>514814</xdr:colOff>
      <xdr:row>47</xdr:row>
      <xdr:rowOff>31565</xdr:rowOff>
    </xdr:to>
    <xdr:sp macro="" textlink="">
      <xdr:nvSpPr>
        <xdr:cNvPr id="871" name="Text Box 1323">
          <a:extLst>
            <a:ext uri="{FF2B5EF4-FFF2-40B4-BE49-F238E27FC236}">
              <a16:creationId xmlns:a16="http://schemas.microsoft.com/office/drawing/2014/main" id="{5E15E93F-3E19-40A6-A39D-51F2490CC765}"/>
            </a:ext>
          </a:extLst>
        </xdr:cNvPr>
        <xdr:cNvSpPr txBox="1">
          <a:spLocks noChangeArrowheads="1"/>
        </xdr:cNvSpPr>
      </xdr:nvSpPr>
      <xdr:spPr bwMode="auto">
        <a:xfrm>
          <a:off x="13410255" y="7884332"/>
          <a:ext cx="566559" cy="1545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淀駅</a:t>
          </a:r>
        </a:p>
      </xdr:txBody>
    </xdr:sp>
    <xdr:clientData/>
  </xdr:twoCellAnchor>
  <xdr:twoCellAnchor editAs="oneCell">
    <xdr:from>
      <xdr:col>15</xdr:col>
      <xdr:colOff>340326</xdr:colOff>
      <xdr:row>57</xdr:row>
      <xdr:rowOff>16114</xdr:rowOff>
    </xdr:from>
    <xdr:to>
      <xdr:col>16</xdr:col>
      <xdr:colOff>64701</xdr:colOff>
      <xdr:row>59</xdr:row>
      <xdr:rowOff>15875</xdr:rowOff>
    </xdr:to>
    <xdr:grpSp>
      <xdr:nvGrpSpPr>
        <xdr:cNvPr id="872" name="Group 6672">
          <a:extLst>
            <a:ext uri="{FF2B5EF4-FFF2-40B4-BE49-F238E27FC236}">
              <a16:creationId xmlns:a16="http://schemas.microsoft.com/office/drawing/2014/main" id="{3601E573-E579-42FA-BEB7-BFD0E832DCAB}"/>
            </a:ext>
          </a:extLst>
        </xdr:cNvPr>
        <xdr:cNvGrpSpPr>
          <a:grpSpLocks/>
        </xdr:cNvGrpSpPr>
      </xdr:nvGrpSpPr>
      <xdr:grpSpPr bwMode="auto">
        <a:xfrm>
          <a:off x="10290366" y="9607687"/>
          <a:ext cx="431069" cy="337744"/>
          <a:chOff x="530" y="110"/>
          <a:chExt cx="44" cy="37"/>
        </a:xfrm>
      </xdr:grpSpPr>
      <xdr:pic>
        <xdr:nvPicPr>
          <xdr:cNvPr id="873" name="Picture 6673" descr="route2">
            <a:extLst>
              <a:ext uri="{FF2B5EF4-FFF2-40B4-BE49-F238E27FC236}">
                <a16:creationId xmlns:a16="http://schemas.microsoft.com/office/drawing/2014/main" id="{54C805AD-111A-46EC-855F-30CCF88223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4" name="Text Box 6674">
            <a:extLst>
              <a:ext uri="{FF2B5EF4-FFF2-40B4-BE49-F238E27FC236}">
                <a16:creationId xmlns:a16="http://schemas.microsoft.com/office/drawing/2014/main" id="{C6C4BAF0-AD9C-4ECB-9001-D600D999C6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44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15</xdr:col>
      <xdr:colOff>67513</xdr:colOff>
      <xdr:row>60</xdr:row>
      <xdr:rowOff>154031</xdr:rowOff>
    </xdr:from>
    <xdr:to>
      <xdr:col>15</xdr:col>
      <xdr:colOff>483620</xdr:colOff>
      <xdr:row>62</xdr:row>
      <xdr:rowOff>110501</xdr:rowOff>
    </xdr:to>
    <xdr:sp macro="" textlink="">
      <xdr:nvSpPr>
        <xdr:cNvPr id="875" name="Line 72">
          <a:extLst>
            <a:ext uri="{FF2B5EF4-FFF2-40B4-BE49-F238E27FC236}">
              <a16:creationId xmlns:a16="http://schemas.microsoft.com/office/drawing/2014/main" id="{FE15ABC9-6861-4CE3-8C57-EEB317FF07BC}"/>
            </a:ext>
          </a:extLst>
        </xdr:cNvPr>
        <xdr:cNvSpPr>
          <a:spLocks noChangeShapeType="1"/>
        </xdr:cNvSpPr>
      </xdr:nvSpPr>
      <xdr:spPr bwMode="auto">
        <a:xfrm rot="13899272" flipV="1">
          <a:off x="10050932" y="10331862"/>
          <a:ext cx="299370" cy="416107"/>
        </a:xfrm>
        <a:custGeom>
          <a:avLst/>
          <a:gdLst>
            <a:gd name="connsiteX0" fmla="*/ 0 w 453206"/>
            <a:gd name="connsiteY0" fmla="*/ 0 h 176673"/>
            <a:gd name="connsiteX1" fmla="*/ 453206 w 453206"/>
            <a:gd name="connsiteY1" fmla="*/ 176673 h 176673"/>
            <a:gd name="connsiteX0" fmla="*/ 0 w 453206"/>
            <a:gd name="connsiteY0" fmla="*/ 0 h 176673"/>
            <a:gd name="connsiteX1" fmla="*/ 453206 w 453206"/>
            <a:gd name="connsiteY1" fmla="*/ 176673 h 176673"/>
            <a:gd name="connsiteX0" fmla="*/ 0 w 576109"/>
            <a:gd name="connsiteY0" fmla="*/ 0 h 276532"/>
            <a:gd name="connsiteX1" fmla="*/ 576109 w 576109"/>
            <a:gd name="connsiteY1" fmla="*/ 276532 h 276532"/>
            <a:gd name="connsiteX0" fmla="*/ 0 w 798871"/>
            <a:gd name="connsiteY0" fmla="*/ 0 h 399538"/>
            <a:gd name="connsiteX1" fmla="*/ 798871 w 798871"/>
            <a:gd name="connsiteY1" fmla="*/ 399435 h 399538"/>
            <a:gd name="connsiteX2" fmla="*/ 576109 w 798871"/>
            <a:gd name="connsiteY2" fmla="*/ 276532 h 399538"/>
            <a:gd name="connsiteX0" fmla="*/ 0 w 798871"/>
            <a:gd name="connsiteY0" fmla="*/ 0 h 399538"/>
            <a:gd name="connsiteX1" fmla="*/ 798871 w 798871"/>
            <a:gd name="connsiteY1" fmla="*/ 399435 h 399538"/>
            <a:gd name="connsiteX2" fmla="*/ 576109 w 798871"/>
            <a:gd name="connsiteY2" fmla="*/ 276532 h 399538"/>
            <a:gd name="connsiteX0" fmla="*/ 0 w 576109"/>
            <a:gd name="connsiteY0" fmla="*/ 0 h 276532"/>
            <a:gd name="connsiteX1" fmla="*/ 576109 w 576109"/>
            <a:gd name="connsiteY1" fmla="*/ 276532 h 276532"/>
            <a:gd name="connsiteX0" fmla="*/ 0 w 821916"/>
            <a:gd name="connsiteY0" fmla="*/ 0 h 345665"/>
            <a:gd name="connsiteX1" fmla="*/ 821916 w 821916"/>
            <a:gd name="connsiteY1" fmla="*/ 345665 h 345665"/>
            <a:gd name="connsiteX0" fmla="*/ 0 w 821916"/>
            <a:gd name="connsiteY0" fmla="*/ 0 h 345665"/>
            <a:gd name="connsiteX1" fmla="*/ 821916 w 821916"/>
            <a:gd name="connsiteY1" fmla="*/ 345665 h 345665"/>
            <a:gd name="connsiteX0" fmla="*/ 0 w 859403"/>
            <a:gd name="connsiteY0" fmla="*/ 0 h 552231"/>
            <a:gd name="connsiteX1" fmla="*/ 859403 w 859403"/>
            <a:gd name="connsiteY1" fmla="*/ 552231 h 552231"/>
            <a:gd name="connsiteX0" fmla="*/ 0 w 859403"/>
            <a:gd name="connsiteY0" fmla="*/ 0 h 552231"/>
            <a:gd name="connsiteX1" fmla="*/ 859403 w 859403"/>
            <a:gd name="connsiteY1" fmla="*/ 552231 h 552231"/>
            <a:gd name="connsiteX0" fmla="*/ 0 w 835973"/>
            <a:gd name="connsiteY0" fmla="*/ 0 h 603872"/>
            <a:gd name="connsiteX1" fmla="*/ 835973 w 835973"/>
            <a:gd name="connsiteY1" fmla="*/ 603872 h 603872"/>
            <a:gd name="connsiteX0" fmla="*/ 0 w 835973"/>
            <a:gd name="connsiteY0" fmla="*/ 0 h 603872"/>
            <a:gd name="connsiteX1" fmla="*/ 835973 w 835973"/>
            <a:gd name="connsiteY1" fmla="*/ 603872 h 603872"/>
            <a:gd name="connsiteX0" fmla="*/ 0 w 822575"/>
            <a:gd name="connsiteY0" fmla="*/ 0 h 647883"/>
            <a:gd name="connsiteX1" fmla="*/ 822575 w 822575"/>
            <a:gd name="connsiteY1" fmla="*/ 647883 h 64788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44233"/>
            <a:gd name="connsiteY0" fmla="*/ 0 h 770861"/>
            <a:gd name="connsiteX1" fmla="*/ 744233 w 744233"/>
            <a:gd name="connsiteY1" fmla="*/ 770861 h 770861"/>
            <a:gd name="connsiteX0" fmla="*/ 0 w 515335"/>
            <a:gd name="connsiteY0" fmla="*/ 0 h 651913"/>
            <a:gd name="connsiteX1" fmla="*/ 515335 w 515335"/>
            <a:gd name="connsiteY1" fmla="*/ 651913 h 651913"/>
            <a:gd name="connsiteX0" fmla="*/ 16224 w 531559"/>
            <a:gd name="connsiteY0" fmla="*/ 0 h 651913"/>
            <a:gd name="connsiteX1" fmla="*/ 531559 w 531559"/>
            <a:gd name="connsiteY1" fmla="*/ 651913 h 651913"/>
            <a:gd name="connsiteX0" fmla="*/ 28807 w 498228"/>
            <a:gd name="connsiteY0" fmla="*/ 0 h 698485"/>
            <a:gd name="connsiteX1" fmla="*/ 498228 w 498228"/>
            <a:gd name="connsiteY1" fmla="*/ 698485 h 698485"/>
            <a:gd name="connsiteX0" fmla="*/ 4220 w 473641"/>
            <a:gd name="connsiteY0" fmla="*/ 0 h 698485"/>
            <a:gd name="connsiteX1" fmla="*/ 473641 w 473641"/>
            <a:gd name="connsiteY1" fmla="*/ 698485 h 698485"/>
            <a:gd name="connsiteX0" fmla="*/ 5411 w 465580"/>
            <a:gd name="connsiteY0" fmla="*/ 0 h 728173"/>
            <a:gd name="connsiteX1" fmla="*/ 465580 w 465580"/>
            <a:gd name="connsiteY1" fmla="*/ 728173 h 728173"/>
            <a:gd name="connsiteX0" fmla="*/ 852 w 461021"/>
            <a:gd name="connsiteY0" fmla="*/ 0 h 728173"/>
            <a:gd name="connsiteX1" fmla="*/ 461021 w 461021"/>
            <a:gd name="connsiteY1" fmla="*/ 728173 h 728173"/>
            <a:gd name="connsiteX0" fmla="*/ 217 w 460386"/>
            <a:gd name="connsiteY0" fmla="*/ 0 h 728173"/>
            <a:gd name="connsiteX1" fmla="*/ 460386 w 460386"/>
            <a:gd name="connsiteY1" fmla="*/ 728173 h 728173"/>
            <a:gd name="connsiteX0" fmla="*/ 37 w 460206"/>
            <a:gd name="connsiteY0" fmla="*/ 0 h 728173"/>
            <a:gd name="connsiteX1" fmla="*/ 460206 w 460206"/>
            <a:gd name="connsiteY1" fmla="*/ 728173 h 728173"/>
            <a:gd name="connsiteX0" fmla="*/ 101 w 460270"/>
            <a:gd name="connsiteY0" fmla="*/ 0 h 728173"/>
            <a:gd name="connsiteX1" fmla="*/ 460270 w 460270"/>
            <a:gd name="connsiteY1" fmla="*/ 728173 h 728173"/>
            <a:gd name="connsiteX0" fmla="*/ 132 w 447341"/>
            <a:gd name="connsiteY0" fmla="*/ 0 h 740124"/>
            <a:gd name="connsiteX1" fmla="*/ 447341 w 447341"/>
            <a:gd name="connsiteY1" fmla="*/ 740124 h 740124"/>
            <a:gd name="connsiteX0" fmla="*/ 31354 w 478563"/>
            <a:gd name="connsiteY0" fmla="*/ 0 h 740124"/>
            <a:gd name="connsiteX1" fmla="*/ 478563 w 478563"/>
            <a:gd name="connsiteY1" fmla="*/ 740124 h 740124"/>
            <a:gd name="connsiteX0" fmla="*/ 27002 w 474211"/>
            <a:gd name="connsiteY0" fmla="*/ 0 h 740124"/>
            <a:gd name="connsiteX1" fmla="*/ 474211 w 474211"/>
            <a:gd name="connsiteY1" fmla="*/ 740124 h 740124"/>
            <a:gd name="connsiteX0" fmla="*/ 23922 w 471131"/>
            <a:gd name="connsiteY0" fmla="*/ 0 h 740124"/>
            <a:gd name="connsiteX1" fmla="*/ 471131 w 471131"/>
            <a:gd name="connsiteY1" fmla="*/ 740124 h 740124"/>
            <a:gd name="connsiteX0" fmla="*/ 39830 w 487039"/>
            <a:gd name="connsiteY0" fmla="*/ 0 h 740124"/>
            <a:gd name="connsiteX1" fmla="*/ 487039 w 487039"/>
            <a:gd name="connsiteY1" fmla="*/ 740124 h 740124"/>
            <a:gd name="connsiteX0" fmla="*/ 36810 w 517731"/>
            <a:gd name="connsiteY0" fmla="*/ 0 h 797890"/>
            <a:gd name="connsiteX1" fmla="*/ 517731 w 517731"/>
            <a:gd name="connsiteY1" fmla="*/ 797890 h 797890"/>
            <a:gd name="connsiteX0" fmla="*/ 35231 w 516152"/>
            <a:gd name="connsiteY0" fmla="*/ 0 h 797890"/>
            <a:gd name="connsiteX1" fmla="*/ 516152 w 516152"/>
            <a:gd name="connsiteY1" fmla="*/ 797890 h 797890"/>
            <a:gd name="connsiteX0" fmla="*/ 35825 w 516746"/>
            <a:gd name="connsiteY0" fmla="*/ 0 h 797890"/>
            <a:gd name="connsiteX1" fmla="*/ 516746 w 516746"/>
            <a:gd name="connsiteY1" fmla="*/ 797890 h 797890"/>
            <a:gd name="connsiteX0" fmla="*/ 46771 w 419846"/>
            <a:gd name="connsiteY0" fmla="*/ 0 h 296010"/>
            <a:gd name="connsiteX1" fmla="*/ 419846 w 419846"/>
            <a:gd name="connsiteY1" fmla="*/ 296010 h 296010"/>
            <a:gd name="connsiteX0" fmla="*/ 0 w 373075"/>
            <a:gd name="connsiteY0" fmla="*/ 0 h 296010"/>
            <a:gd name="connsiteX1" fmla="*/ 373075 w 373075"/>
            <a:gd name="connsiteY1" fmla="*/ 296010 h 296010"/>
            <a:gd name="connsiteX0" fmla="*/ 0 w 231555"/>
            <a:gd name="connsiteY0" fmla="*/ 0 h 464159"/>
            <a:gd name="connsiteX1" fmla="*/ 231555 w 231555"/>
            <a:gd name="connsiteY1" fmla="*/ 464159 h 464159"/>
            <a:gd name="connsiteX0" fmla="*/ 0 w 231555"/>
            <a:gd name="connsiteY0" fmla="*/ 0 h 464159"/>
            <a:gd name="connsiteX1" fmla="*/ 231555 w 231555"/>
            <a:gd name="connsiteY1" fmla="*/ 464159 h 464159"/>
            <a:gd name="connsiteX0" fmla="*/ 0 w 219774"/>
            <a:gd name="connsiteY0" fmla="*/ 0 h 483879"/>
            <a:gd name="connsiteX1" fmla="*/ 219774 w 219774"/>
            <a:gd name="connsiteY1" fmla="*/ 483879 h 483879"/>
            <a:gd name="connsiteX0" fmla="*/ 0 w 219774"/>
            <a:gd name="connsiteY0" fmla="*/ 0 h 483879"/>
            <a:gd name="connsiteX1" fmla="*/ 219774 w 219774"/>
            <a:gd name="connsiteY1" fmla="*/ 483879 h 4838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9774" h="483879">
              <a:moveTo>
                <a:pt x="0" y="0"/>
              </a:moveTo>
              <a:cubicBezTo>
                <a:pt x="93990" y="259875"/>
                <a:pt x="41909" y="116637"/>
                <a:pt x="219774" y="4838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451250</xdr:colOff>
      <xdr:row>61</xdr:row>
      <xdr:rowOff>39183</xdr:rowOff>
    </xdr:from>
    <xdr:to>
      <xdr:col>15</xdr:col>
      <xdr:colOff>598317</xdr:colOff>
      <xdr:row>62</xdr:row>
      <xdr:rowOff>13978</xdr:rowOff>
    </xdr:to>
    <xdr:sp macro="" textlink="">
      <xdr:nvSpPr>
        <xdr:cNvPr id="876" name="Oval 1295">
          <a:extLst>
            <a:ext uri="{FF2B5EF4-FFF2-40B4-BE49-F238E27FC236}">
              <a16:creationId xmlns:a16="http://schemas.microsoft.com/office/drawing/2014/main" id="{11D46764-A9BC-41C3-9CF0-37E5520C6C83}"/>
            </a:ext>
          </a:extLst>
        </xdr:cNvPr>
        <xdr:cNvSpPr>
          <a:spLocks noChangeArrowheads="1"/>
        </xdr:cNvSpPr>
      </xdr:nvSpPr>
      <xdr:spPr bwMode="auto">
        <a:xfrm>
          <a:off x="10376300" y="10446833"/>
          <a:ext cx="147067" cy="1462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152894</xdr:colOff>
      <xdr:row>61</xdr:row>
      <xdr:rowOff>42124</xdr:rowOff>
    </xdr:from>
    <xdr:to>
      <xdr:col>16</xdr:col>
      <xdr:colOff>432981</xdr:colOff>
      <xdr:row>62</xdr:row>
      <xdr:rowOff>15770</xdr:rowOff>
    </xdr:to>
    <xdr:sp macro="" textlink="">
      <xdr:nvSpPr>
        <xdr:cNvPr id="877" name="Text Box 1620">
          <a:extLst>
            <a:ext uri="{FF2B5EF4-FFF2-40B4-BE49-F238E27FC236}">
              <a16:creationId xmlns:a16="http://schemas.microsoft.com/office/drawing/2014/main" id="{FA9B9F16-601B-4049-B904-1DC1E2172610}"/>
            </a:ext>
          </a:extLst>
        </xdr:cNvPr>
        <xdr:cNvSpPr txBox="1">
          <a:spLocks noChangeArrowheads="1"/>
        </xdr:cNvSpPr>
      </xdr:nvSpPr>
      <xdr:spPr bwMode="auto">
        <a:xfrm>
          <a:off x="10816661" y="10574657"/>
          <a:ext cx="280087" cy="14721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稲北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271082</xdr:colOff>
      <xdr:row>57</xdr:row>
      <xdr:rowOff>166806</xdr:rowOff>
    </xdr:from>
    <xdr:to>
      <xdr:col>16</xdr:col>
      <xdr:colOff>49072</xdr:colOff>
      <xdr:row>61</xdr:row>
      <xdr:rowOff>34953</xdr:rowOff>
    </xdr:to>
    <xdr:sp macro="" textlink="">
      <xdr:nvSpPr>
        <xdr:cNvPr id="878" name="Line 72">
          <a:extLst>
            <a:ext uri="{FF2B5EF4-FFF2-40B4-BE49-F238E27FC236}">
              <a16:creationId xmlns:a16="http://schemas.microsoft.com/office/drawing/2014/main" id="{C32FA1A1-3EAC-4CD0-A044-8AA6FB49CB91}"/>
            </a:ext>
          </a:extLst>
        </xdr:cNvPr>
        <xdr:cNvSpPr>
          <a:spLocks noChangeShapeType="1"/>
        </xdr:cNvSpPr>
      </xdr:nvSpPr>
      <xdr:spPr bwMode="auto">
        <a:xfrm rot="13656542">
          <a:off x="10160578" y="9924210"/>
          <a:ext cx="553947" cy="482840"/>
        </a:xfrm>
        <a:custGeom>
          <a:avLst/>
          <a:gdLst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31665"/>
            <a:gd name="connsiteY0" fmla="*/ 0 h 783367"/>
            <a:gd name="connsiteX1" fmla="*/ 731665 w 731665"/>
            <a:gd name="connsiteY1" fmla="*/ 783367 h 783367"/>
            <a:gd name="connsiteX0" fmla="*/ 0 w 467620"/>
            <a:gd name="connsiteY0" fmla="*/ 0 h 523555"/>
            <a:gd name="connsiteX1" fmla="*/ 467620 w 467620"/>
            <a:gd name="connsiteY1" fmla="*/ 523555 h 523555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37934"/>
            <a:gd name="connsiteY0" fmla="*/ 0 h 578999"/>
            <a:gd name="connsiteX1" fmla="*/ 437934 w 437934"/>
            <a:gd name="connsiteY1" fmla="*/ 578999 h 578999"/>
            <a:gd name="connsiteX0" fmla="*/ 0 w 437934"/>
            <a:gd name="connsiteY0" fmla="*/ 0 h 578999"/>
            <a:gd name="connsiteX1" fmla="*/ 437934 w 437934"/>
            <a:gd name="connsiteY1" fmla="*/ 578999 h 578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7934" h="578999">
              <a:moveTo>
                <a:pt x="0" y="0"/>
              </a:moveTo>
              <a:cubicBezTo>
                <a:pt x="219032" y="283510"/>
                <a:pt x="177100" y="234227"/>
                <a:pt x="437934" y="5789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453265</xdr:colOff>
      <xdr:row>63</xdr:row>
      <xdr:rowOff>128856</xdr:rowOff>
    </xdr:from>
    <xdr:to>
      <xdr:col>15</xdr:col>
      <xdr:colOff>610042</xdr:colOff>
      <xdr:row>64</xdr:row>
      <xdr:rowOff>102057</xdr:rowOff>
    </xdr:to>
    <xdr:sp macro="" textlink="">
      <xdr:nvSpPr>
        <xdr:cNvPr id="879" name="Oval 1295">
          <a:extLst>
            <a:ext uri="{FF2B5EF4-FFF2-40B4-BE49-F238E27FC236}">
              <a16:creationId xmlns:a16="http://schemas.microsoft.com/office/drawing/2014/main" id="{7870CD64-0BD6-49F8-A60C-E1BA16ECFF21}"/>
            </a:ext>
          </a:extLst>
        </xdr:cNvPr>
        <xdr:cNvSpPr>
          <a:spLocks noChangeArrowheads="1"/>
        </xdr:cNvSpPr>
      </xdr:nvSpPr>
      <xdr:spPr bwMode="auto">
        <a:xfrm rot="679944">
          <a:off x="10378315" y="10879406"/>
          <a:ext cx="156777" cy="1446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71123</xdr:colOff>
      <xdr:row>61</xdr:row>
      <xdr:rowOff>154085</xdr:rowOff>
    </xdr:from>
    <xdr:to>
      <xdr:col>15</xdr:col>
      <xdr:colOff>287151</xdr:colOff>
      <xdr:row>63</xdr:row>
      <xdr:rowOff>98384</xdr:rowOff>
    </xdr:to>
    <xdr:sp macro="" textlink="">
      <xdr:nvSpPr>
        <xdr:cNvPr id="880" name="Text Box 1620">
          <a:extLst>
            <a:ext uri="{FF2B5EF4-FFF2-40B4-BE49-F238E27FC236}">
              <a16:creationId xmlns:a16="http://schemas.microsoft.com/office/drawing/2014/main" id="{1E1BCC8C-651E-4BA2-9182-2967C56A1D4D}"/>
            </a:ext>
          </a:extLst>
        </xdr:cNvPr>
        <xdr:cNvSpPr txBox="1">
          <a:spLocks noChangeArrowheads="1"/>
        </xdr:cNvSpPr>
      </xdr:nvSpPr>
      <xdr:spPr bwMode="auto">
        <a:xfrm>
          <a:off x="9996173" y="10561735"/>
          <a:ext cx="216028" cy="2871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15</xdr:col>
      <xdr:colOff>128820</xdr:colOff>
      <xdr:row>63</xdr:row>
      <xdr:rowOff>155744</xdr:rowOff>
    </xdr:from>
    <xdr:to>
      <xdr:col>15</xdr:col>
      <xdr:colOff>447281</xdr:colOff>
      <xdr:row>64</xdr:row>
      <xdr:rowOff>116778</xdr:rowOff>
    </xdr:to>
    <xdr:sp macro="" textlink="">
      <xdr:nvSpPr>
        <xdr:cNvPr id="881" name="Text Box 1620">
          <a:extLst>
            <a:ext uri="{FF2B5EF4-FFF2-40B4-BE49-F238E27FC236}">
              <a16:creationId xmlns:a16="http://schemas.microsoft.com/office/drawing/2014/main" id="{71F94B1B-89B7-4A18-9AFA-E238871ED257}"/>
            </a:ext>
          </a:extLst>
        </xdr:cNvPr>
        <xdr:cNvSpPr txBox="1">
          <a:spLocks noChangeArrowheads="1"/>
        </xdr:cNvSpPr>
      </xdr:nvSpPr>
      <xdr:spPr bwMode="auto">
        <a:xfrm>
          <a:off x="10053870" y="10906294"/>
          <a:ext cx="318461" cy="13248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萱野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15</xdr:col>
      <xdr:colOff>400439</xdr:colOff>
      <xdr:row>62</xdr:row>
      <xdr:rowOff>20249</xdr:rowOff>
    </xdr:from>
    <xdr:to>
      <xdr:col>16</xdr:col>
      <xdr:colOff>357864</xdr:colOff>
      <xdr:row>63</xdr:row>
      <xdr:rowOff>6715</xdr:rowOff>
    </xdr:to>
    <xdr:sp macro="" textlink="">
      <xdr:nvSpPr>
        <xdr:cNvPr id="882" name="Freeform 527">
          <a:extLst>
            <a:ext uri="{FF2B5EF4-FFF2-40B4-BE49-F238E27FC236}">
              <a16:creationId xmlns:a16="http://schemas.microsoft.com/office/drawing/2014/main" id="{D9181213-3669-4081-8DD5-C0857B79B00C}"/>
            </a:ext>
          </a:extLst>
        </xdr:cNvPr>
        <xdr:cNvSpPr>
          <a:spLocks/>
        </xdr:cNvSpPr>
      </xdr:nvSpPr>
      <xdr:spPr bwMode="auto">
        <a:xfrm rot="13656542">
          <a:off x="10577669" y="10347169"/>
          <a:ext cx="157916" cy="6622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26187 w 126187"/>
            <a:gd name="connsiteY0" fmla="*/ 11548 h 11548"/>
            <a:gd name="connsiteX1" fmla="*/ 72437 w 126187"/>
            <a:gd name="connsiteY1" fmla="*/ 8670 h 11548"/>
            <a:gd name="connsiteX2" fmla="*/ 59866 w 126187"/>
            <a:gd name="connsiteY2" fmla="*/ 7292 h 11548"/>
            <a:gd name="connsiteX3" fmla="*/ 36142 w 126187"/>
            <a:gd name="connsiteY3" fmla="*/ 2070 h 11548"/>
            <a:gd name="connsiteX4" fmla="*/ 0 w 126187"/>
            <a:gd name="connsiteY4" fmla="*/ 0 h 11548"/>
            <a:gd name="connsiteX0" fmla="*/ 72437 w 72437"/>
            <a:gd name="connsiteY0" fmla="*/ 8670 h 8670"/>
            <a:gd name="connsiteX1" fmla="*/ 59866 w 72437"/>
            <a:gd name="connsiteY1" fmla="*/ 7292 h 8670"/>
            <a:gd name="connsiteX2" fmla="*/ 36142 w 72437"/>
            <a:gd name="connsiteY2" fmla="*/ 2070 h 8670"/>
            <a:gd name="connsiteX3" fmla="*/ 0 w 72437"/>
            <a:gd name="connsiteY3" fmla="*/ 0 h 8670"/>
            <a:gd name="connsiteX0" fmla="*/ 5622 w 5622"/>
            <a:gd name="connsiteY0" fmla="*/ 7612 h 7612"/>
            <a:gd name="connsiteX1" fmla="*/ 3887 w 5622"/>
            <a:gd name="connsiteY1" fmla="*/ 6023 h 7612"/>
            <a:gd name="connsiteX2" fmla="*/ 611 w 5622"/>
            <a:gd name="connsiteY2" fmla="*/ 0 h 7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22" h="7612">
              <a:moveTo>
                <a:pt x="5622" y="7612"/>
              </a:moveTo>
              <a:cubicBezTo>
                <a:pt x="4096" y="6794"/>
                <a:pt x="4722" y="7291"/>
                <a:pt x="3887" y="6023"/>
              </a:cubicBezTo>
              <a:cubicBezTo>
                <a:pt x="3051" y="4754"/>
                <a:pt x="-1654" y="516"/>
                <a:pt x="61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222946</xdr:colOff>
      <xdr:row>59</xdr:row>
      <xdr:rowOff>56793</xdr:rowOff>
    </xdr:from>
    <xdr:to>
      <xdr:col>16</xdr:col>
      <xdr:colOff>435370</xdr:colOff>
      <xdr:row>63</xdr:row>
      <xdr:rowOff>87557</xdr:rowOff>
    </xdr:to>
    <xdr:sp macro="" textlink="">
      <xdr:nvSpPr>
        <xdr:cNvPr id="883" name="Line 72">
          <a:extLst>
            <a:ext uri="{FF2B5EF4-FFF2-40B4-BE49-F238E27FC236}">
              <a16:creationId xmlns:a16="http://schemas.microsoft.com/office/drawing/2014/main" id="{768872AA-B015-41D0-B78A-442C555C61B8}"/>
            </a:ext>
          </a:extLst>
        </xdr:cNvPr>
        <xdr:cNvSpPr>
          <a:spLocks noChangeShapeType="1"/>
        </xdr:cNvSpPr>
      </xdr:nvSpPr>
      <xdr:spPr bwMode="auto">
        <a:xfrm rot="13656542" flipV="1">
          <a:off x="10600776" y="10373613"/>
          <a:ext cx="716564" cy="2124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76548</xdr:colOff>
      <xdr:row>60</xdr:row>
      <xdr:rowOff>94595</xdr:rowOff>
    </xdr:from>
    <xdr:to>
      <xdr:col>16</xdr:col>
      <xdr:colOff>276029</xdr:colOff>
      <xdr:row>61</xdr:row>
      <xdr:rowOff>22791</xdr:rowOff>
    </xdr:to>
    <xdr:sp macro="" textlink="">
      <xdr:nvSpPr>
        <xdr:cNvPr id="884" name="Oval 1295">
          <a:extLst>
            <a:ext uri="{FF2B5EF4-FFF2-40B4-BE49-F238E27FC236}">
              <a16:creationId xmlns:a16="http://schemas.microsoft.com/office/drawing/2014/main" id="{561B6B26-4BDE-4358-994B-B93948E69CD8}"/>
            </a:ext>
          </a:extLst>
        </xdr:cNvPr>
        <xdr:cNvSpPr>
          <a:spLocks noChangeArrowheads="1"/>
        </xdr:cNvSpPr>
      </xdr:nvSpPr>
      <xdr:spPr bwMode="auto">
        <a:xfrm rot="1486793">
          <a:off x="10706448" y="10330795"/>
          <a:ext cx="199481" cy="996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672473</xdr:colOff>
      <xdr:row>53</xdr:row>
      <xdr:rowOff>140213</xdr:rowOff>
    </xdr:from>
    <xdr:to>
      <xdr:col>12</xdr:col>
      <xdr:colOff>580682</xdr:colOff>
      <xdr:row>54</xdr:row>
      <xdr:rowOff>43016</xdr:rowOff>
    </xdr:to>
    <xdr:sp macro="" textlink="">
      <xdr:nvSpPr>
        <xdr:cNvPr id="885" name="Line 547">
          <a:extLst>
            <a:ext uri="{FF2B5EF4-FFF2-40B4-BE49-F238E27FC236}">
              <a16:creationId xmlns:a16="http://schemas.microsoft.com/office/drawing/2014/main" id="{20531C12-540A-4967-A144-B8A44430A299}"/>
            </a:ext>
          </a:extLst>
        </xdr:cNvPr>
        <xdr:cNvSpPr>
          <a:spLocks noChangeShapeType="1"/>
        </xdr:cNvSpPr>
      </xdr:nvSpPr>
      <xdr:spPr bwMode="auto">
        <a:xfrm flipH="1" flipV="1">
          <a:off x="7778123" y="9176263"/>
          <a:ext cx="613059" cy="74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686601</xdr:colOff>
      <xdr:row>52</xdr:row>
      <xdr:rowOff>141961</xdr:rowOff>
    </xdr:from>
    <xdr:to>
      <xdr:col>12</xdr:col>
      <xdr:colOff>580479</xdr:colOff>
      <xdr:row>53</xdr:row>
      <xdr:rowOff>49161</xdr:rowOff>
    </xdr:to>
    <xdr:sp macro="" textlink="">
      <xdr:nvSpPr>
        <xdr:cNvPr id="886" name="Line 547">
          <a:extLst>
            <a:ext uri="{FF2B5EF4-FFF2-40B4-BE49-F238E27FC236}">
              <a16:creationId xmlns:a16="http://schemas.microsoft.com/office/drawing/2014/main" id="{A566B04F-AE36-41FE-8729-C396D3A4D700}"/>
            </a:ext>
          </a:extLst>
        </xdr:cNvPr>
        <xdr:cNvSpPr>
          <a:spLocks noChangeShapeType="1"/>
        </xdr:cNvSpPr>
      </xdr:nvSpPr>
      <xdr:spPr bwMode="auto">
        <a:xfrm flipH="1" flipV="1">
          <a:off x="7792251" y="9006561"/>
          <a:ext cx="598728" cy="7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683272</xdr:colOff>
      <xdr:row>49</xdr:row>
      <xdr:rowOff>48565</xdr:rowOff>
    </xdr:from>
    <xdr:to>
      <xdr:col>11</xdr:col>
      <xdr:colOff>691904</xdr:colOff>
      <xdr:row>52</xdr:row>
      <xdr:rowOff>65524</xdr:rowOff>
    </xdr:to>
    <xdr:sp macro="" textlink="">
      <xdr:nvSpPr>
        <xdr:cNvPr id="887" name="Line 547">
          <a:extLst>
            <a:ext uri="{FF2B5EF4-FFF2-40B4-BE49-F238E27FC236}">
              <a16:creationId xmlns:a16="http://schemas.microsoft.com/office/drawing/2014/main" id="{DA266C13-739B-45F2-B7BC-58B317F83270}"/>
            </a:ext>
          </a:extLst>
        </xdr:cNvPr>
        <xdr:cNvSpPr>
          <a:spLocks noChangeShapeType="1"/>
        </xdr:cNvSpPr>
      </xdr:nvSpPr>
      <xdr:spPr bwMode="auto">
        <a:xfrm flipV="1">
          <a:off x="7788922" y="8398815"/>
          <a:ext cx="8632" cy="5313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630527</xdr:colOff>
      <xdr:row>52</xdr:row>
      <xdr:rowOff>68189</xdr:rowOff>
    </xdr:from>
    <xdr:to>
      <xdr:col>12</xdr:col>
      <xdr:colOff>19269</xdr:colOff>
      <xdr:row>54</xdr:row>
      <xdr:rowOff>17019</xdr:rowOff>
    </xdr:to>
    <xdr:sp macro="" textlink="">
      <xdr:nvSpPr>
        <xdr:cNvPr id="888" name="Oval 820">
          <a:extLst>
            <a:ext uri="{FF2B5EF4-FFF2-40B4-BE49-F238E27FC236}">
              <a16:creationId xmlns:a16="http://schemas.microsoft.com/office/drawing/2014/main" id="{32FA7DB8-5BFB-4720-A018-AEF6495940C0}"/>
            </a:ext>
          </a:extLst>
        </xdr:cNvPr>
        <xdr:cNvSpPr>
          <a:spLocks noChangeArrowheads="1"/>
        </xdr:cNvSpPr>
      </xdr:nvSpPr>
      <xdr:spPr bwMode="auto">
        <a:xfrm rot="5400000">
          <a:off x="7637108" y="9031858"/>
          <a:ext cx="291730" cy="935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146366</xdr:colOff>
      <xdr:row>52</xdr:row>
      <xdr:rowOff>156208</xdr:rowOff>
    </xdr:from>
    <xdr:to>
      <xdr:col>12</xdr:col>
      <xdr:colOff>688727</xdr:colOff>
      <xdr:row>53</xdr:row>
      <xdr:rowOff>151030</xdr:rowOff>
    </xdr:to>
    <xdr:sp macro="" textlink="">
      <xdr:nvSpPr>
        <xdr:cNvPr id="889" name="Line 547">
          <a:extLst>
            <a:ext uri="{FF2B5EF4-FFF2-40B4-BE49-F238E27FC236}">
              <a16:creationId xmlns:a16="http://schemas.microsoft.com/office/drawing/2014/main" id="{DB5EEFCD-B3EA-4EAD-9C3F-83EAFCA081EB}"/>
            </a:ext>
          </a:extLst>
        </xdr:cNvPr>
        <xdr:cNvSpPr>
          <a:spLocks noChangeShapeType="1"/>
        </xdr:cNvSpPr>
      </xdr:nvSpPr>
      <xdr:spPr bwMode="auto">
        <a:xfrm flipH="1" flipV="1">
          <a:off x="7252016" y="9020808"/>
          <a:ext cx="1247211" cy="166272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76343</xdr:colOff>
      <xdr:row>55</xdr:row>
      <xdr:rowOff>1872</xdr:rowOff>
    </xdr:from>
    <xdr:to>
      <xdr:col>12</xdr:col>
      <xdr:colOff>543831</xdr:colOff>
      <xdr:row>55</xdr:row>
      <xdr:rowOff>164299</xdr:rowOff>
    </xdr:to>
    <xdr:grpSp>
      <xdr:nvGrpSpPr>
        <xdr:cNvPr id="890" name="グループ化 889">
          <a:extLst>
            <a:ext uri="{FF2B5EF4-FFF2-40B4-BE49-F238E27FC236}">
              <a16:creationId xmlns:a16="http://schemas.microsoft.com/office/drawing/2014/main" id="{9C68FB73-C01B-4866-BDDC-CBF9907C43C3}"/>
            </a:ext>
          </a:extLst>
        </xdr:cNvPr>
        <xdr:cNvGrpSpPr/>
      </xdr:nvGrpSpPr>
      <xdr:grpSpPr>
        <a:xfrm>
          <a:off x="7199609" y="9255461"/>
          <a:ext cx="1174182" cy="162427"/>
          <a:chOff x="8188253" y="11378861"/>
          <a:chExt cx="1239786" cy="166387"/>
        </a:xfrm>
      </xdr:grpSpPr>
      <xdr:sp macro="" textlink="">
        <xdr:nvSpPr>
          <xdr:cNvPr id="891" name="Text Box 1075">
            <a:extLst>
              <a:ext uri="{FF2B5EF4-FFF2-40B4-BE49-F238E27FC236}">
                <a16:creationId xmlns:a16="http://schemas.microsoft.com/office/drawing/2014/main" id="{28AEA5B7-4E76-4A94-AE7A-6E3B6F7C0739}"/>
              </a:ext>
            </a:extLst>
          </xdr:cNvPr>
          <xdr:cNvSpPr txBox="1">
            <a:spLocks noChangeArrowheads="1"/>
          </xdr:cNvSpPr>
        </xdr:nvSpPr>
        <xdr:spPr bwMode="auto">
          <a:xfrm rot="401087">
            <a:off x="8761730" y="11432084"/>
            <a:ext cx="121227" cy="6927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92" name="グループ化 891">
            <a:extLst>
              <a:ext uri="{FF2B5EF4-FFF2-40B4-BE49-F238E27FC236}">
                <a16:creationId xmlns:a16="http://schemas.microsoft.com/office/drawing/2014/main" id="{F0526F81-8473-4B8A-AE34-C769FAD1F149}"/>
              </a:ext>
            </a:extLst>
          </xdr:cNvPr>
          <xdr:cNvGrpSpPr/>
        </xdr:nvGrpSpPr>
        <xdr:grpSpPr>
          <a:xfrm>
            <a:off x="8188253" y="11378861"/>
            <a:ext cx="1239786" cy="166387"/>
            <a:chOff x="8188253" y="11378861"/>
            <a:chExt cx="1239786" cy="166387"/>
          </a:xfrm>
        </xdr:grpSpPr>
        <xdr:sp macro="" textlink="">
          <xdr:nvSpPr>
            <xdr:cNvPr id="893" name="Line 547">
              <a:extLst>
                <a:ext uri="{FF2B5EF4-FFF2-40B4-BE49-F238E27FC236}">
                  <a16:creationId xmlns:a16="http://schemas.microsoft.com/office/drawing/2014/main" id="{679EE09F-96EC-4F8C-BE0A-DA9EE00FC42A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88253" y="11396199"/>
              <a:ext cx="1235535" cy="133503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4" name="Line 547">
              <a:extLst>
                <a:ext uri="{FF2B5EF4-FFF2-40B4-BE49-F238E27FC236}">
                  <a16:creationId xmlns:a16="http://schemas.microsoft.com/office/drawing/2014/main" id="{990A0D36-4808-4BA2-A693-049BF167AD5B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92504" y="11411745"/>
              <a:ext cx="1235535" cy="1335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5" name="Line 547">
              <a:extLst>
                <a:ext uri="{FF2B5EF4-FFF2-40B4-BE49-F238E27FC236}">
                  <a16:creationId xmlns:a16="http://schemas.microsoft.com/office/drawing/2014/main" id="{87A5D229-C585-4F32-830C-25C978F31ACF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88255" y="11378861"/>
              <a:ext cx="1235535" cy="1335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11</xdr:col>
      <xdr:colOff>20051</xdr:colOff>
      <xdr:row>53</xdr:row>
      <xdr:rowOff>55490</xdr:rowOff>
    </xdr:from>
    <xdr:to>
      <xdr:col>11</xdr:col>
      <xdr:colOff>619351</xdr:colOff>
      <xdr:row>55</xdr:row>
      <xdr:rowOff>7913</xdr:rowOff>
    </xdr:to>
    <xdr:grpSp>
      <xdr:nvGrpSpPr>
        <xdr:cNvPr id="896" name="グループ化 895">
          <a:extLst>
            <a:ext uri="{FF2B5EF4-FFF2-40B4-BE49-F238E27FC236}">
              <a16:creationId xmlns:a16="http://schemas.microsoft.com/office/drawing/2014/main" id="{C79AD05D-E895-4AC6-80D7-FD821CC5F51A}"/>
            </a:ext>
          </a:extLst>
        </xdr:cNvPr>
        <xdr:cNvGrpSpPr/>
      </xdr:nvGrpSpPr>
      <xdr:grpSpPr>
        <a:xfrm>
          <a:off x="7143317" y="8971095"/>
          <a:ext cx="599300" cy="290407"/>
          <a:chOff x="9249657" y="792175"/>
          <a:chExt cx="802821" cy="483052"/>
        </a:xfrm>
      </xdr:grpSpPr>
      <xdr:sp macro="" textlink="">
        <xdr:nvSpPr>
          <xdr:cNvPr id="897" name="Text Box 1563">
            <a:extLst>
              <a:ext uri="{FF2B5EF4-FFF2-40B4-BE49-F238E27FC236}">
                <a16:creationId xmlns:a16="http://schemas.microsoft.com/office/drawing/2014/main" id="{FF6D215E-06E6-4554-B23C-F7B9801CF1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49657" y="792175"/>
            <a:ext cx="802821" cy="483052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squar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神戸 高槻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98" name="Group 6672">
            <a:extLst>
              <a:ext uri="{FF2B5EF4-FFF2-40B4-BE49-F238E27FC236}">
                <a16:creationId xmlns:a16="http://schemas.microsoft.com/office/drawing/2014/main" id="{8813D91D-FDFF-4AD3-AA0D-A391F0A8E14C}"/>
              </a:ext>
            </a:extLst>
          </xdr:cNvPr>
          <xdr:cNvGrpSpPr>
            <a:grpSpLocks/>
          </xdr:cNvGrpSpPr>
        </xdr:nvGrpSpPr>
        <xdr:grpSpPr bwMode="auto">
          <a:xfrm>
            <a:off x="9281676" y="978446"/>
            <a:ext cx="335678" cy="273668"/>
            <a:chOff x="437" y="112"/>
            <a:chExt cx="60" cy="49"/>
          </a:xfrm>
        </xdr:grpSpPr>
        <xdr:pic>
          <xdr:nvPicPr>
            <xdr:cNvPr id="900" name="Picture 6673" descr="route2">
              <a:extLst>
                <a:ext uri="{FF2B5EF4-FFF2-40B4-BE49-F238E27FC236}">
                  <a16:creationId xmlns:a16="http://schemas.microsoft.com/office/drawing/2014/main" id="{C4E1AB4A-4966-45E5-8AFF-890322AB9F0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8" y="112"/>
              <a:ext cx="59" cy="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01" name="Text Box 6674">
              <a:extLst>
                <a:ext uri="{FF2B5EF4-FFF2-40B4-BE49-F238E27FC236}">
                  <a16:creationId xmlns:a16="http://schemas.microsoft.com/office/drawing/2014/main" id="{CAA10563-6EE9-4B8E-8B30-EC32BB942A5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7" y="124"/>
              <a:ext cx="60" cy="1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overflow" horzOverflow="overflow" wrap="non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altLang="ja-JP" sz="9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171</a:t>
              </a:r>
            </a:p>
          </xdr:txBody>
        </xdr:sp>
      </xdr:grpSp>
      <xdr:sp macro="" textlink="">
        <xdr:nvSpPr>
          <xdr:cNvPr id="899" name="Line 206">
            <a:extLst>
              <a:ext uri="{FF2B5EF4-FFF2-40B4-BE49-F238E27FC236}">
                <a16:creationId xmlns:a16="http://schemas.microsoft.com/office/drawing/2014/main" id="{27C0B01F-7115-4D1E-98C4-D12986C820CA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9580272" y="1049621"/>
            <a:ext cx="428527" cy="185181"/>
          </a:xfrm>
          <a:custGeom>
            <a:avLst/>
            <a:gdLst>
              <a:gd name="connsiteX0" fmla="*/ 0 w 465196"/>
              <a:gd name="connsiteY0" fmla="*/ 0 h 222990"/>
              <a:gd name="connsiteX1" fmla="*/ 465196 w 465196"/>
              <a:gd name="connsiteY1" fmla="*/ 222990 h 222990"/>
              <a:gd name="connsiteX0" fmla="*/ 720 w 465916"/>
              <a:gd name="connsiteY0" fmla="*/ 0 h 222990"/>
              <a:gd name="connsiteX1" fmla="*/ 465916 w 465916"/>
              <a:gd name="connsiteY1" fmla="*/ 222990 h 222990"/>
              <a:gd name="connsiteX0" fmla="*/ 2599 w 467795"/>
              <a:gd name="connsiteY0" fmla="*/ 0 h 232444"/>
              <a:gd name="connsiteX1" fmla="*/ 467795 w 467795"/>
              <a:gd name="connsiteY1" fmla="*/ 222990 h 2324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67795" h="232444">
                <a:moveTo>
                  <a:pt x="2599" y="0"/>
                </a:moveTo>
                <a:cubicBezTo>
                  <a:pt x="-15518" y="264830"/>
                  <a:pt x="52958" y="239580"/>
                  <a:pt x="467795" y="222990"/>
                </a:cubicBezTo>
              </a:path>
            </a:pathLst>
          </a:custGeom>
          <a:noFill/>
          <a:ln w="38100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433501</xdr:colOff>
      <xdr:row>55</xdr:row>
      <xdr:rowOff>116618</xdr:rowOff>
    </xdr:from>
    <xdr:to>
      <xdr:col>11</xdr:col>
      <xdr:colOff>624863</xdr:colOff>
      <xdr:row>56</xdr:row>
      <xdr:rowOff>124690</xdr:rowOff>
    </xdr:to>
    <xdr:sp macro="" textlink="">
      <xdr:nvSpPr>
        <xdr:cNvPr id="902" name="六角形 901">
          <a:extLst>
            <a:ext uri="{FF2B5EF4-FFF2-40B4-BE49-F238E27FC236}">
              <a16:creationId xmlns:a16="http://schemas.microsoft.com/office/drawing/2014/main" id="{198EEFCC-B181-47C9-986A-A49521EC7C4C}"/>
            </a:ext>
          </a:extLst>
        </xdr:cNvPr>
        <xdr:cNvSpPr/>
      </xdr:nvSpPr>
      <xdr:spPr bwMode="auto">
        <a:xfrm>
          <a:off x="7539151" y="9495568"/>
          <a:ext cx="191362" cy="1795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492226</xdr:colOff>
      <xdr:row>49</xdr:row>
      <xdr:rowOff>119063</xdr:rowOff>
    </xdr:from>
    <xdr:to>
      <xdr:col>11</xdr:col>
      <xdr:colOff>679979</xdr:colOff>
      <xdr:row>50</xdr:row>
      <xdr:rowOff>100542</xdr:rowOff>
    </xdr:to>
    <xdr:sp macro="" textlink="">
      <xdr:nvSpPr>
        <xdr:cNvPr id="903" name="六角形 902">
          <a:extLst>
            <a:ext uri="{FF2B5EF4-FFF2-40B4-BE49-F238E27FC236}">
              <a16:creationId xmlns:a16="http://schemas.microsoft.com/office/drawing/2014/main" id="{B43A4980-884B-444C-97DA-14AC21B3D55A}"/>
            </a:ext>
          </a:extLst>
        </xdr:cNvPr>
        <xdr:cNvSpPr/>
      </xdr:nvSpPr>
      <xdr:spPr bwMode="auto">
        <a:xfrm>
          <a:off x="7597876" y="8469313"/>
          <a:ext cx="187753" cy="1529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248833</xdr:colOff>
      <xdr:row>51</xdr:row>
      <xdr:rowOff>431</xdr:rowOff>
    </xdr:from>
    <xdr:to>
      <xdr:col>11</xdr:col>
      <xdr:colOff>670567</xdr:colOff>
      <xdr:row>52</xdr:row>
      <xdr:rowOff>153930</xdr:rowOff>
    </xdr:to>
    <xdr:grpSp>
      <xdr:nvGrpSpPr>
        <xdr:cNvPr id="904" name="Group 6672">
          <a:extLst>
            <a:ext uri="{FF2B5EF4-FFF2-40B4-BE49-F238E27FC236}">
              <a16:creationId xmlns:a16="http://schemas.microsoft.com/office/drawing/2014/main" id="{9F6147B6-21AC-4F7D-AE5B-85D6962CDD82}"/>
            </a:ext>
          </a:extLst>
        </xdr:cNvPr>
        <xdr:cNvGrpSpPr>
          <a:grpSpLocks/>
        </xdr:cNvGrpSpPr>
      </xdr:nvGrpSpPr>
      <xdr:grpSpPr bwMode="auto">
        <a:xfrm>
          <a:off x="7372099" y="8578052"/>
          <a:ext cx="421734" cy="322491"/>
          <a:chOff x="530" y="110"/>
          <a:chExt cx="44" cy="37"/>
        </a:xfrm>
      </xdr:grpSpPr>
      <xdr:pic>
        <xdr:nvPicPr>
          <xdr:cNvPr id="905" name="Picture 6673" descr="route2">
            <a:extLst>
              <a:ext uri="{FF2B5EF4-FFF2-40B4-BE49-F238E27FC236}">
                <a16:creationId xmlns:a16="http://schemas.microsoft.com/office/drawing/2014/main" id="{20899C66-7680-4BF7-96F3-D3D56DED0F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6" name="Text Box 6674">
            <a:extLst>
              <a:ext uri="{FF2B5EF4-FFF2-40B4-BE49-F238E27FC236}">
                <a16:creationId xmlns:a16="http://schemas.microsoft.com/office/drawing/2014/main" id="{30A67A23-5E69-40D2-AB48-530E8B936A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44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13</xdr:col>
      <xdr:colOff>179717</xdr:colOff>
      <xdr:row>49</xdr:row>
      <xdr:rowOff>21938</xdr:rowOff>
    </xdr:from>
    <xdr:to>
      <xdr:col>13</xdr:col>
      <xdr:colOff>481063</xdr:colOff>
      <xdr:row>50</xdr:row>
      <xdr:rowOff>62539</xdr:rowOff>
    </xdr:to>
    <xdr:grpSp>
      <xdr:nvGrpSpPr>
        <xdr:cNvPr id="907" name="Group 6672">
          <a:extLst>
            <a:ext uri="{FF2B5EF4-FFF2-40B4-BE49-F238E27FC236}">
              <a16:creationId xmlns:a16="http://schemas.microsoft.com/office/drawing/2014/main" id="{DF650A47-29D1-49AF-80D9-372339762905}"/>
            </a:ext>
          </a:extLst>
        </xdr:cNvPr>
        <xdr:cNvGrpSpPr>
          <a:grpSpLocks/>
        </xdr:cNvGrpSpPr>
      </xdr:nvGrpSpPr>
      <xdr:grpSpPr bwMode="auto">
        <a:xfrm>
          <a:off x="8716370" y="8261575"/>
          <a:ext cx="301346" cy="209593"/>
          <a:chOff x="530" y="110"/>
          <a:chExt cx="44" cy="37"/>
        </a:xfrm>
      </xdr:grpSpPr>
      <xdr:pic>
        <xdr:nvPicPr>
          <xdr:cNvPr id="908" name="Picture 6673" descr="route2">
            <a:extLst>
              <a:ext uri="{FF2B5EF4-FFF2-40B4-BE49-F238E27FC236}">
                <a16:creationId xmlns:a16="http://schemas.microsoft.com/office/drawing/2014/main" id="{04CA5917-7D72-4DF6-B735-E1FCE832D9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9" name="Text Box 6674">
            <a:extLst>
              <a:ext uri="{FF2B5EF4-FFF2-40B4-BE49-F238E27FC236}">
                <a16:creationId xmlns:a16="http://schemas.microsoft.com/office/drawing/2014/main" id="{FC9E1575-96F7-44B0-86BA-D67EF2F3ED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12</xdr:col>
      <xdr:colOff>280419</xdr:colOff>
      <xdr:row>53</xdr:row>
      <xdr:rowOff>168519</xdr:rowOff>
    </xdr:from>
    <xdr:to>
      <xdr:col>12</xdr:col>
      <xdr:colOff>660071</xdr:colOff>
      <xdr:row>55</xdr:row>
      <xdr:rowOff>100264</xdr:rowOff>
    </xdr:to>
    <xdr:grpSp>
      <xdr:nvGrpSpPr>
        <xdr:cNvPr id="910" name="Group 6672">
          <a:extLst>
            <a:ext uri="{FF2B5EF4-FFF2-40B4-BE49-F238E27FC236}">
              <a16:creationId xmlns:a16="http://schemas.microsoft.com/office/drawing/2014/main" id="{F9C3CB5C-3897-42F7-AED5-4F664E99D31A}"/>
            </a:ext>
          </a:extLst>
        </xdr:cNvPr>
        <xdr:cNvGrpSpPr>
          <a:grpSpLocks/>
        </xdr:cNvGrpSpPr>
      </xdr:nvGrpSpPr>
      <xdr:grpSpPr bwMode="auto">
        <a:xfrm>
          <a:off x="8110379" y="9084124"/>
          <a:ext cx="379652" cy="269729"/>
          <a:chOff x="530" y="110"/>
          <a:chExt cx="44" cy="37"/>
        </a:xfrm>
      </xdr:grpSpPr>
      <xdr:pic>
        <xdr:nvPicPr>
          <xdr:cNvPr id="911" name="Picture 6673" descr="route2">
            <a:extLst>
              <a:ext uri="{FF2B5EF4-FFF2-40B4-BE49-F238E27FC236}">
                <a16:creationId xmlns:a16="http://schemas.microsoft.com/office/drawing/2014/main" id="{D35E5F4E-D931-4600-8119-91F17BA599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2" name="Text Box 6674">
            <a:extLst>
              <a:ext uri="{FF2B5EF4-FFF2-40B4-BE49-F238E27FC236}">
                <a16:creationId xmlns:a16="http://schemas.microsoft.com/office/drawing/2014/main" id="{641BB574-C926-4F00-93C3-287F080707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12</xdr:col>
      <xdr:colOff>59944</xdr:colOff>
      <xdr:row>53</xdr:row>
      <xdr:rowOff>39907</xdr:rowOff>
    </xdr:from>
    <xdr:to>
      <xdr:col>12</xdr:col>
      <xdr:colOff>405877</xdr:colOff>
      <xdr:row>53</xdr:row>
      <xdr:rowOff>133358</xdr:rowOff>
    </xdr:to>
    <xdr:sp macro="" textlink="">
      <xdr:nvSpPr>
        <xdr:cNvPr id="913" name="Text Box 1118">
          <a:extLst>
            <a:ext uri="{FF2B5EF4-FFF2-40B4-BE49-F238E27FC236}">
              <a16:creationId xmlns:a16="http://schemas.microsoft.com/office/drawing/2014/main" id="{D6F32716-05AF-4B46-8363-3E0C9BE1F299}"/>
            </a:ext>
          </a:extLst>
        </xdr:cNvPr>
        <xdr:cNvSpPr txBox="1">
          <a:spLocks noChangeArrowheads="1"/>
        </xdr:cNvSpPr>
      </xdr:nvSpPr>
      <xdr:spPr bwMode="auto">
        <a:xfrm>
          <a:off x="7870444" y="9075957"/>
          <a:ext cx="345933" cy="93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名神道</a:t>
          </a:r>
        </a:p>
      </xdr:txBody>
    </xdr:sp>
    <xdr:clientData/>
  </xdr:twoCellAnchor>
  <xdr:twoCellAnchor>
    <xdr:from>
      <xdr:col>12</xdr:col>
      <xdr:colOff>384783</xdr:colOff>
      <xdr:row>56</xdr:row>
      <xdr:rowOff>0</xdr:rowOff>
    </xdr:from>
    <xdr:to>
      <xdr:col>12</xdr:col>
      <xdr:colOff>765784</xdr:colOff>
      <xdr:row>56</xdr:row>
      <xdr:rowOff>95250</xdr:rowOff>
    </xdr:to>
    <xdr:sp macro="" textlink="">
      <xdr:nvSpPr>
        <xdr:cNvPr id="914" name="Text Box 1118">
          <a:extLst>
            <a:ext uri="{FF2B5EF4-FFF2-40B4-BE49-F238E27FC236}">
              <a16:creationId xmlns:a16="http://schemas.microsoft.com/office/drawing/2014/main" id="{786CD370-2421-491C-8450-FB487B4AF6E3}"/>
            </a:ext>
          </a:extLst>
        </xdr:cNvPr>
        <xdr:cNvSpPr txBox="1">
          <a:spLocks noChangeArrowheads="1"/>
        </xdr:cNvSpPr>
      </xdr:nvSpPr>
      <xdr:spPr bwMode="auto">
        <a:xfrm>
          <a:off x="8195283" y="9550400"/>
          <a:ext cx="317501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東海道新幹線</a:t>
          </a:r>
        </a:p>
      </xdr:txBody>
    </xdr:sp>
    <xdr:clientData/>
  </xdr:twoCellAnchor>
  <xdr:twoCellAnchor>
    <xdr:from>
      <xdr:col>13</xdr:col>
      <xdr:colOff>218088</xdr:colOff>
      <xdr:row>63</xdr:row>
      <xdr:rowOff>137083</xdr:rowOff>
    </xdr:from>
    <xdr:to>
      <xdr:col>13</xdr:col>
      <xdr:colOff>539811</xdr:colOff>
      <xdr:row>64</xdr:row>
      <xdr:rowOff>43094</xdr:rowOff>
    </xdr:to>
    <xdr:sp macro="" textlink="">
      <xdr:nvSpPr>
        <xdr:cNvPr id="915" name="Line 547">
          <a:extLst>
            <a:ext uri="{FF2B5EF4-FFF2-40B4-BE49-F238E27FC236}">
              <a16:creationId xmlns:a16="http://schemas.microsoft.com/office/drawing/2014/main" id="{B7F7ACFB-5CF1-4F72-B97E-443FEA344A4E}"/>
            </a:ext>
          </a:extLst>
        </xdr:cNvPr>
        <xdr:cNvSpPr>
          <a:spLocks noChangeShapeType="1"/>
        </xdr:cNvSpPr>
      </xdr:nvSpPr>
      <xdr:spPr bwMode="auto">
        <a:xfrm flipH="1" flipV="1">
          <a:off x="8733438" y="10887633"/>
          <a:ext cx="321723" cy="774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160189</xdr:colOff>
      <xdr:row>62</xdr:row>
      <xdr:rowOff>102171</xdr:rowOff>
    </xdr:from>
    <xdr:ext cx="391110" cy="143555"/>
    <xdr:sp macro="" textlink="">
      <xdr:nvSpPr>
        <xdr:cNvPr id="916" name="Text Box 1620">
          <a:extLst>
            <a:ext uri="{FF2B5EF4-FFF2-40B4-BE49-F238E27FC236}">
              <a16:creationId xmlns:a16="http://schemas.microsoft.com/office/drawing/2014/main" id="{D67EA89B-F4C3-4E40-B9E8-9B0660118F6A}"/>
            </a:ext>
          </a:extLst>
        </xdr:cNvPr>
        <xdr:cNvSpPr txBox="1">
          <a:spLocks noChangeArrowheads="1"/>
        </xdr:cNvSpPr>
      </xdr:nvSpPr>
      <xdr:spPr bwMode="auto">
        <a:xfrm>
          <a:off x="8675539" y="10681271"/>
          <a:ext cx="391110" cy="14355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吹田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15835</xdr:colOff>
      <xdr:row>63</xdr:row>
      <xdr:rowOff>119495</xdr:rowOff>
    </xdr:from>
    <xdr:ext cx="401193" cy="130370"/>
    <xdr:sp macro="" textlink="">
      <xdr:nvSpPr>
        <xdr:cNvPr id="917" name="Text Box 1620">
          <a:extLst>
            <a:ext uri="{FF2B5EF4-FFF2-40B4-BE49-F238E27FC236}">
              <a16:creationId xmlns:a16="http://schemas.microsoft.com/office/drawing/2014/main" id="{5C665F3C-01CC-491C-B600-8C7D7C272FB6}"/>
            </a:ext>
          </a:extLst>
        </xdr:cNvPr>
        <xdr:cNvSpPr txBox="1">
          <a:spLocks noChangeArrowheads="1"/>
        </xdr:cNvSpPr>
      </xdr:nvSpPr>
      <xdr:spPr bwMode="auto">
        <a:xfrm>
          <a:off x="9236035" y="10870045"/>
          <a:ext cx="401193" cy="13037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 箕面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1347</xdr:colOff>
      <xdr:row>57</xdr:row>
      <xdr:rowOff>6983</xdr:rowOff>
    </xdr:from>
    <xdr:to>
      <xdr:col>17</xdr:col>
      <xdr:colOff>200828</xdr:colOff>
      <xdr:row>57</xdr:row>
      <xdr:rowOff>164487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id="{4FA20DEE-0A83-4CA5-B6CB-064BE3300C5E}"/>
            </a:ext>
          </a:extLst>
        </xdr:cNvPr>
        <xdr:cNvSpPr/>
      </xdr:nvSpPr>
      <xdr:spPr bwMode="auto">
        <a:xfrm>
          <a:off x="11351016" y="9767239"/>
          <a:ext cx="199481" cy="1575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109</a:t>
          </a:r>
        </a:p>
      </xdr:txBody>
    </xdr:sp>
    <xdr:clientData/>
  </xdr:twoCellAnchor>
  <xdr:twoCellAnchor>
    <xdr:from>
      <xdr:col>6</xdr:col>
      <xdr:colOff>287741</xdr:colOff>
      <xdr:row>5</xdr:row>
      <xdr:rowOff>85330</xdr:rowOff>
    </xdr:from>
    <xdr:to>
      <xdr:col>6</xdr:col>
      <xdr:colOff>693694</xdr:colOff>
      <xdr:row>8</xdr:row>
      <xdr:rowOff>9572</xdr:rowOff>
    </xdr:to>
    <xdr:sp macro="" textlink="">
      <xdr:nvSpPr>
        <xdr:cNvPr id="919" name="Line 72">
          <a:extLst>
            <a:ext uri="{FF2B5EF4-FFF2-40B4-BE49-F238E27FC236}">
              <a16:creationId xmlns:a16="http://schemas.microsoft.com/office/drawing/2014/main" id="{00A93ED6-C3D1-445C-B921-798B132A2AC5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3852822" y="958899"/>
          <a:ext cx="438592" cy="40595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003"/>
            <a:gd name="connsiteY0" fmla="*/ 0 h 406215"/>
            <a:gd name="connsiteX1" fmla="*/ 7003 w 7003"/>
            <a:gd name="connsiteY1" fmla="*/ 406215 h 406215"/>
            <a:gd name="connsiteX0" fmla="*/ 0 w 10000"/>
            <a:gd name="connsiteY0" fmla="*/ 0 h 10400"/>
            <a:gd name="connsiteX1" fmla="*/ 404 w 10000"/>
            <a:gd name="connsiteY1" fmla="*/ 10400 h 10400"/>
            <a:gd name="connsiteX2" fmla="*/ 10000 w 10000"/>
            <a:gd name="connsiteY2" fmla="*/ 10000 h 10400"/>
            <a:gd name="connsiteX0" fmla="*/ 0 w 10000"/>
            <a:gd name="connsiteY0" fmla="*/ 0 h 10400"/>
            <a:gd name="connsiteX1" fmla="*/ 404 w 10000"/>
            <a:gd name="connsiteY1" fmla="*/ 10400 h 10400"/>
            <a:gd name="connsiteX2" fmla="*/ 10000 w 10000"/>
            <a:gd name="connsiteY2" fmla="*/ 10000 h 10400"/>
            <a:gd name="connsiteX0" fmla="*/ 0 w 10000"/>
            <a:gd name="connsiteY0" fmla="*/ 0 h 10400"/>
            <a:gd name="connsiteX1" fmla="*/ 404 w 10000"/>
            <a:gd name="connsiteY1" fmla="*/ 10400 h 10400"/>
            <a:gd name="connsiteX2" fmla="*/ 10000 w 10000"/>
            <a:gd name="connsiteY2" fmla="*/ 10000 h 10400"/>
            <a:gd name="connsiteX0" fmla="*/ 0 w 10000"/>
            <a:gd name="connsiteY0" fmla="*/ 0 h 10400"/>
            <a:gd name="connsiteX1" fmla="*/ 404 w 10000"/>
            <a:gd name="connsiteY1" fmla="*/ 10400 h 10400"/>
            <a:gd name="connsiteX2" fmla="*/ 10000 w 10000"/>
            <a:gd name="connsiteY2" fmla="*/ 10000 h 10400"/>
            <a:gd name="connsiteX0" fmla="*/ 0 w 10000"/>
            <a:gd name="connsiteY0" fmla="*/ 0 h 10400"/>
            <a:gd name="connsiteX1" fmla="*/ 404 w 10000"/>
            <a:gd name="connsiteY1" fmla="*/ 10400 h 10400"/>
            <a:gd name="connsiteX2" fmla="*/ 10000 w 10000"/>
            <a:gd name="connsiteY2" fmla="*/ 10000 h 10400"/>
            <a:gd name="connsiteX0" fmla="*/ 0 w 10000"/>
            <a:gd name="connsiteY0" fmla="*/ 0 h 10400"/>
            <a:gd name="connsiteX1" fmla="*/ 404 w 10000"/>
            <a:gd name="connsiteY1" fmla="*/ 10400 h 10400"/>
            <a:gd name="connsiteX2" fmla="*/ 10000 w 10000"/>
            <a:gd name="connsiteY2" fmla="*/ 10000 h 10400"/>
            <a:gd name="connsiteX0" fmla="*/ 0 w 10000"/>
            <a:gd name="connsiteY0" fmla="*/ 0 h 10400"/>
            <a:gd name="connsiteX1" fmla="*/ 404 w 10000"/>
            <a:gd name="connsiteY1" fmla="*/ 10400 h 10400"/>
            <a:gd name="connsiteX2" fmla="*/ 10000 w 10000"/>
            <a:gd name="connsiteY2" fmla="*/ 10000 h 10400"/>
            <a:gd name="connsiteX0" fmla="*/ 0 w 10000"/>
            <a:gd name="connsiteY0" fmla="*/ 0 h 10444"/>
            <a:gd name="connsiteX1" fmla="*/ 404 w 10000"/>
            <a:gd name="connsiteY1" fmla="*/ 10400 h 10444"/>
            <a:gd name="connsiteX2" fmla="*/ 10000 w 10000"/>
            <a:gd name="connsiteY2" fmla="*/ 10000 h 10444"/>
            <a:gd name="connsiteX0" fmla="*/ 0 w 10000"/>
            <a:gd name="connsiteY0" fmla="*/ 0 h 10161"/>
            <a:gd name="connsiteX1" fmla="*/ 338 w 10000"/>
            <a:gd name="connsiteY1" fmla="*/ 10091 h 10161"/>
            <a:gd name="connsiteX2" fmla="*/ 10000 w 10000"/>
            <a:gd name="connsiteY2" fmla="*/ 10000 h 10161"/>
            <a:gd name="connsiteX0" fmla="*/ 0 w 9735"/>
            <a:gd name="connsiteY0" fmla="*/ 0 h 10238"/>
            <a:gd name="connsiteX1" fmla="*/ 73 w 9735"/>
            <a:gd name="connsiteY1" fmla="*/ 10168 h 10238"/>
            <a:gd name="connsiteX2" fmla="*/ 9735 w 9735"/>
            <a:gd name="connsiteY2" fmla="*/ 10077 h 10238"/>
            <a:gd name="connsiteX0" fmla="*/ 197 w 9925"/>
            <a:gd name="connsiteY0" fmla="*/ 0 h 10151"/>
            <a:gd name="connsiteX1" fmla="*/ 0 w 9925"/>
            <a:gd name="connsiteY1" fmla="*/ 10083 h 10151"/>
            <a:gd name="connsiteX2" fmla="*/ 9925 w 9925"/>
            <a:gd name="connsiteY2" fmla="*/ 9994 h 101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25" h="10151">
              <a:moveTo>
                <a:pt x="197" y="0"/>
              </a:moveTo>
              <a:cubicBezTo>
                <a:pt x="306" y="6597"/>
                <a:pt x="129" y="7404"/>
                <a:pt x="0" y="10083"/>
              </a:cubicBezTo>
              <a:cubicBezTo>
                <a:pt x="5796" y="10303"/>
                <a:pt x="5036" y="9914"/>
                <a:pt x="9925" y="999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741720</xdr:colOff>
      <xdr:row>48</xdr:row>
      <xdr:rowOff>26931</xdr:rowOff>
    </xdr:from>
    <xdr:to>
      <xdr:col>18</xdr:col>
      <xdr:colOff>17035</xdr:colOff>
      <xdr:row>48</xdr:row>
      <xdr:rowOff>147046</xdr:rowOff>
    </xdr:to>
    <xdr:sp macro="" textlink="">
      <xdr:nvSpPr>
        <xdr:cNvPr id="920" name="Freeform 1182">
          <a:extLst>
            <a:ext uri="{FF2B5EF4-FFF2-40B4-BE49-F238E27FC236}">
              <a16:creationId xmlns:a16="http://schemas.microsoft.com/office/drawing/2014/main" id="{99D656B0-0EEB-4FB8-B11A-AB4122549727}"/>
            </a:ext>
          </a:extLst>
        </xdr:cNvPr>
        <xdr:cNvSpPr>
          <a:spLocks/>
        </xdr:cNvSpPr>
      </xdr:nvSpPr>
      <xdr:spPr bwMode="auto">
        <a:xfrm flipV="1">
          <a:off x="12051070" y="8205731"/>
          <a:ext cx="18265" cy="12011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180096</xdr:colOff>
      <xdr:row>48</xdr:row>
      <xdr:rowOff>100827</xdr:rowOff>
    </xdr:from>
    <xdr:to>
      <xdr:col>18</xdr:col>
      <xdr:colOff>698012</xdr:colOff>
      <xdr:row>48</xdr:row>
      <xdr:rowOff>122899</xdr:rowOff>
    </xdr:to>
    <xdr:sp macro="" textlink="">
      <xdr:nvSpPr>
        <xdr:cNvPr id="921" name="Freeform 217">
          <a:extLst>
            <a:ext uri="{FF2B5EF4-FFF2-40B4-BE49-F238E27FC236}">
              <a16:creationId xmlns:a16="http://schemas.microsoft.com/office/drawing/2014/main" id="{15EC2C98-DD45-452E-9E97-61AF46E3BC4B}"/>
            </a:ext>
          </a:extLst>
        </xdr:cNvPr>
        <xdr:cNvSpPr>
          <a:spLocks/>
        </xdr:cNvSpPr>
      </xdr:nvSpPr>
      <xdr:spPr bwMode="auto">
        <a:xfrm flipV="1">
          <a:off x="12232396" y="8279627"/>
          <a:ext cx="517916" cy="220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5059 w 10000"/>
            <a:gd name="connsiteY2" fmla="*/ 2528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303 w 10303"/>
            <a:gd name="connsiteY0" fmla="*/ 3216 h 6563"/>
            <a:gd name="connsiteX1" fmla="*/ 7522 w 10303"/>
            <a:gd name="connsiteY1" fmla="*/ 1094 h 6563"/>
            <a:gd name="connsiteX2" fmla="*/ 5059 w 10303"/>
            <a:gd name="connsiteY2" fmla="*/ 0 h 6563"/>
            <a:gd name="connsiteX3" fmla="*/ 2832 w 10303"/>
            <a:gd name="connsiteY3" fmla="*/ 5625 h 6563"/>
            <a:gd name="connsiteX4" fmla="*/ 0 w 10303"/>
            <a:gd name="connsiteY4" fmla="*/ 3360 h 6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3" h="6563">
              <a:moveTo>
                <a:pt x="10303" y="3216"/>
              </a:moveTo>
              <a:cubicBezTo>
                <a:pt x="9861" y="3216"/>
                <a:pt x="8396" y="1630"/>
                <a:pt x="7522" y="1094"/>
              </a:cubicBezTo>
              <a:cubicBezTo>
                <a:pt x="6648" y="558"/>
                <a:pt x="5944" y="0"/>
                <a:pt x="5059" y="0"/>
              </a:cubicBezTo>
              <a:cubicBezTo>
                <a:pt x="4174" y="2266"/>
                <a:pt x="3628" y="5625"/>
                <a:pt x="2832" y="5625"/>
              </a:cubicBezTo>
              <a:cubicBezTo>
                <a:pt x="1947" y="7891"/>
                <a:pt x="885" y="5625"/>
                <a:pt x="0" y="33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19176</xdr:colOff>
      <xdr:row>48</xdr:row>
      <xdr:rowOff>93568</xdr:rowOff>
    </xdr:from>
    <xdr:to>
      <xdr:col>17</xdr:col>
      <xdr:colOff>745021</xdr:colOff>
      <xdr:row>48</xdr:row>
      <xdr:rowOff>105494</xdr:rowOff>
    </xdr:to>
    <xdr:sp macro="" textlink="">
      <xdr:nvSpPr>
        <xdr:cNvPr id="922" name="Freeform 217">
          <a:extLst>
            <a:ext uri="{FF2B5EF4-FFF2-40B4-BE49-F238E27FC236}">
              <a16:creationId xmlns:a16="http://schemas.microsoft.com/office/drawing/2014/main" id="{E5EF5200-9C19-4FC9-B82F-424334D6878F}"/>
            </a:ext>
          </a:extLst>
        </xdr:cNvPr>
        <xdr:cNvSpPr>
          <a:spLocks/>
        </xdr:cNvSpPr>
      </xdr:nvSpPr>
      <xdr:spPr bwMode="auto">
        <a:xfrm>
          <a:off x="11353926" y="8272368"/>
          <a:ext cx="700445" cy="119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49 w 10000"/>
            <a:gd name="connsiteY2" fmla="*/ 134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8072"/>
            <a:gd name="connsiteX1" fmla="*/ 7522 w 10000"/>
            <a:gd name="connsiteY1" fmla="*/ 4531 h 8072"/>
            <a:gd name="connsiteX2" fmla="*/ 4649 w 10000"/>
            <a:gd name="connsiteY2" fmla="*/ 1827 h 8072"/>
            <a:gd name="connsiteX3" fmla="*/ 2650 w 10000"/>
            <a:gd name="connsiteY3" fmla="*/ 5787 h 8072"/>
            <a:gd name="connsiteX4" fmla="*/ 0 w 10000"/>
            <a:gd name="connsiteY4" fmla="*/ 6797 h 8072"/>
            <a:gd name="connsiteX0" fmla="*/ 10182 w 10182"/>
            <a:gd name="connsiteY0" fmla="*/ 0 h 8015"/>
            <a:gd name="connsiteX1" fmla="*/ 7704 w 10182"/>
            <a:gd name="connsiteY1" fmla="*/ 5613 h 8015"/>
            <a:gd name="connsiteX2" fmla="*/ 4831 w 10182"/>
            <a:gd name="connsiteY2" fmla="*/ 2263 h 8015"/>
            <a:gd name="connsiteX3" fmla="*/ 2832 w 10182"/>
            <a:gd name="connsiteY3" fmla="*/ 7169 h 8015"/>
            <a:gd name="connsiteX4" fmla="*/ 0 w 10182"/>
            <a:gd name="connsiteY4" fmla="*/ 2334 h 8015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4879 w 10134"/>
            <a:gd name="connsiteY2" fmla="*/ 2823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5281 w 10134"/>
            <a:gd name="connsiteY2" fmla="*/ 7885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593 h 4722"/>
            <a:gd name="connsiteX1" fmla="*/ 7700 w 10134"/>
            <a:gd name="connsiteY1" fmla="*/ 3 h 4722"/>
            <a:gd name="connsiteX2" fmla="*/ 5281 w 10134"/>
            <a:gd name="connsiteY2" fmla="*/ 885 h 4722"/>
            <a:gd name="connsiteX3" fmla="*/ 2915 w 10134"/>
            <a:gd name="connsiteY3" fmla="*/ 1944 h 4722"/>
            <a:gd name="connsiteX4" fmla="*/ 0 w 10134"/>
            <a:gd name="connsiteY4" fmla="*/ 2239 h 47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34" h="4722">
              <a:moveTo>
                <a:pt x="10134" y="593"/>
              </a:moveTo>
              <a:cubicBezTo>
                <a:pt x="9700" y="593"/>
                <a:pt x="8509" y="-46"/>
                <a:pt x="7700" y="3"/>
              </a:cubicBezTo>
              <a:cubicBezTo>
                <a:pt x="6891" y="52"/>
                <a:pt x="6150" y="885"/>
                <a:pt x="5281" y="885"/>
              </a:cubicBezTo>
              <a:cubicBezTo>
                <a:pt x="4411" y="4389"/>
                <a:pt x="3697" y="1944"/>
                <a:pt x="2915" y="1944"/>
              </a:cubicBezTo>
              <a:cubicBezTo>
                <a:pt x="2046" y="5447"/>
                <a:pt x="869" y="5740"/>
                <a:pt x="0" y="223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59135</xdr:colOff>
      <xdr:row>14</xdr:row>
      <xdr:rowOff>124637</xdr:rowOff>
    </xdr:from>
    <xdr:to>
      <xdr:col>3</xdr:col>
      <xdr:colOff>287</xdr:colOff>
      <xdr:row>15</xdr:row>
      <xdr:rowOff>137420</xdr:rowOff>
    </xdr:to>
    <xdr:pic>
      <xdr:nvPicPr>
        <xdr:cNvPr id="923" name="図 922">
          <a:extLst>
            <a:ext uri="{FF2B5EF4-FFF2-40B4-BE49-F238E27FC236}">
              <a16:creationId xmlns:a16="http://schemas.microsoft.com/office/drawing/2014/main" id="{F8D2625D-068B-4D1C-9CC5-410F63685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21258619">
          <a:off x="821135" y="2512237"/>
          <a:ext cx="646002" cy="184233"/>
        </a:xfrm>
        <a:prstGeom prst="rect">
          <a:avLst/>
        </a:prstGeom>
      </xdr:spPr>
    </xdr:pic>
    <xdr:clientData/>
  </xdr:twoCellAnchor>
  <xdr:oneCellAnchor>
    <xdr:from>
      <xdr:col>1</xdr:col>
      <xdr:colOff>639991</xdr:colOff>
      <xdr:row>15</xdr:row>
      <xdr:rowOff>165081</xdr:rowOff>
    </xdr:from>
    <xdr:ext cx="320863" cy="169127"/>
    <xdr:grpSp>
      <xdr:nvGrpSpPr>
        <xdr:cNvPr id="924" name="Group 6672">
          <a:extLst>
            <a:ext uri="{FF2B5EF4-FFF2-40B4-BE49-F238E27FC236}">
              <a16:creationId xmlns:a16="http://schemas.microsoft.com/office/drawing/2014/main" id="{82216BD7-7247-48B1-ADC4-F712E3AA078C}"/>
            </a:ext>
          </a:extLst>
        </xdr:cNvPr>
        <xdr:cNvGrpSpPr>
          <a:grpSpLocks/>
        </xdr:cNvGrpSpPr>
      </xdr:nvGrpSpPr>
      <xdr:grpSpPr bwMode="auto">
        <a:xfrm>
          <a:off x="696322" y="2689718"/>
          <a:ext cx="320863" cy="169127"/>
          <a:chOff x="536" y="109"/>
          <a:chExt cx="46" cy="44"/>
        </a:xfrm>
      </xdr:grpSpPr>
      <xdr:pic>
        <xdr:nvPicPr>
          <xdr:cNvPr id="925" name="Picture 6673" descr="route2">
            <a:extLst>
              <a:ext uri="{FF2B5EF4-FFF2-40B4-BE49-F238E27FC236}">
                <a16:creationId xmlns:a16="http://schemas.microsoft.com/office/drawing/2014/main" id="{B4055ED8-AB60-4FF4-9E2F-D7917BA57C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6" name="Text Box 6674">
            <a:extLst>
              <a:ext uri="{FF2B5EF4-FFF2-40B4-BE49-F238E27FC236}">
                <a16:creationId xmlns:a16="http://schemas.microsoft.com/office/drawing/2014/main" id="{1638569A-E53A-4197-A29D-2C1E58596D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254561</xdr:colOff>
      <xdr:row>15</xdr:row>
      <xdr:rowOff>101294</xdr:rowOff>
    </xdr:from>
    <xdr:to>
      <xdr:col>2</xdr:col>
      <xdr:colOff>570275</xdr:colOff>
      <xdr:row>16</xdr:row>
      <xdr:rowOff>60468</xdr:rowOff>
    </xdr:to>
    <xdr:sp macro="" textlink="">
      <xdr:nvSpPr>
        <xdr:cNvPr id="927" name="Text Box 849">
          <a:extLst>
            <a:ext uri="{FF2B5EF4-FFF2-40B4-BE49-F238E27FC236}">
              <a16:creationId xmlns:a16="http://schemas.microsoft.com/office/drawing/2014/main" id="{764EFB8B-3711-465F-B92A-F998681C650E}"/>
            </a:ext>
          </a:extLst>
        </xdr:cNvPr>
        <xdr:cNvSpPr txBox="1">
          <a:spLocks noChangeArrowheads="1"/>
        </xdr:cNvSpPr>
      </xdr:nvSpPr>
      <xdr:spPr bwMode="auto">
        <a:xfrm rot="21297356">
          <a:off x="1016561" y="2658612"/>
          <a:ext cx="315714" cy="13043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74470</xdr:colOff>
      <xdr:row>31</xdr:row>
      <xdr:rowOff>0</xdr:rowOff>
    </xdr:from>
    <xdr:to>
      <xdr:col>8</xdr:col>
      <xdr:colOff>486065</xdr:colOff>
      <xdr:row>31</xdr:row>
      <xdr:rowOff>164576</xdr:rowOff>
    </xdr:to>
    <xdr:sp macro="" textlink="">
      <xdr:nvSpPr>
        <xdr:cNvPr id="928" name="Text Box 1416">
          <a:extLst>
            <a:ext uri="{FF2B5EF4-FFF2-40B4-BE49-F238E27FC236}">
              <a16:creationId xmlns:a16="http://schemas.microsoft.com/office/drawing/2014/main" id="{A77CF6F0-ADA9-4C25-9992-21504C5C65D5}"/>
            </a:ext>
          </a:extLst>
        </xdr:cNvPr>
        <xdr:cNvSpPr txBox="1">
          <a:spLocks noChangeArrowheads="1"/>
        </xdr:cNvSpPr>
      </xdr:nvSpPr>
      <xdr:spPr bwMode="auto">
        <a:xfrm>
          <a:off x="5065570" y="5302250"/>
          <a:ext cx="411595" cy="16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690268</xdr:colOff>
      <xdr:row>27</xdr:row>
      <xdr:rowOff>144686</xdr:rowOff>
    </xdr:from>
    <xdr:to>
      <xdr:col>8</xdr:col>
      <xdr:colOff>330217</xdr:colOff>
      <xdr:row>28</xdr:row>
      <xdr:rowOff>137450</xdr:rowOff>
    </xdr:to>
    <xdr:sp macro="" textlink="">
      <xdr:nvSpPr>
        <xdr:cNvPr id="929" name="Text Box 1416">
          <a:extLst>
            <a:ext uri="{FF2B5EF4-FFF2-40B4-BE49-F238E27FC236}">
              <a16:creationId xmlns:a16="http://schemas.microsoft.com/office/drawing/2014/main" id="{9A75A6E9-8152-4428-98C7-467DEB0BB9B4}"/>
            </a:ext>
          </a:extLst>
        </xdr:cNvPr>
        <xdr:cNvSpPr txBox="1">
          <a:spLocks noChangeArrowheads="1"/>
        </xdr:cNvSpPr>
      </xdr:nvSpPr>
      <xdr:spPr bwMode="auto">
        <a:xfrm>
          <a:off x="4976518" y="4761136"/>
          <a:ext cx="344799" cy="16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277288</xdr:colOff>
      <xdr:row>29</xdr:row>
      <xdr:rowOff>171811</xdr:rowOff>
    </xdr:from>
    <xdr:to>
      <xdr:col>5</xdr:col>
      <xdr:colOff>688883</xdr:colOff>
      <xdr:row>30</xdr:row>
      <xdr:rowOff>164576</xdr:rowOff>
    </xdr:to>
    <xdr:sp macro="" textlink="">
      <xdr:nvSpPr>
        <xdr:cNvPr id="930" name="Text Box 1416">
          <a:extLst>
            <a:ext uri="{FF2B5EF4-FFF2-40B4-BE49-F238E27FC236}">
              <a16:creationId xmlns:a16="http://schemas.microsoft.com/office/drawing/2014/main" id="{8F8F7B50-CB31-4CB0-93F5-6F95EA92AE9E}"/>
            </a:ext>
          </a:extLst>
        </xdr:cNvPr>
        <xdr:cNvSpPr txBox="1">
          <a:spLocks noChangeArrowheads="1"/>
        </xdr:cNvSpPr>
      </xdr:nvSpPr>
      <xdr:spPr bwMode="auto">
        <a:xfrm>
          <a:off x="3153838" y="5131161"/>
          <a:ext cx="411595" cy="16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70234</xdr:colOff>
      <xdr:row>12</xdr:row>
      <xdr:rowOff>99016</xdr:rowOff>
    </xdr:from>
    <xdr:to>
      <xdr:col>6</xdr:col>
      <xdr:colOff>233024</xdr:colOff>
      <xdr:row>13</xdr:row>
      <xdr:rowOff>82896</xdr:rowOff>
    </xdr:to>
    <xdr:sp macro="" textlink="">
      <xdr:nvSpPr>
        <xdr:cNvPr id="931" name="六角形 930">
          <a:extLst>
            <a:ext uri="{FF2B5EF4-FFF2-40B4-BE49-F238E27FC236}">
              <a16:creationId xmlns:a16="http://schemas.microsoft.com/office/drawing/2014/main" id="{C62159AA-844C-43DD-8B1A-212A60D81408}"/>
            </a:ext>
          </a:extLst>
        </xdr:cNvPr>
        <xdr:cNvSpPr/>
      </xdr:nvSpPr>
      <xdr:spPr bwMode="auto">
        <a:xfrm>
          <a:off x="3651634" y="2156416"/>
          <a:ext cx="162790" cy="1553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36279</xdr:colOff>
      <xdr:row>14</xdr:row>
      <xdr:rowOff>83154</xdr:rowOff>
    </xdr:from>
    <xdr:to>
      <xdr:col>8</xdr:col>
      <xdr:colOff>201173</xdr:colOff>
      <xdr:row>15</xdr:row>
      <xdr:rowOff>42286</xdr:rowOff>
    </xdr:to>
    <xdr:sp macro="" textlink="">
      <xdr:nvSpPr>
        <xdr:cNvPr id="932" name="六角形 931">
          <a:extLst>
            <a:ext uri="{FF2B5EF4-FFF2-40B4-BE49-F238E27FC236}">
              <a16:creationId xmlns:a16="http://schemas.microsoft.com/office/drawing/2014/main" id="{561E41BE-82D8-4AC9-81EC-A5DDDEEE77E4}"/>
            </a:ext>
          </a:extLst>
        </xdr:cNvPr>
        <xdr:cNvSpPr/>
      </xdr:nvSpPr>
      <xdr:spPr bwMode="auto">
        <a:xfrm>
          <a:off x="5021374" y="2462678"/>
          <a:ext cx="164894" cy="1299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122884</xdr:colOff>
      <xdr:row>11</xdr:row>
      <xdr:rowOff>149505</xdr:rowOff>
    </xdr:from>
    <xdr:to>
      <xdr:col>7</xdr:col>
      <xdr:colOff>276440</xdr:colOff>
      <xdr:row>12</xdr:row>
      <xdr:rowOff>124325</xdr:rowOff>
    </xdr:to>
    <xdr:sp macro="" textlink="">
      <xdr:nvSpPr>
        <xdr:cNvPr id="933" name="六角形 932">
          <a:extLst>
            <a:ext uri="{FF2B5EF4-FFF2-40B4-BE49-F238E27FC236}">
              <a16:creationId xmlns:a16="http://schemas.microsoft.com/office/drawing/2014/main" id="{E5585AAE-CF29-4EC6-8CDD-9C03C76D51E7}"/>
            </a:ext>
          </a:extLst>
        </xdr:cNvPr>
        <xdr:cNvSpPr/>
      </xdr:nvSpPr>
      <xdr:spPr bwMode="auto">
        <a:xfrm>
          <a:off x="4403957" y="2028622"/>
          <a:ext cx="153556" cy="1456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80719</xdr:colOff>
      <xdr:row>9</xdr:row>
      <xdr:rowOff>134772</xdr:rowOff>
    </xdr:from>
    <xdr:to>
      <xdr:col>10</xdr:col>
      <xdr:colOff>236398</xdr:colOff>
      <xdr:row>14</xdr:row>
      <xdr:rowOff>27568</xdr:rowOff>
    </xdr:to>
    <xdr:sp macro="" textlink="">
      <xdr:nvSpPr>
        <xdr:cNvPr id="934" name="Freeform 601">
          <a:extLst>
            <a:ext uri="{FF2B5EF4-FFF2-40B4-BE49-F238E27FC236}">
              <a16:creationId xmlns:a16="http://schemas.microsoft.com/office/drawing/2014/main" id="{D10A2A80-7D45-4135-A4E7-61A66D10B9E3}"/>
            </a:ext>
          </a:extLst>
        </xdr:cNvPr>
        <xdr:cNvSpPr>
          <a:spLocks/>
        </xdr:cNvSpPr>
      </xdr:nvSpPr>
      <xdr:spPr bwMode="auto">
        <a:xfrm rot="-5400000" flipH="1" flipV="1">
          <a:off x="6184267" y="1961822"/>
          <a:ext cx="734861" cy="15567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9958 w 10000"/>
            <a:gd name="connsiteY0" fmla="*/ 13863 h 13863"/>
            <a:gd name="connsiteX1" fmla="*/ 10000 w 10000"/>
            <a:gd name="connsiteY1" fmla="*/ 0 h 13863"/>
            <a:gd name="connsiteX2" fmla="*/ 0 w 10000"/>
            <a:gd name="connsiteY2" fmla="*/ 166 h 138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863">
              <a:moveTo>
                <a:pt x="9958" y="13863"/>
              </a:moveTo>
              <a:cubicBezTo>
                <a:pt x="10027" y="10530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505588</xdr:colOff>
      <xdr:row>16</xdr:row>
      <xdr:rowOff>3448</xdr:rowOff>
    </xdr:from>
    <xdr:ext cx="399384" cy="136373"/>
    <xdr:sp macro="" textlink="">
      <xdr:nvSpPr>
        <xdr:cNvPr id="935" name="Text Box 303">
          <a:extLst>
            <a:ext uri="{FF2B5EF4-FFF2-40B4-BE49-F238E27FC236}">
              <a16:creationId xmlns:a16="http://schemas.microsoft.com/office/drawing/2014/main" id="{C65C6415-EE21-4059-BB14-4911F0CDAE40}"/>
            </a:ext>
          </a:extLst>
        </xdr:cNvPr>
        <xdr:cNvSpPr txBox="1">
          <a:spLocks noChangeArrowheads="1"/>
        </xdr:cNvSpPr>
      </xdr:nvSpPr>
      <xdr:spPr bwMode="auto">
        <a:xfrm>
          <a:off x="6194705" y="2724630"/>
          <a:ext cx="399384" cy="13637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三日市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286737</xdr:colOff>
      <xdr:row>16</xdr:row>
      <xdr:rowOff>1</xdr:rowOff>
    </xdr:from>
    <xdr:to>
      <xdr:col>10</xdr:col>
      <xdr:colOff>455224</xdr:colOff>
      <xdr:row>16</xdr:row>
      <xdr:rowOff>128025</xdr:rowOff>
    </xdr:to>
    <xdr:sp macro="" textlink="">
      <xdr:nvSpPr>
        <xdr:cNvPr id="936" name="六角形 935">
          <a:extLst>
            <a:ext uri="{FF2B5EF4-FFF2-40B4-BE49-F238E27FC236}">
              <a16:creationId xmlns:a16="http://schemas.microsoft.com/office/drawing/2014/main" id="{C0D69957-D2C7-47D3-B176-A9DE6CF2E398}"/>
            </a:ext>
          </a:extLst>
        </xdr:cNvPr>
        <xdr:cNvSpPr/>
      </xdr:nvSpPr>
      <xdr:spPr bwMode="auto">
        <a:xfrm>
          <a:off x="6679876" y="2721183"/>
          <a:ext cx="168487" cy="128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251327</xdr:colOff>
      <xdr:row>15</xdr:row>
      <xdr:rowOff>155265</xdr:rowOff>
    </xdr:from>
    <xdr:to>
      <xdr:col>9</xdr:col>
      <xdr:colOff>424447</xdr:colOff>
      <xdr:row>16</xdr:row>
      <xdr:rowOff>110814</xdr:rowOff>
    </xdr:to>
    <xdr:sp macro="" textlink="">
      <xdr:nvSpPr>
        <xdr:cNvPr id="937" name="六角形 936">
          <a:extLst>
            <a:ext uri="{FF2B5EF4-FFF2-40B4-BE49-F238E27FC236}">
              <a16:creationId xmlns:a16="http://schemas.microsoft.com/office/drawing/2014/main" id="{7CB54625-CCDD-4B27-B7C3-FFEFC4916DF3}"/>
            </a:ext>
          </a:extLst>
        </xdr:cNvPr>
        <xdr:cNvSpPr/>
      </xdr:nvSpPr>
      <xdr:spPr bwMode="auto">
        <a:xfrm>
          <a:off x="5947277" y="2714315"/>
          <a:ext cx="173120" cy="1269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76493</xdr:colOff>
      <xdr:row>12</xdr:row>
      <xdr:rowOff>155614</xdr:rowOff>
    </xdr:from>
    <xdr:to>
      <xdr:col>10</xdr:col>
      <xdr:colOff>217639</xdr:colOff>
      <xdr:row>13</xdr:row>
      <xdr:rowOff>110104</xdr:rowOff>
    </xdr:to>
    <xdr:sp macro="" textlink="">
      <xdr:nvSpPr>
        <xdr:cNvPr id="938" name="六角形 937">
          <a:extLst>
            <a:ext uri="{FF2B5EF4-FFF2-40B4-BE49-F238E27FC236}">
              <a16:creationId xmlns:a16="http://schemas.microsoft.com/office/drawing/2014/main" id="{E3471014-6536-4F96-BE45-9F987EB57245}"/>
            </a:ext>
          </a:extLst>
        </xdr:cNvPr>
        <xdr:cNvSpPr/>
      </xdr:nvSpPr>
      <xdr:spPr bwMode="auto">
        <a:xfrm>
          <a:off x="6477293" y="2213014"/>
          <a:ext cx="141146" cy="1259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683792</xdr:colOff>
      <xdr:row>10</xdr:row>
      <xdr:rowOff>97869</xdr:rowOff>
    </xdr:from>
    <xdr:to>
      <xdr:col>10</xdr:col>
      <xdr:colOff>664447</xdr:colOff>
      <xdr:row>11</xdr:row>
      <xdr:rowOff>96741</xdr:rowOff>
    </xdr:to>
    <xdr:sp macro="" textlink="">
      <xdr:nvSpPr>
        <xdr:cNvPr id="939" name="Line 120">
          <a:extLst>
            <a:ext uri="{FF2B5EF4-FFF2-40B4-BE49-F238E27FC236}">
              <a16:creationId xmlns:a16="http://schemas.microsoft.com/office/drawing/2014/main" id="{10927D94-1442-4EE2-9724-145E10C4C78D}"/>
            </a:ext>
          </a:extLst>
        </xdr:cNvPr>
        <xdr:cNvSpPr>
          <a:spLocks noChangeShapeType="1"/>
        </xdr:cNvSpPr>
      </xdr:nvSpPr>
      <xdr:spPr bwMode="auto">
        <a:xfrm>
          <a:off x="6379742" y="1812369"/>
          <a:ext cx="685505" cy="170322"/>
        </a:xfrm>
        <a:custGeom>
          <a:avLst/>
          <a:gdLst>
            <a:gd name="connsiteX0" fmla="*/ 0 w 729956"/>
            <a:gd name="connsiteY0" fmla="*/ 0 h 170322"/>
            <a:gd name="connsiteX1" fmla="*/ 729956 w 729956"/>
            <a:gd name="connsiteY1" fmla="*/ 170322 h 170322"/>
            <a:gd name="connsiteX0" fmla="*/ 0 w 729956"/>
            <a:gd name="connsiteY0" fmla="*/ 0 h 170322"/>
            <a:gd name="connsiteX1" fmla="*/ 729956 w 729956"/>
            <a:gd name="connsiteY1" fmla="*/ 170322 h 1703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29956" h="170322">
              <a:moveTo>
                <a:pt x="0" y="0"/>
              </a:moveTo>
              <a:cubicBezTo>
                <a:pt x="186169" y="152024"/>
                <a:pt x="486637" y="113548"/>
                <a:pt x="729956" y="1703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501618</xdr:colOff>
      <xdr:row>11</xdr:row>
      <xdr:rowOff>14840</xdr:rowOff>
    </xdr:from>
    <xdr:to>
      <xdr:col>10</xdr:col>
      <xdr:colOff>606845</xdr:colOff>
      <xdr:row>11</xdr:row>
      <xdr:rowOff>122900</xdr:rowOff>
    </xdr:to>
    <xdr:sp macro="" textlink="">
      <xdr:nvSpPr>
        <xdr:cNvPr id="940" name="六角形 939">
          <a:extLst>
            <a:ext uri="{FF2B5EF4-FFF2-40B4-BE49-F238E27FC236}">
              <a16:creationId xmlns:a16="http://schemas.microsoft.com/office/drawing/2014/main" id="{41B6F2A4-31DD-463E-A224-185EDC39A500}"/>
            </a:ext>
          </a:extLst>
        </xdr:cNvPr>
        <xdr:cNvSpPr/>
      </xdr:nvSpPr>
      <xdr:spPr bwMode="auto">
        <a:xfrm>
          <a:off x="6902418" y="1900790"/>
          <a:ext cx="105227" cy="1080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258140</xdr:colOff>
      <xdr:row>12</xdr:row>
      <xdr:rowOff>17041</xdr:rowOff>
    </xdr:from>
    <xdr:ext cx="664596" cy="133883"/>
    <xdr:sp macro="" textlink="">
      <xdr:nvSpPr>
        <xdr:cNvPr id="941" name="Text Box 860">
          <a:extLst>
            <a:ext uri="{FF2B5EF4-FFF2-40B4-BE49-F238E27FC236}">
              <a16:creationId xmlns:a16="http://schemas.microsoft.com/office/drawing/2014/main" id="{180084D6-53D0-48E4-A09F-4316823D4C45}"/>
            </a:ext>
          </a:extLst>
        </xdr:cNvPr>
        <xdr:cNvSpPr txBox="1">
          <a:spLocks noChangeArrowheads="1"/>
        </xdr:cNvSpPr>
      </xdr:nvSpPr>
      <xdr:spPr bwMode="auto">
        <a:xfrm>
          <a:off x="4544390" y="2074441"/>
          <a:ext cx="664596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和らぎの道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773906</xdr:colOff>
      <xdr:row>17</xdr:row>
      <xdr:rowOff>0</xdr:rowOff>
    </xdr:from>
    <xdr:to>
      <xdr:col>5</xdr:col>
      <xdr:colOff>198277</xdr:colOff>
      <xdr:row>17</xdr:row>
      <xdr:rowOff>169919</xdr:rowOff>
    </xdr:to>
    <xdr:sp macro="" textlink="">
      <xdr:nvSpPr>
        <xdr:cNvPr id="942" name="六角形 941">
          <a:extLst>
            <a:ext uri="{FF2B5EF4-FFF2-40B4-BE49-F238E27FC236}">
              <a16:creationId xmlns:a16="http://schemas.microsoft.com/office/drawing/2014/main" id="{08159A6C-8AF4-4A91-842F-6A358CBFC743}"/>
            </a:ext>
          </a:extLst>
        </xdr:cNvPr>
        <xdr:cNvSpPr/>
      </xdr:nvSpPr>
      <xdr:spPr bwMode="auto">
        <a:xfrm>
          <a:off x="2875756" y="2901950"/>
          <a:ext cx="199071" cy="1699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198277</xdr:colOff>
      <xdr:row>17</xdr:row>
      <xdr:rowOff>169919</xdr:rowOff>
    </xdr:to>
    <xdr:sp macro="" textlink="">
      <xdr:nvSpPr>
        <xdr:cNvPr id="943" name="六角形 942">
          <a:extLst>
            <a:ext uri="{FF2B5EF4-FFF2-40B4-BE49-F238E27FC236}">
              <a16:creationId xmlns:a16="http://schemas.microsoft.com/office/drawing/2014/main" id="{20603D2F-26B5-48C7-AC33-6AA978836A21}"/>
            </a:ext>
          </a:extLst>
        </xdr:cNvPr>
        <xdr:cNvSpPr/>
      </xdr:nvSpPr>
      <xdr:spPr bwMode="auto">
        <a:xfrm>
          <a:off x="4286250" y="2901950"/>
          <a:ext cx="198277" cy="1699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236462</xdr:colOff>
      <xdr:row>22</xdr:row>
      <xdr:rowOff>60011</xdr:rowOff>
    </xdr:from>
    <xdr:to>
      <xdr:col>8</xdr:col>
      <xdr:colOff>401605</xdr:colOff>
      <xdr:row>23</xdr:row>
      <xdr:rowOff>13951</xdr:rowOff>
    </xdr:to>
    <xdr:sp macro="" textlink="">
      <xdr:nvSpPr>
        <xdr:cNvPr id="944" name="六角形 943">
          <a:extLst>
            <a:ext uri="{FF2B5EF4-FFF2-40B4-BE49-F238E27FC236}">
              <a16:creationId xmlns:a16="http://schemas.microsoft.com/office/drawing/2014/main" id="{710FA0C3-792D-44B8-91E6-DDC6427BB7D7}"/>
            </a:ext>
          </a:extLst>
        </xdr:cNvPr>
        <xdr:cNvSpPr/>
      </xdr:nvSpPr>
      <xdr:spPr bwMode="auto">
        <a:xfrm>
          <a:off x="5227562" y="3819211"/>
          <a:ext cx="165143" cy="1253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81289</xdr:colOff>
      <xdr:row>27</xdr:row>
      <xdr:rowOff>40370</xdr:rowOff>
    </xdr:from>
    <xdr:to>
      <xdr:col>2</xdr:col>
      <xdr:colOff>416024</xdr:colOff>
      <xdr:row>28</xdr:row>
      <xdr:rowOff>93211</xdr:rowOff>
    </xdr:to>
    <xdr:sp macro="" textlink="">
      <xdr:nvSpPr>
        <xdr:cNvPr id="945" name="Line 120">
          <a:extLst>
            <a:ext uri="{FF2B5EF4-FFF2-40B4-BE49-F238E27FC236}">
              <a16:creationId xmlns:a16="http://schemas.microsoft.com/office/drawing/2014/main" id="{42BFC12F-502A-435F-99D8-2DE5D98599F7}"/>
            </a:ext>
          </a:extLst>
        </xdr:cNvPr>
        <xdr:cNvSpPr>
          <a:spLocks noChangeShapeType="1"/>
        </xdr:cNvSpPr>
      </xdr:nvSpPr>
      <xdr:spPr bwMode="auto">
        <a:xfrm flipV="1">
          <a:off x="843289" y="4656820"/>
          <a:ext cx="334735" cy="224291"/>
        </a:xfrm>
        <a:custGeom>
          <a:avLst/>
          <a:gdLst>
            <a:gd name="connsiteX0" fmla="*/ 0 w 266700"/>
            <a:gd name="connsiteY0" fmla="*/ 0 h 239939"/>
            <a:gd name="connsiteX1" fmla="*/ 266700 w 266700"/>
            <a:gd name="connsiteY1" fmla="*/ 239939 h 239939"/>
            <a:gd name="connsiteX0" fmla="*/ 0 w 310923"/>
            <a:gd name="connsiteY0" fmla="*/ 0 h 260350"/>
            <a:gd name="connsiteX1" fmla="*/ 310923 w 310923"/>
            <a:gd name="connsiteY1" fmla="*/ 260350 h 260350"/>
            <a:gd name="connsiteX0" fmla="*/ 0 w 310923"/>
            <a:gd name="connsiteY0" fmla="*/ 0 h 260350"/>
            <a:gd name="connsiteX1" fmla="*/ 310923 w 310923"/>
            <a:gd name="connsiteY1" fmla="*/ 260350 h 260350"/>
            <a:gd name="connsiteX0" fmla="*/ 0 w 327932"/>
            <a:gd name="connsiteY0" fmla="*/ 0 h 239939"/>
            <a:gd name="connsiteX1" fmla="*/ 327932 w 327932"/>
            <a:gd name="connsiteY1" fmla="*/ 239939 h 239939"/>
            <a:gd name="connsiteX0" fmla="*/ 0 w 334735"/>
            <a:gd name="connsiteY0" fmla="*/ 0 h 222930"/>
            <a:gd name="connsiteX1" fmla="*/ 334735 w 334735"/>
            <a:gd name="connsiteY1" fmla="*/ 222930 h 222930"/>
            <a:gd name="connsiteX0" fmla="*/ 0 w 334735"/>
            <a:gd name="connsiteY0" fmla="*/ 0 h 222930"/>
            <a:gd name="connsiteX1" fmla="*/ 334735 w 334735"/>
            <a:gd name="connsiteY1" fmla="*/ 222930 h 222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735" h="222930">
              <a:moveTo>
                <a:pt x="0" y="0"/>
              </a:moveTo>
              <a:cubicBezTo>
                <a:pt x="88900" y="79980"/>
                <a:pt x="218621" y="204182"/>
                <a:pt x="334735" y="2229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547827</xdr:colOff>
      <xdr:row>26</xdr:row>
      <xdr:rowOff>165893</xdr:rowOff>
    </xdr:from>
    <xdr:to>
      <xdr:col>2</xdr:col>
      <xdr:colOff>241630</xdr:colOff>
      <xdr:row>29</xdr:row>
      <xdr:rowOff>75606</xdr:rowOff>
    </xdr:to>
    <xdr:grpSp>
      <xdr:nvGrpSpPr>
        <xdr:cNvPr id="946" name="グループ化 945">
          <a:extLst>
            <a:ext uri="{FF2B5EF4-FFF2-40B4-BE49-F238E27FC236}">
              <a16:creationId xmlns:a16="http://schemas.microsoft.com/office/drawing/2014/main" id="{6B2CC544-29AA-442C-87B9-14993AB10E8C}"/>
            </a:ext>
          </a:extLst>
        </xdr:cNvPr>
        <xdr:cNvGrpSpPr/>
      </xdr:nvGrpSpPr>
      <xdr:grpSpPr>
        <a:xfrm rot="-600000">
          <a:off x="604158" y="4549441"/>
          <a:ext cx="400496" cy="416689"/>
          <a:chOff x="738224" y="4531175"/>
          <a:chExt cx="466008" cy="418411"/>
        </a:xfrm>
      </xdr:grpSpPr>
      <xdr:sp macro="" textlink="">
        <xdr:nvSpPr>
          <xdr:cNvPr id="947" name="Line 120">
            <a:extLst>
              <a:ext uri="{FF2B5EF4-FFF2-40B4-BE49-F238E27FC236}">
                <a16:creationId xmlns:a16="http://schemas.microsoft.com/office/drawing/2014/main" id="{5B1ECBE1-087A-455F-B1A4-0C0D5B9950F5}"/>
              </a:ext>
            </a:extLst>
          </xdr:cNvPr>
          <xdr:cNvSpPr>
            <a:spLocks noChangeShapeType="1"/>
          </xdr:cNvSpPr>
        </xdr:nvSpPr>
        <xdr:spPr bwMode="auto">
          <a:xfrm flipV="1">
            <a:off x="765402" y="4531175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120">
            <a:extLst>
              <a:ext uri="{FF2B5EF4-FFF2-40B4-BE49-F238E27FC236}">
                <a16:creationId xmlns:a16="http://schemas.microsoft.com/office/drawing/2014/main" id="{CCAB80C4-C624-498E-A7CA-5C9648D2F781}"/>
              </a:ext>
            </a:extLst>
          </xdr:cNvPr>
          <xdr:cNvSpPr>
            <a:spLocks noChangeShapeType="1"/>
          </xdr:cNvSpPr>
        </xdr:nvSpPr>
        <xdr:spPr bwMode="auto">
          <a:xfrm flipV="1">
            <a:off x="738224" y="4554978"/>
            <a:ext cx="438830" cy="394608"/>
          </a:xfrm>
          <a:prstGeom prst="line">
            <a:avLst/>
          </a:prstGeom>
          <a:noFill/>
          <a:ln w="3175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567395</xdr:colOff>
      <xdr:row>28</xdr:row>
      <xdr:rowOff>167162</xdr:rowOff>
    </xdr:from>
    <xdr:to>
      <xdr:col>1</xdr:col>
      <xdr:colOff>708311</xdr:colOff>
      <xdr:row>29</xdr:row>
      <xdr:rowOff>80639</xdr:rowOff>
    </xdr:to>
    <xdr:sp macro="" textlink="">
      <xdr:nvSpPr>
        <xdr:cNvPr id="949" name="Freeform 395">
          <a:extLst>
            <a:ext uri="{FF2B5EF4-FFF2-40B4-BE49-F238E27FC236}">
              <a16:creationId xmlns:a16="http://schemas.microsoft.com/office/drawing/2014/main" id="{727F7433-FD86-4004-9436-909614B7486E}"/>
            </a:ext>
          </a:extLst>
        </xdr:cNvPr>
        <xdr:cNvSpPr>
          <a:spLocks/>
        </xdr:cNvSpPr>
      </xdr:nvSpPr>
      <xdr:spPr bwMode="auto">
        <a:xfrm rot="13144583">
          <a:off x="624545" y="4955062"/>
          <a:ext cx="134566" cy="8492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6804</xdr:colOff>
      <xdr:row>28</xdr:row>
      <xdr:rowOff>27112</xdr:rowOff>
    </xdr:from>
    <xdr:ext cx="255133" cy="275653"/>
    <xdr:sp macro="" textlink="">
      <xdr:nvSpPr>
        <xdr:cNvPr id="950" name="Text Box 1620">
          <a:extLst>
            <a:ext uri="{FF2B5EF4-FFF2-40B4-BE49-F238E27FC236}">
              <a16:creationId xmlns:a16="http://schemas.microsoft.com/office/drawing/2014/main" id="{632E94CB-E735-4A23-95CE-6618F6B14298}"/>
            </a:ext>
          </a:extLst>
        </xdr:cNvPr>
        <xdr:cNvSpPr txBox="1">
          <a:spLocks noChangeArrowheads="1"/>
        </xdr:cNvSpPr>
      </xdr:nvSpPr>
      <xdr:spPr bwMode="auto">
        <a:xfrm>
          <a:off x="63954" y="4815012"/>
          <a:ext cx="255133" cy="27565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215906</xdr:colOff>
      <xdr:row>28</xdr:row>
      <xdr:rowOff>19745</xdr:rowOff>
    </xdr:from>
    <xdr:to>
      <xdr:col>2</xdr:col>
      <xdr:colOff>48123</xdr:colOff>
      <xdr:row>30</xdr:row>
      <xdr:rowOff>64393</xdr:rowOff>
    </xdr:to>
    <xdr:sp macro="" textlink="">
      <xdr:nvSpPr>
        <xdr:cNvPr id="951" name="AutoShape 1653">
          <a:extLst>
            <a:ext uri="{FF2B5EF4-FFF2-40B4-BE49-F238E27FC236}">
              <a16:creationId xmlns:a16="http://schemas.microsoft.com/office/drawing/2014/main" id="{92B76484-36CC-452F-AB60-12B9E2DAECF0}"/>
            </a:ext>
          </a:extLst>
        </xdr:cNvPr>
        <xdr:cNvSpPr>
          <a:spLocks/>
        </xdr:cNvSpPr>
      </xdr:nvSpPr>
      <xdr:spPr bwMode="auto">
        <a:xfrm rot="669131" flipH="1">
          <a:off x="273056" y="4807645"/>
          <a:ext cx="537067" cy="387548"/>
        </a:xfrm>
        <a:prstGeom prst="rightBrace">
          <a:avLst>
            <a:gd name="adj1" fmla="val 42094"/>
            <a:gd name="adj2" fmla="val 494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50079</xdr:colOff>
      <xdr:row>27</xdr:row>
      <xdr:rowOff>117795</xdr:rowOff>
    </xdr:from>
    <xdr:to>
      <xdr:col>4</xdr:col>
      <xdr:colOff>620559</xdr:colOff>
      <xdr:row>31</xdr:row>
      <xdr:rowOff>104134</xdr:rowOff>
    </xdr:to>
    <xdr:grpSp>
      <xdr:nvGrpSpPr>
        <xdr:cNvPr id="952" name="グループ化 951">
          <a:extLst>
            <a:ext uri="{FF2B5EF4-FFF2-40B4-BE49-F238E27FC236}">
              <a16:creationId xmlns:a16="http://schemas.microsoft.com/office/drawing/2014/main" id="{7BC0A3A6-E443-48FB-9D72-61DF80D52F18}"/>
            </a:ext>
          </a:extLst>
        </xdr:cNvPr>
        <xdr:cNvGrpSpPr/>
      </xdr:nvGrpSpPr>
      <xdr:grpSpPr>
        <a:xfrm rot="16200000">
          <a:off x="1827230" y="4362902"/>
          <a:ext cx="662307" cy="1277173"/>
          <a:chOff x="2140302" y="4274366"/>
          <a:chExt cx="666329" cy="1342686"/>
        </a:xfrm>
      </xdr:grpSpPr>
      <xdr:grpSp>
        <xdr:nvGrpSpPr>
          <xdr:cNvPr id="953" name="グループ化 952">
            <a:extLst>
              <a:ext uri="{FF2B5EF4-FFF2-40B4-BE49-F238E27FC236}">
                <a16:creationId xmlns:a16="http://schemas.microsoft.com/office/drawing/2014/main" id="{031DD38F-B822-4A11-871D-EEE5DE5F18BA}"/>
              </a:ext>
            </a:extLst>
          </xdr:cNvPr>
          <xdr:cNvGrpSpPr/>
        </xdr:nvGrpSpPr>
        <xdr:grpSpPr>
          <a:xfrm>
            <a:off x="2140302" y="4274366"/>
            <a:ext cx="666329" cy="1342686"/>
            <a:chOff x="2143704" y="4274366"/>
            <a:chExt cx="666329" cy="1342686"/>
          </a:xfrm>
        </xdr:grpSpPr>
        <xdr:sp macro="" textlink="">
          <xdr:nvSpPr>
            <xdr:cNvPr id="955" name="Line 120">
              <a:extLst>
                <a:ext uri="{FF2B5EF4-FFF2-40B4-BE49-F238E27FC236}">
                  <a16:creationId xmlns:a16="http://schemas.microsoft.com/office/drawing/2014/main" id="{3772F933-7E23-464F-98CE-8CA94689E10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38684" y="5278306"/>
              <a:ext cx="33227" cy="30853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956" name="グループ化 955">
              <a:extLst>
                <a:ext uri="{FF2B5EF4-FFF2-40B4-BE49-F238E27FC236}">
                  <a16:creationId xmlns:a16="http://schemas.microsoft.com/office/drawing/2014/main" id="{8652020B-8B54-4F55-98F6-D3554C1C76C0}"/>
                </a:ext>
              </a:extLst>
            </xdr:cNvPr>
            <xdr:cNvGrpSpPr/>
          </xdr:nvGrpSpPr>
          <xdr:grpSpPr>
            <a:xfrm>
              <a:off x="2143704" y="4274366"/>
              <a:ext cx="666329" cy="1342686"/>
              <a:chOff x="2140302" y="4274366"/>
              <a:chExt cx="666329" cy="1342686"/>
            </a:xfrm>
          </xdr:grpSpPr>
          <xdr:sp macro="" textlink="">
            <xdr:nvSpPr>
              <xdr:cNvPr id="957" name="Line 927">
                <a:extLst>
                  <a:ext uri="{FF2B5EF4-FFF2-40B4-BE49-F238E27FC236}">
                    <a16:creationId xmlns:a16="http://schemas.microsoft.com/office/drawing/2014/main" id="{E50EE9E9-C539-4E9A-9892-A101979335B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0800000" flipH="1">
                <a:off x="2300263" y="4274366"/>
                <a:ext cx="166976" cy="1338564"/>
              </a:xfrm>
              <a:custGeom>
                <a:avLst/>
                <a:gdLst>
                  <a:gd name="connsiteX0" fmla="*/ 0 w 57150"/>
                  <a:gd name="connsiteY0" fmla="*/ 0 h 655865"/>
                  <a:gd name="connsiteX1" fmla="*/ 57150 w 57150"/>
                  <a:gd name="connsiteY1" fmla="*/ 655865 h 655865"/>
                  <a:gd name="connsiteX0" fmla="*/ 0 w 40537"/>
                  <a:gd name="connsiteY0" fmla="*/ 0 h 860763"/>
                  <a:gd name="connsiteX1" fmla="*/ 40537 w 40537"/>
                  <a:gd name="connsiteY1" fmla="*/ 860763 h 860763"/>
                  <a:gd name="connsiteX0" fmla="*/ 5213 w 45750"/>
                  <a:gd name="connsiteY0" fmla="*/ 0 h 860763"/>
                  <a:gd name="connsiteX1" fmla="*/ 45750 w 45750"/>
                  <a:gd name="connsiteY1" fmla="*/ 860763 h 860763"/>
                  <a:gd name="connsiteX0" fmla="*/ 14028 w 54565"/>
                  <a:gd name="connsiteY0" fmla="*/ 0 h 860763"/>
                  <a:gd name="connsiteX1" fmla="*/ 54565 w 54565"/>
                  <a:gd name="connsiteY1" fmla="*/ 860763 h 860763"/>
                  <a:gd name="connsiteX0" fmla="*/ 6847 w 147064"/>
                  <a:gd name="connsiteY0" fmla="*/ 0 h 1015821"/>
                  <a:gd name="connsiteX1" fmla="*/ 147064 w 147064"/>
                  <a:gd name="connsiteY1" fmla="*/ 1015821 h 1015821"/>
                  <a:gd name="connsiteX0" fmla="*/ 5603 w 147960"/>
                  <a:gd name="connsiteY0" fmla="*/ 0 h 1015821"/>
                  <a:gd name="connsiteX1" fmla="*/ 145820 w 147960"/>
                  <a:gd name="connsiteY1" fmla="*/ 1015821 h 1015821"/>
                  <a:gd name="connsiteX0" fmla="*/ 5472 w 153315"/>
                  <a:gd name="connsiteY0" fmla="*/ 0 h 1049048"/>
                  <a:gd name="connsiteX1" fmla="*/ 151227 w 153315"/>
                  <a:gd name="connsiteY1" fmla="*/ 1049048 h 1049048"/>
                  <a:gd name="connsiteX0" fmla="*/ 303 w 148493"/>
                  <a:gd name="connsiteY0" fmla="*/ 0 h 1049048"/>
                  <a:gd name="connsiteX1" fmla="*/ 146058 w 148493"/>
                  <a:gd name="connsiteY1" fmla="*/ 1049048 h 1049048"/>
                  <a:gd name="connsiteX0" fmla="*/ 0 w 148306"/>
                  <a:gd name="connsiteY0" fmla="*/ 0 h 1049048"/>
                  <a:gd name="connsiteX1" fmla="*/ 143962 w 148306"/>
                  <a:gd name="connsiteY1" fmla="*/ 417719 h 1049048"/>
                  <a:gd name="connsiteX2" fmla="*/ 145755 w 148306"/>
                  <a:gd name="connsiteY2" fmla="*/ 1049048 h 1049048"/>
                  <a:gd name="connsiteX0" fmla="*/ 0 w 150588"/>
                  <a:gd name="connsiteY0" fmla="*/ 0 h 1049048"/>
                  <a:gd name="connsiteX1" fmla="*/ 143962 w 150588"/>
                  <a:gd name="connsiteY1" fmla="*/ 417719 h 1049048"/>
                  <a:gd name="connsiteX2" fmla="*/ 145755 w 150588"/>
                  <a:gd name="connsiteY2" fmla="*/ 1049048 h 1049048"/>
                  <a:gd name="connsiteX0" fmla="*/ 0 w 150588"/>
                  <a:gd name="connsiteY0" fmla="*/ 0 h 1049048"/>
                  <a:gd name="connsiteX1" fmla="*/ 143962 w 150588"/>
                  <a:gd name="connsiteY1" fmla="*/ 417719 h 1049048"/>
                  <a:gd name="connsiteX2" fmla="*/ 145755 w 150588"/>
                  <a:gd name="connsiteY2" fmla="*/ 1049048 h 1049048"/>
                  <a:gd name="connsiteX0" fmla="*/ 0 w 158031"/>
                  <a:gd name="connsiteY0" fmla="*/ 0 h 1049048"/>
                  <a:gd name="connsiteX1" fmla="*/ 143962 w 158031"/>
                  <a:gd name="connsiteY1" fmla="*/ 417719 h 1049048"/>
                  <a:gd name="connsiteX2" fmla="*/ 145755 w 158031"/>
                  <a:gd name="connsiteY2" fmla="*/ 1049048 h 1049048"/>
                  <a:gd name="connsiteX0" fmla="*/ 0 w 158031"/>
                  <a:gd name="connsiteY0" fmla="*/ 0 h 1049048"/>
                  <a:gd name="connsiteX1" fmla="*/ 143962 w 158031"/>
                  <a:gd name="connsiteY1" fmla="*/ 417719 h 1049048"/>
                  <a:gd name="connsiteX2" fmla="*/ 145755 w 158031"/>
                  <a:gd name="connsiteY2" fmla="*/ 1049048 h 1049048"/>
                  <a:gd name="connsiteX0" fmla="*/ 0 w 158031"/>
                  <a:gd name="connsiteY0" fmla="*/ 0 h 1049048"/>
                  <a:gd name="connsiteX1" fmla="*/ 143962 w 158031"/>
                  <a:gd name="connsiteY1" fmla="*/ 417719 h 1049048"/>
                  <a:gd name="connsiteX2" fmla="*/ 145755 w 158031"/>
                  <a:gd name="connsiteY2" fmla="*/ 1049048 h 1049048"/>
                  <a:gd name="connsiteX0" fmla="*/ 0 w 158031"/>
                  <a:gd name="connsiteY0" fmla="*/ 0 h 1464383"/>
                  <a:gd name="connsiteX1" fmla="*/ 143962 w 158031"/>
                  <a:gd name="connsiteY1" fmla="*/ 417719 h 1464383"/>
                  <a:gd name="connsiteX2" fmla="*/ 145755 w 158031"/>
                  <a:gd name="connsiteY2" fmla="*/ 1464383 h 1464383"/>
                  <a:gd name="connsiteX0" fmla="*/ 0 w 187635"/>
                  <a:gd name="connsiteY0" fmla="*/ 0 h 1464383"/>
                  <a:gd name="connsiteX1" fmla="*/ 143962 w 187635"/>
                  <a:gd name="connsiteY1" fmla="*/ 417719 h 1464383"/>
                  <a:gd name="connsiteX2" fmla="*/ 178981 w 187635"/>
                  <a:gd name="connsiteY2" fmla="*/ 1464383 h 1464383"/>
                  <a:gd name="connsiteX0" fmla="*/ 0 w 189127"/>
                  <a:gd name="connsiteY0" fmla="*/ 0 h 1464383"/>
                  <a:gd name="connsiteX1" fmla="*/ 160575 w 189127"/>
                  <a:gd name="connsiteY1" fmla="*/ 417719 h 1464383"/>
                  <a:gd name="connsiteX2" fmla="*/ 178981 w 189127"/>
                  <a:gd name="connsiteY2" fmla="*/ 1464383 h 1464383"/>
                  <a:gd name="connsiteX0" fmla="*/ 0 w 166976"/>
                  <a:gd name="connsiteY0" fmla="*/ 0 h 1392392"/>
                  <a:gd name="connsiteX1" fmla="*/ 138424 w 166976"/>
                  <a:gd name="connsiteY1" fmla="*/ 345728 h 1392392"/>
                  <a:gd name="connsiteX2" fmla="*/ 156830 w 166976"/>
                  <a:gd name="connsiteY2" fmla="*/ 1392392 h 1392392"/>
                  <a:gd name="connsiteX0" fmla="*/ 0 w 166976"/>
                  <a:gd name="connsiteY0" fmla="*/ 0 h 1392392"/>
                  <a:gd name="connsiteX1" fmla="*/ 138424 w 166976"/>
                  <a:gd name="connsiteY1" fmla="*/ 345728 h 1392392"/>
                  <a:gd name="connsiteX2" fmla="*/ 156830 w 166976"/>
                  <a:gd name="connsiteY2" fmla="*/ 1392392 h 13923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6976" h="1392392">
                    <a:moveTo>
                      <a:pt x="0" y="0"/>
                    </a:moveTo>
                    <a:cubicBezTo>
                      <a:pt x="23071" y="365891"/>
                      <a:pt x="-23321" y="296777"/>
                      <a:pt x="138424" y="345728"/>
                    </a:cubicBezTo>
                    <a:cubicBezTo>
                      <a:pt x="118731" y="628419"/>
                      <a:pt x="193159" y="963334"/>
                      <a:pt x="156830" y="1392392"/>
                    </a:cubicBezTo>
                  </a:path>
                </a:pathLst>
              </a:custGeom>
              <a:noFill/>
              <a:ln w="254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 type="triangle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958" name="グループ化 957">
                <a:extLst>
                  <a:ext uri="{FF2B5EF4-FFF2-40B4-BE49-F238E27FC236}">
                    <a16:creationId xmlns:a16="http://schemas.microsoft.com/office/drawing/2014/main" id="{1B461AE2-9170-4471-B6D6-A9055D5D8F0A}"/>
                  </a:ext>
                </a:extLst>
              </xdr:cNvPr>
              <xdr:cNvGrpSpPr/>
            </xdr:nvGrpSpPr>
            <xdr:grpSpPr>
              <a:xfrm>
                <a:off x="2343494" y="4293355"/>
                <a:ext cx="39764" cy="1323697"/>
                <a:chOff x="1512360" y="838933"/>
                <a:chExt cx="39856" cy="1269827"/>
              </a:xfrm>
            </xdr:grpSpPr>
            <xdr:sp macro="" textlink="">
              <xdr:nvSpPr>
                <xdr:cNvPr id="972" name="Line 76">
                  <a:extLst>
                    <a:ext uri="{FF2B5EF4-FFF2-40B4-BE49-F238E27FC236}">
                      <a16:creationId xmlns:a16="http://schemas.microsoft.com/office/drawing/2014/main" id="{5C230A2F-16EA-4B9B-A22F-0A87416C8147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532773" y="852605"/>
                  <a:ext cx="8773" cy="1256155"/>
                </a:xfrm>
                <a:prstGeom prst="line">
                  <a:avLst/>
                </a:prstGeom>
                <a:noFill/>
                <a:ln w="3810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dash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3" name="Line 76">
                  <a:extLst>
                    <a:ext uri="{FF2B5EF4-FFF2-40B4-BE49-F238E27FC236}">
                      <a16:creationId xmlns:a16="http://schemas.microsoft.com/office/drawing/2014/main" id="{6741D203-34B4-4BF4-8FF7-95F60B798DD7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545413" y="838933"/>
                  <a:ext cx="6803" cy="1256155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4" name="Line 76">
                  <a:extLst>
                    <a:ext uri="{FF2B5EF4-FFF2-40B4-BE49-F238E27FC236}">
                      <a16:creationId xmlns:a16="http://schemas.microsoft.com/office/drawing/2014/main" id="{2BE8ED05-12E9-48F1-85A2-95DCC138A893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512360" y="843691"/>
                  <a:ext cx="6803" cy="1256155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59" name="六角形 958">
                <a:extLst>
                  <a:ext uri="{FF2B5EF4-FFF2-40B4-BE49-F238E27FC236}">
                    <a16:creationId xmlns:a16="http://schemas.microsoft.com/office/drawing/2014/main" id="{D2DDB32A-E635-44CF-9DAA-4D4DD0B28FEB}"/>
                  </a:ext>
                </a:extLst>
              </xdr:cNvPr>
              <xdr:cNvSpPr/>
            </xdr:nvSpPr>
            <xdr:spPr bwMode="auto">
              <a:xfrm rot="5400000">
                <a:off x="2461226" y="5312254"/>
                <a:ext cx="167014" cy="154208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18288" tIns="0" rIns="0" bIns="0" rtlCol="0" anchor="ctr" upright="1"/>
              <a:lstStyle/>
              <a:p>
                <a:pPr algn="ctr"/>
                <a:r>
                  <a:rPr kumimoji="1" lang="en-US" altLang="ja-JP" sz="900" b="1">
                    <a:solidFill>
                      <a:schemeClr val="bg1"/>
                    </a:solidFill>
                    <a:latin typeface="+mj-ea"/>
                    <a:ea typeface="+mj-ea"/>
                  </a:rPr>
                  <a:t>50</a:t>
                </a:r>
                <a:endParaRPr kumimoji="1" lang="ja-JP" altLang="en-US" sz="9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960" name="Freeform 395">
                <a:extLst>
                  <a:ext uri="{FF2B5EF4-FFF2-40B4-BE49-F238E27FC236}">
                    <a16:creationId xmlns:a16="http://schemas.microsoft.com/office/drawing/2014/main" id="{FE8A49A9-7D7E-492C-9D25-A88E2DE74844}"/>
                  </a:ext>
                </a:extLst>
              </xdr:cNvPr>
              <xdr:cNvSpPr>
                <a:spLocks/>
              </xdr:cNvSpPr>
            </xdr:nvSpPr>
            <xdr:spPr bwMode="auto">
              <a:xfrm rot="10396479">
                <a:off x="2389289" y="5521160"/>
                <a:ext cx="147411" cy="81124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0 w 10000"/>
                  <a:gd name="connsiteY0" fmla="*/ 9375 h 10000"/>
                  <a:gd name="connsiteX1" fmla="*/ 1429 w 10000"/>
                  <a:gd name="connsiteY1" fmla="*/ 1875 h 10000"/>
                  <a:gd name="connsiteX2" fmla="*/ 4286 w 10000"/>
                  <a:gd name="connsiteY2" fmla="*/ 0 h 10000"/>
                  <a:gd name="connsiteX3" fmla="*/ 10000 w 10000"/>
                  <a:gd name="connsiteY3" fmla="*/ 10000 h 10000"/>
                  <a:gd name="connsiteX0" fmla="*/ 0 w 10000"/>
                  <a:gd name="connsiteY0" fmla="*/ 9375 h 10000"/>
                  <a:gd name="connsiteX1" fmla="*/ 1429 w 10000"/>
                  <a:gd name="connsiteY1" fmla="*/ 1875 h 10000"/>
                  <a:gd name="connsiteX2" fmla="*/ 4286 w 10000"/>
                  <a:gd name="connsiteY2" fmla="*/ 0 h 10000"/>
                  <a:gd name="connsiteX3" fmla="*/ 10000 w 10000"/>
                  <a:gd name="connsiteY3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131 w 10131"/>
                  <a:gd name="connsiteY0" fmla="*/ 9375 h 10000"/>
                  <a:gd name="connsiteX1" fmla="*/ 4417 w 10131"/>
                  <a:gd name="connsiteY1" fmla="*/ 0 h 10000"/>
                  <a:gd name="connsiteX2" fmla="*/ 10131 w 10131"/>
                  <a:gd name="connsiteY2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0 w 11010"/>
                  <a:gd name="connsiteY0" fmla="*/ 11060 h 11060"/>
                  <a:gd name="connsiteX1" fmla="*/ 5296 w 11010"/>
                  <a:gd name="connsiteY1" fmla="*/ 0 h 11060"/>
                  <a:gd name="connsiteX2" fmla="*/ 11010 w 11010"/>
                  <a:gd name="connsiteY2" fmla="*/ 10000 h 11060"/>
                  <a:gd name="connsiteX0" fmla="*/ 0 w 10204"/>
                  <a:gd name="connsiteY0" fmla="*/ 10834 h 10834"/>
                  <a:gd name="connsiteX1" fmla="*/ 4490 w 10204"/>
                  <a:gd name="connsiteY1" fmla="*/ 0 h 10834"/>
                  <a:gd name="connsiteX2" fmla="*/ 10204 w 10204"/>
                  <a:gd name="connsiteY2" fmla="*/ 10000 h 10834"/>
                  <a:gd name="connsiteX0" fmla="*/ 0 w 9398"/>
                  <a:gd name="connsiteY0" fmla="*/ 10157 h 10157"/>
                  <a:gd name="connsiteX1" fmla="*/ 3684 w 9398"/>
                  <a:gd name="connsiteY1" fmla="*/ 0 h 10157"/>
                  <a:gd name="connsiteX2" fmla="*/ 9398 w 9398"/>
                  <a:gd name="connsiteY2" fmla="*/ 10000 h 10157"/>
                  <a:gd name="connsiteX0" fmla="*/ 288 w 10288"/>
                  <a:gd name="connsiteY0" fmla="*/ 10000 h 10000"/>
                  <a:gd name="connsiteX1" fmla="*/ 4208 w 10288"/>
                  <a:gd name="connsiteY1" fmla="*/ 0 h 10000"/>
                  <a:gd name="connsiteX2" fmla="*/ 10288 w 10288"/>
                  <a:gd name="connsiteY2" fmla="*/ 9845 h 10000"/>
                  <a:gd name="connsiteX0" fmla="*/ 0 w 10000"/>
                  <a:gd name="connsiteY0" fmla="*/ 10012 h 10012"/>
                  <a:gd name="connsiteX1" fmla="*/ 3920 w 10000"/>
                  <a:gd name="connsiteY1" fmla="*/ 12 h 10012"/>
                  <a:gd name="connsiteX2" fmla="*/ 10000 w 10000"/>
                  <a:gd name="connsiteY2" fmla="*/ 9857 h 10012"/>
                  <a:gd name="connsiteX0" fmla="*/ 0 w 10000"/>
                  <a:gd name="connsiteY0" fmla="*/ 10012 h 10012"/>
                  <a:gd name="connsiteX1" fmla="*/ 3920 w 10000"/>
                  <a:gd name="connsiteY1" fmla="*/ 12 h 10012"/>
                  <a:gd name="connsiteX2" fmla="*/ 10000 w 10000"/>
                  <a:gd name="connsiteY2" fmla="*/ 9857 h 10012"/>
                  <a:gd name="connsiteX0" fmla="*/ 0 w 10000"/>
                  <a:gd name="connsiteY0" fmla="*/ 7805 h 7805"/>
                  <a:gd name="connsiteX1" fmla="*/ 3920 w 10000"/>
                  <a:gd name="connsiteY1" fmla="*/ 26 h 7805"/>
                  <a:gd name="connsiteX2" fmla="*/ 10000 w 10000"/>
                  <a:gd name="connsiteY2" fmla="*/ 7650 h 7805"/>
                  <a:gd name="connsiteX0" fmla="*/ 0 w 10000"/>
                  <a:gd name="connsiteY0" fmla="*/ 10000 h 10000"/>
                  <a:gd name="connsiteX1" fmla="*/ 4564 w 10000"/>
                  <a:gd name="connsiteY1" fmla="*/ 33 h 10000"/>
                  <a:gd name="connsiteX2" fmla="*/ 10000 w 10000"/>
                  <a:gd name="connsiteY2" fmla="*/ 9801 h 10000"/>
                  <a:gd name="connsiteX0" fmla="*/ 0 w 10000"/>
                  <a:gd name="connsiteY0" fmla="*/ 10000 h 10000"/>
                  <a:gd name="connsiteX1" fmla="*/ 4564 w 10000"/>
                  <a:gd name="connsiteY1" fmla="*/ 33 h 10000"/>
                  <a:gd name="connsiteX2" fmla="*/ 10000 w 10000"/>
                  <a:gd name="connsiteY2" fmla="*/ 9801 h 10000"/>
                  <a:gd name="connsiteX0" fmla="*/ 0 w 10000"/>
                  <a:gd name="connsiteY0" fmla="*/ 10059 h 10059"/>
                  <a:gd name="connsiteX1" fmla="*/ 4564 w 10000"/>
                  <a:gd name="connsiteY1" fmla="*/ 92 h 10059"/>
                  <a:gd name="connsiteX2" fmla="*/ 10000 w 10000"/>
                  <a:gd name="connsiteY2" fmla="*/ 9860 h 10059"/>
                  <a:gd name="connsiteX0" fmla="*/ 0 w 10000"/>
                  <a:gd name="connsiteY0" fmla="*/ 10059 h 10059"/>
                  <a:gd name="connsiteX1" fmla="*/ 4564 w 10000"/>
                  <a:gd name="connsiteY1" fmla="*/ 92 h 10059"/>
                  <a:gd name="connsiteX2" fmla="*/ 10000 w 10000"/>
                  <a:gd name="connsiteY2" fmla="*/ 9860 h 1005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000" h="10059">
                    <a:moveTo>
                      <a:pt x="0" y="10059"/>
                    </a:moveTo>
                    <a:cubicBezTo>
                      <a:pt x="19" y="1849"/>
                      <a:pt x="1962" y="-524"/>
                      <a:pt x="4564" y="92"/>
                    </a:cubicBezTo>
                    <a:cubicBezTo>
                      <a:pt x="7887" y="-252"/>
                      <a:pt x="8831" y="3381"/>
                      <a:pt x="10000" y="9860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961" name="六角形 960">
                <a:extLst>
                  <a:ext uri="{FF2B5EF4-FFF2-40B4-BE49-F238E27FC236}">
                    <a16:creationId xmlns:a16="http://schemas.microsoft.com/office/drawing/2014/main" id="{12663790-7843-4304-B7B9-1F48F89CE9DB}"/>
                  </a:ext>
                </a:extLst>
              </xdr:cNvPr>
              <xdr:cNvSpPr/>
            </xdr:nvSpPr>
            <xdr:spPr bwMode="auto">
              <a:xfrm rot="5400000">
                <a:off x="2488212" y="4414542"/>
                <a:ext cx="167015" cy="143237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18288" tIns="0" rIns="0" bIns="0" rtlCol="0" anchor="ctr" upright="1"/>
              <a:lstStyle/>
              <a:p>
                <a:pPr algn="ctr"/>
                <a:r>
                  <a:rPr kumimoji="1" lang="en-US" altLang="ja-JP" sz="900" b="1">
                    <a:solidFill>
                      <a:schemeClr val="bg1"/>
                    </a:solidFill>
                    <a:latin typeface="+mj-ea"/>
                    <a:ea typeface="+mj-ea"/>
                  </a:rPr>
                  <a:t>50</a:t>
                </a:r>
                <a:endParaRPr kumimoji="1" lang="ja-JP" altLang="en-US" sz="9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grpSp>
            <xdr:nvGrpSpPr>
              <xdr:cNvPr id="962" name="Group 405">
                <a:extLst>
                  <a:ext uri="{FF2B5EF4-FFF2-40B4-BE49-F238E27FC236}">
                    <a16:creationId xmlns:a16="http://schemas.microsoft.com/office/drawing/2014/main" id="{172DD873-8868-4743-86E2-30FF81507F6A}"/>
                  </a:ext>
                </a:extLst>
              </xdr:cNvPr>
              <xdr:cNvGrpSpPr>
                <a:grpSpLocks/>
              </xdr:cNvGrpSpPr>
            </xdr:nvGrpSpPr>
            <xdr:grpSpPr bwMode="auto">
              <a:xfrm rot="4534129">
                <a:off x="2508551" y="5075952"/>
                <a:ext cx="138444" cy="191900"/>
                <a:chOff x="718" y="97"/>
                <a:chExt cx="23" cy="15"/>
              </a:xfrm>
            </xdr:grpSpPr>
            <xdr:sp macro="" textlink="">
              <xdr:nvSpPr>
                <xdr:cNvPr id="970" name="Freeform 406">
                  <a:extLst>
                    <a:ext uri="{FF2B5EF4-FFF2-40B4-BE49-F238E27FC236}">
                      <a16:creationId xmlns:a16="http://schemas.microsoft.com/office/drawing/2014/main" id="{38257291-C1DD-4014-9734-2FEA24C90D8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18" y="97"/>
                  <a:ext cx="4" cy="15"/>
                </a:xfrm>
                <a:custGeom>
                  <a:avLst/>
                  <a:gdLst>
                    <a:gd name="T0" fmla="*/ 0 w 5"/>
                    <a:gd name="T1" fmla="*/ 0 h 46"/>
                    <a:gd name="T2" fmla="*/ 2 w 5"/>
                    <a:gd name="T3" fmla="*/ 0 h 46"/>
                    <a:gd name="T4" fmla="*/ 2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971" name="Freeform 407">
                  <a:extLst>
                    <a:ext uri="{FF2B5EF4-FFF2-40B4-BE49-F238E27FC236}">
                      <a16:creationId xmlns:a16="http://schemas.microsoft.com/office/drawing/2014/main" id="{9B9D554C-ECED-41A4-AF58-39C8B7720DCF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736" y="97"/>
                  <a:ext cx="5" cy="15"/>
                </a:xfrm>
                <a:custGeom>
                  <a:avLst/>
                  <a:gdLst>
                    <a:gd name="T0" fmla="*/ 0 w 5"/>
                    <a:gd name="T1" fmla="*/ 0 h 46"/>
                    <a:gd name="T2" fmla="*/ 5 w 5"/>
                    <a:gd name="T3" fmla="*/ 0 h 46"/>
                    <a:gd name="T4" fmla="*/ 5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grpSp>
            <xdr:nvGrpSpPr>
              <xdr:cNvPr id="963" name="Group 405">
                <a:extLst>
                  <a:ext uri="{FF2B5EF4-FFF2-40B4-BE49-F238E27FC236}">
                    <a16:creationId xmlns:a16="http://schemas.microsoft.com/office/drawing/2014/main" id="{164614C4-2194-4308-AF43-9AE9F359C870}"/>
                  </a:ext>
                </a:extLst>
              </xdr:cNvPr>
              <xdr:cNvGrpSpPr>
                <a:grpSpLocks/>
              </xdr:cNvGrpSpPr>
            </xdr:nvGrpSpPr>
            <xdr:grpSpPr bwMode="auto">
              <a:xfrm rot="5400000">
                <a:off x="2560466" y="4560992"/>
                <a:ext cx="135311" cy="193822"/>
                <a:chOff x="718" y="97"/>
                <a:chExt cx="23" cy="15"/>
              </a:xfrm>
            </xdr:grpSpPr>
            <xdr:sp macro="" textlink="">
              <xdr:nvSpPr>
                <xdr:cNvPr id="968" name="Freeform 406">
                  <a:extLst>
                    <a:ext uri="{FF2B5EF4-FFF2-40B4-BE49-F238E27FC236}">
                      <a16:creationId xmlns:a16="http://schemas.microsoft.com/office/drawing/2014/main" id="{6DD7BE22-25F0-4E38-B1F4-01AE4B75BCF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18" y="97"/>
                  <a:ext cx="4" cy="15"/>
                </a:xfrm>
                <a:custGeom>
                  <a:avLst/>
                  <a:gdLst>
                    <a:gd name="T0" fmla="*/ 0 w 5"/>
                    <a:gd name="T1" fmla="*/ 0 h 46"/>
                    <a:gd name="T2" fmla="*/ 2 w 5"/>
                    <a:gd name="T3" fmla="*/ 0 h 46"/>
                    <a:gd name="T4" fmla="*/ 2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969" name="Freeform 407">
                  <a:extLst>
                    <a:ext uri="{FF2B5EF4-FFF2-40B4-BE49-F238E27FC236}">
                      <a16:creationId xmlns:a16="http://schemas.microsoft.com/office/drawing/2014/main" id="{212BFC8E-D2F8-4BED-A7EC-A02D5A4CA764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736" y="97"/>
                  <a:ext cx="5" cy="15"/>
                </a:xfrm>
                <a:custGeom>
                  <a:avLst/>
                  <a:gdLst>
                    <a:gd name="T0" fmla="*/ 0 w 5"/>
                    <a:gd name="T1" fmla="*/ 0 h 46"/>
                    <a:gd name="T2" fmla="*/ 5 w 5"/>
                    <a:gd name="T3" fmla="*/ 0 h 46"/>
                    <a:gd name="T4" fmla="*/ 5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sp macro="" textlink="">
            <xdr:nvSpPr>
              <xdr:cNvPr id="964" name="Line 120">
                <a:extLst>
                  <a:ext uri="{FF2B5EF4-FFF2-40B4-BE49-F238E27FC236}">
                    <a16:creationId xmlns:a16="http://schemas.microsoft.com/office/drawing/2014/main" id="{28452DC5-8F59-4CF0-97A1-09E26FECAB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455298" y="5098723"/>
                <a:ext cx="351333" cy="98097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5" name="Line 120">
                <a:extLst>
                  <a:ext uri="{FF2B5EF4-FFF2-40B4-BE49-F238E27FC236}">
                    <a16:creationId xmlns:a16="http://schemas.microsoft.com/office/drawing/2014/main" id="{F24ACD00-BA15-4F5C-8505-1DF2A6BBD20A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466374" y="4650732"/>
                <a:ext cx="334269" cy="904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6" name="Oval 383">
                <a:extLst>
                  <a:ext uri="{FF2B5EF4-FFF2-40B4-BE49-F238E27FC236}">
                    <a16:creationId xmlns:a16="http://schemas.microsoft.com/office/drawing/2014/main" id="{7CDCEB57-67FE-4390-ADC1-70792DFCE39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385588" y="5137409"/>
                <a:ext cx="107981" cy="113939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67" name="Text Box 1300">
                <a:extLst>
                  <a:ext uri="{FF2B5EF4-FFF2-40B4-BE49-F238E27FC236}">
                    <a16:creationId xmlns:a16="http://schemas.microsoft.com/office/drawing/2014/main" id="{FDF1161A-6ABC-467D-9E5E-A48FBC8F29F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140302" y="5197773"/>
                <a:ext cx="144408" cy="25326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overflow" horzOverflow="overflow" vert="horz" wrap="none" lIns="27432" tIns="18288" rIns="0" bIns="0" anchor="t" upright="1">
                <a:noAutofit/>
              </a:bodyPr>
              <a:lstStyle/>
              <a:p>
                <a:pPr algn="l" rtl="0">
                  <a:lnSpc>
                    <a:spcPts val="1100"/>
                  </a:lnSpc>
                  <a:defRPr sz="1000"/>
                </a:pPr>
                <a:r>
                  <a:rPr lang="ja-JP" altLang="en-US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踏切</a:t>
                </a:r>
                <a:endPara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</xdr:grpSp>
      </xdr:grpSp>
      <xdr:sp macro="" textlink="">
        <xdr:nvSpPr>
          <xdr:cNvPr id="954" name="Oval 383">
            <a:extLst>
              <a:ext uri="{FF2B5EF4-FFF2-40B4-BE49-F238E27FC236}">
                <a16:creationId xmlns:a16="http://schemas.microsoft.com/office/drawing/2014/main" id="{6AE532D4-E4F4-4407-98D0-A5B0893CFFB8}"/>
              </a:ext>
            </a:extLst>
          </xdr:cNvPr>
          <xdr:cNvSpPr>
            <a:spLocks noChangeArrowheads="1"/>
          </xdr:cNvSpPr>
        </xdr:nvSpPr>
        <xdr:spPr bwMode="auto">
          <a:xfrm>
            <a:off x="2410993" y="4597128"/>
            <a:ext cx="107981" cy="11080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240673</xdr:colOff>
      <xdr:row>29</xdr:row>
      <xdr:rowOff>136908</xdr:rowOff>
    </xdr:from>
    <xdr:to>
      <xdr:col>4</xdr:col>
      <xdr:colOff>391584</xdr:colOff>
      <xdr:row>30</xdr:row>
      <xdr:rowOff>111123</xdr:rowOff>
    </xdr:to>
    <xdr:sp macro="" textlink="">
      <xdr:nvSpPr>
        <xdr:cNvPr id="975" name="AutoShape 70">
          <a:extLst>
            <a:ext uri="{FF2B5EF4-FFF2-40B4-BE49-F238E27FC236}">
              <a16:creationId xmlns:a16="http://schemas.microsoft.com/office/drawing/2014/main" id="{358D9FC1-292A-42C1-A161-24DD0553BEA4}"/>
            </a:ext>
          </a:extLst>
        </xdr:cNvPr>
        <xdr:cNvSpPr>
          <a:spLocks noChangeArrowheads="1"/>
        </xdr:cNvSpPr>
      </xdr:nvSpPr>
      <xdr:spPr bwMode="auto">
        <a:xfrm>
          <a:off x="2410256" y="5036991"/>
          <a:ext cx="150911" cy="1435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49794</xdr:colOff>
      <xdr:row>29</xdr:row>
      <xdr:rowOff>77117</xdr:rowOff>
    </xdr:from>
    <xdr:to>
      <xdr:col>5</xdr:col>
      <xdr:colOff>227301</xdr:colOff>
      <xdr:row>30</xdr:row>
      <xdr:rowOff>45098</xdr:rowOff>
    </xdr:to>
    <xdr:sp macro="" textlink="">
      <xdr:nvSpPr>
        <xdr:cNvPr id="976" name="六角形 975">
          <a:extLst>
            <a:ext uri="{FF2B5EF4-FFF2-40B4-BE49-F238E27FC236}">
              <a16:creationId xmlns:a16="http://schemas.microsoft.com/office/drawing/2014/main" id="{054F0C6E-3AA1-46B6-8CEA-42FC9B9355AB}"/>
            </a:ext>
          </a:extLst>
        </xdr:cNvPr>
        <xdr:cNvSpPr/>
      </xdr:nvSpPr>
      <xdr:spPr bwMode="auto">
        <a:xfrm>
          <a:off x="2928942" y="5034447"/>
          <a:ext cx="177507" cy="1393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218914</xdr:colOff>
      <xdr:row>28</xdr:row>
      <xdr:rowOff>77110</xdr:rowOff>
    </xdr:from>
    <xdr:to>
      <xdr:col>5</xdr:col>
      <xdr:colOff>395602</xdr:colOff>
      <xdr:row>29</xdr:row>
      <xdr:rowOff>61562</xdr:rowOff>
    </xdr:to>
    <xdr:sp macro="" textlink="">
      <xdr:nvSpPr>
        <xdr:cNvPr id="977" name="六角形 976">
          <a:extLst>
            <a:ext uri="{FF2B5EF4-FFF2-40B4-BE49-F238E27FC236}">
              <a16:creationId xmlns:a16="http://schemas.microsoft.com/office/drawing/2014/main" id="{AD1BA1A0-391D-4E1B-A36E-521607AD2358}"/>
            </a:ext>
          </a:extLst>
        </xdr:cNvPr>
        <xdr:cNvSpPr/>
      </xdr:nvSpPr>
      <xdr:spPr bwMode="auto">
        <a:xfrm>
          <a:off x="3098062" y="4863062"/>
          <a:ext cx="176688" cy="15583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83665</xdr:colOff>
      <xdr:row>29</xdr:row>
      <xdr:rowOff>72933</xdr:rowOff>
    </xdr:from>
    <xdr:to>
      <xdr:col>10</xdr:col>
      <xdr:colOff>255980</xdr:colOff>
      <xdr:row>30</xdr:row>
      <xdr:rowOff>63408</xdr:rowOff>
    </xdr:to>
    <xdr:sp macro="" textlink="">
      <xdr:nvSpPr>
        <xdr:cNvPr id="978" name="六角形 977">
          <a:extLst>
            <a:ext uri="{FF2B5EF4-FFF2-40B4-BE49-F238E27FC236}">
              <a16:creationId xmlns:a16="http://schemas.microsoft.com/office/drawing/2014/main" id="{1F17EDCC-3DB0-4E53-B282-1E02CBD690F9}"/>
            </a:ext>
          </a:extLst>
        </xdr:cNvPr>
        <xdr:cNvSpPr/>
      </xdr:nvSpPr>
      <xdr:spPr bwMode="auto">
        <a:xfrm>
          <a:off x="6482826" y="5050514"/>
          <a:ext cx="172315" cy="1625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5665</xdr:colOff>
      <xdr:row>41</xdr:row>
      <xdr:rowOff>5008</xdr:rowOff>
    </xdr:from>
    <xdr:to>
      <xdr:col>1</xdr:col>
      <xdr:colOff>178802</xdr:colOff>
      <xdr:row>41</xdr:row>
      <xdr:rowOff>167106</xdr:rowOff>
    </xdr:to>
    <xdr:sp macro="" textlink="">
      <xdr:nvSpPr>
        <xdr:cNvPr id="979" name="六角形 978">
          <a:extLst>
            <a:ext uri="{FF2B5EF4-FFF2-40B4-BE49-F238E27FC236}">
              <a16:creationId xmlns:a16="http://schemas.microsoft.com/office/drawing/2014/main" id="{5A6CD622-7E69-4490-B7AC-148151745425}"/>
            </a:ext>
          </a:extLst>
        </xdr:cNvPr>
        <xdr:cNvSpPr/>
      </xdr:nvSpPr>
      <xdr:spPr bwMode="auto">
        <a:xfrm>
          <a:off x="62815" y="7002708"/>
          <a:ext cx="173137" cy="1620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723900</xdr:colOff>
      <xdr:row>40</xdr:row>
      <xdr:rowOff>155299</xdr:rowOff>
    </xdr:from>
    <xdr:to>
      <xdr:col>3</xdr:col>
      <xdr:colOff>26192</xdr:colOff>
      <xdr:row>42</xdr:row>
      <xdr:rowOff>23788</xdr:rowOff>
    </xdr:to>
    <xdr:sp macro="" textlink="">
      <xdr:nvSpPr>
        <xdr:cNvPr id="980" name="Text Box 1650">
          <a:extLst>
            <a:ext uri="{FF2B5EF4-FFF2-40B4-BE49-F238E27FC236}">
              <a16:creationId xmlns:a16="http://schemas.microsoft.com/office/drawing/2014/main" id="{F4EB3594-5ADE-403B-953A-B11D423EEF7B}"/>
            </a:ext>
          </a:extLst>
        </xdr:cNvPr>
        <xdr:cNvSpPr txBox="1">
          <a:spLocks noChangeArrowheads="1"/>
        </xdr:cNvSpPr>
      </xdr:nvSpPr>
      <xdr:spPr bwMode="auto">
        <a:xfrm>
          <a:off x="1466850" y="6981549"/>
          <a:ext cx="26192" cy="2113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177583</xdr:colOff>
      <xdr:row>60</xdr:row>
      <xdr:rowOff>71676</xdr:rowOff>
    </xdr:from>
    <xdr:ext cx="277783" cy="250005"/>
    <xdr:sp macro="" textlink="">
      <xdr:nvSpPr>
        <xdr:cNvPr id="981" name="Text Box 1620">
          <a:extLst>
            <a:ext uri="{FF2B5EF4-FFF2-40B4-BE49-F238E27FC236}">
              <a16:creationId xmlns:a16="http://schemas.microsoft.com/office/drawing/2014/main" id="{9EADF722-62DD-4FFC-A59C-88E919F42C88}"/>
            </a:ext>
          </a:extLst>
        </xdr:cNvPr>
        <xdr:cNvSpPr txBox="1">
          <a:spLocks noChangeArrowheads="1"/>
        </xdr:cNvSpPr>
      </xdr:nvSpPr>
      <xdr:spPr bwMode="auto">
        <a:xfrm>
          <a:off x="234733" y="10307876"/>
          <a:ext cx="277783" cy="2500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0</xdr:colOff>
      <xdr:row>56</xdr:row>
      <xdr:rowOff>156481</xdr:rowOff>
    </xdr:from>
    <xdr:to>
      <xdr:col>1</xdr:col>
      <xdr:colOff>0</xdr:colOff>
      <xdr:row>57</xdr:row>
      <xdr:rowOff>163285</xdr:rowOff>
    </xdr:to>
    <xdr:sp macro="" textlink="">
      <xdr:nvSpPr>
        <xdr:cNvPr id="982" name="Text Box 1664">
          <a:extLst>
            <a:ext uri="{FF2B5EF4-FFF2-40B4-BE49-F238E27FC236}">
              <a16:creationId xmlns:a16="http://schemas.microsoft.com/office/drawing/2014/main" id="{FB2CB22D-CE50-4182-80A6-BF94AF93495E}"/>
            </a:ext>
          </a:extLst>
        </xdr:cNvPr>
        <xdr:cNvSpPr txBox="1">
          <a:spLocks noChangeArrowheads="1"/>
        </xdr:cNvSpPr>
      </xdr:nvSpPr>
      <xdr:spPr bwMode="auto">
        <a:xfrm>
          <a:off x="57150" y="9706881"/>
          <a:ext cx="0" cy="1782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ﾆ合流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258552</xdr:colOff>
      <xdr:row>63</xdr:row>
      <xdr:rowOff>74833</xdr:rowOff>
    </xdr:from>
    <xdr:to>
      <xdr:col>1</xdr:col>
      <xdr:colOff>666766</xdr:colOff>
      <xdr:row>64</xdr:row>
      <xdr:rowOff>74834</xdr:rowOff>
    </xdr:to>
    <xdr:sp macro="" textlink="">
      <xdr:nvSpPr>
        <xdr:cNvPr id="983" name="Text Box 1664">
          <a:extLst>
            <a:ext uri="{FF2B5EF4-FFF2-40B4-BE49-F238E27FC236}">
              <a16:creationId xmlns:a16="http://schemas.microsoft.com/office/drawing/2014/main" id="{262F88F8-B49D-4A4D-9F71-64819E6CD481}"/>
            </a:ext>
          </a:extLst>
        </xdr:cNvPr>
        <xdr:cNvSpPr txBox="1">
          <a:spLocks noChangeArrowheads="1"/>
        </xdr:cNvSpPr>
      </xdr:nvSpPr>
      <xdr:spPr bwMode="auto">
        <a:xfrm>
          <a:off x="315702" y="10825383"/>
          <a:ext cx="408214" cy="1714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679098</xdr:colOff>
      <xdr:row>57</xdr:row>
      <xdr:rowOff>142208</xdr:rowOff>
    </xdr:from>
    <xdr:to>
      <xdr:col>4</xdr:col>
      <xdr:colOff>53035</xdr:colOff>
      <xdr:row>58</xdr:row>
      <xdr:rowOff>28223</xdr:rowOff>
    </xdr:to>
    <xdr:sp macro="" textlink="">
      <xdr:nvSpPr>
        <xdr:cNvPr id="984" name="Text Box 2947">
          <a:extLst>
            <a:ext uri="{FF2B5EF4-FFF2-40B4-BE49-F238E27FC236}">
              <a16:creationId xmlns:a16="http://schemas.microsoft.com/office/drawing/2014/main" id="{99B9E687-1952-4C79-9269-F27BC5CA3B2A}"/>
            </a:ext>
          </a:extLst>
        </xdr:cNvPr>
        <xdr:cNvSpPr txBox="1">
          <a:spLocks noChangeArrowheads="1"/>
        </xdr:cNvSpPr>
      </xdr:nvSpPr>
      <xdr:spPr bwMode="auto">
        <a:xfrm>
          <a:off x="2145948" y="9864058"/>
          <a:ext cx="78787" cy="57465"/>
        </a:xfrm>
        <a:prstGeom prst="rect">
          <a:avLst/>
        </a:prstGeom>
        <a:solidFill>
          <a:srgbClr val="FF00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7</xdr:col>
      <xdr:colOff>333084</xdr:colOff>
      <xdr:row>63</xdr:row>
      <xdr:rowOff>120167</xdr:rowOff>
    </xdr:from>
    <xdr:to>
      <xdr:col>8</xdr:col>
      <xdr:colOff>216152</xdr:colOff>
      <xdr:row>64</xdr:row>
      <xdr:rowOff>73140</xdr:rowOff>
    </xdr:to>
    <xdr:sp macro="" textlink="">
      <xdr:nvSpPr>
        <xdr:cNvPr id="985" name="Line 72">
          <a:extLst>
            <a:ext uri="{FF2B5EF4-FFF2-40B4-BE49-F238E27FC236}">
              <a16:creationId xmlns:a16="http://schemas.microsoft.com/office/drawing/2014/main" id="{9C5D8941-778D-4C84-BEF4-860BE8E23688}"/>
            </a:ext>
          </a:extLst>
        </xdr:cNvPr>
        <xdr:cNvSpPr>
          <a:spLocks noChangeShapeType="1"/>
        </xdr:cNvSpPr>
      </xdr:nvSpPr>
      <xdr:spPr bwMode="auto">
        <a:xfrm rot="11587895" flipV="1">
          <a:off x="4633766" y="10977705"/>
          <a:ext cx="590227" cy="126155"/>
        </a:xfrm>
        <a:custGeom>
          <a:avLst/>
          <a:gdLst>
            <a:gd name="connsiteX0" fmla="*/ 0 w 1329419"/>
            <a:gd name="connsiteY0" fmla="*/ 0 h 141698"/>
            <a:gd name="connsiteX1" fmla="*/ 1329419 w 1329419"/>
            <a:gd name="connsiteY1" fmla="*/ 141698 h 141698"/>
            <a:gd name="connsiteX0" fmla="*/ 0 w 1329419"/>
            <a:gd name="connsiteY0" fmla="*/ 1428 h 143126"/>
            <a:gd name="connsiteX1" fmla="*/ 362911 w 1329419"/>
            <a:gd name="connsiteY1" fmla="*/ 3053 h 143126"/>
            <a:gd name="connsiteX2" fmla="*/ 1329419 w 1329419"/>
            <a:gd name="connsiteY2" fmla="*/ 143126 h 143126"/>
            <a:gd name="connsiteX0" fmla="*/ 0 w 1371441"/>
            <a:gd name="connsiteY0" fmla="*/ 20999 h 141686"/>
            <a:gd name="connsiteX1" fmla="*/ 404933 w 1371441"/>
            <a:gd name="connsiteY1" fmla="*/ 1613 h 141686"/>
            <a:gd name="connsiteX2" fmla="*/ 1371441 w 1371441"/>
            <a:gd name="connsiteY2" fmla="*/ 141686 h 141686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84291"/>
            <a:gd name="connsiteY0" fmla="*/ 1428 h 108108"/>
            <a:gd name="connsiteX1" fmla="*/ 390926 w 1084291"/>
            <a:gd name="connsiteY1" fmla="*/ 3053 h 108108"/>
            <a:gd name="connsiteX2" fmla="*/ 1084291 w 1084291"/>
            <a:gd name="connsiteY2" fmla="*/ 108108 h 108108"/>
            <a:gd name="connsiteX0" fmla="*/ 0 w 1091295"/>
            <a:gd name="connsiteY0" fmla="*/ 0 h 127691"/>
            <a:gd name="connsiteX1" fmla="*/ 397930 w 1091295"/>
            <a:gd name="connsiteY1" fmla="*/ 22636 h 127691"/>
            <a:gd name="connsiteX2" fmla="*/ 1091295 w 1091295"/>
            <a:gd name="connsiteY2" fmla="*/ 127691 h 127691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36229 w 1042270"/>
            <a:gd name="connsiteY1" fmla="*/ 5974 h 190724"/>
            <a:gd name="connsiteX2" fmla="*/ 1042270 w 1042270"/>
            <a:gd name="connsiteY2" fmla="*/ 190724 h 190724"/>
            <a:gd name="connsiteX0" fmla="*/ 0 w 1042270"/>
            <a:gd name="connsiteY0" fmla="*/ 553 h 191277"/>
            <a:gd name="connsiteX1" fmla="*/ 313792 w 1042270"/>
            <a:gd name="connsiteY1" fmla="*/ 3194 h 191277"/>
            <a:gd name="connsiteX2" fmla="*/ 1042270 w 1042270"/>
            <a:gd name="connsiteY2" fmla="*/ 191277 h 191277"/>
            <a:gd name="connsiteX0" fmla="*/ 0 w 1059097"/>
            <a:gd name="connsiteY0" fmla="*/ 15853 h 189915"/>
            <a:gd name="connsiteX1" fmla="*/ 330619 w 1059097"/>
            <a:gd name="connsiteY1" fmla="*/ 1832 h 189915"/>
            <a:gd name="connsiteX2" fmla="*/ 1059097 w 1059097"/>
            <a:gd name="connsiteY2" fmla="*/ 189915 h 189915"/>
            <a:gd name="connsiteX0" fmla="*/ 0 w 1087143"/>
            <a:gd name="connsiteY0" fmla="*/ 6478 h 190538"/>
            <a:gd name="connsiteX1" fmla="*/ 358665 w 1087143"/>
            <a:gd name="connsiteY1" fmla="*/ 2455 h 190538"/>
            <a:gd name="connsiteX2" fmla="*/ 1087143 w 1087143"/>
            <a:gd name="connsiteY2" fmla="*/ 190538 h 190538"/>
            <a:gd name="connsiteX0" fmla="*/ 0 w 1087143"/>
            <a:gd name="connsiteY0" fmla="*/ 8164 h 192224"/>
            <a:gd name="connsiteX1" fmla="*/ 358665 w 1087143"/>
            <a:gd name="connsiteY1" fmla="*/ 4141 h 192224"/>
            <a:gd name="connsiteX2" fmla="*/ 1087143 w 1087143"/>
            <a:gd name="connsiteY2" fmla="*/ 192224 h 192224"/>
            <a:gd name="connsiteX0" fmla="*/ 0 w 1087143"/>
            <a:gd name="connsiteY0" fmla="*/ 0 h 194057"/>
            <a:gd name="connsiteX1" fmla="*/ 358665 w 1087143"/>
            <a:gd name="connsiteY1" fmla="*/ 5974 h 194057"/>
            <a:gd name="connsiteX2" fmla="*/ 1087143 w 1087143"/>
            <a:gd name="connsiteY2" fmla="*/ 194057 h 194057"/>
            <a:gd name="connsiteX0" fmla="*/ 0 w 1087143"/>
            <a:gd name="connsiteY0" fmla="*/ 0 h 194057"/>
            <a:gd name="connsiteX1" fmla="*/ 323679 w 1087143"/>
            <a:gd name="connsiteY1" fmla="*/ 3979 h 194057"/>
            <a:gd name="connsiteX2" fmla="*/ 1087143 w 1087143"/>
            <a:gd name="connsiteY2" fmla="*/ 194057 h 194057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307531"/>
            <a:gd name="connsiteY0" fmla="*/ 21953 h 21953"/>
            <a:gd name="connsiteX1" fmla="*/ 307531 w 307531"/>
            <a:gd name="connsiteY1" fmla="*/ 0 h 21953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27 h 87615"/>
            <a:gd name="connsiteX1" fmla="*/ 530387 w 530387"/>
            <a:gd name="connsiteY1" fmla="*/ 87389 h 87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0387" h="87615">
              <a:moveTo>
                <a:pt x="0" y="227"/>
              </a:moveTo>
              <a:cubicBezTo>
                <a:pt x="96694" y="-5321"/>
                <a:pt x="433693" y="92937"/>
                <a:pt x="530387" y="87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44207</xdr:colOff>
      <xdr:row>62</xdr:row>
      <xdr:rowOff>108231</xdr:rowOff>
    </xdr:from>
    <xdr:to>
      <xdr:col>8</xdr:col>
      <xdr:colOff>210947</xdr:colOff>
      <xdr:row>64</xdr:row>
      <xdr:rowOff>170809</xdr:rowOff>
    </xdr:to>
    <xdr:sp macro="" textlink="">
      <xdr:nvSpPr>
        <xdr:cNvPr id="986" name="Freeform 601">
          <a:extLst>
            <a:ext uri="{FF2B5EF4-FFF2-40B4-BE49-F238E27FC236}">
              <a16:creationId xmlns:a16="http://schemas.microsoft.com/office/drawing/2014/main" id="{70082894-BD1E-460A-96E3-142E274E41C4}"/>
            </a:ext>
          </a:extLst>
        </xdr:cNvPr>
        <xdr:cNvSpPr>
          <a:spLocks/>
        </xdr:cNvSpPr>
      </xdr:nvSpPr>
      <xdr:spPr bwMode="auto">
        <a:xfrm>
          <a:off x="5037799" y="10650035"/>
          <a:ext cx="166740" cy="40419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994 w 10003"/>
            <a:gd name="connsiteY0" fmla="*/ 4358 h 4358"/>
            <a:gd name="connsiteX1" fmla="*/ 10000 w 10003"/>
            <a:gd name="connsiteY1" fmla="*/ 0 h 4358"/>
            <a:gd name="connsiteX2" fmla="*/ 0 w 10003"/>
            <a:gd name="connsiteY2" fmla="*/ 285 h 4358"/>
            <a:gd name="connsiteX0" fmla="*/ 9646 w 9655"/>
            <a:gd name="connsiteY0" fmla="*/ 10081 h 10081"/>
            <a:gd name="connsiteX1" fmla="*/ 9652 w 9655"/>
            <a:gd name="connsiteY1" fmla="*/ 81 h 10081"/>
            <a:gd name="connsiteX2" fmla="*/ 0 w 9655"/>
            <a:gd name="connsiteY2" fmla="*/ 60 h 10081"/>
            <a:gd name="connsiteX0" fmla="*/ 9503 w 9997"/>
            <a:gd name="connsiteY0" fmla="*/ 8144 h 8144"/>
            <a:gd name="connsiteX1" fmla="*/ 9997 w 9997"/>
            <a:gd name="connsiteY1" fmla="*/ 80 h 8144"/>
            <a:gd name="connsiteX2" fmla="*/ 0 w 9997"/>
            <a:gd name="connsiteY2" fmla="*/ 60 h 8144"/>
            <a:gd name="connsiteX0" fmla="*/ 9831 w 10000"/>
            <a:gd name="connsiteY0" fmla="*/ 9474 h 9474"/>
            <a:gd name="connsiteX1" fmla="*/ 10000 w 10000"/>
            <a:gd name="connsiteY1" fmla="*/ 98 h 9474"/>
            <a:gd name="connsiteX2" fmla="*/ 0 w 10000"/>
            <a:gd name="connsiteY2" fmla="*/ 74 h 9474"/>
            <a:gd name="connsiteX0" fmla="*/ 9712 w 9881"/>
            <a:gd name="connsiteY0" fmla="*/ 9897 h 9897"/>
            <a:gd name="connsiteX1" fmla="*/ 9881 w 9881"/>
            <a:gd name="connsiteY1" fmla="*/ 0 h 9897"/>
            <a:gd name="connsiteX2" fmla="*/ 0 w 9881"/>
            <a:gd name="connsiteY2" fmla="*/ 221 h 9897"/>
            <a:gd name="connsiteX0" fmla="*/ 9829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223 h 10000"/>
            <a:gd name="connsiteX0" fmla="*/ 9829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2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829" y="10000"/>
              </a:moveTo>
              <a:cubicBezTo>
                <a:pt x="9919" y="2545"/>
                <a:pt x="9487" y="10894"/>
                <a:pt x="10000" y="0"/>
              </a:cubicBezTo>
              <a:cubicBezTo>
                <a:pt x="6265" y="36"/>
                <a:pt x="3373" y="87"/>
                <a:pt x="0" y="22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57724</xdr:colOff>
      <xdr:row>60</xdr:row>
      <xdr:rowOff>149683</xdr:rowOff>
    </xdr:from>
    <xdr:to>
      <xdr:col>8</xdr:col>
      <xdr:colOff>197232</xdr:colOff>
      <xdr:row>62</xdr:row>
      <xdr:rowOff>24052</xdr:rowOff>
    </xdr:to>
    <xdr:sp macro="" textlink="">
      <xdr:nvSpPr>
        <xdr:cNvPr id="987" name="Freeform 601">
          <a:extLst>
            <a:ext uri="{FF2B5EF4-FFF2-40B4-BE49-F238E27FC236}">
              <a16:creationId xmlns:a16="http://schemas.microsoft.com/office/drawing/2014/main" id="{4219BEA3-C4C6-4545-92A6-D5F16840744F}"/>
            </a:ext>
          </a:extLst>
        </xdr:cNvPr>
        <xdr:cNvSpPr>
          <a:spLocks/>
        </xdr:cNvSpPr>
      </xdr:nvSpPr>
      <xdr:spPr bwMode="auto">
        <a:xfrm rot="-5400000" flipH="1" flipV="1">
          <a:off x="5024952" y="10528288"/>
          <a:ext cx="220733" cy="1395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228216</xdr:colOff>
      <xdr:row>62</xdr:row>
      <xdr:rowOff>56713</xdr:rowOff>
    </xdr:from>
    <xdr:ext cx="278178" cy="242702"/>
    <xdr:grpSp>
      <xdr:nvGrpSpPr>
        <xdr:cNvPr id="988" name="Group 6672">
          <a:extLst>
            <a:ext uri="{FF2B5EF4-FFF2-40B4-BE49-F238E27FC236}">
              <a16:creationId xmlns:a16="http://schemas.microsoft.com/office/drawing/2014/main" id="{0BBC41A6-5450-4B21-B515-84F713CB784C}"/>
            </a:ext>
          </a:extLst>
        </xdr:cNvPr>
        <xdr:cNvGrpSpPr>
          <a:grpSpLocks/>
        </xdr:cNvGrpSpPr>
      </xdr:nvGrpSpPr>
      <xdr:grpSpPr bwMode="auto">
        <a:xfrm>
          <a:off x="5231401" y="10493245"/>
          <a:ext cx="278178" cy="242702"/>
          <a:chOff x="536" y="108"/>
          <a:chExt cx="46" cy="45"/>
        </a:xfrm>
      </xdr:grpSpPr>
      <xdr:pic>
        <xdr:nvPicPr>
          <xdr:cNvPr id="989" name="Picture 6673" descr="route2">
            <a:extLst>
              <a:ext uri="{FF2B5EF4-FFF2-40B4-BE49-F238E27FC236}">
                <a16:creationId xmlns:a16="http://schemas.microsoft.com/office/drawing/2014/main" id="{1578EF71-9A06-415A-A2D1-C27A071035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0" name="Text Box 6674">
            <a:extLst>
              <a:ext uri="{FF2B5EF4-FFF2-40B4-BE49-F238E27FC236}">
                <a16:creationId xmlns:a16="http://schemas.microsoft.com/office/drawing/2014/main" id="{0A045FA4-D8AA-4409-9BD4-3A99952DF3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8"/>
            <a:ext cx="44" cy="4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143128</xdr:colOff>
      <xdr:row>62</xdr:row>
      <xdr:rowOff>140148</xdr:rowOff>
    </xdr:from>
    <xdr:to>
      <xdr:col>8</xdr:col>
      <xdr:colOff>275684</xdr:colOff>
      <xdr:row>63</xdr:row>
      <xdr:rowOff>95075</xdr:rowOff>
    </xdr:to>
    <xdr:sp macro="" textlink="">
      <xdr:nvSpPr>
        <xdr:cNvPr id="991" name="AutoShape 4802">
          <a:extLst>
            <a:ext uri="{FF2B5EF4-FFF2-40B4-BE49-F238E27FC236}">
              <a16:creationId xmlns:a16="http://schemas.microsoft.com/office/drawing/2014/main" id="{1FE08A6B-3854-4050-8EDE-755E28CA19E6}"/>
            </a:ext>
          </a:extLst>
        </xdr:cNvPr>
        <xdr:cNvSpPr>
          <a:spLocks noChangeArrowheads="1"/>
        </xdr:cNvSpPr>
      </xdr:nvSpPr>
      <xdr:spPr bwMode="auto">
        <a:xfrm>
          <a:off x="5150969" y="10824504"/>
          <a:ext cx="132556" cy="1281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8577</xdr:colOff>
      <xdr:row>1</xdr:row>
      <xdr:rowOff>16032</xdr:rowOff>
    </xdr:from>
    <xdr:to>
      <xdr:col>17</xdr:col>
      <xdr:colOff>167085</xdr:colOff>
      <xdr:row>1</xdr:row>
      <xdr:rowOff>166290</xdr:rowOff>
    </xdr:to>
    <xdr:sp macro="" textlink="">
      <xdr:nvSpPr>
        <xdr:cNvPr id="992" name="六角形 991">
          <a:extLst>
            <a:ext uri="{FF2B5EF4-FFF2-40B4-BE49-F238E27FC236}">
              <a16:creationId xmlns:a16="http://schemas.microsoft.com/office/drawing/2014/main" id="{75A8765A-AEEC-49EF-919A-CAF2BDA69CF9}"/>
            </a:ext>
          </a:extLst>
        </xdr:cNvPr>
        <xdr:cNvSpPr/>
      </xdr:nvSpPr>
      <xdr:spPr bwMode="auto">
        <a:xfrm>
          <a:off x="11343327" y="187482"/>
          <a:ext cx="158508" cy="1502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32677</xdr:colOff>
      <xdr:row>9</xdr:row>
      <xdr:rowOff>8403</xdr:rowOff>
    </xdr:from>
    <xdr:to>
      <xdr:col>11</xdr:col>
      <xdr:colOff>224042</xdr:colOff>
      <xdr:row>9</xdr:row>
      <xdr:rowOff>163733</xdr:rowOff>
    </xdr:to>
    <xdr:sp macro="" textlink="">
      <xdr:nvSpPr>
        <xdr:cNvPr id="1005" name="六角形 1004">
          <a:extLst>
            <a:ext uri="{FF2B5EF4-FFF2-40B4-BE49-F238E27FC236}">
              <a16:creationId xmlns:a16="http://schemas.microsoft.com/office/drawing/2014/main" id="{DEAA9606-2C63-4898-B09D-7AB3DF915D71}"/>
            </a:ext>
          </a:extLst>
        </xdr:cNvPr>
        <xdr:cNvSpPr/>
      </xdr:nvSpPr>
      <xdr:spPr bwMode="auto">
        <a:xfrm>
          <a:off x="7138327" y="1551453"/>
          <a:ext cx="191365" cy="15533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235857</xdr:colOff>
      <xdr:row>14</xdr:row>
      <xdr:rowOff>128960</xdr:rowOff>
    </xdr:from>
    <xdr:to>
      <xdr:col>11</xdr:col>
      <xdr:colOff>458445</xdr:colOff>
      <xdr:row>15</xdr:row>
      <xdr:rowOff>119189</xdr:rowOff>
    </xdr:to>
    <xdr:sp macro="" textlink="">
      <xdr:nvSpPr>
        <xdr:cNvPr id="1006" name="六角形 1005">
          <a:extLst>
            <a:ext uri="{FF2B5EF4-FFF2-40B4-BE49-F238E27FC236}">
              <a16:creationId xmlns:a16="http://schemas.microsoft.com/office/drawing/2014/main" id="{0994921B-8E56-40A5-A2CE-9D09634EC26C}"/>
            </a:ext>
          </a:extLst>
        </xdr:cNvPr>
        <xdr:cNvSpPr/>
      </xdr:nvSpPr>
      <xdr:spPr bwMode="auto">
        <a:xfrm>
          <a:off x="7341507" y="2516560"/>
          <a:ext cx="222588" cy="1616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247510</xdr:colOff>
      <xdr:row>14</xdr:row>
      <xdr:rowOff>26336</xdr:rowOff>
    </xdr:from>
    <xdr:ext cx="252869" cy="147511"/>
    <xdr:sp macro="" textlink="">
      <xdr:nvSpPr>
        <xdr:cNvPr id="1007" name="Text Box 849">
          <a:extLst>
            <a:ext uri="{FF2B5EF4-FFF2-40B4-BE49-F238E27FC236}">
              <a16:creationId xmlns:a16="http://schemas.microsoft.com/office/drawing/2014/main" id="{4D94EF24-B885-4556-8DCF-4DB63ABB019D}"/>
            </a:ext>
          </a:extLst>
        </xdr:cNvPr>
        <xdr:cNvSpPr txBox="1">
          <a:spLocks noChangeArrowheads="1"/>
        </xdr:cNvSpPr>
      </xdr:nvSpPr>
      <xdr:spPr bwMode="auto">
        <a:xfrm>
          <a:off x="8790377" y="2443569"/>
          <a:ext cx="252869" cy="1475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</a:t>
          </a:r>
        </a:p>
      </xdr:txBody>
    </xdr:sp>
    <xdr:clientData/>
  </xdr:oneCellAnchor>
  <xdr:oneCellAnchor>
    <xdr:from>
      <xdr:col>17</xdr:col>
      <xdr:colOff>569232</xdr:colOff>
      <xdr:row>21</xdr:row>
      <xdr:rowOff>9071</xdr:rowOff>
    </xdr:from>
    <xdr:ext cx="524246" cy="165173"/>
    <xdr:sp macro="" textlink="">
      <xdr:nvSpPr>
        <xdr:cNvPr id="1008" name="Text Box 972">
          <a:extLst>
            <a:ext uri="{FF2B5EF4-FFF2-40B4-BE49-F238E27FC236}">
              <a16:creationId xmlns:a16="http://schemas.microsoft.com/office/drawing/2014/main" id="{992E1BDF-E17C-4D88-AB37-CEAA3E3656CE}"/>
            </a:ext>
          </a:extLst>
        </xdr:cNvPr>
        <xdr:cNvSpPr txBox="1">
          <a:spLocks noChangeArrowheads="1"/>
        </xdr:cNvSpPr>
      </xdr:nvSpPr>
      <xdr:spPr bwMode="auto">
        <a:xfrm>
          <a:off x="11903982" y="3596821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 </a:t>
          </a:r>
        </a:p>
      </xdr:txBody>
    </xdr:sp>
    <xdr:clientData/>
  </xdr:oneCellAnchor>
  <xdr:twoCellAnchor>
    <xdr:from>
      <xdr:col>19</xdr:col>
      <xdr:colOff>497035</xdr:colOff>
      <xdr:row>36</xdr:row>
      <xdr:rowOff>85751</xdr:rowOff>
    </xdr:from>
    <xdr:to>
      <xdr:col>20</xdr:col>
      <xdr:colOff>306924</xdr:colOff>
      <xdr:row>40</xdr:row>
      <xdr:rowOff>134408</xdr:rowOff>
    </xdr:to>
    <xdr:sp macro="" textlink="">
      <xdr:nvSpPr>
        <xdr:cNvPr id="1009" name="Freeform 778">
          <a:extLst>
            <a:ext uri="{FF2B5EF4-FFF2-40B4-BE49-F238E27FC236}">
              <a16:creationId xmlns:a16="http://schemas.microsoft.com/office/drawing/2014/main" id="{047ED6C0-44F2-4AE1-B06C-E3A44009FCDD}"/>
            </a:ext>
          </a:extLst>
        </xdr:cNvPr>
        <xdr:cNvSpPr>
          <a:spLocks/>
        </xdr:cNvSpPr>
      </xdr:nvSpPr>
      <xdr:spPr bwMode="auto">
        <a:xfrm rot="21320456" flipH="1">
          <a:off x="13254185" y="6245251"/>
          <a:ext cx="514739" cy="715407"/>
        </a:xfrm>
        <a:custGeom>
          <a:avLst/>
          <a:gdLst>
            <a:gd name="T0" fmla="*/ 2147483647 w 12062"/>
            <a:gd name="T1" fmla="*/ 2147483647 h 10830"/>
            <a:gd name="T2" fmla="*/ 2147483647 w 12062"/>
            <a:gd name="T3" fmla="*/ 2147483647 h 10830"/>
            <a:gd name="T4" fmla="*/ 2147483647 w 12062"/>
            <a:gd name="T5" fmla="*/ 2147483647 h 10830"/>
            <a:gd name="T6" fmla="*/ 2147483647 w 12062"/>
            <a:gd name="T7" fmla="*/ 2147483647 h 10830"/>
            <a:gd name="T8" fmla="*/ 2147483647 w 12062"/>
            <a:gd name="T9" fmla="*/ 2147483647 h 1083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5435 w 12062"/>
            <a:gd name="connsiteY0" fmla="*/ 10728 h 10728"/>
            <a:gd name="connsiteX1" fmla="*/ 784 w 12062"/>
            <a:gd name="connsiteY1" fmla="*/ 2583 h 10728"/>
            <a:gd name="connsiteX2" fmla="*/ 784 w 12062"/>
            <a:gd name="connsiteY2" fmla="*/ 171 h 10728"/>
            <a:gd name="connsiteX3" fmla="*/ 784 w 12062"/>
            <a:gd name="connsiteY3" fmla="*/ 18 h 10728"/>
            <a:gd name="connsiteX4" fmla="*/ 12062 w 12062"/>
            <a:gd name="connsiteY4" fmla="*/ 1046 h 10728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3 h 10713"/>
            <a:gd name="connsiteX1" fmla="*/ 784 w 12062"/>
            <a:gd name="connsiteY1" fmla="*/ 2568 h 10713"/>
            <a:gd name="connsiteX2" fmla="*/ 784 w 12062"/>
            <a:gd name="connsiteY2" fmla="*/ 156 h 10713"/>
            <a:gd name="connsiteX3" fmla="*/ 784 w 12062"/>
            <a:gd name="connsiteY3" fmla="*/ 3 h 10713"/>
            <a:gd name="connsiteX4" fmla="*/ 12062 w 12062"/>
            <a:gd name="connsiteY4" fmla="*/ 1031 h 10713"/>
            <a:gd name="connsiteX0" fmla="*/ 5435 w 12062"/>
            <a:gd name="connsiteY0" fmla="*/ 10725 h 10725"/>
            <a:gd name="connsiteX1" fmla="*/ 784 w 12062"/>
            <a:gd name="connsiteY1" fmla="*/ 2580 h 10725"/>
            <a:gd name="connsiteX2" fmla="*/ 784 w 12062"/>
            <a:gd name="connsiteY2" fmla="*/ 168 h 10725"/>
            <a:gd name="connsiteX3" fmla="*/ 784 w 12062"/>
            <a:gd name="connsiteY3" fmla="*/ 15 h 10725"/>
            <a:gd name="connsiteX4" fmla="*/ 12062 w 12062"/>
            <a:gd name="connsiteY4" fmla="*/ 1043 h 10725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3 h 10713"/>
            <a:gd name="connsiteX1" fmla="*/ 784 w 12062"/>
            <a:gd name="connsiteY1" fmla="*/ 2568 h 10713"/>
            <a:gd name="connsiteX2" fmla="*/ 784 w 12062"/>
            <a:gd name="connsiteY2" fmla="*/ 156 h 10713"/>
            <a:gd name="connsiteX3" fmla="*/ 784 w 12062"/>
            <a:gd name="connsiteY3" fmla="*/ 3 h 10713"/>
            <a:gd name="connsiteX4" fmla="*/ 12062 w 12062"/>
            <a:gd name="connsiteY4" fmla="*/ 1031 h 10713"/>
            <a:gd name="connsiteX0" fmla="*/ 8752 w 8752"/>
            <a:gd name="connsiteY0" fmla="*/ 10711 h 10711"/>
            <a:gd name="connsiteX1" fmla="*/ 4101 w 8752"/>
            <a:gd name="connsiteY1" fmla="*/ 2566 h 10711"/>
            <a:gd name="connsiteX2" fmla="*/ 4101 w 8752"/>
            <a:gd name="connsiteY2" fmla="*/ 154 h 10711"/>
            <a:gd name="connsiteX3" fmla="*/ 4101 w 8752"/>
            <a:gd name="connsiteY3" fmla="*/ 1 h 10711"/>
            <a:gd name="connsiteX4" fmla="*/ 4096 w 8752"/>
            <a:gd name="connsiteY4" fmla="*/ 7709 h 10711"/>
            <a:gd name="connsiteX0" fmla="*/ 5320 w 5320"/>
            <a:gd name="connsiteY0" fmla="*/ 10147 h 10147"/>
            <a:gd name="connsiteX1" fmla="*/ 6 w 5320"/>
            <a:gd name="connsiteY1" fmla="*/ 2543 h 10147"/>
            <a:gd name="connsiteX2" fmla="*/ 6 w 5320"/>
            <a:gd name="connsiteY2" fmla="*/ 291 h 10147"/>
            <a:gd name="connsiteX3" fmla="*/ 0 w 5320"/>
            <a:gd name="connsiteY3" fmla="*/ 7344 h 10147"/>
            <a:gd name="connsiteX0" fmla="*/ 10732 w 10732"/>
            <a:gd name="connsiteY0" fmla="*/ 7530 h 7530"/>
            <a:gd name="connsiteX1" fmla="*/ 743 w 10732"/>
            <a:gd name="connsiteY1" fmla="*/ 36 h 7530"/>
            <a:gd name="connsiteX2" fmla="*/ 732 w 10732"/>
            <a:gd name="connsiteY2" fmla="*/ 4768 h 7530"/>
            <a:gd name="connsiteX0" fmla="*/ 10105 w 10105"/>
            <a:gd name="connsiteY0" fmla="*/ 10039 h 10039"/>
            <a:gd name="connsiteX1" fmla="*/ 797 w 10105"/>
            <a:gd name="connsiteY1" fmla="*/ 87 h 10039"/>
            <a:gd name="connsiteX2" fmla="*/ 435 w 10105"/>
            <a:gd name="connsiteY2" fmla="*/ 3524 h 10039"/>
            <a:gd name="connsiteX0" fmla="*/ 9670 w 9670"/>
            <a:gd name="connsiteY0" fmla="*/ 10059 h 10059"/>
            <a:gd name="connsiteX1" fmla="*/ 362 w 9670"/>
            <a:gd name="connsiteY1" fmla="*/ 107 h 10059"/>
            <a:gd name="connsiteX2" fmla="*/ 0 w 9670"/>
            <a:gd name="connsiteY2" fmla="*/ 3544 h 10059"/>
            <a:gd name="connsiteX0" fmla="*/ 10294 w 10294"/>
            <a:gd name="connsiteY0" fmla="*/ 10001 h 10001"/>
            <a:gd name="connsiteX1" fmla="*/ 668 w 10294"/>
            <a:gd name="connsiteY1" fmla="*/ 107 h 10001"/>
            <a:gd name="connsiteX2" fmla="*/ 294 w 10294"/>
            <a:gd name="connsiteY2" fmla="*/ 3524 h 10001"/>
            <a:gd name="connsiteX0" fmla="*/ 15036 w 15036"/>
            <a:gd name="connsiteY0" fmla="*/ 9480 h 9480"/>
            <a:gd name="connsiteX1" fmla="*/ 668 w 15036"/>
            <a:gd name="connsiteY1" fmla="*/ 107 h 9480"/>
            <a:gd name="connsiteX2" fmla="*/ 294 w 15036"/>
            <a:gd name="connsiteY2" fmla="*/ 3524 h 9480"/>
            <a:gd name="connsiteX0" fmla="*/ 10000 w 10000"/>
            <a:gd name="connsiteY0" fmla="*/ 10000 h 10000"/>
            <a:gd name="connsiteX1" fmla="*/ 444 w 10000"/>
            <a:gd name="connsiteY1" fmla="*/ 113 h 10000"/>
            <a:gd name="connsiteX2" fmla="*/ 196 w 10000"/>
            <a:gd name="connsiteY2" fmla="*/ 3717 h 10000"/>
            <a:gd name="connsiteX0" fmla="*/ 10554 w 10554"/>
            <a:gd name="connsiteY0" fmla="*/ 9891 h 9891"/>
            <a:gd name="connsiteX1" fmla="*/ 444 w 10554"/>
            <a:gd name="connsiteY1" fmla="*/ 113 h 9891"/>
            <a:gd name="connsiteX2" fmla="*/ 196 w 10554"/>
            <a:gd name="connsiteY2" fmla="*/ 3717 h 9891"/>
            <a:gd name="connsiteX0" fmla="*/ 10000 w 10000"/>
            <a:gd name="connsiteY0" fmla="*/ 10000 h 10000"/>
            <a:gd name="connsiteX1" fmla="*/ 421 w 10000"/>
            <a:gd name="connsiteY1" fmla="*/ 114 h 10000"/>
            <a:gd name="connsiteX2" fmla="*/ 186 w 10000"/>
            <a:gd name="connsiteY2" fmla="*/ 3758 h 10000"/>
            <a:gd name="connsiteX0" fmla="*/ 11486 w 11486"/>
            <a:gd name="connsiteY0" fmla="*/ 10308 h 10308"/>
            <a:gd name="connsiteX1" fmla="*/ 421 w 11486"/>
            <a:gd name="connsiteY1" fmla="*/ 114 h 10308"/>
            <a:gd name="connsiteX2" fmla="*/ 186 w 11486"/>
            <a:gd name="connsiteY2" fmla="*/ 3758 h 10308"/>
            <a:gd name="connsiteX0" fmla="*/ 11486 w 11486"/>
            <a:gd name="connsiteY0" fmla="*/ 10308 h 10545"/>
            <a:gd name="connsiteX1" fmla="*/ 9599 w 11486"/>
            <a:gd name="connsiteY1" fmla="*/ 9634 h 10545"/>
            <a:gd name="connsiteX2" fmla="*/ 421 w 11486"/>
            <a:gd name="connsiteY2" fmla="*/ 114 h 10545"/>
            <a:gd name="connsiteX3" fmla="*/ 186 w 11486"/>
            <a:gd name="connsiteY3" fmla="*/ 3758 h 10545"/>
            <a:gd name="connsiteX0" fmla="*/ 11829 w 11829"/>
            <a:gd name="connsiteY0" fmla="*/ 9866 h 10402"/>
            <a:gd name="connsiteX1" fmla="*/ 9599 w 11829"/>
            <a:gd name="connsiteY1" fmla="*/ 9634 h 10402"/>
            <a:gd name="connsiteX2" fmla="*/ 421 w 11829"/>
            <a:gd name="connsiteY2" fmla="*/ 114 h 10402"/>
            <a:gd name="connsiteX3" fmla="*/ 186 w 11829"/>
            <a:gd name="connsiteY3" fmla="*/ 3758 h 10402"/>
            <a:gd name="connsiteX0" fmla="*/ 11829 w 11829"/>
            <a:gd name="connsiteY0" fmla="*/ 9866 h 9893"/>
            <a:gd name="connsiteX1" fmla="*/ 9599 w 11829"/>
            <a:gd name="connsiteY1" fmla="*/ 9634 h 9893"/>
            <a:gd name="connsiteX2" fmla="*/ 421 w 11829"/>
            <a:gd name="connsiteY2" fmla="*/ 114 h 9893"/>
            <a:gd name="connsiteX3" fmla="*/ 186 w 11829"/>
            <a:gd name="connsiteY3" fmla="*/ 3758 h 989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928 w 10928"/>
            <a:gd name="connsiteY0" fmla="*/ 10940 h 10940"/>
            <a:gd name="connsiteX1" fmla="*/ 8203 w 10928"/>
            <a:gd name="connsiteY1" fmla="*/ 9929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0940"/>
            <a:gd name="connsiteX1" fmla="*/ 8692 w 10928"/>
            <a:gd name="connsiteY1" fmla="*/ 10343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0940"/>
            <a:gd name="connsiteX1" fmla="*/ 8387 w 10928"/>
            <a:gd name="connsiteY1" fmla="*/ 10484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1052"/>
            <a:gd name="connsiteX1" fmla="*/ 8387 w 10928"/>
            <a:gd name="connsiteY1" fmla="*/ 10484 h 11052"/>
            <a:gd name="connsiteX2" fmla="*/ 356 w 10928"/>
            <a:gd name="connsiteY2" fmla="*/ 115 h 11052"/>
            <a:gd name="connsiteX3" fmla="*/ 157 w 10928"/>
            <a:gd name="connsiteY3" fmla="*/ 3799 h 11052"/>
            <a:gd name="connsiteX0" fmla="*/ 13951 w 13951"/>
            <a:gd name="connsiteY0" fmla="*/ 10998 h 11110"/>
            <a:gd name="connsiteX1" fmla="*/ 11410 w 13951"/>
            <a:gd name="connsiteY1" fmla="*/ 10542 h 11110"/>
            <a:gd name="connsiteX2" fmla="*/ 3379 w 13951"/>
            <a:gd name="connsiteY2" fmla="*/ 173 h 11110"/>
            <a:gd name="connsiteX3" fmla="*/ 0 w 13951"/>
            <a:gd name="connsiteY3" fmla="*/ 4587 h 11110"/>
            <a:gd name="connsiteX4" fmla="*/ 3180 w 13951"/>
            <a:gd name="connsiteY4" fmla="*/ 3857 h 11110"/>
            <a:gd name="connsiteX0" fmla="*/ 19263 w 19263"/>
            <a:gd name="connsiteY0" fmla="*/ 10998 h 11110"/>
            <a:gd name="connsiteX1" fmla="*/ 16722 w 19263"/>
            <a:gd name="connsiteY1" fmla="*/ 10542 h 11110"/>
            <a:gd name="connsiteX2" fmla="*/ 8691 w 19263"/>
            <a:gd name="connsiteY2" fmla="*/ 173 h 11110"/>
            <a:gd name="connsiteX3" fmla="*/ 5312 w 19263"/>
            <a:gd name="connsiteY3" fmla="*/ 4587 h 11110"/>
            <a:gd name="connsiteX4" fmla="*/ 0 w 19263"/>
            <a:gd name="connsiteY4" fmla="*/ 5514 h 11110"/>
            <a:gd name="connsiteX0" fmla="*/ 19263 w 19263"/>
            <a:gd name="connsiteY0" fmla="*/ 11056 h 11168"/>
            <a:gd name="connsiteX1" fmla="*/ 16722 w 19263"/>
            <a:gd name="connsiteY1" fmla="*/ 10600 h 11168"/>
            <a:gd name="connsiteX2" fmla="*/ 8691 w 19263"/>
            <a:gd name="connsiteY2" fmla="*/ 231 h 11168"/>
            <a:gd name="connsiteX3" fmla="*/ 8544 w 19263"/>
            <a:gd name="connsiteY3" fmla="*/ 3209 h 11168"/>
            <a:gd name="connsiteX4" fmla="*/ 0 w 19263"/>
            <a:gd name="connsiteY4" fmla="*/ 5572 h 11168"/>
            <a:gd name="connsiteX0" fmla="*/ 19263 w 19263"/>
            <a:gd name="connsiteY0" fmla="*/ 10825 h 10937"/>
            <a:gd name="connsiteX1" fmla="*/ 16722 w 19263"/>
            <a:gd name="connsiteY1" fmla="*/ 10369 h 10937"/>
            <a:gd name="connsiteX2" fmla="*/ 8691 w 19263"/>
            <a:gd name="connsiteY2" fmla="*/ 0 h 10937"/>
            <a:gd name="connsiteX3" fmla="*/ 8544 w 19263"/>
            <a:gd name="connsiteY3" fmla="*/ 2978 h 10937"/>
            <a:gd name="connsiteX4" fmla="*/ 0 w 19263"/>
            <a:gd name="connsiteY4" fmla="*/ 5341 h 10937"/>
            <a:gd name="connsiteX0" fmla="*/ 19263 w 19263"/>
            <a:gd name="connsiteY0" fmla="*/ 10825 h 10937"/>
            <a:gd name="connsiteX1" fmla="*/ 16722 w 19263"/>
            <a:gd name="connsiteY1" fmla="*/ 10369 h 10937"/>
            <a:gd name="connsiteX2" fmla="*/ 8691 w 19263"/>
            <a:gd name="connsiteY2" fmla="*/ 0 h 10937"/>
            <a:gd name="connsiteX3" fmla="*/ 8544 w 19263"/>
            <a:gd name="connsiteY3" fmla="*/ 2978 h 10937"/>
            <a:gd name="connsiteX4" fmla="*/ 0 w 19263"/>
            <a:gd name="connsiteY4" fmla="*/ 5341 h 10937"/>
            <a:gd name="connsiteX0" fmla="*/ 19263 w 19263"/>
            <a:gd name="connsiteY0" fmla="*/ 10826 h 10938"/>
            <a:gd name="connsiteX1" fmla="*/ 16722 w 19263"/>
            <a:gd name="connsiteY1" fmla="*/ 10370 h 10938"/>
            <a:gd name="connsiteX2" fmla="*/ 8691 w 19263"/>
            <a:gd name="connsiteY2" fmla="*/ 1 h 10938"/>
            <a:gd name="connsiteX3" fmla="*/ 8544 w 19263"/>
            <a:gd name="connsiteY3" fmla="*/ 2979 h 10938"/>
            <a:gd name="connsiteX4" fmla="*/ 0 w 19263"/>
            <a:gd name="connsiteY4" fmla="*/ 5342 h 10938"/>
            <a:gd name="connsiteX0" fmla="*/ 20087 w 20087"/>
            <a:gd name="connsiteY0" fmla="*/ 10826 h 10938"/>
            <a:gd name="connsiteX1" fmla="*/ 17546 w 20087"/>
            <a:gd name="connsiteY1" fmla="*/ 10370 h 10938"/>
            <a:gd name="connsiteX2" fmla="*/ 9515 w 20087"/>
            <a:gd name="connsiteY2" fmla="*/ 1 h 10938"/>
            <a:gd name="connsiteX3" fmla="*/ 9368 w 20087"/>
            <a:gd name="connsiteY3" fmla="*/ 2979 h 10938"/>
            <a:gd name="connsiteX4" fmla="*/ 0 w 20087"/>
            <a:gd name="connsiteY4" fmla="*/ 4560 h 10938"/>
            <a:gd name="connsiteX0" fmla="*/ 21138 w 21138"/>
            <a:gd name="connsiteY0" fmla="*/ 10826 h 10938"/>
            <a:gd name="connsiteX1" fmla="*/ 18597 w 21138"/>
            <a:gd name="connsiteY1" fmla="*/ 10370 h 10938"/>
            <a:gd name="connsiteX2" fmla="*/ 10566 w 21138"/>
            <a:gd name="connsiteY2" fmla="*/ 1 h 10938"/>
            <a:gd name="connsiteX3" fmla="*/ 10419 w 21138"/>
            <a:gd name="connsiteY3" fmla="*/ 2979 h 10938"/>
            <a:gd name="connsiteX4" fmla="*/ 0 w 21138"/>
            <a:gd name="connsiteY4" fmla="*/ 4173 h 10938"/>
            <a:gd name="connsiteX0" fmla="*/ 21284 w 21284"/>
            <a:gd name="connsiteY0" fmla="*/ 10826 h 10938"/>
            <a:gd name="connsiteX1" fmla="*/ 18743 w 21284"/>
            <a:gd name="connsiteY1" fmla="*/ 10370 h 10938"/>
            <a:gd name="connsiteX2" fmla="*/ 10712 w 21284"/>
            <a:gd name="connsiteY2" fmla="*/ 1 h 10938"/>
            <a:gd name="connsiteX3" fmla="*/ 10565 w 21284"/>
            <a:gd name="connsiteY3" fmla="*/ 2979 h 10938"/>
            <a:gd name="connsiteX4" fmla="*/ 0 w 21284"/>
            <a:gd name="connsiteY4" fmla="*/ 5055 h 10938"/>
            <a:gd name="connsiteX0" fmla="*/ 21284 w 21284"/>
            <a:gd name="connsiteY0" fmla="*/ 10826 h 10938"/>
            <a:gd name="connsiteX1" fmla="*/ 18743 w 21284"/>
            <a:gd name="connsiteY1" fmla="*/ 10370 h 10938"/>
            <a:gd name="connsiteX2" fmla="*/ 10712 w 21284"/>
            <a:gd name="connsiteY2" fmla="*/ 1 h 10938"/>
            <a:gd name="connsiteX3" fmla="*/ 10565 w 21284"/>
            <a:gd name="connsiteY3" fmla="*/ 2979 h 10938"/>
            <a:gd name="connsiteX4" fmla="*/ 4008 w 21284"/>
            <a:gd name="connsiteY4" fmla="*/ 3974 h 10938"/>
            <a:gd name="connsiteX5" fmla="*/ 0 w 21284"/>
            <a:gd name="connsiteY5" fmla="*/ 5055 h 10938"/>
            <a:gd name="connsiteX0" fmla="*/ 22585 w 22585"/>
            <a:gd name="connsiteY0" fmla="*/ 10826 h 10938"/>
            <a:gd name="connsiteX1" fmla="*/ 20044 w 22585"/>
            <a:gd name="connsiteY1" fmla="*/ 10370 h 10938"/>
            <a:gd name="connsiteX2" fmla="*/ 12013 w 22585"/>
            <a:gd name="connsiteY2" fmla="*/ 1 h 10938"/>
            <a:gd name="connsiteX3" fmla="*/ 11866 w 22585"/>
            <a:gd name="connsiteY3" fmla="*/ 2979 h 10938"/>
            <a:gd name="connsiteX4" fmla="*/ 5309 w 22585"/>
            <a:gd name="connsiteY4" fmla="*/ 3974 h 10938"/>
            <a:gd name="connsiteX5" fmla="*/ 0 w 22585"/>
            <a:gd name="connsiteY5" fmla="*/ 5249 h 10938"/>
            <a:gd name="connsiteX0" fmla="*/ 22585 w 22585"/>
            <a:gd name="connsiteY0" fmla="*/ 10826 h 10938"/>
            <a:gd name="connsiteX1" fmla="*/ 20044 w 22585"/>
            <a:gd name="connsiteY1" fmla="*/ 10370 h 10938"/>
            <a:gd name="connsiteX2" fmla="*/ 12013 w 22585"/>
            <a:gd name="connsiteY2" fmla="*/ 1 h 10938"/>
            <a:gd name="connsiteX3" fmla="*/ 11866 w 22585"/>
            <a:gd name="connsiteY3" fmla="*/ 2979 h 10938"/>
            <a:gd name="connsiteX4" fmla="*/ 5973 w 22585"/>
            <a:gd name="connsiteY4" fmla="*/ 3900 h 10938"/>
            <a:gd name="connsiteX5" fmla="*/ 0 w 22585"/>
            <a:gd name="connsiteY5" fmla="*/ 5249 h 10938"/>
            <a:gd name="connsiteX0" fmla="*/ 22273 w 22273"/>
            <a:gd name="connsiteY0" fmla="*/ 10826 h 10938"/>
            <a:gd name="connsiteX1" fmla="*/ 19732 w 22273"/>
            <a:gd name="connsiteY1" fmla="*/ 10370 h 10938"/>
            <a:gd name="connsiteX2" fmla="*/ 11701 w 22273"/>
            <a:gd name="connsiteY2" fmla="*/ 1 h 10938"/>
            <a:gd name="connsiteX3" fmla="*/ 11554 w 22273"/>
            <a:gd name="connsiteY3" fmla="*/ 2979 h 10938"/>
            <a:gd name="connsiteX4" fmla="*/ 5661 w 22273"/>
            <a:gd name="connsiteY4" fmla="*/ 3900 h 10938"/>
            <a:gd name="connsiteX5" fmla="*/ 0 w 22273"/>
            <a:gd name="connsiteY5" fmla="*/ 5919 h 10938"/>
            <a:gd name="connsiteX0" fmla="*/ 23139 w 23139"/>
            <a:gd name="connsiteY0" fmla="*/ 10826 h 10938"/>
            <a:gd name="connsiteX1" fmla="*/ 20598 w 23139"/>
            <a:gd name="connsiteY1" fmla="*/ 10370 h 10938"/>
            <a:gd name="connsiteX2" fmla="*/ 12567 w 23139"/>
            <a:gd name="connsiteY2" fmla="*/ 1 h 10938"/>
            <a:gd name="connsiteX3" fmla="*/ 12420 w 23139"/>
            <a:gd name="connsiteY3" fmla="*/ 2979 h 10938"/>
            <a:gd name="connsiteX4" fmla="*/ 6527 w 23139"/>
            <a:gd name="connsiteY4" fmla="*/ 3900 h 10938"/>
            <a:gd name="connsiteX5" fmla="*/ 0 w 23139"/>
            <a:gd name="connsiteY5" fmla="*/ 6203 h 10938"/>
            <a:gd name="connsiteX0" fmla="*/ 23366 w 23366"/>
            <a:gd name="connsiteY0" fmla="*/ 11467 h 11467"/>
            <a:gd name="connsiteX1" fmla="*/ 20598 w 23366"/>
            <a:gd name="connsiteY1" fmla="*/ 10370 h 11467"/>
            <a:gd name="connsiteX2" fmla="*/ 12567 w 23366"/>
            <a:gd name="connsiteY2" fmla="*/ 1 h 11467"/>
            <a:gd name="connsiteX3" fmla="*/ 12420 w 23366"/>
            <a:gd name="connsiteY3" fmla="*/ 2979 h 11467"/>
            <a:gd name="connsiteX4" fmla="*/ 6527 w 23366"/>
            <a:gd name="connsiteY4" fmla="*/ 3900 h 11467"/>
            <a:gd name="connsiteX5" fmla="*/ 0 w 23366"/>
            <a:gd name="connsiteY5" fmla="*/ 6203 h 11467"/>
            <a:gd name="connsiteX0" fmla="*/ 20598 w 20598"/>
            <a:gd name="connsiteY0" fmla="*/ 10370 h 10370"/>
            <a:gd name="connsiteX1" fmla="*/ 12567 w 20598"/>
            <a:gd name="connsiteY1" fmla="*/ 1 h 10370"/>
            <a:gd name="connsiteX2" fmla="*/ 12420 w 20598"/>
            <a:gd name="connsiteY2" fmla="*/ 2979 h 10370"/>
            <a:gd name="connsiteX3" fmla="*/ 6527 w 20598"/>
            <a:gd name="connsiteY3" fmla="*/ 3900 h 10370"/>
            <a:gd name="connsiteX4" fmla="*/ 0 w 20598"/>
            <a:gd name="connsiteY4" fmla="*/ 6203 h 10370"/>
            <a:gd name="connsiteX0" fmla="*/ 12567 w 12567"/>
            <a:gd name="connsiteY0" fmla="*/ 1 h 6203"/>
            <a:gd name="connsiteX1" fmla="*/ 12420 w 12567"/>
            <a:gd name="connsiteY1" fmla="*/ 2979 h 6203"/>
            <a:gd name="connsiteX2" fmla="*/ 6527 w 12567"/>
            <a:gd name="connsiteY2" fmla="*/ 3900 h 6203"/>
            <a:gd name="connsiteX3" fmla="*/ 0 w 12567"/>
            <a:gd name="connsiteY3" fmla="*/ 6203 h 6203"/>
            <a:gd name="connsiteX0" fmla="*/ 9883 w 9883"/>
            <a:gd name="connsiteY0" fmla="*/ 0 h 5197"/>
            <a:gd name="connsiteX1" fmla="*/ 5194 w 9883"/>
            <a:gd name="connsiteY1" fmla="*/ 1484 h 5197"/>
            <a:gd name="connsiteX2" fmla="*/ 0 w 9883"/>
            <a:gd name="connsiteY2" fmla="*/ 5197 h 5197"/>
            <a:gd name="connsiteX0" fmla="*/ 6377 w 6377"/>
            <a:gd name="connsiteY0" fmla="*/ 34021 h 34136"/>
            <a:gd name="connsiteX1" fmla="*/ 5255 w 6377"/>
            <a:gd name="connsiteY1" fmla="*/ 23 h 34136"/>
            <a:gd name="connsiteX2" fmla="*/ 0 w 6377"/>
            <a:gd name="connsiteY2" fmla="*/ 7168 h 34136"/>
            <a:gd name="connsiteX0" fmla="*/ 10433 w 10433"/>
            <a:gd name="connsiteY0" fmla="*/ 10335 h 10367"/>
            <a:gd name="connsiteX1" fmla="*/ 8241 w 10433"/>
            <a:gd name="connsiteY1" fmla="*/ 7 h 10367"/>
            <a:gd name="connsiteX2" fmla="*/ 0 w 10433"/>
            <a:gd name="connsiteY2" fmla="*/ 2100 h 10367"/>
            <a:gd name="connsiteX0" fmla="*/ 10433 w 10433"/>
            <a:gd name="connsiteY0" fmla="*/ 10328 h 10378"/>
            <a:gd name="connsiteX1" fmla="*/ 8241 w 10433"/>
            <a:gd name="connsiteY1" fmla="*/ 0 h 10378"/>
            <a:gd name="connsiteX2" fmla="*/ 0 w 10433"/>
            <a:gd name="connsiteY2" fmla="*/ 2093 h 10378"/>
            <a:gd name="connsiteX0" fmla="*/ 10433 w 10433"/>
            <a:gd name="connsiteY0" fmla="*/ 10328 h 10328"/>
            <a:gd name="connsiteX1" fmla="*/ 8241 w 10433"/>
            <a:gd name="connsiteY1" fmla="*/ 0 h 10328"/>
            <a:gd name="connsiteX2" fmla="*/ 0 w 10433"/>
            <a:gd name="connsiteY2" fmla="*/ 2093 h 10328"/>
            <a:gd name="connsiteX0" fmla="*/ 9532 w 9532"/>
            <a:gd name="connsiteY0" fmla="*/ 10902 h 10902"/>
            <a:gd name="connsiteX1" fmla="*/ 8241 w 9532"/>
            <a:gd name="connsiteY1" fmla="*/ 0 h 10902"/>
            <a:gd name="connsiteX2" fmla="*/ 0 w 9532"/>
            <a:gd name="connsiteY2" fmla="*/ 2093 h 10902"/>
            <a:gd name="connsiteX0" fmla="*/ 10000 w 10000"/>
            <a:gd name="connsiteY0" fmla="*/ 10000 h 10000"/>
            <a:gd name="connsiteX1" fmla="*/ 8646 w 10000"/>
            <a:gd name="connsiteY1" fmla="*/ 0 h 10000"/>
            <a:gd name="connsiteX2" fmla="*/ 0 w 10000"/>
            <a:gd name="connsiteY2" fmla="*/ 1920 h 10000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0 w 13156"/>
            <a:gd name="connsiteY2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2413 w 12413"/>
            <a:gd name="connsiteY0" fmla="*/ 12292 h 12292"/>
            <a:gd name="connsiteX1" fmla="*/ 11059 w 12413"/>
            <a:gd name="connsiteY1" fmla="*/ 2292 h 12292"/>
            <a:gd name="connsiteX2" fmla="*/ 2137 w 12413"/>
            <a:gd name="connsiteY2" fmla="*/ 4212 h 12292"/>
            <a:gd name="connsiteX3" fmla="*/ 0 w 12413"/>
            <a:gd name="connsiteY3" fmla="*/ 0 h 12292"/>
            <a:gd name="connsiteX0" fmla="*/ 12199 w 12199"/>
            <a:gd name="connsiteY0" fmla="*/ 10740 h 10740"/>
            <a:gd name="connsiteX1" fmla="*/ 10845 w 12199"/>
            <a:gd name="connsiteY1" fmla="*/ 740 h 10740"/>
            <a:gd name="connsiteX2" fmla="*/ 1923 w 12199"/>
            <a:gd name="connsiteY2" fmla="*/ 2660 h 10740"/>
            <a:gd name="connsiteX3" fmla="*/ 0 w 12199"/>
            <a:gd name="connsiteY3" fmla="*/ 0 h 10740"/>
            <a:gd name="connsiteX0" fmla="*/ 12195 w 12195"/>
            <a:gd name="connsiteY0" fmla="*/ 12183 h 12183"/>
            <a:gd name="connsiteX1" fmla="*/ 10841 w 12195"/>
            <a:gd name="connsiteY1" fmla="*/ 2183 h 12183"/>
            <a:gd name="connsiteX2" fmla="*/ 1919 w 12195"/>
            <a:gd name="connsiteY2" fmla="*/ 4103 h 12183"/>
            <a:gd name="connsiteX3" fmla="*/ 0 w 12195"/>
            <a:gd name="connsiteY3" fmla="*/ 0 h 12183"/>
            <a:gd name="connsiteX0" fmla="*/ 12195 w 12195"/>
            <a:gd name="connsiteY0" fmla="*/ 12183 h 12183"/>
            <a:gd name="connsiteX1" fmla="*/ 10841 w 12195"/>
            <a:gd name="connsiteY1" fmla="*/ 2183 h 12183"/>
            <a:gd name="connsiteX2" fmla="*/ 1919 w 12195"/>
            <a:gd name="connsiteY2" fmla="*/ 4103 h 12183"/>
            <a:gd name="connsiteX3" fmla="*/ 0 w 12195"/>
            <a:gd name="connsiteY3" fmla="*/ 0 h 12183"/>
            <a:gd name="connsiteX0" fmla="*/ 11206 w 11206"/>
            <a:gd name="connsiteY0" fmla="*/ 10000 h 10000"/>
            <a:gd name="connsiteX1" fmla="*/ 9852 w 11206"/>
            <a:gd name="connsiteY1" fmla="*/ 0 h 10000"/>
            <a:gd name="connsiteX2" fmla="*/ 930 w 11206"/>
            <a:gd name="connsiteY2" fmla="*/ 1920 h 10000"/>
            <a:gd name="connsiteX3" fmla="*/ 0 w 11206"/>
            <a:gd name="connsiteY3" fmla="*/ 685 h 10000"/>
            <a:gd name="connsiteX0" fmla="*/ 11332 w 11332"/>
            <a:gd name="connsiteY0" fmla="*/ 10000 h 10000"/>
            <a:gd name="connsiteX1" fmla="*/ 9978 w 11332"/>
            <a:gd name="connsiteY1" fmla="*/ 0 h 10000"/>
            <a:gd name="connsiteX2" fmla="*/ 1056 w 11332"/>
            <a:gd name="connsiteY2" fmla="*/ 1920 h 10000"/>
            <a:gd name="connsiteX3" fmla="*/ 0 w 11332"/>
            <a:gd name="connsiteY3" fmla="*/ 13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32" h="10000">
              <a:moveTo>
                <a:pt x="11332" y="10000"/>
              </a:moveTo>
              <a:cubicBezTo>
                <a:pt x="10753" y="6393"/>
                <a:pt x="10597" y="3520"/>
                <a:pt x="9978" y="0"/>
              </a:cubicBezTo>
              <a:cubicBezTo>
                <a:pt x="6365" y="608"/>
                <a:pt x="2974" y="1858"/>
                <a:pt x="1056" y="1920"/>
              </a:cubicBezTo>
              <a:cubicBezTo>
                <a:pt x="307" y="123"/>
                <a:pt x="683" y="1358"/>
                <a:pt x="0" y="13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600549</xdr:colOff>
      <xdr:row>35</xdr:row>
      <xdr:rowOff>119998</xdr:rowOff>
    </xdr:from>
    <xdr:to>
      <xdr:col>20</xdr:col>
      <xdr:colOff>147543</xdr:colOff>
      <xdr:row>41</xdr:row>
      <xdr:rowOff>19983</xdr:rowOff>
    </xdr:to>
    <xdr:grpSp>
      <xdr:nvGrpSpPr>
        <xdr:cNvPr id="1010" name="グループ化 1009">
          <a:extLst>
            <a:ext uri="{FF2B5EF4-FFF2-40B4-BE49-F238E27FC236}">
              <a16:creationId xmlns:a16="http://schemas.microsoft.com/office/drawing/2014/main" id="{130E15AD-609C-4A40-A214-64FE9A1E96A6}"/>
            </a:ext>
          </a:extLst>
        </xdr:cNvPr>
        <xdr:cNvGrpSpPr/>
      </xdr:nvGrpSpPr>
      <xdr:grpSpPr>
        <a:xfrm rot="1340506">
          <a:off x="13387605" y="6024474"/>
          <a:ext cx="253688" cy="898574"/>
          <a:chOff x="10660457" y="9070581"/>
          <a:chExt cx="327058" cy="965454"/>
        </a:xfrm>
      </xdr:grpSpPr>
      <xdr:grpSp>
        <xdr:nvGrpSpPr>
          <xdr:cNvPr id="1011" name="グループ化 1010">
            <a:extLst>
              <a:ext uri="{FF2B5EF4-FFF2-40B4-BE49-F238E27FC236}">
                <a16:creationId xmlns:a16="http://schemas.microsoft.com/office/drawing/2014/main" id="{3B0EFEFE-3A76-4A8D-8BE1-7E5B142385C6}"/>
              </a:ext>
            </a:extLst>
          </xdr:cNvPr>
          <xdr:cNvGrpSpPr/>
        </xdr:nvGrpSpPr>
        <xdr:grpSpPr>
          <a:xfrm>
            <a:off x="10660457" y="9070581"/>
            <a:ext cx="133531" cy="761109"/>
            <a:chOff x="10660457" y="9070581"/>
            <a:chExt cx="133531" cy="761109"/>
          </a:xfrm>
        </xdr:grpSpPr>
        <xdr:sp macro="" textlink="">
          <xdr:nvSpPr>
            <xdr:cNvPr id="1013" name="Line 1026">
              <a:extLst>
                <a:ext uri="{FF2B5EF4-FFF2-40B4-BE49-F238E27FC236}">
                  <a16:creationId xmlns:a16="http://schemas.microsoft.com/office/drawing/2014/main" id="{EBF6A05E-EB83-4586-94FE-D65875EE97AD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72861" y="9071908"/>
              <a:ext cx="106029" cy="746177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14" name="Line 1026">
              <a:extLst>
                <a:ext uri="{FF2B5EF4-FFF2-40B4-BE49-F238E27FC236}">
                  <a16:creationId xmlns:a16="http://schemas.microsoft.com/office/drawing/2014/main" id="{40F1F492-6A8D-4D84-930D-A54EA1E4B6B3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90080" y="9073139"/>
              <a:ext cx="103908" cy="731342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15" name="Line 1026">
              <a:extLst>
                <a:ext uri="{FF2B5EF4-FFF2-40B4-BE49-F238E27FC236}">
                  <a16:creationId xmlns:a16="http://schemas.microsoft.com/office/drawing/2014/main" id="{E39F7D69-E152-4C85-868E-AF3D11DD5E64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60457" y="9070581"/>
              <a:ext cx="108150" cy="761109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012" name="図 1011">
            <a:extLst>
              <a:ext uri="{FF2B5EF4-FFF2-40B4-BE49-F238E27FC236}">
                <a16:creationId xmlns:a16="http://schemas.microsoft.com/office/drawing/2014/main" id="{4625B240-E1F8-480D-8B5B-D30B711598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3"/>
          <a:stretch>
            <a:fillRect/>
          </a:stretch>
        </xdr:blipFill>
        <xdr:spPr>
          <a:xfrm rot="20110154">
            <a:off x="10756263" y="9600789"/>
            <a:ext cx="231252" cy="43524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114624</xdr:colOff>
      <xdr:row>45</xdr:row>
      <xdr:rowOff>113731</xdr:rowOff>
    </xdr:from>
    <xdr:to>
      <xdr:col>13</xdr:col>
      <xdr:colOff>276797</xdr:colOff>
      <xdr:row>46</xdr:row>
      <xdr:rowOff>99515</xdr:rowOff>
    </xdr:to>
    <xdr:sp macro="" textlink="">
      <xdr:nvSpPr>
        <xdr:cNvPr id="1017" name="六角形 1016">
          <a:extLst>
            <a:ext uri="{FF2B5EF4-FFF2-40B4-BE49-F238E27FC236}">
              <a16:creationId xmlns:a16="http://schemas.microsoft.com/office/drawing/2014/main" id="{8C039117-C371-44E1-9450-4C172B693B12}"/>
            </a:ext>
          </a:extLst>
        </xdr:cNvPr>
        <xdr:cNvSpPr/>
      </xdr:nvSpPr>
      <xdr:spPr bwMode="auto">
        <a:xfrm>
          <a:off x="8651277" y="7692763"/>
          <a:ext cx="162173" cy="1394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731625</xdr:colOff>
      <xdr:row>47</xdr:row>
      <xdr:rowOff>162395</xdr:rowOff>
    </xdr:from>
    <xdr:to>
      <xdr:col>14</xdr:col>
      <xdr:colOff>189443</xdr:colOff>
      <xdr:row>48</xdr:row>
      <xdr:rowOff>120235</xdr:rowOff>
    </xdr:to>
    <xdr:sp macro="" textlink="">
      <xdr:nvSpPr>
        <xdr:cNvPr id="1018" name="六角形 1017">
          <a:extLst>
            <a:ext uri="{FF2B5EF4-FFF2-40B4-BE49-F238E27FC236}">
              <a16:creationId xmlns:a16="http://schemas.microsoft.com/office/drawing/2014/main" id="{72ED40A3-DA79-4B21-AAEA-12B3DA17BCAA}"/>
            </a:ext>
          </a:extLst>
        </xdr:cNvPr>
        <xdr:cNvSpPr/>
      </xdr:nvSpPr>
      <xdr:spPr bwMode="auto">
        <a:xfrm>
          <a:off x="9221575" y="8169745"/>
          <a:ext cx="188068" cy="1292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9583</xdr:colOff>
      <xdr:row>41</xdr:row>
      <xdr:rowOff>3521</xdr:rowOff>
    </xdr:from>
    <xdr:to>
      <xdr:col>11</xdr:col>
      <xdr:colOff>206707</xdr:colOff>
      <xdr:row>42</xdr:row>
      <xdr:rowOff>4159</xdr:rowOff>
    </xdr:to>
    <xdr:sp macro="" textlink="">
      <xdr:nvSpPr>
        <xdr:cNvPr id="1019" name="六角形 1018">
          <a:extLst>
            <a:ext uri="{FF2B5EF4-FFF2-40B4-BE49-F238E27FC236}">
              <a16:creationId xmlns:a16="http://schemas.microsoft.com/office/drawing/2014/main" id="{001C775D-B96E-453E-8E1D-2212B9A96F8F}"/>
            </a:ext>
          </a:extLst>
        </xdr:cNvPr>
        <xdr:cNvSpPr/>
      </xdr:nvSpPr>
      <xdr:spPr bwMode="auto">
        <a:xfrm>
          <a:off x="7115233" y="7001221"/>
          <a:ext cx="197124" cy="1720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216666</xdr:colOff>
      <xdr:row>46</xdr:row>
      <xdr:rowOff>20395</xdr:rowOff>
    </xdr:from>
    <xdr:ext cx="816560" cy="287530"/>
    <xdr:sp macro="" textlink="">
      <xdr:nvSpPr>
        <xdr:cNvPr id="1020" name="Text Box 915">
          <a:extLst>
            <a:ext uri="{FF2B5EF4-FFF2-40B4-BE49-F238E27FC236}">
              <a16:creationId xmlns:a16="http://schemas.microsoft.com/office/drawing/2014/main" id="{15B58232-20B5-4AB6-A6C7-06BBF0E6F100}"/>
            </a:ext>
          </a:extLst>
        </xdr:cNvPr>
        <xdr:cNvSpPr txBox="1">
          <a:spLocks noChangeArrowheads="1"/>
        </xdr:cNvSpPr>
      </xdr:nvSpPr>
      <xdr:spPr bwMode="auto">
        <a:xfrm>
          <a:off x="7322316" y="7856295"/>
          <a:ext cx="816560" cy="28753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宇治戸ﾉ内店</a:t>
          </a:r>
        </a:p>
      </xdr:txBody>
    </xdr:sp>
    <xdr:clientData/>
  </xdr:oneCellAnchor>
  <xdr:twoCellAnchor>
    <xdr:from>
      <xdr:col>12</xdr:col>
      <xdr:colOff>207569</xdr:colOff>
      <xdr:row>46</xdr:row>
      <xdr:rowOff>150282</xdr:rowOff>
    </xdr:from>
    <xdr:to>
      <xdr:col>12</xdr:col>
      <xdr:colOff>406401</xdr:colOff>
      <xdr:row>48</xdr:row>
      <xdr:rowOff>46565</xdr:rowOff>
    </xdr:to>
    <xdr:sp macro="" textlink="">
      <xdr:nvSpPr>
        <xdr:cNvPr id="1021" name="Freeform 916">
          <a:extLst>
            <a:ext uri="{FF2B5EF4-FFF2-40B4-BE49-F238E27FC236}">
              <a16:creationId xmlns:a16="http://schemas.microsoft.com/office/drawing/2014/main" id="{50C9B945-6BFC-4E8D-8DB7-8951B3525F66}"/>
            </a:ext>
          </a:extLst>
        </xdr:cNvPr>
        <xdr:cNvSpPr>
          <a:spLocks/>
        </xdr:cNvSpPr>
      </xdr:nvSpPr>
      <xdr:spPr bwMode="auto">
        <a:xfrm>
          <a:off x="8043469" y="8079315"/>
          <a:ext cx="198832" cy="243417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8248 h 8248"/>
            <a:gd name="connsiteX1" fmla="*/ 10000 w 10000"/>
            <a:gd name="connsiteY1" fmla="*/ 0 h 8248"/>
            <a:gd name="connsiteX2" fmla="*/ 0 w 10000"/>
            <a:gd name="connsiteY2" fmla="*/ 0 h 8248"/>
            <a:gd name="connsiteX0" fmla="*/ 0 w 10885"/>
            <a:gd name="connsiteY0" fmla="*/ 9263 h 9263"/>
            <a:gd name="connsiteX1" fmla="*/ 10885 w 10885"/>
            <a:gd name="connsiteY1" fmla="*/ 0 h 9263"/>
            <a:gd name="connsiteX2" fmla="*/ 885 w 10885"/>
            <a:gd name="connsiteY2" fmla="*/ 0 h 9263"/>
            <a:gd name="connsiteX0" fmla="*/ 0 w 10313"/>
            <a:gd name="connsiteY0" fmla="*/ 10000 h 10000"/>
            <a:gd name="connsiteX1" fmla="*/ 10313 w 10313"/>
            <a:gd name="connsiteY1" fmla="*/ 9057 h 10000"/>
            <a:gd name="connsiteX2" fmla="*/ 10000 w 10313"/>
            <a:gd name="connsiteY2" fmla="*/ 0 h 10000"/>
            <a:gd name="connsiteX3" fmla="*/ 813 w 10313"/>
            <a:gd name="connsiteY3" fmla="*/ 0 h 10000"/>
            <a:gd name="connsiteX0" fmla="*/ 0 w 10235"/>
            <a:gd name="connsiteY0" fmla="*/ 10000 h 10321"/>
            <a:gd name="connsiteX1" fmla="*/ 10235 w 10235"/>
            <a:gd name="connsiteY1" fmla="*/ 9852 h 10321"/>
            <a:gd name="connsiteX2" fmla="*/ 10000 w 10235"/>
            <a:gd name="connsiteY2" fmla="*/ 0 h 10321"/>
            <a:gd name="connsiteX3" fmla="*/ 813 w 10235"/>
            <a:gd name="connsiteY3" fmla="*/ 0 h 10321"/>
            <a:gd name="connsiteX0" fmla="*/ 0 w 10235"/>
            <a:gd name="connsiteY0" fmla="*/ 10000 h 10516"/>
            <a:gd name="connsiteX1" fmla="*/ 10235 w 10235"/>
            <a:gd name="connsiteY1" fmla="*/ 9852 h 10516"/>
            <a:gd name="connsiteX2" fmla="*/ 10000 w 10235"/>
            <a:gd name="connsiteY2" fmla="*/ 0 h 10516"/>
            <a:gd name="connsiteX3" fmla="*/ 813 w 10235"/>
            <a:gd name="connsiteY3" fmla="*/ 0 h 10516"/>
            <a:gd name="connsiteX0" fmla="*/ 0 w 10235"/>
            <a:gd name="connsiteY0" fmla="*/ 10000 h 10000"/>
            <a:gd name="connsiteX1" fmla="*/ 10235 w 10235"/>
            <a:gd name="connsiteY1" fmla="*/ 9852 h 10000"/>
            <a:gd name="connsiteX2" fmla="*/ 10000 w 10235"/>
            <a:gd name="connsiteY2" fmla="*/ 0 h 10000"/>
            <a:gd name="connsiteX3" fmla="*/ 813 w 10235"/>
            <a:gd name="connsiteY3" fmla="*/ 0 h 10000"/>
            <a:gd name="connsiteX0" fmla="*/ 0 w 10860"/>
            <a:gd name="connsiteY0" fmla="*/ 9886 h 9886"/>
            <a:gd name="connsiteX1" fmla="*/ 10860 w 10860"/>
            <a:gd name="connsiteY1" fmla="*/ 9852 h 9886"/>
            <a:gd name="connsiteX2" fmla="*/ 10625 w 10860"/>
            <a:gd name="connsiteY2" fmla="*/ 0 h 9886"/>
            <a:gd name="connsiteX3" fmla="*/ 1438 w 10860"/>
            <a:gd name="connsiteY3" fmla="*/ 0 h 9886"/>
            <a:gd name="connsiteX0" fmla="*/ 0 w 10719"/>
            <a:gd name="connsiteY0" fmla="*/ 9828 h 9967"/>
            <a:gd name="connsiteX1" fmla="*/ 10719 w 10719"/>
            <a:gd name="connsiteY1" fmla="*/ 9966 h 9967"/>
            <a:gd name="connsiteX2" fmla="*/ 10503 w 10719"/>
            <a:gd name="connsiteY2" fmla="*/ 0 h 9967"/>
            <a:gd name="connsiteX3" fmla="*/ 2043 w 10719"/>
            <a:gd name="connsiteY3" fmla="*/ 0 h 9967"/>
            <a:gd name="connsiteX0" fmla="*/ 0 w 10000"/>
            <a:gd name="connsiteY0" fmla="*/ 9861 h 10059"/>
            <a:gd name="connsiteX1" fmla="*/ 10000 w 10000"/>
            <a:gd name="connsiteY1" fmla="*/ 9999 h 10059"/>
            <a:gd name="connsiteX2" fmla="*/ 9798 w 10000"/>
            <a:gd name="connsiteY2" fmla="*/ 0 h 10059"/>
            <a:gd name="connsiteX3" fmla="*/ 1906 w 10000"/>
            <a:gd name="connsiteY3" fmla="*/ 0 h 10059"/>
            <a:gd name="connsiteX0" fmla="*/ 8094 w 8094"/>
            <a:gd name="connsiteY0" fmla="*/ 9999 h 9999"/>
            <a:gd name="connsiteX1" fmla="*/ 7892 w 8094"/>
            <a:gd name="connsiteY1" fmla="*/ 0 h 9999"/>
            <a:gd name="connsiteX2" fmla="*/ 0 w 8094"/>
            <a:gd name="connsiteY2" fmla="*/ 0 h 9999"/>
            <a:gd name="connsiteX0" fmla="*/ 9824 w 9824"/>
            <a:gd name="connsiteY0" fmla="*/ 8433 h 8433"/>
            <a:gd name="connsiteX1" fmla="*/ 9750 w 9824"/>
            <a:gd name="connsiteY1" fmla="*/ 0 h 8433"/>
            <a:gd name="connsiteX2" fmla="*/ 0 w 9824"/>
            <a:gd name="connsiteY2" fmla="*/ 0 h 8433"/>
            <a:gd name="connsiteX0" fmla="*/ 10000 w 10000"/>
            <a:gd name="connsiteY0" fmla="*/ 8987 h 8987"/>
            <a:gd name="connsiteX1" fmla="*/ 9925 w 10000"/>
            <a:gd name="connsiteY1" fmla="*/ 0 h 8987"/>
            <a:gd name="connsiteX2" fmla="*/ 0 w 10000"/>
            <a:gd name="connsiteY2" fmla="*/ 0 h 8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8987">
              <a:moveTo>
                <a:pt x="10000" y="8987"/>
              </a:moveTo>
              <a:cubicBezTo>
                <a:pt x="9887" y="5354"/>
                <a:pt x="10037" y="3633"/>
                <a:pt x="9925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263097</xdr:colOff>
      <xdr:row>44</xdr:row>
      <xdr:rowOff>152799</xdr:rowOff>
    </xdr:from>
    <xdr:to>
      <xdr:col>12</xdr:col>
      <xdr:colOff>452966</xdr:colOff>
      <xdr:row>46</xdr:row>
      <xdr:rowOff>67733</xdr:rowOff>
    </xdr:to>
    <xdr:sp macro="" textlink="">
      <xdr:nvSpPr>
        <xdr:cNvPr id="1022" name="Freeform 917">
          <a:extLst>
            <a:ext uri="{FF2B5EF4-FFF2-40B4-BE49-F238E27FC236}">
              <a16:creationId xmlns:a16="http://schemas.microsoft.com/office/drawing/2014/main" id="{D6C485E5-75E4-4BA5-A8A2-F5310675ADB9}"/>
            </a:ext>
          </a:extLst>
        </xdr:cNvPr>
        <xdr:cNvSpPr>
          <a:spLocks/>
        </xdr:cNvSpPr>
      </xdr:nvSpPr>
      <xdr:spPr bwMode="auto">
        <a:xfrm flipV="1">
          <a:off x="8098997" y="7755866"/>
          <a:ext cx="189869" cy="240900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13479"/>
            <a:gd name="connsiteY0" fmla="*/ 0 h 9456"/>
            <a:gd name="connsiteX1" fmla="*/ 10000 w 13479"/>
            <a:gd name="connsiteY1" fmla="*/ 0 h 9456"/>
            <a:gd name="connsiteX2" fmla="*/ 13479 w 13479"/>
            <a:gd name="connsiteY2" fmla="*/ 9456 h 9456"/>
            <a:gd name="connsiteX0" fmla="*/ 0 w 10000"/>
            <a:gd name="connsiteY0" fmla="*/ 0 h 10000"/>
            <a:gd name="connsiteX1" fmla="*/ 7419 w 10000"/>
            <a:gd name="connsiteY1" fmla="*/ 0 h 10000"/>
            <a:gd name="connsiteX2" fmla="*/ 10000 w 10000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7419" y="0"/>
              </a:lnTo>
              <a:cubicBezTo>
                <a:pt x="7132" y="6974"/>
                <a:pt x="10000" y="6475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336351</xdr:colOff>
      <xdr:row>47</xdr:row>
      <xdr:rowOff>52746</xdr:rowOff>
    </xdr:from>
    <xdr:to>
      <xdr:col>12</xdr:col>
      <xdr:colOff>479226</xdr:colOff>
      <xdr:row>48</xdr:row>
      <xdr:rowOff>16420</xdr:rowOff>
    </xdr:to>
    <xdr:sp macro="" textlink="">
      <xdr:nvSpPr>
        <xdr:cNvPr id="1023" name="AutoShape 829">
          <a:extLst>
            <a:ext uri="{FF2B5EF4-FFF2-40B4-BE49-F238E27FC236}">
              <a16:creationId xmlns:a16="http://schemas.microsoft.com/office/drawing/2014/main" id="{556E5C24-174D-44BD-8BBA-151551E5C33F}"/>
            </a:ext>
          </a:extLst>
        </xdr:cNvPr>
        <xdr:cNvSpPr>
          <a:spLocks noChangeArrowheads="1"/>
        </xdr:cNvSpPr>
      </xdr:nvSpPr>
      <xdr:spPr bwMode="auto">
        <a:xfrm>
          <a:off x="8172251" y="8155346"/>
          <a:ext cx="142875" cy="1372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394163</xdr:colOff>
      <xdr:row>42</xdr:row>
      <xdr:rowOff>10426</xdr:rowOff>
    </xdr:from>
    <xdr:ext cx="355134" cy="86939"/>
    <xdr:sp macro="" textlink="">
      <xdr:nvSpPr>
        <xdr:cNvPr id="1024" name="Text Box 972">
          <a:extLst>
            <a:ext uri="{FF2B5EF4-FFF2-40B4-BE49-F238E27FC236}">
              <a16:creationId xmlns:a16="http://schemas.microsoft.com/office/drawing/2014/main" id="{D3F4F5FD-66DF-40C2-B28F-4FBDAF35E18F}"/>
            </a:ext>
          </a:extLst>
        </xdr:cNvPr>
        <xdr:cNvSpPr txBox="1">
          <a:spLocks noChangeArrowheads="1"/>
        </xdr:cNvSpPr>
      </xdr:nvSpPr>
      <xdr:spPr bwMode="auto">
        <a:xfrm>
          <a:off x="7499813" y="7179576"/>
          <a:ext cx="355134" cy="86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 </a:t>
          </a:r>
        </a:p>
      </xdr:txBody>
    </xdr:sp>
    <xdr:clientData/>
  </xdr:oneCellAnchor>
  <xdr:twoCellAnchor>
    <xdr:from>
      <xdr:col>12</xdr:col>
      <xdr:colOff>448152</xdr:colOff>
      <xdr:row>46</xdr:row>
      <xdr:rowOff>9053</xdr:rowOff>
    </xdr:from>
    <xdr:to>
      <xdr:col>12</xdr:col>
      <xdr:colOff>650832</xdr:colOff>
      <xdr:row>47</xdr:row>
      <xdr:rowOff>37282</xdr:rowOff>
    </xdr:to>
    <xdr:sp macro="" textlink="">
      <xdr:nvSpPr>
        <xdr:cNvPr id="1025" name="六角形 1024">
          <a:extLst>
            <a:ext uri="{FF2B5EF4-FFF2-40B4-BE49-F238E27FC236}">
              <a16:creationId xmlns:a16="http://schemas.microsoft.com/office/drawing/2014/main" id="{E1643897-4FAC-4074-96F9-C1DA5466EF20}"/>
            </a:ext>
          </a:extLst>
        </xdr:cNvPr>
        <xdr:cNvSpPr/>
      </xdr:nvSpPr>
      <xdr:spPr bwMode="auto">
        <a:xfrm>
          <a:off x="8284052" y="7938086"/>
          <a:ext cx="202680" cy="201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200890</xdr:colOff>
      <xdr:row>42</xdr:row>
      <xdr:rowOff>9525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B1340EFB-3DC3-4B17-B19A-FA888604A5E0}"/>
            </a:ext>
          </a:extLst>
        </xdr:cNvPr>
        <xdr:cNvSpPr/>
      </xdr:nvSpPr>
      <xdr:spPr bwMode="auto">
        <a:xfrm>
          <a:off x="11334750" y="6997700"/>
          <a:ext cx="20089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591928</xdr:colOff>
      <xdr:row>41</xdr:row>
      <xdr:rowOff>22469</xdr:rowOff>
    </xdr:from>
    <xdr:to>
      <xdr:col>18</xdr:col>
      <xdr:colOff>48601</xdr:colOff>
      <xdr:row>42</xdr:row>
      <xdr:rowOff>30999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5F4683D3-DA3B-47C5-B081-DF0C5DF5B381}"/>
            </a:ext>
          </a:extLst>
        </xdr:cNvPr>
        <xdr:cNvSpPr/>
      </xdr:nvSpPr>
      <xdr:spPr bwMode="auto">
        <a:xfrm>
          <a:off x="11926678" y="7020169"/>
          <a:ext cx="174223" cy="1799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532304</xdr:colOff>
      <xdr:row>44</xdr:row>
      <xdr:rowOff>7012</xdr:rowOff>
    </xdr:from>
    <xdr:to>
      <xdr:col>17</xdr:col>
      <xdr:colOff>768787</xdr:colOff>
      <xdr:row>44</xdr:row>
      <xdr:rowOff>122549</xdr:rowOff>
    </xdr:to>
    <xdr:sp macro="" textlink="">
      <xdr:nvSpPr>
        <xdr:cNvPr id="1028" name="Text Box 1118">
          <a:extLst>
            <a:ext uri="{FF2B5EF4-FFF2-40B4-BE49-F238E27FC236}">
              <a16:creationId xmlns:a16="http://schemas.microsoft.com/office/drawing/2014/main" id="{58DAB783-D578-4066-88A8-824709C87B49}"/>
            </a:ext>
          </a:extLst>
        </xdr:cNvPr>
        <xdr:cNvSpPr txBox="1">
          <a:spLocks noChangeArrowheads="1"/>
        </xdr:cNvSpPr>
      </xdr:nvSpPr>
      <xdr:spPr bwMode="auto">
        <a:xfrm>
          <a:off x="11867054" y="7519062"/>
          <a:ext cx="185683" cy="11553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ﾀﾞｲｿｰ</a:t>
          </a:r>
        </a:p>
      </xdr:txBody>
    </xdr:sp>
    <xdr:clientData/>
  </xdr:twoCellAnchor>
  <xdr:twoCellAnchor>
    <xdr:from>
      <xdr:col>15</xdr:col>
      <xdr:colOff>448694</xdr:colOff>
      <xdr:row>61</xdr:row>
      <xdr:rowOff>35366</xdr:rowOff>
    </xdr:from>
    <xdr:to>
      <xdr:col>15</xdr:col>
      <xdr:colOff>615093</xdr:colOff>
      <xdr:row>62</xdr:row>
      <xdr:rowOff>34241</xdr:rowOff>
    </xdr:to>
    <xdr:sp macro="" textlink="">
      <xdr:nvSpPr>
        <xdr:cNvPr id="1029" name="Oval 1295">
          <a:extLst>
            <a:ext uri="{FF2B5EF4-FFF2-40B4-BE49-F238E27FC236}">
              <a16:creationId xmlns:a16="http://schemas.microsoft.com/office/drawing/2014/main" id="{681979A3-091D-4FE1-806A-073754A7F1BA}"/>
            </a:ext>
          </a:extLst>
        </xdr:cNvPr>
        <xdr:cNvSpPr>
          <a:spLocks noChangeArrowheads="1"/>
        </xdr:cNvSpPr>
      </xdr:nvSpPr>
      <xdr:spPr bwMode="auto">
        <a:xfrm rot="21416620">
          <a:off x="10373744" y="10443016"/>
          <a:ext cx="166399" cy="170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498972</xdr:colOff>
      <xdr:row>59</xdr:row>
      <xdr:rowOff>101094</xdr:rowOff>
    </xdr:from>
    <xdr:to>
      <xdr:col>16</xdr:col>
      <xdr:colOff>216390</xdr:colOff>
      <xdr:row>64</xdr:row>
      <xdr:rowOff>152777</xdr:rowOff>
    </xdr:to>
    <xdr:sp macro="" textlink="">
      <xdr:nvSpPr>
        <xdr:cNvPr id="1030" name="Freeform 601">
          <a:extLst>
            <a:ext uri="{FF2B5EF4-FFF2-40B4-BE49-F238E27FC236}">
              <a16:creationId xmlns:a16="http://schemas.microsoft.com/office/drawing/2014/main" id="{F1EC6AF3-B105-4E8F-BF36-340120B43EC6}"/>
            </a:ext>
          </a:extLst>
        </xdr:cNvPr>
        <xdr:cNvSpPr>
          <a:spLocks/>
        </xdr:cNvSpPr>
      </xdr:nvSpPr>
      <xdr:spPr bwMode="auto">
        <a:xfrm>
          <a:off x="10424022" y="10165844"/>
          <a:ext cx="422268" cy="90893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  <a:gd name="connsiteX0" fmla="*/ 216 w 12467"/>
            <a:gd name="connsiteY0" fmla="*/ 23971 h 23971"/>
            <a:gd name="connsiteX1" fmla="*/ 716 w 12467"/>
            <a:gd name="connsiteY1" fmla="*/ 10556 h 23971"/>
            <a:gd name="connsiteX2" fmla="*/ 11752 w 12467"/>
            <a:gd name="connsiteY2" fmla="*/ 0 h 23971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610"/>
            <a:gd name="connsiteY0" fmla="*/ 24534 h 24534"/>
            <a:gd name="connsiteX1" fmla="*/ 2105 w 14610"/>
            <a:gd name="connsiteY1" fmla="*/ 10837 h 24534"/>
            <a:gd name="connsiteX2" fmla="*/ 13433 w 14610"/>
            <a:gd name="connsiteY2" fmla="*/ 0 h 24534"/>
            <a:gd name="connsiteX0" fmla="*/ 0 w 13148"/>
            <a:gd name="connsiteY0" fmla="*/ 19470 h 19470"/>
            <a:gd name="connsiteX1" fmla="*/ 2105 w 13148"/>
            <a:gd name="connsiteY1" fmla="*/ 5773 h 19470"/>
            <a:gd name="connsiteX2" fmla="*/ 11828 w 1314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453"/>
            <a:gd name="connsiteY0" fmla="*/ 14811 h 14811"/>
            <a:gd name="connsiteX1" fmla="*/ 438 w 10453"/>
            <a:gd name="connsiteY1" fmla="*/ 5914 h 14811"/>
            <a:gd name="connsiteX2" fmla="*/ 10453 w 10453"/>
            <a:gd name="connsiteY2" fmla="*/ 0 h 14811"/>
            <a:gd name="connsiteX0" fmla="*/ 0 w 10453"/>
            <a:gd name="connsiteY0" fmla="*/ 15589 h 15589"/>
            <a:gd name="connsiteX1" fmla="*/ 438 w 10453"/>
            <a:gd name="connsiteY1" fmla="*/ 5914 h 15589"/>
            <a:gd name="connsiteX2" fmla="*/ 10453 w 10453"/>
            <a:gd name="connsiteY2" fmla="*/ 0 h 15589"/>
            <a:gd name="connsiteX0" fmla="*/ 0 w 10213"/>
            <a:gd name="connsiteY0" fmla="*/ 15311 h 15311"/>
            <a:gd name="connsiteX1" fmla="*/ 198 w 10213"/>
            <a:gd name="connsiteY1" fmla="*/ 5914 h 15311"/>
            <a:gd name="connsiteX2" fmla="*/ 10213 w 10213"/>
            <a:gd name="connsiteY2" fmla="*/ 0 h 15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3" h="15311">
              <a:moveTo>
                <a:pt x="0" y="15311"/>
              </a:moveTo>
              <a:cubicBezTo>
                <a:pt x="1394" y="12732"/>
                <a:pt x="293" y="9849"/>
                <a:pt x="198" y="5914"/>
              </a:cubicBezTo>
              <a:cubicBezTo>
                <a:pt x="6699" y="6427"/>
                <a:pt x="9989" y="3003"/>
                <a:pt x="1021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441233</xdr:colOff>
      <xdr:row>62</xdr:row>
      <xdr:rowOff>89373</xdr:rowOff>
    </xdr:from>
    <xdr:to>
      <xdr:col>15</xdr:col>
      <xdr:colOff>593174</xdr:colOff>
      <xdr:row>63</xdr:row>
      <xdr:rowOff>45945</xdr:rowOff>
    </xdr:to>
    <xdr:sp macro="" textlink="">
      <xdr:nvSpPr>
        <xdr:cNvPr id="1031" name="AutoShape 93">
          <a:extLst>
            <a:ext uri="{FF2B5EF4-FFF2-40B4-BE49-F238E27FC236}">
              <a16:creationId xmlns:a16="http://schemas.microsoft.com/office/drawing/2014/main" id="{111E7D0A-37CC-4E18-BDFD-E688493CF238}"/>
            </a:ext>
          </a:extLst>
        </xdr:cNvPr>
        <xdr:cNvSpPr>
          <a:spLocks noChangeArrowheads="1"/>
        </xdr:cNvSpPr>
      </xdr:nvSpPr>
      <xdr:spPr bwMode="auto">
        <a:xfrm>
          <a:off x="10366283" y="10668473"/>
          <a:ext cx="151941" cy="1280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256218</xdr:colOff>
      <xdr:row>61</xdr:row>
      <xdr:rowOff>99221</xdr:rowOff>
    </xdr:from>
    <xdr:to>
      <xdr:col>15</xdr:col>
      <xdr:colOff>564380</xdr:colOff>
      <xdr:row>64</xdr:row>
      <xdr:rowOff>22180</xdr:rowOff>
    </xdr:to>
    <xdr:sp macro="" textlink="">
      <xdr:nvSpPr>
        <xdr:cNvPr id="1032" name="AutoShape 1653">
          <a:extLst>
            <a:ext uri="{FF2B5EF4-FFF2-40B4-BE49-F238E27FC236}">
              <a16:creationId xmlns:a16="http://schemas.microsoft.com/office/drawing/2014/main" id="{D73DE3AF-4F6A-44E1-A308-CB4421D92B9D}"/>
            </a:ext>
          </a:extLst>
        </xdr:cNvPr>
        <xdr:cNvSpPr>
          <a:spLocks/>
        </xdr:cNvSpPr>
      </xdr:nvSpPr>
      <xdr:spPr bwMode="auto">
        <a:xfrm flipH="1">
          <a:off x="10181268" y="10506871"/>
          <a:ext cx="308162" cy="4373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501863</xdr:colOff>
      <xdr:row>61</xdr:row>
      <xdr:rowOff>134088</xdr:rowOff>
    </xdr:from>
    <xdr:ext cx="359187" cy="197104"/>
    <xdr:sp macro="" textlink="">
      <xdr:nvSpPr>
        <xdr:cNvPr id="1033" name="Text Box 1620">
          <a:extLst>
            <a:ext uri="{FF2B5EF4-FFF2-40B4-BE49-F238E27FC236}">
              <a16:creationId xmlns:a16="http://schemas.microsoft.com/office/drawing/2014/main" id="{26D5F827-F585-4682-BD07-46E7CB4D8457}"/>
            </a:ext>
          </a:extLst>
        </xdr:cNvPr>
        <xdr:cNvSpPr txBox="1">
          <a:spLocks noChangeArrowheads="1"/>
        </xdr:cNvSpPr>
      </xdr:nvSpPr>
      <xdr:spPr bwMode="auto">
        <a:xfrm>
          <a:off x="10426913" y="10541738"/>
          <a:ext cx="359187" cy="19710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204086</xdr:colOff>
      <xdr:row>58</xdr:row>
      <xdr:rowOff>129213</xdr:rowOff>
    </xdr:from>
    <xdr:to>
      <xdr:col>16</xdr:col>
      <xdr:colOff>365986</xdr:colOff>
      <xdr:row>60</xdr:row>
      <xdr:rowOff>110895</xdr:rowOff>
    </xdr:to>
    <xdr:sp macro="" textlink="">
      <xdr:nvSpPr>
        <xdr:cNvPr id="1034" name="Text Box 1118">
          <a:extLst>
            <a:ext uri="{FF2B5EF4-FFF2-40B4-BE49-F238E27FC236}">
              <a16:creationId xmlns:a16="http://schemas.microsoft.com/office/drawing/2014/main" id="{1441BACC-3CD7-4150-9471-39B7A92415CF}"/>
            </a:ext>
          </a:extLst>
        </xdr:cNvPr>
        <xdr:cNvSpPr txBox="1">
          <a:spLocks noChangeArrowheads="1"/>
        </xdr:cNvSpPr>
      </xdr:nvSpPr>
      <xdr:spPr bwMode="auto">
        <a:xfrm>
          <a:off x="10819169" y="9908213"/>
          <a:ext cx="161900" cy="3203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17</xdr:col>
      <xdr:colOff>670527</xdr:colOff>
      <xdr:row>63</xdr:row>
      <xdr:rowOff>102576</xdr:rowOff>
    </xdr:from>
    <xdr:to>
      <xdr:col>18</xdr:col>
      <xdr:colOff>120219</xdr:colOff>
      <xdr:row>64</xdr:row>
      <xdr:rowOff>155442</xdr:rowOff>
    </xdr:to>
    <xdr:sp macro="" textlink="">
      <xdr:nvSpPr>
        <xdr:cNvPr id="1035" name="Freeform 601">
          <a:extLst>
            <a:ext uri="{FF2B5EF4-FFF2-40B4-BE49-F238E27FC236}">
              <a16:creationId xmlns:a16="http://schemas.microsoft.com/office/drawing/2014/main" id="{085C4643-A455-42F0-AB48-390F812C65C4}"/>
            </a:ext>
          </a:extLst>
        </xdr:cNvPr>
        <xdr:cNvSpPr>
          <a:spLocks/>
        </xdr:cNvSpPr>
      </xdr:nvSpPr>
      <xdr:spPr bwMode="auto">
        <a:xfrm>
          <a:off x="12005277" y="10853126"/>
          <a:ext cx="167242" cy="22431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45110</xdr:colOff>
      <xdr:row>64</xdr:row>
      <xdr:rowOff>17221</xdr:rowOff>
    </xdr:from>
    <xdr:to>
      <xdr:col>18</xdr:col>
      <xdr:colOff>185625</xdr:colOff>
      <xdr:row>64</xdr:row>
      <xdr:rowOff>134054</xdr:rowOff>
    </xdr:to>
    <xdr:sp macro="" textlink="">
      <xdr:nvSpPr>
        <xdr:cNvPr id="1036" name="AutoShape 605">
          <a:extLst>
            <a:ext uri="{FF2B5EF4-FFF2-40B4-BE49-F238E27FC236}">
              <a16:creationId xmlns:a16="http://schemas.microsoft.com/office/drawing/2014/main" id="{D923E50E-9ABF-45A4-A1E3-30EE5056F21A}"/>
            </a:ext>
          </a:extLst>
        </xdr:cNvPr>
        <xdr:cNvSpPr>
          <a:spLocks noChangeArrowheads="1"/>
        </xdr:cNvSpPr>
      </xdr:nvSpPr>
      <xdr:spPr bwMode="auto">
        <a:xfrm>
          <a:off x="12097410" y="10939221"/>
          <a:ext cx="140515" cy="1168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148865</xdr:colOff>
      <xdr:row>63</xdr:row>
      <xdr:rowOff>100661</xdr:rowOff>
    </xdr:from>
    <xdr:to>
      <xdr:col>18</xdr:col>
      <xdr:colOff>385348</xdr:colOff>
      <xdr:row>64</xdr:row>
      <xdr:rowOff>61202</xdr:rowOff>
    </xdr:to>
    <xdr:sp macro="" textlink="">
      <xdr:nvSpPr>
        <xdr:cNvPr id="1038" name="Text Box 1118">
          <a:extLst>
            <a:ext uri="{FF2B5EF4-FFF2-40B4-BE49-F238E27FC236}">
              <a16:creationId xmlns:a16="http://schemas.microsoft.com/office/drawing/2014/main" id="{BCD939A8-6998-4D8E-B856-009B846E0D02}"/>
            </a:ext>
          </a:extLst>
        </xdr:cNvPr>
        <xdr:cNvSpPr txBox="1">
          <a:spLocks noChangeArrowheads="1"/>
        </xdr:cNvSpPr>
      </xdr:nvSpPr>
      <xdr:spPr bwMode="auto">
        <a:xfrm>
          <a:off x="12201165" y="10851211"/>
          <a:ext cx="236483" cy="1319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10</xdr:col>
      <xdr:colOff>170095</xdr:colOff>
      <xdr:row>15</xdr:row>
      <xdr:rowOff>74231</xdr:rowOff>
    </xdr:from>
    <xdr:to>
      <xdr:col>10</xdr:col>
      <xdr:colOff>293763</xdr:colOff>
      <xdr:row>16</xdr:row>
      <xdr:rowOff>25062</xdr:rowOff>
    </xdr:to>
    <xdr:sp macro="" textlink="">
      <xdr:nvSpPr>
        <xdr:cNvPr id="1040" name="Oval 1295">
          <a:extLst>
            <a:ext uri="{FF2B5EF4-FFF2-40B4-BE49-F238E27FC236}">
              <a16:creationId xmlns:a16="http://schemas.microsoft.com/office/drawing/2014/main" id="{95D610D3-2946-4B89-8BAB-0296F4E61E5A}"/>
            </a:ext>
          </a:extLst>
        </xdr:cNvPr>
        <xdr:cNvSpPr>
          <a:spLocks noChangeArrowheads="1"/>
        </xdr:cNvSpPr>
      </xdr:nvSpPr>
      <xdr:spPr bwMode="auto">
        <a:xfrm rot="21296843">
          <a:off x="6563234" y="2624584"/>
          <a:ext cx="123668" cy="1216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596547</xdr:colOff>
      <xdr:row>10</xdr:row>
      <xdr:rowOff>40098</xdr:rowOff>
    </xdr:from>
    <xdr:to>
      <xdr:col>1</xdr:col>
      <xdr:colOff>702075</xdr:colOff>
      <xdr:row>10</xdr:row>
      <xdr:rowOff>152814</xdr:rowOff>
    </xdr:to>
    <xdr:sp macro="" textlink="">
      <xdr:nvSpPr>
        <xdr:cNvPr id="1041" name="Oval 383">
          <a:extLst>
            <a:ext uri="{FF2B5EF4-FFF2-40B4-BE49-F238E27FC236}">
              <a16:creationId xmlns:a16="http://schemas.microsoft.com/office/drawing/2014/main" id="{18101DCB-7769-4107-8F7C-6E3BE006890E}"/>
            </a:ext>
          </a:extLst>
        </xdr:cNvPr>
        <xdr:cNvSpPr>
          <a:spLocks noChangeArrowheads="1"/>
        </xdr:cNvSpPr>
      </xdr:nvSpPr>
      <xdr:spPr bwMode="auto">
        <a:xfrm>
          <a:off x="653697" y="1754598"/>
          <a:ext cx="105528" cy="1127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576454</xdr:colOff>
      <xdr:row>9</xdr:row>
      <xdr:rowOff>99881</xdr:rowOff>
    </xdr:from>
    <xdr:to>
      <xdr:col>2</xdr:col>
      <xdr:colOff>49562</xdr:colOff>
      <xdr:row>10</xdr:row>
      <xdr:rowOff>81512</xdr:rowOff>
    </xdr:to>
    <xdr:grpSp>
      <xdr:nvGrpSpPr>
        <xdr:cNvPr id="1042" name="Group 405">
          <a:extLst>
            <a:ext uri="{FF2B5EF4-FFF2-40B4-BE49-F238E27FC236}">
              <a16:creationId xmlns:a16="http://schemas.microsoft.com/office/drawing/2014/main" id="{0426A8CD-26DB-4D88-B95D-714578284873}"/>
            </a:ext>
          </a:extLst>
        </xdr:cNvPr>
        <xdr:cNvGrpSpPr>
          <a:grpSpLocks/>
        </xdr:cNvGrpSpPr>
      </xdr:nvGrpSpPr>
      <xdr:grpSpPr bwMode="auto">
        <a:xfrm rot="740003">
          <a:off x="632785" y="1620808"/>
          <a:ext cx="179801" cy="150623"/>
          <a:chOff x="718" y="97"/>
          <a:chExt cx="23" cy="15"/>
        </a:xfrm>
      </xdr:grpSpPr>
      <xdr:sp macro="" textlink="">
        <xdr:nvSpPr>
          <xdr:cNvPr id="1043" name="Freeform 406">
            <a:extLst>
              <a:ext uri="{FF2B5EF4-FFF2-40B4-BE49-F238E27FC236}">
                <a16:creationId xmlns:a16="http://schemas.microsoft.com/office/drawing/2014/main" id="{006E62A3-EDE3-47C4-B2CA-EEA98D85FFE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4" name="Freeform 407">
            <a:extLst>
              <a:ext uri="{FF2B5EF4-FFF2-40B4-BE49-F238E27FC236}">
                <a16:creationId xmlns:a16="http://schemas.microsoft.com/office/drawing/2014/main" id="{63DC058F-5290-4CD2-BF0F-D76510E07F4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671381</xdr:colOff>
      <xdr:row>9</xdr:row>
      <xdr:rowOff>1928</xdr:rowOff>
    </xdr:from>
    <xdr:ext cx="299577" cy="165173"/>
    <xdr:sp macro="" textlink="">
      <xdr:nvSpPr>
        <xdr:cNvPr id="1045" name="Text Box 1620">
          <a:extLst>
            <a:ext uri="{FF2B5EF4-FFF2-40B4-BE49-F238E27FC236}">
              <a16:creationId xmlns:a16="http://schemas.microsoft.com/office/drawing/2014/main" id="{61CB49F8-AF1A-4C2A-AFF9-050E46418FF5}"/>
            </a:ext>
          </a:extLst>
        </xdr:cNvPr>
        <xdr:cNvSpPr txBox="1">
          <a:spLocks noChangeArrowheads="1"/>
        </xdr:cNvSpPr>
      </xdr:nvSpPr>
      <xdr:spPr bwMode="auto">
        <a:xfrm>
          <a:off x="728531" y="154497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273920</xdr:colOff>
      <xdr:row>14</xdr:row>
      <xdr:rowOff>19160</xdr:rowOff>
    </xdr:from>
    <xdr:ext cx="212688" cy="294889"/>
    <xdr:sp macro="" textlink="">
      <xdr:nvSpPr>
        <xdr:cNvPr id="1046" name="Text Box 1620">
          <a:extLst>
            <a:ext uri="{FF2B5EF4-FFF2-40B4-BE49-F238E27FC236}">
              <a16:creationId xmlns:a16="http://schemas.microsoft.com/office/drawing/2014/main" id="{19AFB94F-BEB1-4B18-8EC7-9BC87743B2E2}"/>
            </a:ext>
          </a:extLst>
        </xdr:cNvPr>
        <xdr:cNvSpPr txBox="1">
          <a:spLocks noChangeArrowheads="1"/>
        </xdr:cNvSpPr>
      </xdr:nvSpPr>
      <xdr:spPr bwMode="auto">
        <a:xfrm>
          <a:off x="2442928" y="2398684"/>
          <a:ext cx="21268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541404</xdr:colOff>
      <xdr:row>12</xdr:row>
      <xdr:rowOff>170828</xdr:rowOff>
    </xdr:from>
    <xdr:to>
      <xdr:col>3</xdr:col>
      <xdr:colOff>693669</xdr:colOff>
      <xdr:row>13</xdr:row>
      <xdr:rowOff>120788</xdr:rowOff>
    </xdr:to>
    <xdr:sp macro="" textlink="">
      <xdr:nvSpPr>
        <xdr:cNvPr id="1047" name="六角形 1046">
          <a:extLst>
            <a:ext uri="{FF2B5EF4-FFF2-40B4-BE49-F238E27FC236}">
              <a16:creationId xmlns:a16="http://schemas.microsoft.com/office/drawing/2014/main" id="{DF0A7CE4-C604-4C65-97BA-09BA4F95DBEE}"/>
            </a:ext>
          </a:extLst>
        </xdr:cNvPr>
        <xdr:cNvSpPr/>
      </xdr:nvSpPr>
      <xdr:spPr bwMode="auto">
        <a:xfrm>
          <a:off x="2014604" y="2253628"/>
          <a:ext cx="152265" cy="123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566469</xdr:colOff>
      <xdr:row>15</xdr:row>
      <xdr:rowOff>137297</xdr:rowOff>
    </xdr:from>
    <xdr:to>
      <xdr:col>4</xdr:col>
      <xdr:colOff>34325</xdr:colOff>
      <xdr:row>16</xdr:row>
      <xdr:rowOff>102973</xdr:rowOff>
    </xdr:to>
    <xdr:sp macro="" textlink="">
      <xdr:nvSpPr>
        <xdr:cNvPr id="1048" name="六角形 1047">
          <a:extLst>
            <a:ext uri="{FF2B5EF4-FFF2-40B4-BE49-F238E27FC236}">
              <a16:creationId xmlns:a16="http://schemas.microsoft.com/office/drawing/2014/main" id="{7A8357D1-BB3E-48AF-A45C-A2EE8782797B}"/>
            </a:ext>
          </a:extLst>
        </xdr:cNvPr>
        <xdr:cNvSpPr/>
      </xdr:nvSpPr>
      <xdr:spPr bwMode="auto">
        <a:xfrm>
          <a:off x="2033319" y="2696347"/>
          <a:ext cx="172706" cy="137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396719</xdr:colOff>
      <xdr:row>12</xdr:row>
      <xdr:rowOff>98548</xdr:rowOff>
    </xdr:from>
    <xdr:ext cx="295229" cy="294889"/>
    <xdr:sp macro="" textlink="">
      <xdr:nvSpPr>
        <xdr:cNvPr id="1049" name="Text Box 1620">
          <a:extLst>
            <a:ext uri="{FF2B5EF4-FFF2-40B4-BE49-F238E27FC236}">
              <a16:creationId xmlns:a16="http://schemas.microsoft.com/office/drawing/2014/main" id="{2B8DF3CA-C0F8-4597-97FF-1BD6B9AD0850}"/>
            </a:ext>
          </a:extLst>
        </xdr:cNvPr>
        <xdr:cNvSpPr txBox="1">
          <a:spLocks noChangeArrowheads="1"/>
        </xdr:cNvSpPr>
      </xdr:nvSpPr>
      <xdr:spPr bwMode="auto">
        <a:xfrm>
          <a:off x="2565727" y="2148494"/>
          <a:ext cx="295229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亀山城跡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124183</xdr:colOff>
      <xdr:row>10</xdr:row>
      <xdr:rowOff>165488</xdr:rowOff>
    </xdr:from>
    <xdr:ext cx="456938" cy="121227"/>
    <xdr:sp macro="" textlink="">
      <xdr:nvSpPr>
        <xdr:cNvPr id="1050" name="Text Box 849">
          <a:extLst>
            <a:ext uri="{FF2B5EF4-FFF2-40B4-BE49-F238E27FC236}">
              <a16:creationId xmlns:a16="http://schemas.microsoft.com/office/drawing/2014/main" id="{E7945663-E52A-4737-8A74-A69B6348F273}"/>
            </a:ext>
          </a:extLst>
        </xdr:cNvPr>
        <xdr:cNvSpPr txBox="1">
          <a:spLocks noChangeArrowheads="1"/>
        </xdr:cNvSpPr>
      </xdr:nvSpPr>
      <xdr:spPr bwMode="auto">
        <a:xfrm>
          <a:off x="181910" y="1878064"/>
          <a:ext cx="456938" cy="1212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000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市役所前</a:t>
          </a:r>
        </a:p>
      </xdr:txBody>
    </xdr:sp>
    <xdr:clientData/>
  </xdr:oneCellAnchor>
  <xdr:oneCellAnchor>
    <xdr:from>
      <xdr:col>2</xdr:col>
      <xdr:colOff>490380</xdr:colOff>
      <xdr:row>11</xdr:row>
      <xdr:rowOff>128564</xdr:rowOff>
    </xdr:from>
    <xdr:ext cx="206197" cy="227421"/>
    <xdr:sp macro="" textlink="">
      <xdr:nvSpPr>
        <xdr:cNvPr id="1051" name="Text Box 1620">
          <a:extLst>
            <a:ext uri="{FF2B5EF4-FFF2-40B4-BE49-F238E27FC236}">
              <a16:creationId xmlns:a16="http://schemas.microsoft.com/office/drawing/2014/main" id="{F4EEE813-B8E2-417F-AF4E-FD23368D3EC8}"/>
            </a:ext>
          </a:extLst>
        </xdr:cNvPr>
        <xdr:cNvSpPr txBox="1">
          <a:spLocks noChangeArrowheads="1"/>
        </xdr:cNvSpPr>
      </xdr:nvSpPr>
      <xdr:spPr bwMode="auto">
        <a:xfrm>
          <a:off x="1252380" y="2012397"/>
          <a:ext cx="206197" cy="2274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631058</xdr:colOff>
      <xdr:row>10</xdr:row>
      <xdr:rowOff>135895</xdr:rowOff>
    </xdr:from>
    <xdr:to>
      <xdr:col>2</xdr:col>
      <xdr:colOff>571624</xdr:colOff>
      <xdr:row>12</xdr:row>
      <xdr:rowOff>149039</xdr:rowOff>
    </xdr:to>
    <xdr:sp macro="" textlink="">
      <xdr:nvSpPr>
        <xdr:cNvPr id="1052" name="AutoShape 1653">
          <a:extLst>
            <a:ext uri="{FF2B5EF4-FFF2-40B4-BE49-F238E27FC236}">
              <a16:creationId xmlns:a16="http://schemas.microsoft.com/office/drawing/2014/main" id="{CFE0DA26-6B28-4D01-9F27-5C5C33B38256}"/>
            </a:ext>
          </a:extLst>
        </xdr:cNvPr>
        <xdr:cNvSpPr>
          <a:spLocks/>
        </xdr:cNvSpPr>
      </xdr:nvSpPr>
      <xdr:spPr bwMode="auto">
        <a:xfrm rot="433992">
          <a:off x="688208" y="1850395"/>
          <a:ext cx="645416" cy="356044"/>
        </a:xfrm>
        <a:prstGeom prst="rightBrace">
          <a:avLst>
            <a:gd name="adj1" fmla="val 42094"/>
            <a:gd name="adj2" fmla="val 60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651922</xdr:colOff>
      <xdr:row>10</xdr:row>
      <xdr:rowOff>83690</xdr:rowOff>
    </xdr:from>
    <xdr:ext cx="299577" cy="165173"/>
    <xdr:sp macro="" textlink="">
      <xdr:nvSpPr>
        <xdr:cNvPr id="1053" name="Text Box 1620">
          <a:extLst>
            <a:ext uri="{FF2B5EF4-FFF2-40B4-BE49-F238E27FC236}">
              <a16:creationId xmlns:a16="http://schemas.microsoft.com/office/drawing/2014/main" id="{5CAFBD34-080D-467E-AE82-80DA81C1747B}"/>
            </a:ext>
          </a:extLst>
        </xdr:cNvPr>
        <xdr:cNvSpPr txBox="1">
          <a:spLocks noChangeArrowheads="1"/>
        </xdr:cNvSpPr>
      </xdr:nvSpPr>
      <xdr:spPr bwMode="auto">
        <a:xfrm>
          <a:off x="3528472" y="1798190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277310</xdr:colOff>
      <xdr:row>14</xdr:row>
      <xdr:rowOff>82742</xdr:rowOff>
    </xdr:from>
    <xdr:ext cx="299577" cy="165173"/>
    <xdr:sp macro="" textlink="">
      <xdr:nvSpPr>
        <xdr:cNvPr id="1054" name="Text Box 1620">
          <a:extLst>
            <a:ext uri="{FF2B5EF4-FFF2-40B4-BE49-F238E27FC236}">
              <a16:creationId xmlns:a16="http://schemas.microsoft.com/office/drawing/2014/main" id="{8F8264ED-78A0-46CE-BC0E-6BCBDFE970F8}"/>
            </a:ext>
          </a:extLst>
        </xdr:cNvPr>
        <xdr:cNvSpPr txBox="1">
          <a:spLocks noChangeArrowheads="1"/>
        </xdr:cNvSpPr>
      </xdr:nvSpPr>
      <xdr:spPr bwMode="auto">
        <a:xfrm>
          <a:off x="5268410" y="2470342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224128</xdr:colOff>
      <xdr:row>62</xdr:row>
      <xdr:rowOff>21011</xdr:rowOff>
    </xdr:from>
    <xdr:to>
      <xdr:col>2</xdr:col>
      <xdr:colOff>434226</xdr:colOff>
      <xdr:row>63</xdr:row>
      <xdr:rowOff>98811</xdr:rowOff>
    </xdr:to>
    <xdr:sp macro="" textlink="">
      <xdr:nvSpPr>
        <xdr:cNvPr id="1055" name="Text Box 1664">
          <a:extLst>
            <a:ext uri="{FF2B5EF4-FFF2-40B4-BE49-F238E27FC236}">
              <a16:creationId xmlns:a16="http://schemas.microsoft.com/office/drawing/2014/main" id="{B90C070F-D13A-4B89-9D17-51542963912B}"/>
            </a:ext>
          </a:extLst>
        </xdr:cNvPr>
        <xdr:cNvSpPr txBox="1">
          <a:spLocks noChangeArrowheads="1"/>
        </xdr:cNvSpPr>
      </xdr:nvSpPr>
      <xdr:spPr bwMode="auto">
        <a:xfrm>
          <a:off x="986128" y="10600111"/>
          <a:ext cx="210098" cy="249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160219</xdr:colOff>
      <xdr:row>14</xdr:row>
      <xdr:rowOff>104068</xdr:rowOff>
    </xdr:from>
    <xdr:to>
      <xdr:col>10</xdr:col>
      <xdr:colOff>308946</xdr:colOff>
      <xdr:row>15</xdr:row>
      <xdr:rowOff>51096</xdr:rowOff>
    </xdr:to>
    <xdr:sp macro="" textlink="">
      <xdr:nvSpPr>
        <xdr:cNvPr id="1056" name="AutoShape 605">
          <a:extLst>
            <a:ext uri="{FF2B5EF4-FFF2-40B4-BE49-F238E27FC236}">
              <a16:creationId xmlns:a16="http://schemas.microsoft.com/office/drawing/2014/main" id="{9C753028-02FE-4B22-BEC3-946A48FBFEA3}"/>
            </a:ext>
          </a:extLst>
        </xdr:cNvPr>
        <xdr:cNvSpPr>
          <a:spLocks noChangeArrowheads="1"/>
        </xdr:cNvSpPr>
      </xdr:nvSpPr>
      <xdr:spPr bwMode="auto">
        <a:xfrm>
          <a:off x="6553358" y="2483592"/>
          <a:ext cx="148727" cy="1178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81652</xdr:colOff>
      <xdr:row>54</xdr:row>
      <xdr:rowOff>11716</xdr:rowOff>
    </xdr:from>
    <xdr:ext cx="327783" cy="328112"/>
    <xdr:grpSp>
      <xdr:nvGrpSpPr>
        <xdr:cNvPr id="1057" name="Group 6672">
          <a:extLst>
            <a:ext uri="{FF2B5EF4-FFF2-40B4-BE49-F238E27FC236}">
              <a16:creationId xmlns:a16="http://schemas.microsoft.com/office/drawing/2014/main" id="{79C220B0-D08F-443A-8B5B-5A23E0A60B98}"/>
            </a:ext>
          </a:extLst>
        </xdr:cNvPr>
        <xdr:cNvGrpSpPr>
          <a:grpSpLocks/>
        </xdr:cNvGrpSpPr>
      </xdr:nvGrpSpPr>
      <xdr:grpSpPr bwMode="auto">
        <a:xfrm>
          <a:off x="1551370" y="9096313"/>
          <a:ext cx="327783" cy="328112"/>
          <a:chOff x="536" y="109"/>
          <a:chExt cx="46" cy="44"/>
        </a:xfrm>
      </xdr:grpSpPr>
      <xdr:pic>
        <xdr:nvPicPr>
          <xdr:cNvPr id="1058" name="Picture 6673" descr="route2">
            <a:extLst>
              <a:ext uri="{FF2B5EF4-FFF2-40B4-BE49-F238E27FC236}">
                <a16:creationId xmlns:a16="http://schemas.microsoft.com/office/drawing/2014/main" id="{D617A5DC-7111-4D93-9F0A-40072478E3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9" name="Text Box 6674">
            <a:extLst>
              <a:ext uri="{FF2B5EF4-FFF2-40B4-BE49-F238E27FC236}">
                <a16:creationId xmlns:a16="http://schemas.microsoft.com/office/drawing/2014/main" id="{7EFB1024-58E8-4D80-A757-8CA613F9C6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679552</xdr:colOff>
      <xdr:row>6</xdr:row>
      <xdr:rowOff>63960</xdr:rowOff>
    </xdr:from>
    <xdr:ext cx="648798" cy="159531"/>
    <xdr:sp macro="" textlink="">
      <xdr:nvSpPr>
        <xdr:cNvPr id="1060" name="Text Box 860">
          <a:extLst>
            <a:ext uri="{FF2B5EF4-FFF2-40B4-BE49-F238E27FC236}">
              <a16:creationId xmlns:a16="http://schemas.microsoft.com/office/drawing/2014/main" id="{3180CE95-5D10-4CF8-BA2D-AF3BD37FFE44}"/>
            </a:ext>
          </a:extLst>
        </xdr:cNvPr>
        <xdr:cNvSpPr txBox="1">
          <a:spLocks noChangeArrowheads="1"/>
        </xdr:cNvSpPr>
      </xdr:nvSpPr>
      <xdr:spPr bwMode="auto">
        <a:xfrm>
          <a:off x="2146402" y="1092660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86177</xdr:colOff>
      <xdr:row>6</xdr:row>
      <xdr:rowOff>9068</xdr:rowOff>
    </xdr:from>
    <xdr:ext cx="435431" cy="176895"/>
    <xdr:sp macro="" textlink="">
      <xdr:nvSpPr>
        <xdr:cNvPr id="1061" name="Text Box 303">
          <a:extLst>
            <a:ext uri="{FF2B5EF4-FFF2-40B4-BE49-F238E27FC236}">
              <a16:creationId xmlns:a16="http://schemas.microsoft.com/office/drawing/2014/main" id="{6DA190F1-F7DE-4B1D-B9C1-10B362E7FB55}"/>
            </a:ext>
          </a:extLst>
        </xdr:cNvPr>
        <xdr:cNvSpPr txBox="1">
          <a:spLocks noChangeArrowheads="1"/>
        </xdr:cNvSpPr>
      </xdr:nvSpPr>
      <xdr:spPr bwMode="auto">
        <a:xfrm>
          <a:off x="1553027" y="1037768"/>
          <a:ext cx="435431" cy="17689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468013</xdr:colOff>
      <xdr:row>58</xdr:row>
      <xdr:rowOff>153210</xdr:rowOff>
    </xdr:from>
    <xdr:to>
      <xdr:col>6</xdr:col>
      <xdr:colOff>233825</xdr:colOff>
      <xdr:row>59</xdr:row>
      <xdr:rowOff>42578</xdr:rowOff>
    </xdr:to>
    <xdr:sp macro="" textlink="">
      <xdr:nvSpPr>
        <xdr:cNvPr id="1062" name="Freeform 406">
          <a:extLst>
            <a:ext uri="{FF2B5EF4-FFF2-40B4-BE49-F238E27FC236}">
              <a16:creationId xmlns:a16="http://schemas.microsoft.com/office/drawing/2014/main" id="{260EDF2C-E7C4-4092-8853-05BF9EC3A7FC}"/>
            </a:ext>
          </a:extLst>
        </xdr:cNvPr>
        <xdr:cNvSpPr>
          <a:spLocks/>
        </xdr:cNvSpPr>
      </xdr:nvSpPr>
      <xdr:spPr bwMode="auto">
        <a:xfrm rot="5138642">
          <a:off x="3549485" y="9841588"/>
          <a:ext cx="60818" cy="470662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7897 w 10000"/>
            <a:gd name="connsiteY1" fmla="*/ 1070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0 w 10296"/>
            <a:gd name="connsiteY0" fmla="*/ 0 h 10000"/>
            <a:gd name="connsiteX1" fmla="*/ 7897 w 10296"/>
            <a:gd name="connsiteY1" fmla="*/ 1070 h 10000"/>
            <a:gd name="connsiteX2" fmla="*/ 10000 w 10296"/>
            <a:gd name="connsiteY2" fmla="*/ 8696 h 10000"/>
            <a:gd name="connsiteX3" fmla="*/ 2000 w 10296"/>
            <a:gd name="connsiteY3" fmla="*/ 10000 h 10000"/>
            <a:gd name="connsiteX0" fmla="*/ 0 w 10296"/>
            <a:gd name="connsiteY0" fmla="*/ 0 h 9586"/>
            <a:gd name="connsiteX1" fmla="*/ 7897 w 10296"/>
            <a:gd name="connsiteY1" fmla="*/ 1070 h 9586"/>
            <a:gd name="connsiteX2" fmla="*/ 10000 w 10296"/>
            <a:gd name="connsiteY2" fmla="*/ 8696 h 9586"/>
            <a:gd name="connsiteX3" fmla="*/ 5474 w 10296"/>
            <a:gd name="connsiteY3" fmla="*/ 9586 h 9586"/>
            <a:gd name="connsiteX0" fmla="*/ 0 w 9713"/>
            <a:gd name="connsiteY0" fmla="*/ 0 h 10000"/>
            <a:gd name="connsiteX1" fmla="*/ 6138 w 9713"/>
            <a:gd name="connsiteY1" fmla="*/ 1103 h 10000"/>
            <a:gd name="connsiteX2" fmla="*/ 9713 w 9713"/>
            <a:gd name="connsiteY2" fmla="*/ 9072 h 10000"/>
            <a:gd name="connsiteX3" fmla="*/ 5317 w 9713"/>
            <a:gd name="connsiteY3" fmla="*/ 10000 h 10000"/>
            <a:gd name="connsiteX0" fmla="*/ 0 w 10463"/>
            <a:gd name="connsiteY0" fmla="*/ 0 h 10000"/>
            <a:gd name="connsiteX1" fmla="*/ 6319 w 10463"/>
            <a:gd name="connsiteY1" fmla="*/ 1103 h 10000"/>
            <a:gd name="connsiteX2" fmla="*/ 10000 w 10463"/>
            <a:gd name="connsiteY2" fmla="*/ 9072 h 10000"/>
            <a:gd name="connsiteX3" fmla="*/ 5474 w 10463"/>
            <a:gd name="connsiteY3" fmla="*/ 10000 h 10000"/>
            <a:gd name="connsiteX0" fmla="*/ 0 w 11875"/>
            <a:gd name="connsiteY0" fmla="*/ 0 h 9493"/>
            <a:gd name="connsiteX1" fmla="*/ 7731 w 11875"/>
            <a:gd name="connsiteY1" fmla="*/ 596 h 9493"/>
            <a:gd name="connsiteX2" fmla="*/ 11412 w 11875"/>
            <a:gd name="connsiteY2" fmla="*/ 8565 h 9493"/>
            <a:gd name="connsiteX3" fmla="*/ 6886 w 11875"/>
            <a:gd name="connsiteY3" fmla="*/ 9493 h 9493"/>
            <a:gd name="connsiteX0" fmla="*/ 0 w 9119"/>
            <a:gd name="connsiteY0" fmla="*/ 0 h 10780"/>
            <a:gd name="connsiteX1" fmla="*/ 5629 w 9119"/>
            <a:gd name="connsiteY1" fmla="*/ 1408 h 10780"/>
            <a:gd name="connsiteX2" fmla="*/ 8729 w 9119"/>
            <a:gd name="connsiteY2" fmla="*/ 9802 h 10780"/>
            <a:gd name="connsiteX3" fmla="*/ 4918 w 9119"/>
            <a:gd name="connsiteY3" fmla="*/ 10780 h 10780"/>
            <a:gd name="connsiteX0" fmla="*/ 0 w 9572"/>
            <a:gd name="connsiteY0" fmla="*/ 0 h 10000"/>
            <a:gd name="connsiteX1" fmla="*/ 5049 w 9572"/>
            <a:gd name="connsiteY1" fmla="*/ 789 h 10000"/>
            <a:gd name="connsiteX2" fmla="*/ 9572 w 9572"/>
            <a:gd name="connsiteY2" fmla="*/ 9093 h 10000"/>
            <a:gd name="connsiteX3" fmla="*/ 5393 w 9572"/>
            <a:gd name="connsiteY3" fmla="*/ 10000 h 10000"/>
            <a:gd name="connsiteX0" fmla="*/ 0 w 10323"/>
            <a:gd name="connsiteY0" fmla="*/ 0 h 10000"/>
            <a:gd name="connsiteX1" fmla="*/ 5275 w 10323"/>
            <a:gd name="connsiteY1" fmla="*/ 789 h 10000"/>
            <a:gd name="connsiteX2" fmla="*/ 10000 w 10323"/>
            <a:gd name="connsiteY2" fmla="*/ 9093 h 10000"/>
            <a:gd name="connsiteX3" fmla="*/ 5634 w 10323"/>
            <a:gd name="connsiteY3" fmla="*/ 10000 h 10000"/>
            <a:gd name="connsiteX0" fmla="*/ 0 w 10323"/>
            <a:gd name="connsiteY0" fmla="*/ 0 h 10016"/>
            <a:gd name="connsiteX1" fmla="*/ 5275 w 10323"/>
            <a:gd name="connsiteY1" fmla="*/ 789 h 10016"/>
            <a:gd name="connsiteX2" fmla="*/ 10000 w 10323"/>
            <a:gd name="connsiteY2" fmla="*/ 9093 h 10016"/>
            <a:gd name="connsiteX3" fmla="*/ 1467 w 10323"/>
            <a:gd name="connsiteY3" fmla="*/ 10016 h 100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23" h="10016">
              <a:moveTo>
                <a:pt x="0" y="0"/>
              </a:moveTo>
              <a:lnTo>
                <a:pt x="5275" y="789"/>
              </a:lnTo>
              <a:cubicBezTo>
                <a:pt x="11877" y="2923"/>
                <a:pt x="10174" y="5270"/>
                <a:pt x="10000" y="9093"/>
              </a:cubicBezTo>
              <a:lnTo>
                <a:pt x="1467" y="1001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473356</xdr:colOff>
      <xdr:row>59</xdr:row>
      <xdr:rowOff>46054</xdr:rowOff>
    </xdr:from>
    <xdr:to>
      <xdr:col>6</xdr:col>
      <xdr:colOff>248110</xdr:colOff>
      <xdr:row>59</xdr:row>
      <xdr:rowOff>117361</xdr:rowOff>
    </xdr:to>
    <xdr:sp macro="" textlink="">
      <xdr:nvSpPr>
        <xdr:cNvPr id="1063" name="Freeform 406">
          <a:extLst>
            <a:ext uri="{FF2B5EF4-FFF2-40B4-BE49-F238E27FC236}">
              <a16:creationId xmlns:a16="http://schemas.microsoft.com/office/drawing/2014/main" id="{8C7418BE-2ECA-487D-9F87-7EAEA4EB3A59}"/>
            </a:ext>
          </a:extLst>
        </xdr:cNvPr>
        <xdr:cNvSpPr>
          <a:spLocks/>
        </xdr:cNvSpPr>
      </xdr:nvSpPr>
      <xdr:spPr bwMode="auto">
        <a:xfrm rot="5138642">
          <a:off x="3554054" y="9906656"/>
          <a:ext cx="71307" cy="479604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7897 w 10000"/>
            <a:gd name="connsiteY1" fmla="*/ 1070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0 w 10296"/>
            <a:gd name="connsiteY0" fmla="*/ 0 h 10000"/>
            <a:gd name="connsiteX1" fmla="*/ 7897 w 10296"/>
            <a:gd name="connsiteY1" fmla="*/ 1070 h 10000"/>
            <a:gd name="connsiteX2" fmla="*/ 10000 w 10296"/>
            <a:gd name="connsiteY2" fmla="*/ 8696 h 10000"/>
            <a:gd name="connsiteX3" fmla="*/ 2000 w 10296"/>
            <a:gd name="connsiteY3" fmla="*/ 10000 h 10000"/>
            <a:gd name="connsiteX0" fmla="*/ 0 w 10296"/>
            <a:gd name="connsiteY0" fmla="*/ 0 h 9586"/>
            <a:gd name="connsiteX1" fmla="*/ 7897 w 10296"/>
            <a:gd name="connsiteY1" fmla="*/ 1070 h 9586"/>
            <a:gd name="connsiteX2" fmla="*/ 10000 w 10296"/>
            <a:gd name="connsiteY2" fmla="*/ 8696 h 9586"/>
            <a:gd name="connsiteX3" fmla="*/ 5474 w 10296"/>
            <a:gd name="connsiteY3" fmla="*/ 9586 h 9586"/>
            <a:gd name="connsiteX0" fmla="*/ 0 w 9713"/>
            <a:gd name="connsiteY0" fmla="*/ 0 h 10000"/>
            <a:gd name="connsiteX1" fmla="*/ 6138 w 9713"/>
            <a:gd name="connsiteY1" fmla="*/ 1103 h 10000"/>
            <a:gd name="connsiteX2" fmla="*/ 9713 w 9713"/>
            <a:gd name="connsiteY2" fmla="*/ 9072 h 10000"/>
            <a:gd name="connsiteX3" fmla="*/ 5317 w 9713"/>
            <a:gd name="connsiteY3" fmla="*/ 10000 h 10000"/>
            <a:gd name="connsiteX0" fmla="*/ 0 w 10463"/>
            <a:gd name="connsiteY0" fmla="*/ 0 h 10000"/>
            <a:gd name="connsiteX1" fmla="*/ 6319 w 10463"/>
            <a:gd name="connsiteY1" fmla="*/ 1103 h 10000"/>
            <a:gd name="connsiteX2" fmla="*/ 10000 w 10463"/>
            <a:gd name="connsiteY2" fmla="*/ 9072 h 10000"/>
            <a:gd name="connsiteX3" fmla="*/ 5474 w 10463"/>
            <a:gd name="connsiteY3" fmla="*/ 10000 h 10000"/>
            <a:gd name="connsiteX0" fmla="*/ 0 w 11875"/>
            <a:gd name="connsiteY0" fmla="*/ 0 h 9493"/>
            <a:gd name="connsiteX1" fmla="*/ 7731 w 11875"/>
            <a:gd name="connsiteY1" fmla="*/ 596 h 9493"/>
            <a:gd name="connsiteX2" fmla="*/ 11412 w 11875"/>
            <a:gd name="connsiteY2" fmla="*/ 8565 h 9493"/>
            <a:gd name="connsiteX3" fmla="*/ 6886 w 11875"/>
            <a:gd name="connsiteY3" fmla="*/ 9493 h 9493"/>
            <a:gd name="connsiteX0" fmla="*/ 0 w 9119"/>
            <a:gd name="connsiteY0" fmla="*/ 0 h 10780"/>
            <a:gd name="connsiteX1" fmla="*/ 5629 w 9119"/>
            <a:gd name="connsiteY1" fmla="*/ 1408 h 10780"/>
            <a:gd name="connsiteX2" fmla="*/ 8729 w 9119"/>
            <a:gd name="connsiteY2" fmla="*/ 9802 h 10780"/>
            <a:gd name="connsiteX3" fmla="*/ 4918 w 9119"/>
            <a:gd name="connsiteY3" fmla="*/ 10780 h 10780"/>
            <a:gd name="connsiteX0" fmla="*/ 0 w 9572"/>
            <a:gd name="connsiteY0" fmla="*/ 0 h 10000"/>
            <a:gd name="connsiteX1" fmla="*/ 5049 w 9572"/>
            <a:gd name="connsiteY1" fmla="*/ 789 h 10000"/>
            <a:gd name="connsiteX2" fmla="*/ 9572 w 9572"/>
            <a:gd name="connsiteY2" fmla="*/ 9093 h 10000"/>
            <a:gd name="connsiteX3" fmla="*/ 5393 w 9572"/>
            <a:gd name="connsiteY3" fmla="*/ 10000 h 10000"/>
            <a:gd name="connsiteX0" fmla="*/ 0 w 10323"/>
            <a:gd name="connsiteY0" fmla="*/ 0 h 10000"/>
            <a:gd name="connsiteX1" fmla="*/ 5275 w 10323"/>
            <a:gd name="connsiteY1" fmla="*/ 789 h 10000"/>
            <a:gd name="connsiteX2" fmla="*/ 10000 w 10323"/>
            <a:gd name="connsiteY2" fmla="*/ 9093 h 10000"/>
            <a:gd name="connsiteX3" fmla="*/ 5634 w 10323"/>
            <a:gd name="connsiteY3" fmla="*/ 10000 h 10000"/>
            <a:gd name="connsiteX0" fmla="*/ 2471 w 5048"/>
            <a:gd name="connsiteY0" fmla="*/ 0 h 10134"/>
            <a:gd name="connsiteX1" fmla="*/ 0 w 5048"/>
            <a:gd name="connsiteY1" fmla="*/ 923 h 10134"/>
            <a:gd name="connsiteX2" fmla="*/ 4725 w 5048"/>
            <a:gd name="connsiteY2" fmla="*/ 9227 h 10134"/>
            <a:gd name="connsiteX3" fmla="*/ 359 w 5048"/>
            <a:gd name="connsiteY3" fmla="*/ 10134 h 10134"/>
            <a:gd name="connsiteX0" fmla="*/ 4895 w 20017"/>
            <a:gd name="connsiteY0" fmla="*/ 0 h 10228"/>
            <a:gd name="connsiteX1" fmla="*/ 0 w 20017"/>
            <a:gd name="connsiteY1" fmla="*/ 911 h 10228"/>
            <a:gd name="connsiteX2" fmla="*/ 9360 w 20017"/>
            <a:gd name="connsiteY2" fmla="*/ 9105 h 10228"/>
            <a:gd name="connsiteX3" fmla="*/ 20017 w 20017"/>
            <a:gd name="connsiteY3" fmla="*/ 10228 h 10228"/>
            <a:gd name="connsiteX0" fmla="*/ 4895 w 23835"/>
            <a:gd name="connsiteY0" fmla="*/ 0 h 10048"/>
            <a:gd name="connsiteX1" fmla="*/ 0 w 23835"/>
            <a:gd name="connsiteY1" fmla="*/ 911 h 10048"/>
            <a:gd name="connsiteX2" fmla="*/ 9360 w 23835"/>
            <a:gd name="connsiteY2" fmla="*/ 9105 h 10048"/>
            <a:gd name="connsiteX3" fmla="*/ 23835 w 23835"/>
            <a:gd name="connsiteY3" fmla="*/ 10048 h 10048"/>
            <a:gd name="connsiteX0" fmla="*/ 4895 w 23835"/>
            <a:gd name="connsiteY0" fmla="*/ 0 h 10048"/>
            <a:gd name="connsiteX1" fmla="*/ 0 w 23835"/>
            <a:gd name="connsiteY1" fmla="*/ 911 h 10048"/>
            <a:gd name="connsiteX2" fmla="*/ 10863 w 23835"/>
            <a:gd name="connsiteY2" fmla="*/ 9308 h 10048"/>
            <a:gd name="connsiteX3" fmla="*/ 23835 w 23835"/>
            <a:gd name="connsiteY3" fmla="*/ 10048 h 10048"/>
            <a:gd name="connsiteX0" fmla="*/ 4895 w 23835"/>
            <a:gd name="connsiteY0" fmla="*/ 0 h 10048"/>
            <a:gd name="connsiteX1" fmla="*/ 0 w 23835"/>
            <a:gd name="connsiteY1" fmla="*/ 911 h 10048"/>
            <a:gd name="connsiteX2" fmla="*/ 8819 w 23835"/>
            <a:gd name="connsiteY2" fmla="*/ 9496 h 10048"/>
            <a:gd name="connsiteX3" fmla="*/ 23835 w 23835"/>
            <a:gd name="connsiteY3" fmla="*/ 10048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835" h="10048">
              <a:moveTo>
                <a:pt x="4895" y="0"/>
              </a:moveTo>
              <a:lnTo>
                <a:pt x="0" y="911"/>
              </a:lnTo>
              <a:cubicBezTo>
                <a:pt x="13078" y="3017"/>
                <a:pt x="9164" y="5724"/>
                <a:pt x="8819" y="9496"/>
              </a:cubicBezTo>
              <a:lnTo>
                <a:pt x="23835" y="1004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20283</xdr:colOff>
      <xdr:row>26</xdr:row>
      <xdr:rowOff>9397</xdr:rowOff>
    </xdr:from>
    <xdr:to>
      <xdr:col>12</xdr:col>
      <xdr:colOff>587654</xdr:colOff>
      <xdr:row>33</xdr:row>
      <xdr:rowOff>11276</xdr:rowOff>
    </xdr:to>
    <xdr:grpSp>
      <xdr:nvGrpSpPr>
        <xdr:cNvPr id="1064" name="グループ化 1063">
          <a:extLst>
            <a:ext uri="{FF2B5EF4-FFF2-40B4-BE49-F238E27FC236}">
              <a16:creationId xmlns:a16="http://schemas.microsoft.com/office/drawing/2014/main" id="{8EA473A0-D715-4F4F-8260-8B4943DDED8C}"/>
            </a:ext>
          </a:extLst>
        </xdr:cNvPr>
        <xdr:cNvGrpSpPr/>
      </xdr:nvGrpSpPr>
      <xdr:grpSpPr>
        <a:xfrm rot="4043729">
          <a:off x="7188170" y="4348324"/>
          <a:ext cx="1184823" cy="1274065"/>
          <a:chOff x="11179098" y="5800808"/>
          <a:chExt cx="1216313" cy="1315618"/>
        </a:xfrm>
      </xdr:grpSpPr>
      <xdr:sp macro="" textlink="">
        <xdr:nvSpPr>
          <xdr:cNvPr id="1065" name="Line 76">
            <a:extLst>
              <a:ext uri="{FF2B5EF4-FFF2-40B4-BE49-F238E27FC236}">
                <a16:creationId xmlns:a16="http://schemas.microsoft.com/office/drawing/2014/main" id="{3445B4F1-7ADD-4572-B2A7-D3B2B1B1A99F}"/>
              </a:ext>
            </a:extLst>
          </xdr:cNvPr>
          <xdr:cNvSpPr>
            <a:spLocks noChangeShapeType="1"/>
          </xdr:cNvSpPr>
        </xdr:nvSpPr>
        <xdr:spPr bwMode="auto">
          <a:xfrm flipH="1">
            <a:off x="11698737" y="5991163"/>
            <a:ext cx="18999" cy="40899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66" name="グループ化 1065">
            <a:extLst>
              <a:ext uri="{FF2B5EF4-FFF2-40B4-BE49-F238E27FC236}">
                <a16:creationId xmlns:a16="http://schemas.microsoft.com/office/drawing/2014/main" id="{F8CF9B81-9AB3-45DA-BE34-E001A952722C}"/>
              </a:ext>
            </a:extLst>
          </xdr:cNvPr>
          <xdr:cNvGrpSpPr/>
        </xdr:nvGrpSpPr>
        <xdr:grpSpPr>
          <a:xfrm>
            <a:off x="11179098" y="5800808"/>
            <a:ext cx="1216313" cy="1315618"/>
            <a:chOff x="11165745" y="5800808"/>
            <a:chExt cx="1216313" cy="1315618"/>
          </a:xfrm>
        </xdr:grpSpPr>
        <xdr:sp macro="" textlink="">
          <xdr:nvSpPr>
            <xdr:cNvPr id="1067" name="Line 76">
              <a:extLst>
                <a:ext uri="{FF2B5EF4-FFF2-40B4-BE49-F238E27FC236}">
                  <a16:creationId xmlns:a16="http://schemas.microsoft.com/office/drawing/2014/main" id="{0AF90CBE-E05F-4C75-8CB7-3D37AACEC2F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2274583" y="6658267"/>
              <a:ext cx="58572" cy="5261"/>
            </a:xfrm>
            <a:prstGeom prst="line">
              <a:avLst/>
            </a:prstGeom>
            <a:noFill/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8" name="Line 76">
              <a:extLst>
                <a:ext uri="{FF2B5EF4-FFF2-40B4-BE49-F238E27FC236}">
                  <a16:creationId xmlns:a16="http://schemas.microsoft.com/office/drawing/2014/main" id="{5F366394-D91B-4C5A-9ED6-B638E6B7C3C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1727400" y="6678182"/>
              <a:ext cx="210143" cy="438244"/>
            </a:xfrm>
            <a:custGeom>
              <a:avLst/>
              <a:gdLst>
                <a:gd name="connsiteX0" fmla="*/ 0 w 381001"/>
                <a:gd name="connsiteY0" fmla="*/ 0 h 468923"/>
                <a:gd name="connsiteX1" fmla="*/ 381001 w 381001"/>
                <a:gd name="connsiteY1" fmla="*/ 468923 h 468923"/>
                <a:gd name="connsiteX0" fmla="*/ 0 w 382800"/>
                <a:gd name="connsiteY0" fmla="*/ 0 h 468923"/>
                <a:gd name="connsiteX1" fmla="*/ 381001 w 382800"/>
                <a:gd name="connsiteY1" fmla="*/ 468923 h 468923"/>
                <a:gd name="connsiteX0" fmla="*/ 0 w 390084"/>
                <a:gd name="connsiteY0" fmla="*/ 0 h 490904"/>
                <a:gd name="connsiteX1" fmla="*/ 388328 w 390084"/>
                <a:gd name="connsiteY1" fmla="*/ 490904 h 490904"/>
                <a:gd name="connsiteX0" fmla="*/ 0 w 390368"/>
                <a:gd name="connsiteY0" fmla="*/ 0 h 490904"/>
                <a:gd name="connsiteX1" fmla="*/ 388328 w 390368"/>
                <a:gd name="connsiteY1" fmla="*/ 490904 h 490904"/>
                <a:gd name="connsiteX0" fmla="*/ 0 w 390757"/>
                <a:gd name="connsiteY0" fmla="*/ 0 h 490904"/>
                <a:gd name="connsiteX1" fmla="*/ 388328 w 390757"/>
                <a:gd name="connsiteY1" fmla="*/ 490904 h 490904"/>
                <a:gd name="connsiteX0" fmla="*/ 0 w 405264"/>
                <a:gd name="connsiteY0" fmla="*/ 0 h 446943"/>
                <a:gd name="connsiteX1" fmla="*/ 402982 w 405264"/>
                <a:gd name="connsiteY1" fmla="*/ 446943 h 446943"/>
                <a:gd name="connsiteX0" fmla="*/ 0 w 405264"/>
                <a:gd name="connsiteY0" fmla="*/ 0 h 395655"/>
                <a:gd name="connsiteX1" fmla="*/ 402982 w 405264"/>
                <a:gd name="connsiteY1" fmla="*/ 395655 h 395655"/>
                <a:gd name="connsiteX0" fmla="*/ 0 w 412523"/>
                <a:gd name="connsiteY0" fmla="*/ 0 h 432289"/>
                <a:gd name="connsiteX1" fmla="*/ 410309 w 412523"/>
                <a:gd name="connsiteY1" fmla="*/ 432289 h 432289"/>
                <a:gd name="connsiteX0" fmla="*/ 0 w 361807"/>
                <a:gd name="connsiteY0" fmla="*/ 0 h 476251"/>
                <a:gd name="connsiteX1" fmla="*/ 359021 w 361807"/>
                <a:gd name="connsiteY1" fmla="*/ 476251 h 476251"/>
                <a:gd name="connsiteX0" fmla="*/ 0 w 424450"/>
                <a:gd name="connsiteY0" fmla="*/ 0 h 512885"/>
                <a:gd name="connsiteX1" fmla="*/ 422338 w 424450"/>
                <a:gd name="connsiteY1" fmla="*/ 512885 h 512885"/>
                <a:gd name="connsiteX0" fmla="*/ 0 w 370732"/>
                <a:gd name="connsiteY0" fmla="*/ 0 h 512885"/>
                <a:gd name="connsiteX1" fmla="*/ 368066 w 370732"/>
                <a:gd name="connsiteY1" fmla="*/ 512885 h 512885"/>
                <a:gd name="connsiteX0" fmla="*/ 0 w 335107"/>
                <a:gd name="connsiteY0" fmla="*/ 0 h 454270"/>
                <a:gd name="connsiteX1" fmla="*/ 331886 w 335107"/>
                <a:gd name="connsiteY1" fmla="*/ 454270 h 454270"/>
                <a:gd name="connsiteX0" fmla="*/ 0 w 287065"/>
                <a:gd name="connsiteY0" fmla="*/ 0 h 536038"/>
                <a:gd name="connsiteX1" fmla="*/ 282606 w 287065"/>
                <a:gd name="connsiteY1" fmla="*/ 536038 h 536038"/>
                <a:gd name="connsiteX0" fmla="*/ 0 w 303223"/>
                <a:gd name="connsiteY0" fmla="*/ 0 h 536038"/>
                <a:gd name="connsiteX1" fmla="*/ 282606 w 303223"/>
                <a:gd name="connsiteY1" fmla="*/ 536038 h 536038"/>
                <a:gd name="connsiteX0" fmla="*/ 0 w 271661"/>
                <a:gd name="connsiteY0" fmla="*/ 0 h 549164"/>
                <a:gd name="connsiteX1" fmla="*/ 247389 w 271661"/>
                <a:gd name="connsiteY1" fmla="*/ 549164 h 549164"/>
                <a:gd name="connsiteX0" fmla="*/ 0 w 282681"/>
                <a:gd name="connsiteY0" fmla="*/ 0 h 549164"/>
                <a:gd name="connsiteX1" fmla="*/ 247389 w 282681"/>
                <a:gd name="connsiteY1" fmla="*/ 549164 h 5491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82681" h="549164">
                  <a:moveTo>
                    <a:pt x="0" y="0"/>
                  </a:moveTo>
                  <a:cubicBezTo>
                    <a:pt x="214923" y="39078"/>
                    <a:pt x="350685" y="16228"/>
                    <a:pt x="247389" y="549164"/>
                  </a:cubicBezTo>
                </a:path>
              </a:pathLst>
            </a:custGeom>
            <a:noFill/>
            <a:ln w="222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069" name="グループ化 1068">
              <a:extLst>
                <a:ext uri="{FF2B5EF4-FFF2-40B4-BE49-F238E27FC236}">
                  <a16:creationId xmlns:a16="http://schemas.microsoft.com/office/drawing/2014/main" id="{24537A84-B91E-4035-A85A-B0C13CDFC109}"/>
                </a:ext>
              </a:extLst>
            </xdr:cNvPr>
            <xdr:cNvGrpSpPr/>
          </xdr:nvGrpSpPr>
          <xdr:grpSpPr>
            <a:xfrm>
              <a:off x="11165745" y="5800808"/>
              <a:ext cx="1216313" cy="1310678"/>
              <a:chOff x="11165745" y="5814161"/>
              <a:chExt cx="1216313" cy="1310678"/>
            </a:xfrm>
          </xdr:grpSpPr>
          <xdr:sp macro="" textlink="">
            <xdr:nvSpPr>
              <xdr:cNvPr id="1070" name="Line 76">
                <a:extLst>
                  <a:ext uri="{FF2B5EF4-FFF2-40B4-BE49-F238E27FC236}">
                    <a16:creationId xmlns:a16="http://schemas.microsoft.com/office/drawing/2014/main" id="{B2A1CB8B-399D-49B6-98A8-B3E7C26059E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183555" y="6045311"/>
                <a:ext cx="561698" cy="25472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Line 76">
                <a:extLst>
                  <a:ext uri="{FF2B5EF4-FFF2-40B4-BE49-F238E27FC236}">
                    <a16:creationId xmlns:a16="http://schemas.microsoft.com/office/drawing/2014/main" id="{B42DD394-9089-4A72-8B6F-29BD34EEF90D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1165745" y="6758754"/>
                <a:ext cx="1083015" cy="148584"/>
              </a:xfrm>
              <a:custGeom>
                <a:avLst/>
                <a:gdLst>
                  <a:gd name="connsiteX0" fmla="*/ 0 w 1421424"/>
                  <a:gd name="connsiteY0" fmla="*/ 0 h 14655"/>
                  <a:gd name="connsiteX1" fmla="*/ 1421424 w 1421424"/>
                  <a:gd name="connsiteY1" fmla="*/ 14655 h 14655"/>
                  <a:gd name="connsiteX0" fmla="*/ 0 w 1436077"/>
                  <a:gd name="connsiteY0" fmla="*/ 212781 h 227436"/>
                  <a:gd name="connsiteX1" fmla="*/ 1436077 w 1436077"/>
                  <a:gd name="connsiteY1" fmla="*/ 300 h 227436"/>
                  <a:gd name="connsiteX2" fmla="*/ 1421424 w 1436077"/>
                  <a:gd name="connsiteY2" fmla="*/ 227436 h 227436"/>
                  <a:gd name="connsiteX0" fmla="*/ 0 w 1436238"/>
                  <a:gd name="connsiteY0" fmla="*/ 212781 h 227436"/>
                  <a:gd name="connsiteX1" fmla="*/ 1436077 w 1436238"/>
                  <a:gd name="connsiteY1" fmla="*/ 300 h 227436"/>
                  <a:gd name="connsiteX2" fmla="*/ 1421424 w 1436238"/>
                  <a:gd name="connsiteY2" fmla="*/ 227436 h 227436"/>
                  <a:gd name="connsiteX0" fmla="*/ 7326 w 1443564"/>
                  <a:gd name="connsiteY0" fmla="*/ 212481 h 212634"/>
                  <a:gd name="connsiteX1" fmla="*/ 1443403 w 1443564"/>
                  <a:gd name="connsiteY1" fmla="*/ 0 h 212634"/>
                  <a:gd name="connsiteX2" fmla="*/ 0 w 1443564"/>
                  <a:gd name="connsiteY2" fmla="*/ 7329 h 212634"/>
                  <a:gd name="connsiteX0" fmla="*/ 0 w 1436238"/>
                  <a:gd name="connsiteY0" fmla="*/ 212481 h 212634"/>
                  <a:gd name="connsiteX1" fmla="*/ 1436077 w 1436238"/>
                  <a:gd name="connsiteY1" fmla="*/ 0 h 212634"/>
                  <a:gd name="connsiteX2" fmla="*/ 29308 w 1436238"/>
                  <a:gd name="connsiteY2" fmla="*/ 14656 h 212634"/>
                  <a:gd name="connsiteX0" fmla="*/ 674076 w 1407306"/>
                  <a:gd name="connsiteY0" fmla="*/ 205154 h 205318"/>
                  <a:gd name="connsiteX1" fmla="*/ 1406769 w 1407306"/>
                  <a:gd name="connsiteY1" fmla="*/ 0 h 205318"/>
                  <a:gd name="connsiteX2" fmla="*/ 0 w 1407306"/>
                  <a:gd name="connsiteY2" fmla="*/ 14656 h 205318"/>
                  <a:gd name="connsiteX0" fmla="*/ 674076 w 1348820"/>
                  <a:gd name="connsiteY0" fmla="*/ 190498 h 233009"/>
                  <a:gd name="connsiteX1" fmla="*/ 1348154 w 1348820"/>
                  <a:gd name="connsiteY1" fmla="*/ 183171 h 233009"/>
                  <a:gd name="connsiteX2" fmla="*/ 0 w 1348820"/>
                  <a:gd name="connsiteY2" fmla="*/ 0 h 233009"/>
                  <a:gd name="connsiteX0" fmla="*/ 674076 w 1348154"/>
                  <a:gd name="connsiteY0" fmla="*/ 190498 h 197898"/>
                  <a:gd name="connsiteX1" fmla="*/ 1348154 w 1348154"/>
                  <a:gd name="connsiteY1" fmla="*/ 183171 h 197898"/>
                  <a:gd name="connsiteX2" fmla="*/ 0 w 1348154"/>
                  <a:gd name="connsiteY2" fmla="*/ 0 h 197898"/>
                  <a:gd name="connsiteX0" fmla="*/ 0 w 674078"/>
                  <a:gd name="connsiteY0" fmla="*/ 263768 h 271168"/>
                  <a:gd name="connsiteX1" fmla="*/ 674078 w 674078"/>
                  <a:gd name="connsiteY1" fmla="*/ 256441 h 271168"/>
                  <a:gd name="connsiteX2" fmla="*/ 674078 w 674078"/>
                  <a:gd name="connsiteY2" fmla="*/ 0 h 271168"/>
                  <a:gd name="connsiteX0" fmla="*/ 0 w 1318847"/>
                  <a:gd name="connsiteY0" fmla="*/ 227133 h 263240"/>
                  <a:gd name="connsiteX1" fmla="*/ 1318847 w 1318847"/>
                  <a:gd name="connsiteY1" fmla="*/ 256441 h 263240"/>
                  <a:gd name="connsiteX2" fmla="*/ 1318847 w 1318847"/>
                  <a:gd name="connsiteY2" fmla="*/ 0 h 263240"/>
                  <a:gd name="connsiteX0" fmla="*/ 0 w 1129265"/>
                  <a:gd name="connsiteY0" fmla="*/ 229202 h 263458"/>
                  <a:gd name="connsiteX1" fmla="*/ 1129265 w 1129265"/>
                  <a:gd name="connsiteY1" fmla="*/ 256441 h 263458"/>
                  <a:gd name="connsiteX2" fmla="*/ 1129265 w 1129265"/>
                  <a:gd name="connsiteY2" fmla="*/ 0 h 263458"/>
                  <a:gd name="connsiteX0" fmla="*/ 0 w 1129265"/>
                  <a:gd name="connsiteY0" fmla="*/ 229202 h 268717"/>
                  <a:gd name="connsiteX1" fmla="*/ 1129265 w 1129265"/>
                  <a:gd name="connsiteY1" fmla="*/ 256441 h 268717"/>
                  <a:gd name="connsiteX2" fmla="*/ 1129265 w 1129265"/>
                  <a:gd name="connsiteY2" fmla="*/ 0 h 268717"/>
                  <a:gd name="connsiteX0" fmla="*/ 0 w 1129265"/>
                  <a:gd name="connsiteY0" fmla="*/ 229202 h 280028"/>
                  <a:gd name="connsiteX1" fmla="*/ 1031599 w 1129265"/>
                  <a:gd name="connsiteY1" fmla="*/ 270856 h 280028"/>
                  <a:gd name="connsiteX2" fmla="*/ 1129265 w 1129265"/>
                  <a:gd name="connsiteY2" fmla="*/ 0 h 280028"/>
                  <a:gd name="connsiteX0" fmla="*/ 0 w 1031599"/>
                  <a:gd name="connsiteY0" fmla="*/ 250063 h 300889"/>
                  <a:gd name="connsiteX1" fmla="*/ 1031599 w 1031599"/>
                  <a:gd name="connsiteY1" fmla="*/ 291717 h 300889"/>
                  <a:gd name="connsiteX2" fmla="*/ 1004159 w 1031599"/>
                  <a:gd name="connsiteY2" fmla="*/ 0 h 300889"/>
                  <a:gd name="connsiteX0" fmla="*/ 0 w 1004159"/>
                  <a:gd name="connsiteY0" fmla="*/ 250063 h 303990"/>
                  <a:gd name="connsiteX1" fmla="*/ 1001824 w 1004159"/>
                  <a:gd name="connsiteY1" fmla="*/ 295404 h 303990"/>
                  <a:gd name="connsiteX2" fmla="*/ 1004159 w 1004159"/>
                  <a:gd name="connsiteY2" fmla="*/ 0 h 303990"/>
                  <a:gd name="connsiteX0" fmla="*/ 0 w 1001924"/>
                  <a:gd name="connsiteY0" fmla="*/ 91850 h 145777"/>
                  <a:gd name="connsiteX1" fmla="*/ 1001824 w 1001924"/>
                  <a:gd name="connsiteY1" fmla="*/ 137191 h 145777"/>
                  <a:gd name="connsiteX2" fmla="*/ 999367 w 1001924"/>
                  <a:gd name="connsiteY2" fmla="*/ 0 h 14577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01924" h="145777">
                    <a:moveTo>
                      <a:pt x="0" y="91850"/>
                    </a:moveTo>
                    <a:cubicBezTo>
                      <a:pt x="461268" y="129991"/>
                      <a:pt x="840632" y="161614"/>
                      <a:pt x="1001824" y="137191"/>
                    </a:cubicBezTo>
                    <a:cubicBezTo>
                      <a:pt x="1002602" y="38723"/>
                      <a:pt x="998589" y="98468"/>
                      <a:pt x="999367" y="0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2" name="Text Box 1416">
                <a:extLst>
                  <a:ext uri="{FF2B5EF4-FFF2-40B4-BE49-F238E27FC236}">
                    <a16:creationId xmlns:a16="http://schemas.microsoft.com/office/drawing/2014/main" id="{99C4C4A9-7227-476D-80FF-2D9C5519710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 rot="17556271">
                <a:off x="11398683" y="6830335"/>
                <a:ext cx="342722" cy="2462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overflow" horzOverflow="overflow" wrap="none" lIns="27432" tIns="18288" rIns="27432" bIns="18288" anchor="ctr" upright="1">
                <a:noAutofit/>
              </a:bodyPr>
              <a:lstStyle/>
              <a:p>
                <a:pPr algn="l" rtl="0">
                  <a:lnSpc>
                    <a:spcPts val="800"/>
                  </a:lnSpc>
                  <a:defRPr sz="1000"/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ﾌｧﾐﾘｰ</a:t>
                </a:r>
                <a:endParaRPr lang="en-US" altLang="ja-JP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l" rtl="0">
                  <a:lnSpc>
                    <a:spcPts val="800"/>
                  </a:lnSpc>
                  <a:defRPr sz="1000"/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ﾏｰﾄ</a:t>
                </a:r>
                <a:endParaRPr lang="en-US" altLang="ja-JP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1073" name="Freeform 527">
                <a:extLst>
                  <a:ext uri="{FF2B5EF4-FFF2-40B4-BE49-F238E27FC236}">
                    <a16:creationId xmlns:a16="http://schemas.microsoft.com/office/drawing/2014/main" id="{697046D7-0C00-4F8B-B224-8CCDB4534F8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73108" y="6265280"/>
                <a:ext cx="695521" cy="808452"/>
              </a:xfrm>
              <a:custGeom>
                <a:avLst/>
                <a:gdLst>
                  <a:gd name="T0" fmla="*/ 0 w 55"/>
                  <a:gd name="T1" fmla="*/ 2147483647 h 56"/>
                  <a:gd name="T2" fmla="*/ 0 w 55"/>
                  <a:gd name="T3" fmla="*/ 0 h 56"/>
                  <a:gd name="T4" fmla="*/ 2147483647 w 55"/>
                  <a:gd name="T5" fmla="*/ 0 h 56"/>
                  <a:gd name="T6" fmla="*/ 0 60000 65536"/>
                  <a:gd name="T7" fmla="*/ 0 60000 65536"/>
                  <a:gd name="T8" fmla="*/ 0 60000 65536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244"/>
                  <a:gd name="connsiteY0" fmla="*/ 12887 h 12887"/>
                  <a:gd name="connsiteX1" fmla="*/ 0 w 10244"/>
                  <a:gd name="connsiteY1" fmla="*/ 2887 h 12887"/>
                  <a:gd name="connsiteX2" fmla="*/ 10244 w 10244"/>
                  <a:gd name="connsiteY2" fmla="*/ 0 h 12887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2903"/>
                  <a:gd name="connsiteY0" fmla="*/ 24154 h 24154"/>
                  <a:gd name="connsiteX1" fmla="*/ 503 w 12903"/>
                  <a:gd name="connsiteY1" fmla="*/ 5842 h 24154"/>
                  <a:gd name="connsiteX2" fmla="*/ 12903 w 12903"/>
                  <a:gd name="connsiteY2" fmla="*/ 0 h 24154"/>
                  <a:gd name="connsiteX0" fmla="*/ 0 w 7872"/>
                  <a:gd name="connsiteY0" fmla="*/ 23471 h 23471"/>
                  <a:gd name="connsiteX1" fmla="*/ 503 w 7872"/>
                  <a:gd name="connsiteY1" fmla="*/ 5159 h 23471"/>
                  <a:gd name="connsiteX2" fmla="*/ 7872 w 7872"/>
                  <a:gd name="connsiteY2" fmla="*/ 0 h 23471"/>
                  <a:gd name="connsiteX0" fmla="*/ 0 w 10000"/>
                  <a:gd name="connsiteY0" fmla="*/ 10000 h 10000"/>
                  <a:gd name="connsiteX1" fmla="*/ 639 w 10000"/>
                  <a:gd name="connsiteY1" fmla="*/ 2198 h 10000"/>
                  <a:gd name="connsiteX2" fmla="*/ 10000 w 10000"/>
                  <a:gd name="connsiteY2" fmla="*/ 0 h 10000"/>
                  <a:gd name="connsiteX0" fmla="*/ 0 w 9105"/>
                  <a:gd name="connsiteY0" fmla="*/ 10728 h 10728"/>
                  <a:gd name="connsiteX1" fmla="*/ 639 w 9105"/>
                  <a:gd name="connsiteY1" fmla="*/ 2926 h 10728"/>
                  <a:gd name="connsiteX2" fmla="*/ 9105 w 9105"/>
                  <a:gd name="connsiteY2" fmla="*/ 0 h 10728"/>
                  <a:gd name="connsiteX0" fmla="*/ 0 w 10000"/>
                  <a:gd name="connsiteY0" fmla="*/ 10000 h 10000"/>
                  <a:gd name="connsiteX1" fmla="*/ 702 w 10000"/>
                  <a:gd name="connsiteY1" fmla="*/ 2727 h 10000"/>
                  <a:gd name="connsiteX2" fmla="*/ 10000 w 10000"/>
                  <a:gd name="connsiteY2" fmla="*/ 0 h 10000"/>
                  <a:gd name="connsiteX0" fmla="*/ 0 w 10000"/>
                  <a:gd name="connsiteY0" fmla="*/ 10000 h 10000"/>
                  <a:gd name="connsiteX1" fmla="*/ 702 w 10000"/>
                  <a:gd name="connsiteY1" fmla="*/ 2727 h 10000"/>
                  <a:gd name="connsiteX2" fmla="*/ 10000 w 10000"/>
                  <a:gd name="connsiteY2" fmla="*/ 0 h 10000"/>
                  <a:gd name="connsiteX0" fmla="*/ 0 w 8456"/>
                  <a:gd name="connsiteY0" fmla="*/ 10000 h 10000"/>
                  <a:gd name="connsiteX1" fmla="*/ 702 w 8456"/>
                  <a:gd name="connsiteY1" fmla="*/ 2727 h 10000"/>
                  <a:gd name="connsiteX2" fmla="*/ 8456 w 8456"/>
                  <a:gd name="connsiteY2" fmla="*/ 0 h 10000"/>
                  <a:gd name="connsiteX0" fmla="*/ 15481 w 17868"/>
                  <a:gd name="connsiteY0" fmla="*/ 8011 h 8011"/>
                  <a:gd name="connsiteX1" fmla="*/ 16311 w 17868"/>
                  <a:gd name="connsiteY1" fmla="*/ 738 h 8011"/>
                  <a:gd name="connsiteX2" fmla="*/ 143 w 17868"/>
                  <a:gd name="connsiteY2" fmla="*/ 0 h 8011"/>
                  <a:gd name="connsiteX0" fmla="*/ 8584 w 11088"/>
                  <a:gd name="connsiteY0" fmla="*/ 10204 h 10204"/>
                  <a:gd name="connsiteX1" fmla="*/ 9049 w 11088"/>
                  <a:gd name="connsiteY1" fmla="*/ 1125 h 10204"/>
                  <a:gd name="connsiteX2" fmla="*/ 0 w 11088"/>
                  <a:gd name="connsiteY2" fmla="*/ 204 h 10204"/>
                  <a:gd name="connsiteX0" fmla="*/ 8584 w 9049"/>
                  <a:gd name="connsiteY0" fmla="*/ 10226 h 10226"/>
                  <a:gd name="connsiteX1" fmla="*/ 9049 w 9049"/>
                  <a:gd name="connsiteY1" fmla="*/ 1147 h 10226"/>
                  <a:gd name="connsiteX2" fmla="*/ 0 w 9049"/>
                  <a:gd name="connsiteY2" fmla="*/ 226 h 10226"/>
                  <a:gd name="connsiteX0" fmla="*/ 10876 w 11390"/>
                  <a:gd name="connsiteY0" fmla="*/ 9300 h 9300"/>
                  <a:gd name="connsiteX1" fmla="*/ 11390 w 11390"/>
                  <a:gd name="connsiteY1" fmla="*/ 422 h 9300"/>
                  <a:gd name="connsiteX2" fmla="*/ 0 w 11390"/>
                  <a:gd name="connsiteY2" fmla="*/ 423 h 9300"/>
                  <a:gd name="connsiteX0" fmla="*/ 9549 w 10000"/>
                  <a:gd name="connsiteY0" fmla="*/ 9773 h 9773"/>
                  <a:gd name="connsiteX1" fmla="*/ 10000 w 10000"/>
                  <a:gd name="connsiteY1" fmla="*/ 227 h 9773"/>
                  <a:gd name="connsiteX2" fmla="*/ 0 w 10000"/>
                  <a:gd name="connsiteY2" fmla="*/ 228 h 9773"/>
                  <a:gd name="connsiteX0" fmla="*/ 9549 w 10666"/>
                  <a:gd name="connsiteY0" fmla="*/ 9816 h 9816"/>
                  <a:gd name="connsiteX1" fmla="*/ 10666 w 10666"/>
                  <a:gd name="connsiteY1" fmla="*/ 658 h 9816"/>
                  <a:gd name="connsiteX2" fmla="*/ 0 w 10666"/>
                  <a:gd name="connsiteY2" fmla="*/ 49 h 9816"/>
                  <a:gd name="connsiteX0" fmla="*/ 8953 w 10555"/>
                  <a:gd name="connsiteY0" fmla="*/ 10000 h 10000"/>
                  <a:gd name="connsiteX1" fmla="*/ 9049 w 10555"/>
                  <a:gd name="connsiteY1" fmla="*/ 6665 h 10000"/>
                  <a:gd name="connsiteX2" fmla="*/ 10000 w 10555"/>
                  <a:gd name="connsiteY2" fmla="*/ 670 h 10000"/>
                  <a:gd name="connsiteX3" fmla="*/ 0 w 10555"/>
                  <a:gd name="connsiteY3" fmla="*/ 50 h 10000"/>
                  <a:gd name="connsiteX0" fmla="*/ 9265 w 10555"/>
                  <a:gd name="connsiteY0" fmla="*/ 10155 h 10155"/>
                  <a:gd name="connsiteX1" fmla="*/ 9049 w 10555"/>
                  <a:gd name="connsiteY1" fmla="*/ 6665 h 10155"/>
                  <a:gd name="connsiteX2" fmla="*/ 10000 w 10555"/>
                  <a:gd name="connsiteY2" fmla="*/ 670 h 10155"/>
                  <a:gd name="connsiteX3" fmla="*/ 0 w 10555"/>
                  <a:gd name="connsiteY3" fmla="*/ 50 h 10155"/>
                  <a:gd name="connsiteX0" fmla="*/ 9265 w 9970"/>
                  <a:gd name="connsiteY0" fmla="*/ 10149 h 10149"/>
                  <a:gd name="connsiteX1" fmla="*/ 9049 w 9970"/>
                  <a:gd name="connsiteY1" fmla="*/ 6659 h 10149"/>
                  <a:gd name="connsiteX2" fmla="*/ 9272 w 9970"/>
                  <a:gd name="connsiteY2" fmla="*/ 742 h 10149"/>
                  <a:gd name="connsiteX3" fmla="*/ 0 w 9970"/>
                  <a:gd name="connsiteY3" fmla="*/ 44 h 10149"/>
                  <a:gd name="connsiteX0" fmla="*/ 9293 w 9311"/>
                  <a:gd name="connsiteY0" fmla="*/ 10000 h 10000"/>
                  <a:gd name="connsiteX1" fmla="*/ 9076 w 9311"/>
                  <a:gd name="connsiteY1" fmla="*/ 6561 h 10000"/>
                  <a:gd name="connsiteX2" fmla="*/ 9300 w 9311"/>
                  <a:gd name="connsiteY2" fmla="*/ 731 h 10000"/>
                  <a:gd name="connsiteX3" fmla="*/ 0 w 9311"/>
                  <a:gd name="connsiteY3" fmla="*/ 43 h 10000"/>
                  <a:gd name="connsiteX0" fmla="*/ 9981 w 10100"/>
                  <a:gd name="connsiteY0" fmla="*/ 9982 h 9982"/>
                  <a:gd name="connsiteX1" fmla="*/ 9748 w 10100"/>
                  <a:gd name="connsiteY1" fmla="*/ 6543 h 9982"/>
                  <a:gd name="connsiteX2" fmla="*/ 10100 w 10100"/>
                  <a:gd name="connsiteY2" fmla="*/ 1173 h 9982"/>
                  <a:gd name="connsiteX3" fmla="*/ 0 w 10100"/>
                  <a:gd name="connsiteY3" fmla="*/ 25 h 9982"/>
                  <a:gd name="connsiteX0" fmla="*/ 9882 w 10000"/>
                  <a:gd name="connsiteY0" fmla="*/ 9975 h 9975"/>
                  <a:gd name="connsiteX1" fmla="*/ 9651 w 10000"/>
                  <a:gd name="connsiteY1" fmla="*/ 6530 h 9975"/>
                  <a:gd name="connsiteX2" fmla="*/ 10000 w 10000"/>
                  <a:gd name="connsiteY2" fmla="*/ 1150 h 9975"/>
                  <a:gd name="connsiteX3" fmla="*/ 0 w 10000"/>
                  <a:gd name="connsiteY3" fmla="*/ 0 h 9975"/>
                  <a:gd name="connsiteX0" fmla="*/ 9549 w 9667"/>
                  <a:gd name="connsiteY0" fmla="*/ 10538 h 10538"/>
                  <a:gd name="connsiteX1" fmla="*/ 9318 w 9667"/>
                  <a:gd name="connsiteY1" fmla="*/ 7084 h 10538"/>
                  <a:gd name="connsiteX2" fmla="*/ 9667 w 9667"/>
                  <a:gd name="connsiteY2" fmla="*/ 1691 h 10538"/>
                  <a:gd name="connsiteX3" fmla="*/ 0 w 9667"/>
                  <a:gd name="connsiteY3" fmla="*/ 0 h 10538"/>
                  <a:gd name="connsiteX0" fmla="*/ 9878 w 10000"/>
                  <a:gd name="connsiteY0" fmla="*/ 10000 h 10000"/>
                  <a:gd name="connsiteX1" fmla="*/ 9639 w 10000"/>
                  <a:gd name="connsiteY1" fmla="*/ 6722 h 10000"/>
                  <a:gd name="connsiteX2" fmla="*/ 10000 w 10000"/>
                  <a:gd name="connsiteY2" fmla="*/ 1605 h 10000"/>
                  <a:gd name="connsiteX3" fmla="*/ 0 w 10000"/>
                  <a:gd name="connsiteY3" fmla="*/ 0 h 10000"/>
                  <a:gd name="connsiteX0" fmla="*/ 10796 w 10918"/>
                  <a:gd name="connsiteY0" fmla="*/ 9854 h 9854"/>
                  <a:gd name="connsiteX1" fmla="*/ 10557 w 10918"/>
                  <a:gd name="connsiteY1" fmla="*/ 6576 h 9854"/>
                  <a:gd name="connsiteX2" fmla="*/ 10918 w 10918"/>
                  <a:gd name="connsiteY2" fmla="*/ 1459 h 9854"/>
                  <a:gd name="connsiteX3" fmla="*/ 0 w 10918"/>
                  <a:gd name="connsiteY3" fmla="*/ 0 h 9854"/>
                  <a:gd name="connsiteX0" fmla="*/ 10203 w 10315"/>
                  <a:gd name="connsiteY0" fmla="*/ 10148 h 10148"/>
                  <a:gd name="connsiteX1" fmla="*/ 9984 w 10315"/>
                  <a:gd name="connsiteY1" fmla="*/ 6821 h 10148"/>
                  <a:gd name="connsiteX2" fmla="*/ 10315 w 10315"/>
                  <a:gd name="connsiteY2" fmla="*/ 1629 h 10148"/>
                  <a:gd name="connsiteX3" fmla="*/ 0 w 10315"/>
                  <a:gd name="connsiteY3" fmla="*/ 0 h 10148"/>
                  <a:gd name="connsiteX0" fmla="*/ 10203 w 21300"/>
                  <a:gd name="connsiteY0" fmla="*/ 10148 h 10148"/>
                  <a:gd name="connsiteX1" fmla="*/ 9984 w 21300"/>
                  <a:gd name="connsiteY1" fmla="*/ 6821 h 10148"/>
                  <a:gd name="connsiteX2" fmla="*/ 10315 w 21300"/>
                  <a:gd name="connsiteY2" fmla="*/ 1629 h 10148"/>
                  <a:gd name="connsiteX3" fmla="*/ 20865 w 21300"/>
                  <a:gd name="connsiteY3" fmla="*/ 5145 h 10148"/>
                  <a:gd name="connsiteX4" fmla="*/ 0 w 21300"/>
                  <a:gd name="connsiteY4" fmla="*/ 0 h 10148"/>
                  <a:gd name="connsiteX0" fmla="*/ 324 w 11421"/>
                  <a:gd name="connsiteY0" fmla="*/ 8565 h 8565"/>
                  <a:gd name="connsiteX1" fmla="*/ 105 w 11421"/>
                  <a:gd name="connsiteY1" fmla="*/ 5238 h 8565"/>
                  <a:gd name="connsiteX2" fmla="*/ 436 w 11421"/>
                  <a:gd name="connsiteY2" fmla="*/ 46 h 8565"/>
                  <a:gd name="connsiteX3" fmla="*/ 10986 w 11421"/>
                  <a:gd name="connsiteY3" fmla="*/ 3562 h 8565"/>
                  <a:gd name="connsiteX0" fmla="*/ 225 w 10172"/>
                  <a:gd name="connsiteY0" fmla="*/ 9946 h 9946"/>
                  <a:gd name="connsiteX1" fmla="*/ 33 w 10172"/>
                  <a:gd name="connsiteY1" fmla="*/ 6062 h 9946"/>
                  <a:gd name="connsiteX2" fmla="*/ 323 w 10172"/>
                  <a:gd name="connsiteY2" fmla="*/ 0 h 9946"/>
                  <a:gd name="connsiteX3" fmla="*/ 9560 w 10172"/>
                  <a:gd name="connsiteY3" fmla="*/ 4105 h 9946"/>
                  <a:gd name="connsiteX0" fmla="*/ 221 w 9398"/>
                  <a:gd name="connsiteY0" fmla="*/ 10000 h 10000"/>
                  <a:gd name="connsiteX1" fmla="*/ 32 w 9398"/>
                  <a:gd name="connsiteY1" fmla="*/ 6095 h 10000"/>
                  <a:gd name="connsiteX2" fmla="*/ 318 w 9398"/>
                  <a:gd name="connsiteY2" fmla="*/ 0 h 10000"/>
                  <a:gd name="connsiteX3" fmla="*/ 9398 w 9398"/>
                  <a:gd name="connsiteY3" fmla="*/ 4127 h 10000"/>
                  <a:gd name="connsiteX0" fmla="*/ 235 w 9140"/>
                  <a:gd name="connsiteY0" fmla="*/ 10000 h 10000"/>
                  <a:gd name="connsiteX1" fmla="*/ 34 w 9140"/>
                  <a:gd name="connsiteY1" fmla="*/ 6095 h 10000"/>
                  <a:gd name="connsiteX2" fmla="*/ 338 w 9140"/>
                  <a:gd name="connsiteY2" fmla="*/ 0 h 10000"/>
                  <a:gd name="connsiteX3" fmla="*/ 9140 w 9140"/>
                  <a:gd name="connsiteY3" fmla="*/ 3492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140" h="10000">
                    <a:moveTo>
                      <a:pt x="235" y="10000"/>
                    </a:moveTo>
                    <a:cubicBezTo>
                      <a:pt x="346" y="8655"/>
                      <a:pt x="-126" y="7835"/>
                      <a:pt x="34" y="6095"/>
                    </a:cubicBezTo>
                    <a:cubicBezTo>
                      <a:pt x="197" y="4358"/>
                      <a:pt x="96" y="3202"/>
                      <a:pt x="338" y="0"/>
                    </a:cubicBezTo>
                    <a:cubicBezTo>
                      <a:pt x="4281" y="1724"/>
                      <a:pt x="6368" y="2099"/>
                      <a:pt x="9140" y="3492"/>
                    </a:cubicBezTo>
                  </a:path>
                </a:pathLst>
              </a:custGeom>
              <a:noFill/>
              <a:ln w="254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triangl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074" name="六角形 1073">
                <a:extLst>
                  <a:ext uri="{FF2B5EF4-FFF2-40B4-BE49-F238E27FC236}">
                    <a16:creationId xmlns:a16="http://schemas.microsoft.com/office/drawing/2014/main" id="{AC47E73B-8A46-4CAB-A539-56336D25F7D8}"/>
                  </a:ext>
                </a:extLst>
              </xdr:cNvPr>
              <xdr:cNvSpPr/>
            </xdr:nvSpPr>
            <xdr:spPr bwMode="auto">
              <a:xfrm rot="17556271">
                <a:off x="12125841" y="6331769"/>
                <a:ext cx="176139" cy="129206"/>
              </a:xfrm>
              <a:prstGeom prst="hexagon">
                <a:avLst/>
              </a:prstGeom>
              <a:solidFill>
                <a:srgbClr val="002060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0" tIns="0" rIns="0" bIns="0" rtlCol="0" anchor="ctr" upright="1"/>
              <a:lstStyle/>
              <a:p>
                <a:pPr algn="ctr"/>
                <a:r>
                  <a:rPr kumimoji="1" lang="en-US" altLang="ja-JP" sz="1100" b="1">
                    <a:solidFill>
                      <a:schemeClr val="bg1"/>
                    </a:solidFill>
                    <a:latin typeface="+mj-ea"/>
                    <a:ea typeface="+mj-ea"/>
                  </a:rPr>
                  <a:t>18</a:t>
                </a:r>
                <a:endParaRPr kumimoji="1" lang="ja-JP" altLang="en-US" sz="11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1075" name="Oval 1295">
                <a:extLst>
                  <a:ext uri="{FF2B5EF4-FFF2-40B4-BE49-F238E27FC236}">
                    <a16:creationId xmlns:a16="http://schemas.microsoft.com/office/drawing/2014/main" id="{B571FF12-9F7E-436B-949D-C8E06DE0DD7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7556271">
                <a:off x="11603791" y="6186023"/>
                <a:ext cx="175887" cy="179338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6" name="Oval 204">
                <a:extLst>
                  <a:ext uri="{FF2B5EF4-FFF2-40B4-BE49-F238E27FC236}">
                    <a16:creationId xmlns:a16="http://schemas.microsoft.com/office/drawing/2014/main" id="{08209FF4-570F-464C-927A-31ED23EC473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7556271">
                <a:off x="11602067" y="6691858"/>
                <a:ext cx="146812" cy="149488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7" name="Line 76">
                <a:extLst>
                  <a:ext uri="{FF2B5EF4-FFF2-40B4-BE49-F238E27FC236}">
                    <a16:creationId xmlns:a16="http://schemas.microsoft.com/office/drawing/2014/main" id="{5B15623D-A368-4C70-AF19-0A58167D4611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1177671" y="6604914"/>
                <a:ext cx="862449" cy="308864"/>
              </a:xfrm>
              <a:custGeom>
                <a:avLst/>
                <a:gdLst>
                  <a:gd name="connsiteX0" fmla="*/ 0 w 996462"/>
                  <a:gd name="connsiteY0" fmla="*/ 0 h 256442"/>
                  <a:gd name="connsiteX1" fmla="*/ 996462 w 996462"/>
                  <a:gd name="connsiteY1" fmla="*/ 256442 h 256442"/>
                  <a:gd name="connsiteX0" fmla="*/ 0 w 989135"/>
                  <a:gd name="connsiteY0" fmla="*/ 0 h 359019"/>
                  <a:gd name="connsiteX1" fmla="*/ 989135 w 989135"/>
                  <a:gd name="connsiteY1" fmla="*/ 359019 h 359019"/>
                  <a:gd name="connsiteX0" fmla="*/ 0 w 917295"/>
                  <a:gd name="connsiteY0" fmla="*/ 0 h 340215"/>
                  <a:gd name="connsiteX1" fmla="*/ 917295 w 917295"/>
                  <a:gd name="connsiteY1" fmla="*/ 340215 h 340215"/>
                  <a:gd name="connsiteX0" fmla="*/ 0 w 861852"/>
                  <a:gd name="connsiteY0" fmla="*/ 0 h 312803"/>
                  <a:gd name="connsiteX1" fmla="*/ 861852 w 861852"/>
                  <a:gd name="connsiteY1" fmla="*/ 312803 h 31280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861852" h="312803">
                    <a:moveTo>
                      <a:pt x="0" y="0"/>
                    </a:moveTo>
                    <a:cubicBezTo>
                      <a:pt x="332154" y="85481"/>
                      <a:pt x="529698" y="227322"/>
                      <a:pt x="861852" y="312803"/>
                    </a:cubicBezTo>
                  </a:path>
                </a:pathLst>
              </a:custGeom>
              <a:noFill/>
              <a:ln w="19050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pic>
            <xdr:nvPicPr>
              <xdr:cNvPr id="1078" name="図 1077">
                <a:extLst>
                  <a:ext uri="{FF2B5EF4-FFF2-40B4-BE49-F238E27FC236}">
                    <a16:creationId xmlns:a16="http://schemas.microsoft.com/office/drawing/2014/main" id="{74EEF452-E588-46EE-9B2E-7A2DC8050B2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4"/>
              <a:stretch>
                <a:fillRect/>
              </a:stretch>
            </xdr:blipFill>
            <xdr:spPr>
              <a:xfrm>
                <a:off x="11749052" y="6554255"/>
                <a:ext cx="633006" cy="261799"/>
              </a:xfrm>
              <a:prstGeom prst="rect">
                <a:avLst/>
              </a:prstGeom>
            </xdr:spPr>
          </xdr:pic>
          <xdr:sp macro="" textlink="">
            <xdr:nvSpPr>
              <xdr:cNvPr id="1079" name="Line 76">
                <a:extLst>
                  <a:ext uri="{FF2B5EF4-FFF2-40B4-BE49-F238E27FC236}">
                    <a16:creationId xmlns:a16="http://schemas.microsoft.com/office/drawing/2014/main" id="{18D633A7-F30A-4120-BFD3-4B0A19A7AFB5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491400" y="5983662"/>
                <a:ext cx="438818" cy="14827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0" name="Text Box 1620">
                <a:extLst>
                  <a:ext uri="{FF2B5EF4-FFF2-40B4-BE49-F238E27FC236}">
                    <a16:creationId xmlns:a16="http://schemas.microsoft.com/office/drawing/2014/main" id="{5B4B9EE3-EAF5-4C24-A587-AEB9FA2E934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 rot="17556271">
                <a:off x="11972606" y="5707340"/>
                <a:ext cx="137982" cy="351624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Overflow="overflow" horzOverflow="overflow" vert="eaVert" wrap="none" lIns="27432" tIns="18288" rIns="27432" bIns="18288" anchor="t" upright="1">
                <a:noAutofit/>
              </a:bodyPr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1" i="0" u="none" strike="noStrike" baseline="0">
                    <a:solidFill>
                      <a:srgbClr val="0000FF"/>
                    </a:solidFill>
                    <a:latin typeface="ＭＳ Ｐ明朝" pitchFamily="18" charset="-128"/>
                    <a:ea typeface="ＭＳ Ｐ明朝" pitchFamily="18" charset="-128"/>
                  </a:rPr>
                  <a:t>大津港</a:t>
                </a:r>
                <a:endParaRPr lang="en-US" altLang="ja-JP" sz="900" b="1" i="0" u="none" strike="noStrike" baseline="0">
                  <a:solidFill>
                    <a:srgbClr val="0000FF"/>
                  </a:solidFill>
                  <a:latin typeface="ＭＳ Ｐ明朝" pitchFamily="18" charset="-128"/>
                  <a:ea typeface="ＭＳ Ｐ明朝" pitchFamily="18" charset="-128"/>
                </a:endParaRPr>
              </a:p>
            </xdr:txBody>
          </xdr:sp>
          <xdr:sp macro="" textlink="">
            <xdr:nvSpPr>
              <xdr:cNvPr id="1081" name="Freeform 217">
                <a:extLst>
                  <a:ext uri="{FF2B5EF4-FFF2-40B4-BE49-F238E27FC236}">
                    <a16:creationId xmlns:a16="http://schemas.microsoft.com/office/drawing/2014/main" id="{3F896EB7-F1D4-4F3A-98FD-448EA93A0C2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507995" y="5916822"/>
                <a:ext cx="792753" cy="165302"/>
              </a:xfrm>
              <a:custGeom>
                <a:avLst/>
                <a:gdLst>
                  <a:gd name="T0" fmla="*/ 2147483647 w 113"/>
                  <a:gd name="T1" fmla="*/ 2147483647 h 6"/>
                  <a:gd name="T2" fmla="*/ 2147483647 w 113"/>
                  <a:gd name="T3" fmla="*/ 2147483647 h 6"/>
                  <a:gd name="T4" fmla="*/ 2147483647 w 113"/>
                  <a:gd name="T5" fmla="*/ 0 h 6"/>
                  <a:gd name="T6" fmla="*/ 2147483647 w 113"/>
                  <a:gd name="T7" fmla="*/ 2147483647 h 6"/>
                  <a:gd name="T8" fmla="*/ 0 w 113"/>
                  <a:gd name="T9" fmla="*/ 2147483647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10000 w 10000"/>
                  <a:gd name="connsiteY0" fmla="*/ 0 h 7356"/>
                  <a:gd name="connsiteX1" fmla="*/ 7522 w 10000"/>
                  <a:gd name="connsiteY1" fmla="*/ 3333 h 7356"/>
                  <a:gd name="connsiteX2" fmla="*/ 2832 w 10000"/>
                  <a:gd name="connsiteY2" fmla="*/ 6666 h 7356"/>
                  <a:gd name="connsiteX3" fmla="*/ 0 w 10000"/>
                  <a:gd name="connsiteY3" fmla="*/ 5000 h 7356"/>
                  <a:gd name="connsiteX0" fmla="*/ 10000 w 10000"/>
                  <a:gd name="connsiteY0" fmla="*/ 0 h 10000"/>
                  <a:gd name="connsiteX1" fmla="*/ 2832 w 10000"/>
                  <a:gd name="connsiteY1" fmla="*/ 9062 h 10000"/>
                  <a:gd name="connsiteX2" fmla="*/ 0 w 10000"/>
                  <a:gd name="connsiteY2" fmla="*/ 6797 h 10000"/>
                  <a:gd name="connsiteX0" fmla="*/ 10408 w 10408"/>
                  <a:gd name="connsiteY0" fmla="*/ 52026 h 52075"/>
                  <a:gd name="connsiteX1" fmla="*/ 2832 w 10408"/>
                  <a:gd name="connsiteY1" fmla="*/ 2265 h 52075"/>
                  <a:gd name="connsiteX2" fmla="*/ 0 w 10408"/>
                  <a:gd name="connsiteY2" fmla="*/ 0 h 52075"/>
                  <a:gd name="connsiteX0" fmla="*/ 10408 w 10408"/>
                  <a:gd name="connsiteY0" fmla="*/ 52026 h 52073"/>
                  <a:gd name="connsiteX1" fmla="*/ 4464 w 10408"/>
                  <a:gd name="connsiteY1" fmla="*/ 86 h 52073"/>
                  <a:gd name="connsiteX2" fmla="*/ 0 w 10408"/>
                  <a:gd name="connsiteY2" fmla="*/ 0 h 52073"/>
                  <a:gd name="connsiteX0" fmla="*/ 10734 w 10734"/>
                  <a:gd name="connsiteY0" fmla="*/ 51958 h 52005"/>
                  <a:gd name="connsiteX1" fmla="*/ 4790 w 10734"/>
                  <a:gd name="connsiteY1" fmla="*/ 18 h 52005"/>
                  <a:gd name="connsiteX2" fmla="*/ 0 w 10734"/>
                  <a:gd name="connsiteY2" fmla="*/ 34790 h 52005"/>
                  <a:gd name="connsiteX0" fmla="*/ 10734 w 10734"/>
                  <a:gd name="connsiteY0" fmla="*/ 51958 h 52005"/>
                  <a:gd name="connsiteX1" fmla="*/ 4790 w 10734"/>
                  <a:gd name="connsiteY1" fmla="*/ 18 h 52005"/>
                  <a:gd name="connsiteX2" fmla="*/ 0 w 10734"/>
                  <a:gd name="connsiteY2" fmla="*/ 34790 h 52005"/>
                  <a:gd name="connsiteX0" fmla="*/ 8569 w 8569"/>
                  <a:gd name="connsiteY0" fmla="*/ 58739 h 58786"/>
                  <a:gd name="connsiteX1" fmla="*/ 2625 w 8569"/>
                  <a:gd name="connsiteY1" fmla="*/ 6799 h 58786"/>
                  <a:gd name="connsiteX2" fmla="*/ 0 w 8569"/>
                  <a:gd name="connsiteY2" fmla="*/ 18505 h 58786"/>
                  <a:gd name="connsiteX0" fmla="*/ 10298 w 10298"/>
                  <a:gd name="connsiteY0" fmla="*/ 10497 h 10505"/>
                  <a:gd name="connsiteX1" fmla="*/ 3361 w 10298"/>
                  <a:gd name="connsiteY1" fmla="*/ 1662 h 10505"/>
                  <a:gd name="connsiteX2" fmla="*/ 0 w 10298"/>
                  <a:gd name="connsiteY2" fmla="*/ 2884 h 10505"/>
                  <a:gd name="connsiteX0" fmla="*/ 10298 w 10298"/>
                  <a:gd name="connsiteY0" fmla="*/ 8838 h 8846"/>
                  <a:gd name="connsiteX1" fmla="*/ 3361 w 10298"/>
                  <a:gd name="connsiteY1" fmla="*/ 3 h 8846"/>
                  <a:gd name="connsiteX2" fmla="*/ 0 w 10298"/>
                  <a:gd name="connsiteY2" fmla="*/ 1225 h 88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298" h="8846">
                    <a:moveTo>
                      <a:pt x="10298" y="8838"/>
                    </a:moveTo>
                    <a:cubicBezTo>
                      <a:pt x="8556" y="9159"/>
                      <a:pt x="5307" y="-190"/>
                      <a:pt x="3361" y="3"/>
                    </a:cubicBezTo>
                    <a:cubicBezTo>
                      <a:pt x="2329" y="388"/>
                      <a:pt x="2271" y="-477"/>
                      <a:pt x="0" y="1225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11</xdr:col>
      <xdr:colOff>173589</xdr:colOff>
      <xdr:row>27</xdr:row>
      <xdr:rowOff>33793</xdr:rowOff>
    </xdr:from>
    <xdr:to>
      <xdr:col>11</xdr:col>
      <xdr:colOff>302759</xdr:colOff>
      <xdr:row>27</xdr:row>
      <xdr:rowOff>156480</xdr:rowOff>
    </xdr:to>
    <xdr:sp macro="" textlink="">
      <xdr:nvSpPr>
        <xdr:cNvPr id="1082" name="六角形 1081">
          <a:extLst>
            <a:ext uri="{FF2B5EF4-FFF2-40B4-BE49-F238E27FC236}">
              <a16:creationId xmlns:a16="http://schemas.microsoft.com/office/drawing/2014/main" id="{F1AD490F-41EB-435A-A252-64A2524D7B4B}"/>
            </a:ext>
          </a:extLst>
        </xdr:cNvPr>
        <xdr:cNvSpPr/>
      </xdr:nvSpPr>
      <xdr:spPr bwMode="auto">
        <a:xfrm>
          <a:off x="7279239" y="4650243"/>
          <a:ext cx="129170" cy="1226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579159</xdr:colOff>
      <xdr:row>28</xdr:row>
      <xdr:rowOff>152724</xdr:rowOff>
    </xdr:from>
    <xdr:to>
      <xdr:col>12</xdr:col>
      <xdr:colOff>92711</xdr:colOff>
      <xdr:row>31</xdr:row>
      <xdr:rowOff>59561</xdr:rowOff>
    </xdr:to>
    <xdr:pic>
      <xdr:nvPicPr>
        <xdr:cNvPr id="1083" name="図 1082">
          <a:extLst>
            <a:ext uri="{FF2B5EF4-FFF2-40B4-BE49-F238E27FC236}">
              <a16:creationId xmlns:a16="http://schemas.microsoft.com/office/drawing/2014/main" id="{4DC24FFC-32DE-4C1E-8B04-302DDF83E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14796305">
          <a:off x="7583416" y="5042017"/>
          <a:ext cx="421187" cy="218402"/>
        </a:xfrm>
        <a:prstGeom prst="rect">
          <a:avLst/>
        </a:prstGeom>
      </xdr:spPr>
    </xdr:pic>
    <xdr:clientData/>
  </xdr:twoCellAnchor>
  <xdr:twoCellAnchor>
    <xdr:from>
      <xdr:col>12</xdr:col>
      <xdr:colOff>16281</xdr:colOff>
      <xdr:row>29</xdr:row>
      <xdr:rowOff>49244</xdr:rowOff>
    </xdr:from>
    <xdr:to>
      <xdr:col>12</xdr:col>
      <xdr:colOff>167821</xdr:colOff>
      <xdr:row>30</xdr:row>
      <xdr:rowOff>1</xdr:rowOff>
    </xdr:to>
    <xdr:sp macro="" textlink="">
      <xdr:nvSpPr>
        <xdr:cNvPr id="1084" name="AutoShape 93">
          <a:extLst>
            <a:ext uri="{FF2B5EF4-FFF2-40B4-BE49-F238E27FC236}">
              <a16:creationId xmlns:a16="http://schemas.microsoft.com/office/drawing/2014/main" id="{0930331B-DCCF-4AA4-BAE9-B98A9369AE63}"/>
            </a:ext>
          </a:extLst>
        </xdr:cNvPr>
        <xdr:cNvSpPr>
          <a:spLocks noChangeArrowheads="1"/>
        </xdr:cNvSpPr>
      </xdr:nvSpPr>
      <xdr:spPr bwMode="auto">
        <a:xfrm>
          <a:off x="7826781" y="5008594"/>
          <a:ext cx="151540" cy="1222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255849</xdr:colOff>
      <xdr:row>31</xdr:row>
      <xdr:rowOff>36841</xdr:rowOff>
    </xdr:from>
    <xdr:ext cx="243081" cy="223962"/>
    <xdr:grpSp>
      <xdr:nvGrpSpPr>
        <xdr:cNvPr id="1086" name="Group 6672">
          <a:extLst>
            <a:ext uri="{FF2B5EF4-FFF2-40B4-BE49-F238E27FC236}">
              <a16:creationId xmlns:a16="http://schemas.microsoft.com/office/drawing/2014/main" id="{B02163B1-86DB-4E06-B68E-023539946B2F}"/>
            </a:ext>
          </a:extLst>
        </xdr:cNvPr>
        <xdr:cNvGrpSpPr>
          <a:grpSpLocks/>
        </xdr:cNvGrpSpPr>
      </xdr:nvGrpSpPr>
      <xdr:grpSpPr bwMode="auto">
        <a:xfrm>
          <a:off x="8792502" y="5265349"/>
          <a:ext cx="243081" cy="223962"/>
          <a:chOff x="536" y="109"/>
          <a:chExt cx="46" cy="44"/>
        </a:xfrm>
      </xdr:grpSpPr>
      <xdr:pic>
        <xdr:nvPicPr>
          <xdr:cNvPr id="1087" name="Picture 6673" descr="route2">
            <a:extLst>
              <a:ext uri="{FF2B5EF4-FFF2-40B4-BE49-F238E27FC236}">
                <a16:creationId xmlns:a16="http://schemas.microsoft.com/office/drawing/2014/main" id="{27F695C9-FC67-4C8E-A424-D1FEA84C7F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8" name="Text Box 6674">
            <a:extLst>
              <a:ext uri="{FF2B5EF4-FFF2-40B4-BE49-F238E27FC236}">
                <a16:creationId xmlns:a16="http://schemas.microsoft.com/office/drawing/2014/main" id="{52B66744-8E72-4A69-AAA2-3387946EF8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13</xdr:col>
      <xdr:colOff>471178</xdr:colOff>
      <xdr:row>25</xdr:row>
      <xdr:rowOff>31625</xdr:rowOff>
    </xdr:from>
    <xdr:to>
      <xdr:col>13</xdr:col>
      <xdr:colOff>687915</xdr:colOff>
      <xdr:row>32</xdr:row>
      <xdr:rowOff>158749</xdr:rowOff>
    </xdr:to>
    <xdr:grpSp>
      <xdr:nvGrpSpPr>
        <xdr:cNvPr id="1089" name="グループ化 1088">
          <a:extLst>
            <a:ext uri="{FF2B5EF4-FFF2-40B4-BE49-F238E27FC236}">
              <a16:creationId xmlns:a16="http://schemas.microsoft.com/office/drawing/2014/main" id="{1B9191D9-66D5-4BF1-B271-0C356C729A55}"/>
            </a:ext>
          </a:extLst>
        </xdr:cNvPr>
        <xdr:cNvGrpSpPr/>
      </xdr:nvGrpSpPr>
      <xdr:grpSpPr>
        <a:xfrm rot="10800000">
          <a:off x="9007831" y="4246181"/>
          <a:ext cx="216737" cy="1310068"/>
          <a:chOff x="13169158" y="5729654"/>
          <a:chExt cx="316818" cy="1358223"/>
        </a:xfrm>
      </xdr:grpSpPr>
      <xdr:sp macro="" textlink="">
        <xdr:nvSpPr>
          <xdr:cNvPr id="1090" name="Line 72">
            <a:extLst>
              <a:ext uri="{FF2B5EF4-FFF2-40B4-BE49-F238E27FC236}">
                <a16:creationId xmlns:a16="http://schemas.microsoft.com/office/drawing/2014/main" id="{E13EDE70-C154-42F8-9DDE-760F769FE8CA}"/>
              </a:ext>
            </a:extLst>
          </xdr:cNvPr>
          <xdr:cNvSpPr>
            <a:spLocks noChangeShapeType="1"/>
          </xdr:cNvSpPr>
        </xdr:nvSpPr>
        <xdr:spPr bwMode="auto">
          <a:xfrm flipV="1">
            <a:off x="13339930" y="5961855"/>
            <a:ext cx="131885" cy="926546"/>
          </a:xfrm>
          <a:custGeom>
            <a:avLst/>
            <a:gdLst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967152"/>
              <a:gd name="connsiteX1" fmla="*/ 131885 w 131885"/>
              <a:gd name="connsiteY1" fmla="*/ 967152 h 967152"/>
              <a:gd name="connsiteX0" fmla="*/ 0 w 131885"/>
              <a:gd name="connsiteY0" fmla="*/ 0 h 967152"/>
              <a:gd name="connsiteX1" fmla="*/ 131885 w 131885"/>
              <a:gd name="connsiteY1" fmla="*/ 967152 h 9671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1885" h="967152">
                <a:moveTo>
                  <a:pt x="0" y="0"/>
                </a:moveTo>
                <a:cubicBezTo>
                  <a:pt x="14654" y="366346"/>
                  <a:pt x="-21981" y="842594"/>
                  <a:pt x="131885" y="96715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1" name="Freeform 527">
            <a:extLst>
              <a:ext uri="{FF2B5EF4-FFF2-40B4-BE49-F238E27FC236}">
                <a16:creationId xmlns:a16="http://schemas.microsoft.com/office/drawing/2014/main" id="{9FBEF6EC-8E9A-4D39-BD4A-E052A86D413A}"/>
              </a:ext>
            </a:extLst>
          </xdr:cNvPr>
          <xdr:cNvSpPr>
            <a:spLocks/>
          </xdr:cNvSpPr>
        </xdr:nvSpPr>
        <xdr:spPr bwMode="auto">
          <a:xfrm flipH="1">
            <a:off x="13220440" y="5729654"/>
            <a:ext cx="122235" cy="135822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435"/>
              <a:gd name="connsiteY0" fmla="*/ 10000 h 10000"/>
              <a:gd name="connsiteX1" fmla="*/ 0 w 10435"/>
              <a:gd name="connsiteY1" fmla="*/ 0 h 10000"/>
              <a:gd name="connsiteX2" fmla="*/ 10435 w 10435"/>
              <a:gd name="connsiteY2" fmla="*/ 4613 h 10000"/>
              <a:gd name="connsiteX0" fmla="*/ 0 w 10435"/>
              <a:gd name="connsiteY0" fmla="*/ 10000 h 10000"/>
              <a:gd name="connsiteX1" fmla="*/ 0 w 10435"/>
              <a:gd name="connsiteY1" fmla="*/ 0 h 10000"/>
              <a:gd name="connsiteX2" fmla="*/ 10435 w 10435"/>
              <a:gd name="connsiteY2" fmla="*/ 4613 h 10000"/>
              <a:gd name="connsiteX0" fmla="*/ 109 w 10435"/>
              <a:gd name="connsiteY0" fmla="*/ 16151 h 16151"/>
              <a:gd name="connsiteX1" fmla="*/ 0 w 10435"/>
              <a:gd name="connsiteY1" fmla="*/ 0 h 16151"/>
              <a:gd name="connsiteX2" fmla="*/ 10435 w 10435"/>
              <a:gd name="connsiteY2" fmla="*/ 4613 h 16151"/>
              <a:gd name="connsiteX0" fmla="*/ 109 w 2544"/>
              <a:gd name="connsiteY0" fmla="*/ 73741 h 73741"/>
              <a:gd name="connsiteX1" fmla="*/ 0 w 2544"/>
              <a:gd name="connsiteY1" fmla="*/ 57590 h 73741"/>
              <a:gd name="connsiteX2" fmla="*/ 2544 w 2544"/>
              <a:gd name="connsiteY2" fmla="*/ 0 h 73741"/>
              <a:gd name="connsiteX0" fmla="*/ 428 w 10116"/>
              <a:gd name="connsiteY0" fmla="*/ 10000 h 10000"/>
              <a:gd name="connsiteX1" fmla="*/ 0 w 10116"/>
              <a:gd name="connsiteY1" fmla="*/ 7810 h 10000"/>
              <a:gd name="connsiteX2" fmla="*/ 10000 w 10116"/>
              <a:gd name="connsiteY2" fmla="*/ 0 h 10000"/>
              <a:gd name="connsiteX0" fmla="*/ 428 w 7436"/>
              <a:gd name="connsiteY0" fmla="*/ 10000 h 10000"/>
              <a:gd name="connsiteX1" fmla="*/ 0 w 7436"/>
              <a:gd name="connsiteY1" fmla="*/ 7810 h 10000"/>
              <a:gd name="connsiteX2" fmla="*/ 4433 w 7436"/>
              <a:gd name="connsiteY2" fmla="*/ 0 h 10000"/>
              <a:gd name="connsiteX0" fmla="*/ 2180 w 10601"/>
              <a:gd name="connsiteY0" fmla="*/ 10000 h 10000"/>
              <a:gd name="connsiteX1" fmla="*/ 0 w 10601"/>
              <a:gd name="connsiteY1" fmla="*/ 8381 h 10000"/>
              <a:gd name="connsiteX2" fmla="*/ 7566 w 10601"/>
              <a:gd name="connsiteY2" fmla="*/ 0 h 10000"/>
              <a:gd name="connsiteX0" fmla="*/ 2180 w 8440"/>
              <a:gd name="connsiteY0" fmla="*/ 10000 h 10000"/>
              <a:gd name="connsiteX1" fmla="*/ 0 w 8440"/>
              <a:gd name="connsiteY1" fmla="*/ 8381 h 10000"/>
              <a:gd name="connsiteX2" fmla="*/ 7566 w 8440"/>
              <a:gd name="connsiteY2" fmla="*/ 0 h 10000"/>
              <a:gd name="connsiteX0" fmla="*/ 2900 w 10318"/>
              <a:gd name="connsiteY0" fmla="*/ 10000 h 10000"/>
              <a:gd name="connsiteX1" fmla="*/ 3485 w 10318"/>
              <a:gd name="connsiteY1" fmla="*/ 8190 h 10000"/>
              <a:gd name="connsiteX2" fmla="*/ 317 w 10318"/>
              <a:gd name="connsiteY2" fmla="*/ 8381 h 10000"/>
              <a:gd name="connsiteX3" fmla="*/ 9281 w 10318"/>
              <a:gd name="connsiteY3" fmla="*/ 0 h 10000"/>
              <a:gd name="connsiteX0" fmla="*/ 287 w 6668"/>
              <a:gd name="connsiteY0" fmla="*/ 10000 h 10000"/>
              <a:gd name="connsiteX1" fmla="*/ 872 w 6668"/>
              <a:gd name="connsiteY1" fmla="*/ 8190 h 10000"/>
              <a:gd name="connsiteX2" fmla="*/ 6668 w 6668"/>
              <a:gd name="connsiteY2" fmla="*/ 0 h 10000"/>
              <a:gd name="connsiteX0" fmla="*/ 429 w 9999"/>
              <a:gd name="connsiteY0" fmla="*/ 10000 h 10000"/>
              <a:gd name="connsiteX1" fmla="*/ 1307 w 9999"/>
              <a:gd name="connsiteY1" fmla="*/ 8190 h 10000"/>
              <a:gd name="connsiteX2" fmla="*/ 9999 w 9999"/>
              <a:gd name="connsiteY2" fmla="*/ 0 h 10000"/>
              <a:gd name="connsiteX0" fmla="*/ 429 w 10000"/>
              <a:gd name="connsiteY0" fmla="*/ 11712 h 11712"/>
              <a:gd name="connsiteX1" fmla="*/ 1307 w 10000"/>
              <a:gd name="connsiteY1" fmla="*/ 9902 h 11712"/>
              <a:gd name="connsiteX2" fmla="*/ 10000 w 10000"/>
              <a:gd name="connsiteY2" fmla="*/ 0 h 117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712">
                <a:moveTo>
                  <a:pt x="429" y="11712"/>
                </a:moveTo>
                <a:cubicBezTo>
                  <a:pt x="-215" y="11484"/>
                  <a:pt x="-287" y="11569"/>
                  <a:pt x="1307" y="9902"/>
                </a:cubicBezTo>
                <a:cubicBezTo>
                  <a:pt x="8603" y="8425"/>
                  <a:pt x="8190" y="1706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2" name="Oval 1295">
            <a:extLst>
              <a:ext uri="{FF2B5EF4-FFF2-40B4-BE49-F238E27FC236}">
                <a16:creationId xmlns:a16="http://schemas.microsoft.com/office/drawing/2014/main" id="{1C88A33E-9339-494F-AD88-8110FAC99E71}"/>
              </a:ext>
            </a:extLst>
          </xdr:cNvPr>
          <xdr:cNvSpPr>
            <a:spLocks noChangeArrowheads="1"/>
          </xdr:cNvSpPr>
        </xdr:nvSpPr>
        <xdr:spPr bwMode="auto">
          <a:xfrm>
            <a:off x="13267579" y="6362775"/>
            <a:ext cx="170747" cy="13622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93" name="Line 72">
            <a:extLst>
              <a:ext uri="{FF2B5EF4-FFF2-40B4-BE49-F238E27FC236}">
                <a16:creationId xmlns:a16="http://schemas.microsoft.com/office/drawing/2014/main" id="{88B4BBC8-53D2-4B1D-9D47-6543468E3D9D}"/>
              </a:ext>
            </a:extLst>
          </xdr:cNvPr>
          <xdr:cNvSpPr>
            <a:spLocks noChangeShapeType="1"/>
          </xdr:cNvSpPr>
        </xdr:nvSpPr>
        <xdr:spPr bwMode="auto">
          <a:xfrm flipV="1">
            <a:off x="13169158" y="5788257"/>
            <a:ext cx="316818" cy="1281057"/>
          </a:xfrm>
          <a:custGeom>
            <a:avLst/>
            <a:gdLst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967152"/>
              <a:gd name="connsiteX1" fmla="*/ 131885 w 131885"/>
              <a:gd name="connsiteY1" fmla="*/ 967152 h 967152"/>
              <a:gd name="connsiteX0" fmla="*/ 0 w 131885"/>
              <a:gd name="connsiteY0" fmla="*/ 0 h 967152"/>
              <a:gd name="connsiteX1" fmla="*/ 131885 w 131885"/>
              <a:gd name="connsiteY1" fmla="*/ 967152 h 967152"/>
              <a:gd name="connsiteX0" fmla="*/ 242388 w 242809"/>
              <a:gd name="connsiteY0" fmla="*/ 0 h 1208941"/>
              <a:gd name="connsiteX1" fmla="*/ 37235 w 242809"/>
              <a:gd name="connsiteY1" fmla="*/ 1208941 h 1208941"/>
              <a:gd name="connsiteX0" fmla="*/ 233967 w 265334"/>
              <a:gd name="connsiteY0" fmla="*/ 0 h 1217961"/>
              <a:gd name="connsiteX1" fmla="*/ 28814 w 265334"/>
              <a:gd name="connsiteY1" fmla="*/ 1208941 h 1217961"/>
              <a:gd name="connsiteX0" fmla="*/ 283017 w 311967"/>
              <a:gd name="connsiteY0" fmla="*/ 0 h 1340826"/>
              <a:gd name="connsiteX1" fmla="*/ 26576 w 311967"/>
              <a:gd name="connsiteY1" fmla="*/ 1340826 h 1340826"/>
              <a:gd name="connsiteX0" fmla="*/ 269956 w 301193"/>
              <a:gd name="connsiteY0" fmla="*/ 0 h 1340826"/>
              <a:gd name="connsiteX1" fmla="*/ 13515 w 301193"/>
              <a:gd name="connsiteY1" fmla="*/ 1340826 h 1340826"/>
              <a:gd name="connsiteX0" fmla="*/ 312964 w 342131"/>
              <a:gd name="connsiteY0" fmla="*/ 0 h 1296865"/>
              <a:gd name="connsiteX1" fmla="*/ 12561 w 342131"/>
              <a:gd name="connsiteY1" fmla="*/ 1296865 h 1296865"/>
              <a:gd name="connsiteX0" fmla="*/ 312964 w 342131"/>
              <a:gd name="connsiteY0" fmla="*/ 0 h 1333500"/>
              <a:gd name="connsiteX1" fmla="*/ 12561 w 342131"/>
              <a:gd name="connsiteY1" fmla="*/ 1333500 h 1333500"/>
              <a:gd name="connsiteX0" fmla="*/ 300403 w 334981"/>
              <a:gd name="connsiteY0" fmla="*/ 0 h 1333500"/>
              <a:gd name="connsiteX1" fmla="*/ 0 w 334981"/>
              <a:gd name="connsiteY1" fmla="*/ 1333500 h 1333500"/>
              <a:gd name="connsiteX0" fmla="*/ 249114 w 287139"/>
              <a:gd name="connsiteY0" fmla="*/ 0 h 1304193"/>
              <a:gd name="connsiteX1" fmla="*/ 0 w 287139"/>
              <a:gd name="connsiteY1" fmla="*/ 1304193 h 1304193"/>
              <a:gd name="connsiteX0" fmla="*/ 309565 w 343592"/>
              <a:gd name="connsiteY0" fmla="*/ 0 h 1282929"/>
              <a:gd name="connsiteX1" fmla="*/ 0 w 343592"/>
              <a:gd name="connsiteY1" fmla="*/ 1282929 h 1282929"/>
              <a:gd name="connsiteX0" fmla="*/ 309565 w 316857"/>
              <a:gd name="connsiteY0" fmla="*/ 0 h 1282929"/>
              <a:gd name="connsiteX1" fmla="*/ 0 w 316857"/>
              <a:gd name="connsiteY1" fmla="*/ 1282929 h 12829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16857" h="1282929">
                <a:moveTo>
                  <a:pt x="309565" y="0"/>
                </a:moveTo>
                <a:cubicBezTo>
                  <a:pt x="372523" y="1607463"/>
                  <a:pt x="7325" y="865294"/>
                  <a:pt x="0" y="1282929"/>
                </a:cubicBezTo>
              </a:path>
            </a:pathLst>
          </a:cu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13</xdr:col>
      <xdr:colOff>332545</xdr:colOff>
      <xdr:row>27</xdr:row>
      <xdr:rowOff>54350</xdr:rowOff>
    </xdr:from>
    <xdr:to>
      <xdr:col>13</xdr:col>
      <xdr:colOff>574653</xdr:colOff>
      <xdr:row>31</xdr:row>
      <xdr:rowOff>67858</xdr:rowOff>
    </xdr:to>
    <xdr:pic>
      <xdr:nvPicPr>
        <xdr:cNvPr id="1094" name="図 1093">
          <a:extLst>
            <a:ext uri="{FF2B5EF4-FFF2-40B4-BE49-F238E27FC236}">
              <a16:creationId xmlns:a16="http://schemas.microsoft.com/office/drawing/2014/main" id="{C9AA27E9-DEF2-4334-923D-63AC0E868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16025296">
          <a:off x="8619295" y="4899400"/>
          <a:ext cx="699308" cy="242108"/>
        </a:xfrm>
        <a:prstGeom prst="rect">
          <a:avLst/>
        </a:prstGeom>
      </xdr:spPr>
    </xdr:pic>
    <xdr:clientData/>
  </xdr:twoCellAnchor>
  <xdr:oneCellAnchor>
    <xdr:from>
      <xdr:col>13</xdr:col>
      <xdr:colOff>332964</xdr:colOff>
      <xdr:row>25</xdr:row>
      <xdr:rowOff>101470</xdr:rowOff>
    </xdr:from>
    <xdr:ext cx="264241" cy="250051"/>
    <xdr:grpSp>
      <xdr:nvGrpSpPr>
        <xdr:cNvPr id="1095" name="Group 6672">
          <a:extLst>
            <a:ext uri="{FF2B5EF4-FFF2-40B4-BE49-F238E27FC236}">
              <a16:creationId xmlns:a16="http://schemas.microsoft.com/office/drawing/2014/main" id="{24F71D84-794F-4FA8-B095-1AB176A70346}"/>
            </a:ext>
          </a:extLst>
        </xdr:cNvPr>
        <xdr:cNvGrpSpPr>
          <a:grpSpLocks/>
        </xdr:cNvGrpSpPr>
      </xdr:nvGrpSpPr>
      <xdr:grpSpPr bwMode="auto">
        <a:xfrm>
          <a:off x="8869617" y="4316026"/>
          <a:ext cx="264241" cy="250051"/>
          <a:chOff x="536" y="109"/>
          <a:chExt cx="46" cy="44"/>
        </a:xfrm>
      </xdr:grpSpPr>
      <xdr:pic>
        <xdr:nvPicPr>
          <xdr:cNvPr id="1096" name="Picture 6673" descr="route2">
            <a:extLst>
              <a:ext uri="{FF2B5EF4-FFF2-40B4-BE49-F238E27FC236}">
                <a16:creationId xmlns:a16="http://schemas.microsoft.com/office/drawing/2014/main" id="{1759DB25-D87A-409C-954F-274609F4C6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7" name="Text Box 6674">
            <a:extLst>
              <a:ext uri="{FF2B5EF4-FFF2-40B4-BE49-F238E27FC236}">
                <a16:creationId xmlns:a16="http://schemas.microsoft.com/office/drawing/2014/main" id="{24F92F97-5A48-41E5-B4FE-25BB90DF76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13</xdr:col>
      <xdr:colOff>574370</xdr:colOff>
      <xdr:row>29</xdr:row>
      <xdr:rowOff>90626</xdr:rowOff>
    </xdr:from>
    <xdr:to>
      <xdr:col>13</xdr:col>
      <xdr:colOff>691693</xdr:colOff>
      <xdr:row>30</xdr:row>
      <xdr:rowOff>30238</xdr:rowOff>
    </xdr:to>
    <xdr:sp macro="" textlink="">
      <xdr:nvSpPr>
        <xdr:cNvPr id="1098" name="AutoShape 526">
          <a:extLst>
            <a:ext uri="{FF2B5EF4-FFF2-40B4-BE49-F238E27FC236}">
              <a16:creationId xmlns:a16="http://schemas.microsoft.com/office/drawing/2014/main" id="{CFE1E969-0678-442C-AEC4-AD2FCFE40E60}"/>
            </a:ext>
          </a:extLst>
        </xdr:cNvPr>
        <xdr:cNvSpPr>
          <a:spLocks noChangeArrowheads="1"/>
        </xdr:cNvSpPr>
      </xdr:nvSpPr>
      <xdr:spPr bwMode="auto">
        <a:xfrm>
          <a:off x="9089720" y="5049976"/>
          <a:ext cx="117323" cy="1110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560200</xdr:colOff>
      <xdr:row>26</xdr:row>
      <xdr:rowOff>113731</xdr:rowOff>
    </xdr:from>
    <xdr:ext cx="251579" cy="234918"/>
    <xdr:grpSp>
      <xdr:nvGrpSpPr>
        <xdr:cNvPr id="1099" name="Group 6672">
          <a:extLst>
            <a:ext uri="{FF2B5EF4-FFF2-40B4-BE49-F238E27FC236}">
              <a16:creationId xmlns:a16="http://schemas.microsoft.com/office/drawing/2014/main" id="{64D928A1-ABC6-4129-85B0-B4313FE1E043}"/>
            </a:ext>
          </a:extLst>
        </xdr:cNvPr>
        <xdr:cNvGrpSpPr>
          <a:grpSpLocks/>
        </xdr:cNvGrpSpPr>
      </xdr:nvGrpSpPr>
      <xdr:grpSpPr bwMode="auto">
        <a:xfrm>
          <a:off x="10510240" y="4497279"/>
          <a:ext cx="251579" cy="234918"/>
          <a:chOff x="536" y="109"/>
          <a:chExt cx="46" cy="44"/>
        </a:xfrm>
      </xdr:grpSpPr>
      <xdr:pic>
        <xdr:nvPicPr>
          <xdr:cNvPr id="1100" name="Picture 6673" descr="route2">
            <a:extLst>
              <a:ext uri="{FF2B5EF4-FFF2-40B4-BE49-F238E27FC236}">
                <a16:creationId xmlns:a16="http://schemas.microsoft.com/office/drawing/2014/main" id="{BA6ED43E-8E57-45B0-857E-72E95E6099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1" name="Text Box 6674">
            <a:extLst>
              <a:ext uri="{FF2B5EF4-FFF2-40B4-BE49-F238E27FC236}">
                <a16:creationId xmlns:a16="http://schemas.microsoft.com/office/drawing/2014/main" id="{11BDC5F3-78D2-49FC-BFED-E76A69A38B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15</xdr:col>
      <xdr:colOff>432804</xdr:colOff>
      <xdr:row>26</xdr:row>
      <xdr:rowOff>111157</xdr:rowOff>
    </xdr:from>
    <xdr:to>
      <xdr:col>16</xdr:col>
      <xdr:colOff>704027</xdr:colOff>
      <xdr:row>33</xdr:row>
      <xdr:rowOff>26588</xdr:rowOff>
    </xdr:to>
    <xdr:grpSp>
      <xdr:nvGrpSpPr>
        <xdr:cNvPr id="1102" name="グループ化 1101">
          <a:extLst>
            <a:ext uri="{FF2B5EF4-FFF2-40B4-BE49-F238E27FC236}">
              <a16:creationId xmlns:a16="http://schemas.microsoft.com/office/drawing/2014/main" id="{B12041B3-BFFF-486C-A49C-B2ADEBEB59C4}"/>
            </a:ext>
          </a:extLst>
        </xdr:cNvPr>
        <xdr:cNvGrpSpPr/>
      </xdr:nvGrpSpPr>
      <xdr:grpSpPr>
        <a:xfrm rot="6205048">
          <a:off x="10322615" y="4554934"/>
          <a:ext cx="1098375" cy="977917"/>
          <a:chOff x="14092588" y="5695684"/>
          <a:chExt cx="1038880" cy="1288583"/>
        </a:xfrm>
      </xdr:grpSpPr>
      <xdr:sp macro="" textlink="">
        <xdr:nvSpPr>
          <xdr:cNvPr id="1103" name="Line 76">
            <a:extLst>
              <a:ext uri="{FF2B5EF4-FFF2-40B4-BE49-F238E27FC236}">
                <a16:creationId xmlns:a16="http://schemas.microsoft.com/office/drawing/2014/main" id="{8F4DC5A7-274E-4198-A3CC-43218ED7AE93}"/>
              </a:ext>
            </a:extLst>
          </xdr:cNvPr>
          <xdr:cNvSpPr>
            <a:spLocks noChangeShapeType="1"/>
          </xdr:cNvSpPr>
        </xdr:nvSpPr>
        <xdr:spPr bwMode="auto">
          <a:xfrm rot="898889" flipV="1">
            <a:off x="14092588" y="6221582"/>
            <a:ext cx="769850" cy="603481"/>
          </a:xfrm>
          <a:custGeom>
            <a:avLst/>
            <a:gdLst>
              <a:gd name="connsiteX0" fmla="*/ 0 w 542192"/>
              <a:gd name="connsiteY0" fmla="*/ 0 h 578827"/>
              <a:gd name="connsiteX1" fmla="*/ 542192 w 542192"/>
              <a:gd name="connsiteY1" fmla="*/ 578827 h 578827"/>
              <a:gd name="connsiteX0" fmla="*/ 0 w 542192"/>
              <a:gd name="connsiteY0" fmla="*/ 0 h 578827"/>
              <a:gd name="connsiteX1" fmla="*/ 542192 w 542192"/>
              <a:gd name="connsiteY1" fmla="*/ 578827 h 578827"/>
              <a:gd name="connsiteX0" fmla="*/ 0 w 542192"/>
              <a:gd name="connsiteY0" fmla="*/ 0 h 578827"/>
              <a:gd name="connsiteX1" fmla="*/ 542192 w 542192"/>
              <a:gd name="connsiteY1" fmla="*/ 578827 h 578827"/>
              <a:gd name="connsiteX0" fmla="*/ 1 w 561284"/>
              <a:gd name="connsiteY0" fmla="*/ 0 h 374693"/>
              <a:gd name="connsiteX1" fmla="*/ 561284 w 561284"/>
              <a:gd name="connsiteY1" fmla="*/ 374693 h 374693"/>
              <a:gd name="connsiteX0" fmla="*/ 0 w 602346"/>
              <a:gd name="connsiteY0" fmla="*/ 0 h 287087"/>
              <a:gd name="connsiteX1" fmla="*/ 602346 w 602346"/>
              <a:gd name="connsiteY1" fmla="*/ 287087 h 287087"/>
              <a:gd name="connsiteX0" fmla="*/ 0 w 602346"/>
              <a:gd name="connsiteY0" fmla="*/ 0 h 287087"/>
              <a:gd name="connsiteX1" fmla="*/ 602346 w 602346"/>
              <a:gd name="connsiteY1" fmla="*/ 287087 h 287087"/>
              <a:gd name="connsiteX0" fmla="*/ 1 w 591912"/>
              <a:gd name="connsiteY0" fmla="*/ 0 h 316956"/>
              <a:gd name="connsiteX1" fmla="*/ 591912 w 591912"/>
              <a:gd name="connsiteY1" fmla="*/ 316956 h 316956"/>
              <a:gd name="connsiteX0" fmla="*/ 0 w 669918"/>
              <a:gd name="connsiteY0" fmla="*/ 0 h 332942"/>
              <a:gd name="connsiteX1" fmla="*/ 669918 w 669918"/>
              <a:gd name="connsiteY1" fmla="*/ 332942 h 332942"/>
              <a:gd name="connsiteX0" fmla="*/ 0 w 894361"/>
              <a:gd name="connsiteY0" fmla="*/ 0 h 498917"/>
              <a:gd name="connsiteX1" fmla="*/ 894361 w 894361"/>
              <a:gd name="connsiteY1" fmla="*/ 498917 h 498917"/>
              <a:gd name="connsiteX0" fmla="*/ 0 w 894361"/>
              <a:gd name="connsiteY0" fmla="*/ 0 h 498917"/>
              <a:gd name="connsiteX1" fmla="*/ 894361 w 894361"/>
              <a:gd name="connsiteY1" fmla="*/ 498917 h 498917"/>
              <a:gd name="connsiteX0" fmla="*/ 0 w 945219"/>
              <a:gd name="connsiteY0" fmla="*/ 0 h 552452"/>
              <a:gd name="connsiteX1" fmla="*/ 945218 w 945219"/>
              <a:gd name="connsiteY1" fmla="*/ 552452 h 552452"/>
              <a:gd name="connsiteX0" fmla="*/ 0 w 945218"/>
              <a:gd name="connsiteY0" fmla="*/ 0 h 552452"/>
              <a:gd name="connsiteX1" fmla="*/ 945218 w 945218"/>
              <a:gd name="connsiteY1" fmla="*/ 552452 h 552452"/>
              <a:gd name="connsiteX0" fmla="*/ 0 w 973377"/>
              <a:gd name="connsiteY0" fmla="*/ 0 h 568199"/>
              <a:gd name="connsiteX1" fmla="*/ 973377 w 973377"/>
              <a:gd name="connsiteY1" fmla="*/ 568199 h 568199"/>
              <a:gd name="connsiteX0" fmla="*/ 0 w 984154"/>
              <a:gd name="connsiteY0" fmla="*/ 0 h 605594"/>
              <a:gd name="connsiteX1" fmla="*/ 984154 w 984154"/>
              <a:gd name="connsiteY1" fmla="*/ 605593 h 605594"/>
              <a:gd name="connsiteX0" fmla="*/ 0 w 984154"/>
              <a:gd name="connsiteY0" fmla="*/ 0 h 605593"/>
              <a:gd name="connsiteX1" fmla="*/ 984154 w 984154"/>
              <a:gd name="connsiteY1" fmla="*/ 605593 h 605593"/>
              <a:gd name="connsiteX0" fmla="*/ 0 w 992552"/>
              <a:gd name="connsiteY0" fmla="*/ 0 h 634115"/>
              <a:gd name="connsiteX1" fmla="*/ 992552 w 992552"/>
              <a:gd name="connsiteY1" fmla="*/ 634114 h 634115"/>
              <a:gd name="connsiteX0" fmla="*/ 0 w 992552"/>
              <a:gd name="connsiteY0" fmla="*/ 0 h 634114"/>
              <a:gd name="connsiteX1" fmla="*/ 992552 w 992552"/>
              <a:gd name="connsiteY1" fmla="*/ 634114 h 634114"/>
              <a:gd name="connsiteX0" fmla="*/ 0 w 992552"/>
              <a:gd name="connsiteY0" fmla="*/ 0 h 634114"/>
              <a:gd name="connsiteX1" fmla="*/ 992552 w 992552"/>
              <a:gd name="connsiteY1" fmla="*/ 634114 h 634114"/>
              <a:gd name="connsiteX0" fmla="*/ 0 w 1000461"/>
              <a:gd name="connsiteY0" fmla="*/ 0 h 619306"/>
              <a:gd name="connsiteX1" fmla="*/ 1000461 w 1000461"/>
              <a:gd name="connsiteY1" fmla="*/ 619306 h 6193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461" h="619306">
                <a:moveTo>
                  <a:pt x="0" y="0"/>
                </a:moveTo>
                <a:cubicBezTo>
                  <a:pt x="297507" y="159816"/>
                  <a:pt x="855339" y="348749"/>
                  <a:pt x="1000461" y="619306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104" name="グループ化 1103">
            <a:extLst>
              <a:ext uri="{FF2B5EF4-FFF2-40B4-BE49-F238E27FC236}">
                <a16:creationId xmlns:a16="http://schemas.microsoft.com/office/drawing/2014/main" id="{75AF2A5E-D0C8-4E40-81C2-21B92ED9A4F2}"/>
              </a:ext>
            </a:extLst>
          </xdr:cNvPr>
          <xdr:cNvGrpSpPr/>
        </xdr:nvGrpSpPr>
        <xdr:grpSpPr>
          <a:xfrm>
            <a:off x="14162888" y="5695684"/>
            <a:ext cx="968580" cy="1288583"/>
            <a:chOff x="14145084" y="5700136"/>
            <a:chExt cx="968580" cy="1288583"/>
          </a:xfrm>
        </xdr:grpSpPr>
        <xdr:sp macro="" textlink="">
          <xdr:nvSpPr>
            <xdr:cNvPr id="1105" name="Freeform 527">
              <a:extLst>
                <a:ext uri="{FF2B5EF4-FFF2-40B4-BE49-F238E27FC236}">
                  <a16:creationId xmlns:a16="http://schemas.microsoft.com/office/drawing/2014/main" id="{B53DF642-13F1-45A0-BF49-B4A2519B1772}"/>
                </a:ext>
              </a:extLst>
            </xdr:cNvPr>
            <xdr:cNvSpPr>
              <a:spLocks/>
            </xdr:cNvSpPr>
          </xdr:nvSpPr>
          <xdr:spPr bwMode="auto">
            <a:xfrm rot="20576312">
              <a:off x="14164966" y="6112584"/>
              <a:ext cx="948698" cy="850622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10488"/>
                <a:gd name="connsiteY0" fmla="*/ 12165 h 12165"/>
                <a:gd name="connsiteX1" fmla="*/ 0 w 10488"/>
                <a:gd name="connsiteY1" fmla="*/ 2165 h 12165"/>
                <a:gd name="connsiteX2" fmla="*/ 10488 w 10488"/>
                <a:gd name="connsiteY2" fmla="*/ 0 h 12165"/>
                <a:gd name="connsiteX0" fmla="*/ 0 w 10488"/>
                <a:gd name="connsiteY0" fmla="*/ 12165 h 12165"/>
                <a:gd name="connsiteX1" fmla="*/ 0 w 10488"/>
                <a:gd name="connsiteY1" fmla="*/ 2165 h 12165"/>
                <a:gd name="connsiteX2" fmla="*/ 10488 w 10488"/>
                <a:gd name="connsiteY2" fmla="*/ 0 h 12165"/>
                <a:gd name="connsiteX0" fmla="*/ 0 w 10244"/>
                <a:gd name="connsiteY0" fmla="*/ 12887 h 12887"/>
                <a:gd name="connsiteX1" fmla="*/ 0 w 10244"/>
                <a:gd name="connsiteY1" fmla="*/ 2887 h 12887"/>
                <a:gd name="connsiteX2" fmla="*/ 10244 w 10244"/>
                <a:gd name="connsiteY2" fmla="*/ 0 h 12887"/>
                <a:gd name="connsiteX0" fmla="*/ 0 w 10244"/>
                <a:gd name="connsiteY0" fmla="*/ 13285 h 13285"/>
                <a:gd name="connsiteX1" fmla="*/ 0 w 10244"/>
                <a:gd name="connsiteY1" fmla="*/ 3285 h 13285"/>
                <a:gd name="connsiteX2" fmla="*/ 7221 w 10244"/>
                <a:gd name="connsiteY2" fmla="*/ 132 h 13285"/>
                <a:gd name="connsiteX3" fmla="*/ 10244 w 10244"/>
                <a:gd name="connsiteY3" fmla="*/ 398 h 13285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7221 w 10244"/>
                <a:gd name="connsiteY2" fmla="*/ 203 h 13356"/>
                <a:gd name="connsiteX3" fmla="*/ 10244 w 10244"/>
                <a:gd name="connsiteY3" fmla="*/ 26 h 13356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6717 w 10244"/>
                <a:gd name="connsiteY2" fmla="*/ 203 h 13356"/>
                <a:gd name="connsiteX3" fmla="*/ 10244 w 10244"/>
                <a:gd name="connsiteY3" fmla="*/ 26 h 13356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6717 w 10244"/>
                <a:gd name="connsiteY2" fmla="*/ 203 h 13356"/>
                <a:gd name="connsiteX3" fmla="*/ 10244 w 10244"/>
                <a:gd name="connsiteY3" fmla="*/ 26 h 13356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6717 w 10244"/>
                <a:gd name="connsiteY2" fmla="*/ 203 h 13356"/>
                <a:gd name="connsiteX3" fmla="*/ 10244 w 10244"/>
                <a:gd name="connsiteY3" fmla="*/ 26 h 13356"/>
                <a:gd name="connsiteX0" fmla="*/ 0 w 12427"/>
                <a:gd name="connsiteY0" fmla="*/ 13308 h 13308"/>
                <a:gd name="connsiteX1" fmla="*/ 0 w 12427"/>
                <a:gd name="connsiteY1" fmla="*/ 3308 h 13308"/>
                <a:gd name="connsiteX2" fmla="*/ 6717 w 12427"/>
                <a:gd name="connsiteY2" fmla="*/ 155 h 13308"/>
                <a:gd name="connsiteX3" fmla="*/ 12427 w 12427"/>
                <a:gd name="connsiteY3" fmla="*/ 244 h 13308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6717 w 12763"/>
                <a:gd name="connsiteY2" fmla="*/ 265 h 13418"/>
                <a:gd name="connsiteX3" fmla="*/ 12763 w 12763"/>
                <a:gd name="connsiteY3" fmla="*/ 0 h 13418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5206 w 12763"/>
                <a:gd name="connsiteY2" fmla="*/ 265 h 13418"/>
                <a:gd name="connsiteX3" fmla="*/ 12763 w 12763"/>
                <a:gd name="connsiteY3" fmla="*/ 0 h 13418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5206 w 12763"/>
                <a:gd name="connsiteY2" fmla="*/ 265 h 13418"/>
                <a:gd name="connsiteX3" fmla="*/ 12763 w 12763"/>
                <a:gd name="connsiteY3" fmla="*/ 0 h 13418"/>
                <a:gd name="connsiteX0" fmla="*/ 0 w 12763"/>
                <a:gd name="connsiteY0" fmla="*/ 13583 h 13583"/>
                <a:gd name="connsiteX1" fmla="*/ 0 w 12763"/>
                <a:gd name="connsiteY1" fmla="*/ 3583 h 13583"/>
                <a:gd name="connsiteX2" fmla="*/ 5206 w 12763"/>
                <a:gd name="connsiteY2" fmla="*/ 168 h 13583"/>
                <a:gd name="connsiteX3" fmla="*/ 12763 w 12763"/>
                <a:gd name="connsiteY3" fmla="*/ 165 h 13583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5206 w 12763"/>
                <a:gd name="connsiteY2" fmla="*/ 3 h 13418"/>
                <a:gd name="connsiteX3" fmla="*/ 12763 w 12763"/>
                <a:gd name="connsiteY3" fmla="*/ 0 h 13418"/>
                <a:gd name="connsiteX0" fmla="*/ 0 w 12763"/>
                <a:gd name="connsiteY0" fmla="*/ 13491 h 13491"/>
                <a:gd name="connsiteX1" fmla="*/ 0 w 12763"/>
                <a:gd name="connsiteY1" fmla="*/ 3491 h 13491"/>
                <a:gd name="connsiteX2" fmla="*/ 5206 w 12763"/>
                <a:gd name="connsiteY2" fmla="*/ 76 h 13491"/>
                <a:gd name="connsiteX3" fmla="*/ 12763 w 12763"/>
                <a:gd name="connsiteY3" fmla="*/ 73 h 13491"/>
                <a:gd name="connsiteX0" fmla="*/ 0 w 12763"/>
                <a:gd name="connsiteY0" fmla="*/ 13536 h 13536"/>
                <a:gd name="connsiteX1" fmla="*/ 0 w 12763"/>
                <a:gd name="connsiteY1" fmla="*/ 3536 h 13536"/>
                <a:gd name="connsiteX2" fmla="*/ 5206 w 12763"/>
                <a:gd name="connsiteY2" fmla="*/ 121 h 13536"/>
                <a:gd name="connsiteX3" fmla="*/ 12763 w 12763"/>
                <a:gd name="connsiteY3" fmla="*/ 118 h 13536"/>
                <a:gd name="connsiteX0" fmla="*/ 0 w 12763"/>
                <a:gd name="connsiteY0" fmla="*/ 13461 h 13461"/>
                <a:gd name="connsiteX1" fmla="*/ 0 w 12763"/>
                <a:gd name="connsiteY1" fmla="*/ 3461 h 13461"/>
                <a:gd name="connsiteX2" fmla="*/ 5206 w 12763"/>
                <a:gd name="connsiteY2" fmla="*/ 46 h 13461"/>
                <a:gd name="connsiteX3" fmla="*/ 12763 w 12763"/>
                <a:gd name="connsiteY3" fmla="*/ 43 h 13461"/>
                <a:gd name="connsiteX0" fmla="*/ 0 w 12931"/>
                <a:gd name="connsiteY0" fmla="*/ 13450 h 13450"/>
                <a:gd name="connsiteX1" fmla="*/ 0 w 12931"/>
                <a:gd name="connsiteY1" fmla="*/ 3450 h 13450"/>
                <a:gd name="connsiteX2" fmla="*/ 5206 w 12931"/>
                <a:gd name="connsiteY2" fmla="*/ 35 h 13450"/>
                <a:gd name="connsiteX3" fmla="*/ 12931 w 12931"/>
                <a:gd name="connsiteY3" fmla="*/ 119 h 13450"/>
                <a:gd name="connsiteX0" fmla="*/ 0 w 12931"/>
                <a:gd name="connsiteY0" fmla="*/ 13494 h 13494"/>
                <a:gd name="connsiteX1" fmla="*/ 0 w 12931"/>
                <a:gd name="connsiteY1" fmla="*/ 3494 h 13494"/>
                <a:gd name="connsiteX2" fmla="*/ 5206 w 12931"/>
                <a:gd name="connsiteY2" fmla="*/ 79 h 13494"/>
                <a:gd name="connsiteX3" fmla="*/ 12931 w 12931"/>
                <a:gd name="connsiteY3" fmla="*/ 0 h 13494"/>
                <a:gd name="connsiteX0" fmla="*/ 0 w 13882"/>
                <a:gd name="connsiteY0" fmla="*/ 13494 h 13494"/>
                <a:gd name="connsiteX1" fmla="*/ 0 w 13882"/>
                <a:gd name="connsiteY1" fmla="*/ 3494 h 13494"/>
                <a:gd name="connsiteX2" fmla="*/ 5206 w 13882"/>
                <a:gd name="connsiteY2" fmla="*/ 79 h 13494"/>
                <a:gd name="connsiteX3" fmla="*/ 13882 w 13882"/>
                <a:gd name="connsiteY3" fmla="*/ 0 h 13494"/>
                <a:gd name="connsiteX0" fmla="*/ 0 w 16577"/>
                <a:gd name="connsiteY0" fmla="*/ 13453 h 13453"/>
                <a:gd name="connsiteX1" fmla="*/ 0 w 16577"/>
                <a:gd name="connsiteY1" fmla="*/ 3453 h 13453"/>
                <a:gd name="connsiteX2" fmla="*/ 5206 w 16577"/>
                <a:gd name="connsiteY2" fmla="*/ 38 h 13453"/>
                <a:gd name="connsiteX3" fmla="*/ 16577 w 16577"/>
                <a:gd name="connsiteY3" fmla="*/ 0 h 13453"/>
                <a:gd name="connsiteX0" fmla="*/ 0 w 16577"/>
                <a:gd name="connsiteY0" fmla="*/ 13453 h 13453"/>
                <a:gd name="connsiteX1" fmla="*/ 3408 w 16577"/>
                <a:gd name="connsiteY1" fmla="*/ 4300 h 13453"/>
                <a:gd name="connsiteX2" fmla="*/ 5206 w 16577"/>
                <a:gd name="connsiteY2" fmla="*/ 38 h 13453"/>
                <a:gd name="connsiteX3" fmla="*/ 16577 w 16577"/>
                <a:gd name="connsiteY3" fmla="*/ 0 h 13453"/>
                <a:gd name="connsiteX0" fmla="*/ 0 w 19417"/>
                <a:gd name="connsiteY0" fmla="*/ 14194 h 14194"/>
                <a:gd name="connsiteX1" fmla="*/ 6248 w 19417"/>
                <a:gd name="connsiteY1" fmla="*/ 4300 h 14194"/>
                <a:gd name="connsiteX2" fmla="*/ 8046 w 19417"/>
                <a:gd name="connsiteY2" fmla="*/ 38 h 14194"/>
                <a:gd name="connsiteX3" fmla="*/ 19417 w 19417"/>
                <a:gd name="connsiteY3" fmla="*/ 0 h 14194"/>
                <a:gd name="connsiteX0" fmla="*/ 0 w 19417"/>
                <a:gd name="connsiteY0" fmla="*/ 14194 h 14194"/>
                <a:gd name="connsiteX1" fmla="*/ 6248 w 19417"/>
                <a:gd name="connsiteY1" fmla="*/ 4300 h 14194"/>
                <a:gd name="connsiteX2" fmla="*/ 8046 w 19417"/>
                <a:gd name="connsiteY2" fmla="*/ 38 h 14194"/>
                <a:gd name="connsiteX3" fmla="*/ 19417 w 19417"/>
                <a:gd name="connsiteY3" fmla="*/ 0 h 14194"/>
                <a:gd name="connsiteX0" fmla="*/ 0 w 19417"/>
                <a:gd name="connsiteY0" fmla="*/ 14194 h 14194"/>
                <a:gd name="connsiteX1" fmla="*/ 8046 w 19417"/>
                <a:gd name="connsiteY1" fmla="*/ 38 h 14194"/>
                <a:gd name="connsiteX2" fmla="*/ 19417 w 19417"/>
                <a:gd name="connsiteY2" fmla="*/ 0 h 14194"/>
                <a:gd name="connsiteX0" fmla="*/ 0 w 19417"/>
                <a:gd name="connsiteY0" fmla="*/ 14194 h 14194"/>
                <a:gd name="connsiteX1" fmla="*/ 7904 w 19417"/>
                <a:gd name="connsiteY1" fmla="*/ 2580 h 14194"/>
                <a:gd name="connsiteX2" fmla="*/ 19417 w 19417"/>
                <a:gd name="connsiteY2" fmla="*/ 0 h 14194"/>
                <a:gd name="connsiteX0" fmla="*/ 0 w 19417"/>
                <a:gd name="connsiteY0" fmla="*/ 14194 h 14194"/>
                <a:gd name="connsiteX1" fmla="*/ 7904 w 19417"/>
                <a:gd name="connsiteY1" fmla="*/ 2580 h 14194"/>
                <a:gd name="connsiteX2" fmla="*/ 19417 w 19417"/>
                <a:gd name="connsiteY2" fmla="*/ 0 h 14194"/>
                <a:gd name="connsiteX0" fmla="*/ 0 w 21178"/>
                <a:gd name="connsiteY0" fmla="*/ 15034 h 15034"/>
                <a:gd name="connsiteX1" fmla="*/ 7904 w 21178"/>
                <a:gd name="connsiteY1" fmla="*/ 3420 h 15034"/>
                <a:gd name="connsiteX2" fmla="*/ 21178 w 21178"/>
                <a:gd name="connsiteY2" fmla="*/ 0 h 15034"/>
                <a:gd name="connsiteX0" fmla="*/ 0 w 21178"/>
                <a:gd name="connsiteY0" fmla="*/ 15034 h 15034"/>
                <a:gd name="connsiteX1" fmla="*/ 7904 w 21178"/>
                <a:gd name="connsiteY1" fmla="*/ 3420 h 15034"/>
                <a:gd name="connsiteX2" fmla="*/ 21178 w 21178"/>
                <a:gd name="connsiteY2" fmla="*/ 0 h 15034"/>
                <a:gd name="connsiteX0" fmla="*/ 0 w 20855"/>
                <a:gd name="connsiteY0" fmla="*/ 17112 h 17112"/>
                <a:gd name="connsiteX1" fmla="*/ 7904 w 20855"/>
                <a:gd name="connsiteY1" fmla="*/ 5498 h 17112"/>
                <a:gd name="connsiteX2" fmla="*/ 20855 w 20855"/>
                <a:gd name="connsiteY2" fmla="*/ 0 h 17112"/>
                <a:gd name="connsiteX0" fmla="*/ 0 w 20855"/>
                <a:gd name="connsiteY0" fmla="*/ 17112 h 17112"/>
                <a:gd name="connsiteX1" fmla="*/ 7904 w 20855"/>
                <a:gd name="connsiteY1" fmla="*/ 5498 h 17112"/>
                <a:gd name="connsiteX2" fmla="*/ 20855 w 20855"/>
                <a:gd name="connsiteY2" fmla="*/ 0 h 17112"/>
                <a:gd name="connsiteX0" fmla="*/ 0 w 21339"/>
                <a:gd name="connsiteY0" fmla="*/ 20690 h 20690"/>
                <a:gd name="connsiteX1" fmla="*/ 7904 w 21339"/>
                <a:gd name="connsiteY1" fmla="*/ 9076 h 20690"/>
                <a:gd name="connsiteX2" fmla="*/ 21339 w 21339"/>
                <a:gd name="connsiteY2" fmla="*/ 0 h 20690"/>
                <a:gd name="connsiteX0" fmla="*/ 0 w 20674"/>
                <a:gd name="connsiteY0" fmla="*/ 22199 h 22199"/>
                <a:gd name="connsiteX1" fmla="*/ 7904 w 20674"/>
                <a:gd name="connsiteY1" fmla="*/ 10585 h 22199"/>
                <a:gd name="connsiteX2" fmla="*/ 20674 w 20674"/>
                <a:gd name="connsiteY2" fmla="*/ 0 h 22199"/>
                <a:gd name="connsiteX0" fmla="*/ 0 w 20674"/>
                <a:gd name="connsiteY0" fmla="*/ 22199 h 22199"/>
                <a:gd name="connsiteX1" fmla="*/ 7904 w 20674"/>
                <a:gd name="connsiteY1" fmla="*/ 10585 h 22199"/>
                <a:gd name="connsiteX2" fmla="*/ 20674 w 20674"/>
                <a:gd name="connsiteY2" fmla="*/ 0 h 22199"/>
                <a:gd name="connsiteX0" fmla="*/ 0 w 19268"/>
                <a:gd name="connsiteY0" fmla="*/ 18080 h 18080"/>
                <a:gd name="connsiteX1" fmla="*/ 6498 w 19268"/>
                <a:gd name="connsiteY1" fmla="*/ 10585 h 18080"/>
                <a:gd name="connsiteX2" fmla="*/ 19268 w 19268"/>
                <a:gd name="connsiteY2" fmla="*/ 0 h 18080"/>
                <a:gd name="connsiteX0" fmla="*/ 0 w 19268"/>
                <a:gd name="connsiteY0" fmla="*/ 18080 h 18080"/>
                <a:gd name="connsiteX1" fmla="*/ 6498 w 19268"/>
                <a:gd name="connsiteY1" fmla="*/ 10585 h 18080"/>
                <a:gd name="connsiteX2" fmla="*/ 19268 w 19268"/>
                <a:gd name="connsiteY2" fmla="*/ 0 h 18080"/>
                <a:gd name="connsiteX0" fmla="*/ 0 w 20574"/>
                <a:gd name="connsiteY0" fmla="*/ 17587 h 17587"/>
                <a:gd name="connsiteX1" fmla="*/ 7804 w 20574"/>
                <a:gd name="connsiteY1" fmla="*/ 10585 h 17587"/>
                <a:gd name="connsiteX2" fmla="*/ 20574 w 20574"/>
                <a:gd name="connsiteY2" fmla="*/ 0 h 17587"/>
                <a:gd name="connsiteX0" fmla="*/ 0 w 20574"/>
                <a:gd name="connsiteY0" fmla="*/ 17587 h 17587"/>
                <a:gd name="connsiteX1" fmla="*/ 8005 w 20574"/>
                <a:gd name="connsiteY1" fmla="*/ 11154 h 17587"/>
                <a:gd name="connsiteX2" fmla="*/ 20574 w 20574"/>
                <a:gd name="connsiteY2" fmla="*/ 0 h 17587"/>
                <a:gd name="connsiteX0" fmla="*/ 0 w 20574"/>
                <a:gd name="connsiteY0" fmla="*/ 17587 h 17587"/>
                <a:gd name="connsiteX1" fmla="*/ 8005 w 20574"/>
                <a:gd name="connsiteY1" fmla="*/ 11154 h 17587"/>
                <a:gd name="connsiteX2" fmla="*/ 12690 w 20574"/>
                <a:gd name="connsiteY2" fmla="*/ 10384 h 17587"/>
                <a:gd name="connsiteX3" fmla="*/ 20574 w 20574"/>
                <a:gd name="connsiteY3" fmla="*/ 0 h 17587"/>
                <a:gd name="connsiteX0" fmla="*/ 0 w 20574"/>
                <a:gd name="connsiteY0" fmla="*/ 17587 h 17587"/>
                <a:gd name="connsiteX1" fmla="*/ 8005 w 20574"/>
                <a:gd name="connsiteY1" fmla="*/ 11154 h 17587"/>
                <a:gd name="connsiteX2" fmla="*/ 12690 w 20574"/>
                <a:gd name="connsiteY2" fmla="*/ 10384 h 17587"/>
                <a:gd name="connsiteX3" fmla="*/ 20574 w 20574"/>
                <a:gd name="connsiteY3" fmla="*/ 0 h 17587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7995 w 17033"/>
                <a:gd name="connsiteY1" fmla="*/ 6997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7995 w 17033"/>
                <a:gd name="connsiteY1" fmla="*/ 6997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757"/>
                <a:gd name="connsiteY0" fmla="*/ 14560 h 14560"/>
                <a:gd name="connsiteX1" fmla="*/ 7995 w 17757"/>
                <a:gd name="connsiteY1" fmla="*/ 8311 h 14560"/>
                <a:gd name="connsiteX2" fmla="*/ 12690 w 17757"/>
                <a:gd name="connsiteY2" fmla="*/ 7357 h 14560"/>
                <a:gd name="connsiteX3" fmla="*/ 17757 w 17757"/>
                <a:gd name="connsiteY3" fmla="*/ 0 h 1456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7757" h="14560">
                  <a:moveTo>
                    <a:pt x="0" y="14560"/>
                  </a:moveTo>
                  <a:cubicBezTo>
                    <a:pt x="4165" y="12960"/>
                    <a:pt x="7173" y="13537"/>
                    <a:pt x="7995" y="8311"/>
                  </a:cubicBezTo>
                  <a:cubicBezTo>
                    <a:pt x="10449" y="7967"/>
                    <a:pt x="12704" y="8822"/>
                    <a:pt x="12690" y="7357"/>
                  </a:cubicBezTo>
                  <a:cubicBezTo>
                    <a:pt x="15312" y="5723"/>
                    <a:pt x="16772" y="2771"/>
                    <a:pt x="17757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06" name="Line 76">
              <a:extLst>
                <a:ext uri="{FF2B5EF4-FFF2-40B4-BE49-F238E27FC236}">
                  <a16:creationId xmlns:a16="http://schemas.microsoft.com/office/drawing/2014/main" id="{3FC1423E-4610-4BE1-9E4A-8F04B1760FA0}"/>
                </a:ext>
              </a:extLst>
            </xdr:cNvPr>
            <xdr:cNvSpPr>
              <a:spLocks noChangeShapeType="1"/>
            </xdr:cNvSpPr>
          </xdr:nvSpPr>
          <xdr:spPr bwMode="auto">
            <a:xfrm rot="898889" flipV="1">
              <a:off x="14145084" y="5700136"/>
              <a:ext cx="717291" cy="1066247"/>
            </a:xfrm>
            <a:custGeom>
              <a:avLst/>
              <a:gdLst>
                <a:gd name="connsiteX0" fmla="*/ 0 w 542192"/>
                <a:gd name="connsiteY0" fmla="*/ 0 h 578827"/>
                <a:gd name="connsiteX1" fmla="*/ 542192 w 542192"/>
                <a:gd name="connsiteY1" fmla="*/ 578827 h 578827"/>
                <a:gd name="connsiteX0" fmla="*/ 0 w 542192"/>
                <a:gd name="connsiteY0" fmla="*/ 0 h 578827"/>
                <a:gd name="connsiteX1" fmla="*/ 542192 w 542192"/>
                <a:gd name="connsiteY1" fmla="*/ 578827 h 578827"/>
                <a:gd name="connsiteX0" fmla="*/ 0 w 542192"/>
                <a:gd name="connsiteY0" fmla="*/ 0 h 578827"/>
                <a:gd name="connsiteX1" fmla="*/ 542192 w 542192"/>
                <a:gd name="connsiteY1" fmla="*/ 578827 h 578827"/>
                <a:gd name="connsiteX0" fmla="*/ 1 w 561284"/>
                <a:gd name="connsiteY0" fmla="*/ 0 h 374693"/>
                <a:gd name="connsiteX1" fmla="*/ 561284 w 561284"/>
                <a:gd name="connsiteY1" fmla="*/ 374693 h 374693"/>
                <a:gd name="connsiteX0" fmla="*/ 0 w 602346"/>
                <a:gd name="connsiteY0" fmla="*/ 0 h 287087"/>
                <a:gd name="connsiteX1" fmla="*/ 602346 w 602346"/>
                <a:gd name="connsiteY1" fmla="*/ 287087 h 287087"/>
                <a:gd name="connsiteX0" fmla="*/ 0 w 602346"/>
                <a:gd name="connsiteY0" fmla="*/ 0 h 287087"/>
                <a:gd name="connsiteX1" fmla="*/ 602346 w 602346"/>
                <a:gd name="connsiteY1" fmla="*/ 287087 h 287087"/>
                <a:gd name="connsiteX0" fmla="*/ 1 w 591912"/>
                <a:gd name="connsiteY0" fmla="*/ 0 h 316956"/>
                <a:gd name="connsiteX1" fmla="*/ 591912 w 591912"/>
                <a:gd name="connsiteY1" fmla="*/ 316956 h 316956"/>
                <a:gd name="connsiteX0" fmla="*/ 0 w 827032"/>
                <a:gd name="connsiteY0" fmla="*/ 0 h 1109304"/>
                <a:gd name="connsiteX1" fmla="*/ 827033 w 827032"/>
                <a:gd name="connsiteY1" fmla="*/ 1109304 h 1109304"/>
                <a:gd name="connsiteX0" fmla="*/ 0 w 827075"/>
                <a:gd name="connsiteY0" fmla="*/ 0 h 1109304"/>
                <a:gd name="connsiteX1" fmla="*/ 827033 w 827075"/>
                <a:gd name="connsiteY1" fmla="*/ 1109304 h 1109304"/>
                <a:gd name="connsiteX0" fmla="*/ 0 w 828162"/>
                <a:gd name="connsiteY0" fmla="*/ 0 h 1109304"/>
                <a:gd name="connsiteX1" fmla="*/ 827033 w 828162"/>
                <a:gd name="connsiteY1" fmla="*/ 1109304 h 1109304"/>
                <a:gd name="connsiteX0" fmla="*/ 0 w 838121"/>
                <a:gd name="connsiteY0" fmla="*/ 0 h 1109304"/>
                <a:gd name="connsiteX1" fmla="*/ 827033 w 838121"/>
                <a:gd name="connsiteY1" fmla="*/ 1109304 h 1109304"/>
                <a:gd name="connsiteX0" fmla="*/ 0 w 839522"/>
                <a:gd name="connsiteY0" fmla="*/ 0 h 1109304"/>
                <a:gd name="connsiteX1" fmla="*/ 46513 w 839522"/>
                <a:gd name="connsiteY1" fmla="*/ 55371 h 1109304"/>
                <a:gd name="connsiteX2" fmla="*/ 827033 w 839522"/>
                <a:gd name="connsiteY2" fmla="*/ 1109304 h 1109304"/>
                <a:gd name="connsiteX0" fmla="*/ 0 w 843246"/>
                <a:gd name="connsiteY0" fmla="*/ 0 h 1109304"/>
                <a:gd name="connsiteX1" fmla="*/ 46513 w 843246"/>
                <a:gd name="connsiteY1" fmla="*/ 55371 h 1109304"/>
                <a:gd name="connsiteX2" fmla="*/ 827033 w 843246"/>
                <a:gd name="connsiteY2" fmla="*/ 1109304 h 1109304"/>
                <a:gd name="connsiteX0" fmla="*/ 0 w 835028"/>
                <a:gd name="connsiteY0" fmla="*/ 0 h 1109304"/>
                <a:gd name="connsiteX1" fmla="*/ 46513 w 835028"/>
                <a:gd name="connsiteY1" fmla="*/ 55371 h 1109304"/>
                <a:gd name="connsiteX2" fmla="*/ 827033 w 835028"/>
                <a:gd name="connsiteY2" fmla="*/ 1109304 h 1109304"/>
                <a:gd name="connsiteX0" fmla="*/ 0 w 829606"/>
                <a:gd name="connsiteY0" fmla="*/ 0 h 1109304"/>
                <a:gd name="connsiteX1" fmla="*/ 46513 w 829606"/>
                <a:gd name="connsiteY1" fmla="*/ 55371 h 1109304"/>
                <a:gd name="connsiteX2" fmla="*/ 827033 w 829606"/>
                <a:gd name="connsiteY2" fmla="*/ 1109304 h 1109304"/>
                <a:gd name="connsiteX0" fmla="*/ 0 w 829071"/>
                <a:gd name="connsiteY0" fmla="*/ 0 h 1109304"/>
                <a:gd name="connsiteX1" fmla="*/ 17259 w 829071"/>
                <a:gd name="connsiteY1" fmla="*/ 49377 h 1109304"/>
                <a:gd name="connsiteX2" fmla="*/ 827033 w 829071"/>
                <a:gd name="connsiteY2" fmla="*/ 1109304 h 1109304"/>
                <a:gd name="connsiteX0" fmla="*/ 0 w 828018"/>
                <a:gd name="connsiteY0" fmla="*/ 0 h 1109304"/>
                <a:gd name="connsiteX1" fmla="*/ 17259 w 828018"/>
                <a:gd name="connsiteY1" fmla="*/ 49377 h 1109304"/>
                <a:gd name="connsiteX2" fmla="*/ 827033 w 828018"/>
                <a:gd name="connsiteY2" fmla="*/ 1109304 h 1109304"/>
                <a:gd name="connsiteX0" fmla="*/ 0 w 843366"/>
                <a:gd name="connsiteY0" fmla="*/ 0 h 1109304"/>
                <a:gd name="connsiteX1" fmla="*/ 17259 w 843366"/>
                <a:gd name="connsiteY1" fmla="*/ 49377 h 1109304"/>
                <a:gd name="connsiteX2" fmla="*/ 827033 w 843366"/>
                <a:gd name="connsiteY2" fmla="*/ 1109304 h 1109304"/>
                <a:gd name="connsiteX0" fmla="*/ 0 w 861805"/>
                <a:gd name="connsiteY0" fmla="*/ 0 h 1109304"/>
                <a:gd name="connsiteX1" fmla="*/ 17259 w 861805"/>
                <a:gd name="connsiteY1" fmla="*/ 49377 h 1109304"/>
                <a:gd name="connsiteX2" fmla="*/ 827033 w 861805"/>
                <a:gd name="connsiteY2" fmla="*/ 1109304 h 1109304"/>
                <a:gd name="connsiteX0" fmla="*/ 0 w 847871"/>
                <a:gd name="connsiteY0" fmla="*/ 0 h 1109304"/>
                <a:gd name="connsiteX1" fmla="*/ 17259 w 847871"/>
                <a:gd name="connsiteY1" fmla="*/ 49377 h 1109304"/>
                <a:gd name="connsiteX2" fmla="*/ 827033 w 847871"/>
                <a:gd name="connsiteY2" fmla="*/ 1109304 h 1109304"/>
                <a:gd name="connsiteX0" fmla="*/ 0 w 848833"/>
                <a:gd name="connsiteY0" fmla="*/ 0 h 1109304"/>
                <a:gd name="connsiteX1" fmla="*/ 17259 w 848833"/>
                <a:gd name="connsiteY1" fmla="*/ 49377 h 1109304"/>
                <a:gd name="connsiteX2" fmla="*/ 827033 w 848833"/>
                <a:gd name="connsiteY2" fmla="*/ 1109304 h 1109304"/>
                <a:gd name="connsiteX0" fmla="*/ 0 w 848832"/>
                <a:gd name="connsiteY0" fmla="*/ 0 h 1109304"/>
                <a:gd name="connsiteX1" fmla="*/ 17259 w 848832"/>
                <a:gd name="connsiteY1" fmla="*/ 49377 h 1109304"/>
                <a:gd name="connsiteX2" fmla="*/ 827033 w 848832"/>
                <a:gd name="connsiteY2" fmla="*/ 1109304 h 1109304"/>
                <a:gd name="connsiteX0" fmla="*/ 0 w 831573"/>
                <a:gd name="connsiteY0" fmla="*/ 0 h 1059927"/>
                <a:gd name="connsiteX1" fmla="*/ 809774 w 831573"/>
                <a:gd name="connsiteY1" fmla="*/ 1059927 h 1059927"/>
                <a:gd name="connsiteX0" fmla="*/ 1 w 941404"/>
                <a:gd name="connsiteY0" fmla="*/ 0 h 1123651"/>
                <a:gd name="connsiteX1" fmla="*/ 924262 w 941404"/>
                <a:gd name="connsiteY1" fmla="*/ 1123651 h 112365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941404" h="1123651">
                  <a:moveTo>
                    <a:pt x="1" y="0"/>
                  </a:moveTo>
                  <a:cubicBezTo>
                    <a:pt x="627843" y="341706"/>
                    <a:pt x="1031163" y="302916"/>
                    <a:pt x="924262" y="1123651"/>
                  </a:cubicBezTo>
                </a:path>
              </a:pathLst>
            </a:custGeom>
            <a:noFill/>
            <a:ln w="222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7" name="Text Box 1620">
              <a:extLst>
                <a:ext uri="{FF2B5EF4-FFF2-40B4-BE49-F238E27FC236}">
                  <a16:creationId xmlns:a16="http://schemas.microsoft.com/office/drawing/2014/main" id="{800EF667-9C81-46E9-824F-C73593D054DC}"/>
                </a:ext>
              </a:extLst>
            </xdr:cNvPr>
            <xdr:cNvSpPr txBox="1">
              <a:spLocks noChangeArrowheads="1"/>
            </xdr:cNvSpPr>
          </xdr:nvSpPr>
          <xdr:spPr bwMode="auto">
            <a:xfrm rot="222562">
              <a:off x="14692149" y="6311770"/>
              <a:ext cx="86756" cy="285123"/>
            </a:xfrm>
            <a:prstGeom prst="rect">
              <a:avLst/>
            </a:prstGeom>
            <a:solidFill>
              <a:schemeClr val="bg1">
                <a:alpha val="57000"/>
              </a:schemeClr>
            </a:solidFill>
            <a:ln>
              <a:noFill/>
            </a:ln>
          </xdr:spPr>
          <xdr:txBody>
            <a:bodyPr vertOverflow="overflow" horzOverflow="overflow" vert="horz" wrap="square" lIns="27432" tIns="18288" rIns="27432" bIns="18288" anchor="b" upright="1">
              <a:noAutofit/>
            </a:bodyPr>
            <a:lstStyle/>
            <a:p>
              <a:pPr algn="r" rtl="0">
                <a:lnSpc>
                  <a:spcPts val="1000"/>
                </a:lnSpc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108" name="Line 76">
              <a:extLst>
                <a:ext uri="{FF2B5EF4-FFF2-40B4-BE49-F238E27FC236}">
                  <a16:creationId xmlns:a16="http://schemas.microsoft.com/office/drawing/2014/main" id="{C1F88611-33B9-4ADD-81C0-4CB9A4DCBF6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4737069" y="5744307"/>
              <a:ext cx="186846" cy="1244412"/>
            </a:xfrm>
            <a:custGeom>
              <a:avLst/>
              <a:gdLst>
                <a:gd name="connsiteX0" fmla="*/ 0 w 43962"/>
                <a:gd name="connsiteY0" fmla="*/ 0 h 1216270"/>
                <a:gd name="connsiteX1" fmla="*/ 43962 w 43962"/>
                <a:gd name="connsiteY1" fmla="*/ 1216270 h 1216270"/>
                <a:gd name="connsiteX0" fmla="*/ 8744 w 52706"/>
                <a:gd name="connsiteY0" fmla="*/ 0 h 1216270"/>
                <a:gd name="connsiteX1" fmla="*/ 52706 w 52706"/>
                <a:gd name="connsiteY1" fmla="*/ 1216270 h 1216270"/>
                <a:gd name="connsiteX0" fmla="*/ 1820 w 45782"/>
                <a:gd name="connsiteY0" fmla="*/ 0 h 1238249"/>
                <a:gd name="connsiteX1" fmla="*/ 45782 w 45782"/>
                <a:gd name="connsiteY1" fmla="*/ 1238249 h 1238249"/>
                <a:gd name="connsiteX2" fmla="*/ 45782 w 45782"/>
                <a:gd name="connsiteY2" fmla="*/ 1216270 h 1238249"/>
                <a:gd name="connsiteX0" fmla="*/ 45555 w 89517"/>
                <a:gd name="connsiteY0" fmla="*/ 0 h 1238249"/>
                <a:gd name="connsiteX1" fmla="*/ 89517 w 89517"/>
                <a:gd name="connsiteY1" fmla="*/ 1238249 h 1238249"/>
                <a:gd name="connsiteX2" fmla="*/ 89517 w 89517"/>
                <a:gd name="connsiteY2" fmla="*/ 1216270 h 1238249"/>
                <a:gd name="connsiteX0" fmla="*/ 45555 w 258037"/>
                <a:gd name="connsiteY0" fmla="*/ 0 h 1260231"/>
                <a:gd name="connsiteX1" fmla="*/ 89517 w 258037"/>
                <a:gd name="connsiteY1" fmla="*/ 1238249 h 1260231"/>
                <a:gd name="connsiteX2" fmla="*/ 258037 w 258037"/>
                <a:gd name="connsiteY2" fmla="*/ 1260231 h 1260231"/>
                <a:gd name="connsiteX0" fmla="*/ 31821 w 244303"/>
                <a:gd name="connsiteY0" fmla="*/ 0 h 1260231"/>
                <a:gd name="connsiteX1" fmla="*/ 97764 w 244303"/>
                <a:gd name="connsiteY1" fmla="*/ 666749 h 1260231"/>
                <a:gd name="connsiteX2" fmla="*/ 244303 w 244303"/>
                <a:gd name="connsiteY2" fmla="*/ 1260231 h 1260231"/>
                <a:gd name="connsiteX0" fmla="*/ 31821 w 398168"/>
                <a:gd name="connsiteY0" fmla="*/ 0 h 1121019"/>
                <a:gd name="connsiteX1" fmla="*/ 97764 w 398168"/>
                <a:gd name="connsiteY1" fmla="*/ 666749 h 1121019"/>
                <a:gd name="connsiteX2" fmla="*/ 398168 w 398168"/>
                <a:gd name="connsiteY2" fmla="*/ 1121019 h 1121019"/>
                <a:gd name="connsiteX0" fmla="*/ 0 w 366347"/>
                <a:gd name="connsiteY0" fmla="*/ 0 h 1121019"/>
                <a:gd name="connsiteX1" fmla="*/ 366347 w 366347"/>
                <a:gd name="connsiteY1" fmla="*/ 1121019 h 1121019"/>
                <a:gd name="connsiteX0" fmla="*/ 0 w 43963"/>
                <a:gd name="connsiteY0" fmla="*/ 0 h 1230923"/>
                <a:gd name="connsiteX1" fmla="*/ 43963 w 43963"/>
                <a:gd name="connsiteY1" fmla="*/ 1230923 h 1230923"/>
                <a:gd name="connsiteX0" fmla="*/ 64380 w 108343"/>
                <a:gd name="connsiteY0" fmla="*/ 0 h 1230923"/>
                <a:gd name="connsiteX1" fmla="*/ 108343 w 108343"/>
                <a:gd name="connsiteY1" fmla="*/ 1230923 h 1230923"/>
                <a:gd name="connsiteX0" fmla="*/ 74055 w 118018"/>
                <a:gd name="connsiteY0" fmla="*/ 0 h 1230923"/>
                <a:gd name="connsiteX1" fmla="*/ 118018 w 118018"/>
                <a:gd name="connsiteY1" fmla="*/ 1230923 h 1230923"/>
                <a:gd name="connsiteX0" fmla="*/ 68271 w 141542"/>
                <a:gd name="connsiteY0" fmla="*/ 0 h 1238250"/>
                <a:gd name="connsiteX1" fmla="*/ 141542 w 141542"/>
                <a:gd name="connsiteY1" fmla="*/ 1238250 h 1238250"/>
                <a:gd name="connsiteX0" fmla="*/ 83583 w 156854"/>
                <a:gd name="connsiteY0" fmla="*/ 0 h 1238250"/>
                <a:gd name="connsiteX1" fmla="*/ 156854 w 156854"/>
                <a:gd name="connsiteY1" fmla="*/ 1238250 h 12382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56854" h="1238250">
                  <a:moveTo>
                    <a:pt x="83583" y="0"/>
                  </a:moveTo>
                  <a:cubicBezTo>
                    <a:pt x="-99590" y="578827"/>
                    <a:pt x="61603" y="732692"/>
                    <a:pt x="156854" y="1238250"/>
                  </a:cubicBezTo>
                </a:path>
              </a:pathLst>
            </a:custGeom>
            <a:noFill/>
            <a:ln w="3175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 editAs="oneCell">
    <xdr:from>
      <xdr:col>16</xdr:col>
      <xdr:colOff>145878</xdr:colOff>
      <xdr:row>30</xdr:row>
      <xdr:rowOff>103975</xdr:rowOff>
    </xdr:from>
    <xdr:to>
      <xdr:col>17</xdr:col>
      <xdr:colOff>100970</xdr:colOff>
      <xdr:row>32</xdr:row>
      <xdr:rowOff>79068</xdr:rowOff>
    </xdr:to>
    <xdr:pic>
      <xdr:nvPicPr>
        <xdr:cNvPr id="1109" name="図 1108">
          <a:extLst>
            <a:ext uri="{FF2B5EF4-FFF2-40B4-BE49-F238E27FC236}">
              <a16:creationId xmlns:a16="http://schemas.microsoft.com/office/drawing/2014/main" id="{EAC10B24-6D0D-4A46-8875-BB162D607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18165414">
          <a:off x="10946752" y="5063801"/>
          <a:ext cx="317993" cy="659942"/>
        </a:xfrm>
        <a:prstGeom prst="rect">
          <a:avLst/>
        </a:prstGeom>
      </xdr:spPr>
    </xdr:pic>
    <xdr:clientData/>
  </xdr:twoCellAnchor>
  <xdr:oneCellAnchor>
    <xdr:from>
      <xdr:col>15</xdr:col>
      <xdr:colOff>50801</xdr:colOff>
      <xdr:row>29</xdr:row>
      <xdr:rowOff>118634</xdr:rowOff>
    </xdr:from>
    <xdr:ext cx="486832" cy="76098"/>
    <xdr:sp macro="" textlink="">
      <xdr:nvSpPr>
        <xdr:cNvPr id="1110" name="Text Box 1416">
          <a:extLst>
            <a:ext uri="{FF2B5EF4-FFF2-40B4-BE49-F238E27FC236}">
              <a16:creationId xmlns:a16="http://schemas.microsoft.com/office/drawing/2014/main" id="{09E64FB9-ED3A-4FE3-80B0-008BAC614827}"/>
            </a:ext>
          </a:extLst>
        </xdr:cNvPr>
        <xdr:cNvSpPr txBox="1">
          <a:spLocks noChangeArrowheads="1"/>
        </xdr:cNvSpPr>
      </xdr:nvSpPr>
      <xdr:spPr bwMode="auto">
        <a:xfrm>
          <a:off x="9975851" y="5077984"/>
          <a:ext cx="486832" cy="7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112m</a:t>
          </a:r>
        </a:p>
      </xdr:txBody>
    </xdr:sp>
    <xdr:clientData/>
  </xdr:oneCellAnchor>
  <xdr:oneCellAnchor>
    <xdr:from>
      <xdr:col>16</xdr:col>
      <xdr:colOff>128214</xdr:colOff>
      <xdr:row>26</xdr:row>
      <xdr:rowOff>84146</xdr:rowOff>
    </xdr:from>
    <xdr:ext cx="183640" cy="677792"/>
    <xdr:sp macro="" textlink="">
      <xdr:nvSpPr>
        <xdr:cNvPr id="1111" name="Text Box 1416">
          <a:extLst>
            <a:ext uri="{FF2B5EF4-FFF2-40B4-BE49-F238E27FC236}">
              <a16:creationId xmlns:a16="http://schemas.microsoft.com/office/drawing/2014/main" id="{8805B70A-0AF5-4B2C-8C24-93E97D35127F}"/>
            </a:ext>
          </a:extLst>
        </xdr:cNvPr>
        <xdr:cNvSpPr txBox="1">
          <a:spLocks noChangeArrowheads="1"/>
        </xdr:cNvSpPr>
      </xdr:nvSpPr>
      <xdr:spPr bwMode="auto">
        <a:xfrm>
          <a:off x="10758114" y="4529146"/>
          <a:ext cx="183640" cy="67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京阪京津線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24613</xdr:colOff>
      <xdr:row>31</xdr:row>
      <xdr:rowOff>50742</xdr:rowOff>
    </xdr:from>
    <xdr:to>
      <xdr:col>16</xdr:col>
      <xdr:colOff>151763</xdr:colOff>
      <xdr:row>31</xdr:row>
      <xdr:rowOff>167119</xdr:rowOff>
    </xdr:to>
    <xdr:sp macro="" textlink="">
      <xdr:nvSpPr>
        <xdr:cNvPr id="1112" name="AutoShape 93">
          <a:extLst>
            <a:ext uri="{FF2B5EF4-FFF2-40B4-BE49-F238E27FC236}">
              <a16:creationId xmlns:a16="http://schemas.microsoft.com/office/drawing/2014/main" id="{4C86DBBD-B7C9-494E-9F23-03FFAFC9DC54}"/>
            </a:ext>
          </a:extLst>
        </xdr:cNvPr>
        <xdr:cNvSpPr>
          <a:spLocks noChangeArrowheads="1"/>
        </xdr:cNvSpPr>
      </xdr:nvSpPr>
      <xdr:spPr bwMode="auto">
        <a:xfrm>
          <a:off x="10654513" y="5352992"/>
          <a:ext cx="127150" cy="1163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527083</xdr:colOff>
      <xdr:row>28</xdr:row>
      <xdr:rowOff>76831</xdr:rowOff>
    </xdr:from>
    <xdr:to>
      <xdr:col>16</xdr:col>
      <xdr:colOff>85426</xdr:colOff>
      <xdr:row>29</xdr:row>
      <xdr:rowOff>103535</xdr:rowOff>
    </xdr:to>
    <xdr:pic>
      <xdr:nvPicPr>
        <xdr:cNvPr id="1113" name="図 1112">
          <a:extLst>
            <a:ext uri="{FF2B5EF4-FFF2-40B4-BE49-F238E27FC236}">
              <a16:creationId xmlns:a16="http://schemas.microsoft.com/office/drawing/2014/main" id="{78579BF9-494D-498D-BAA2-F32993B03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452133" y="4864731"/>
          <a:ext cx="263193" cy="198154"/>
        </a:xfrm>
        <a:prstGeom prst="rect">
          <a:avLst/>
        </a:prstGeom>
      </xdr:spPr>
    </xdr:pic>
    <xdr:clientData/>
  </xdr:twoCellAnchor>
  <xdr:oneCellAnchor>
    <xdr:from>
      <xdr:col>16</xdr:col>
      <xdr:colOff>135810</xdr:colOff>
      <xdr:row>31</xdr:row>
      <xdr:rowOff>101003</xdr:rowOff>
    </xdr:from>
    <xdr:ext cx="251579" cy="234918"/>
    <xdr:grpSp>
      <xdr:nvGrpSpPr>
        <xdr:cNvPr id="1114" name="Group 6672">
          <a:extLst>
            <a:ext uri="{FF2B5EF4-FFF2-40B4-BE49-F238E27FC236}">
              <a16:creationId xmlns:a16="http://schemas.microsoft.com/office/drawing/2014/main" id="{FAB7018A-D815-4CBA-97DC-39C3E1BC99F6}"/>
            </a:ext>
          </a:extLst>
        </xdr:cNvPr>
        <xdr:cNvGrpSpPr>
          <a:grpSpLocks/>
        </xdr:cNvGrpSpPr>
      </xdr:nvGrpSpPr>
      <xdr:grpSpPr bwMode="auto">
        <a:xfrm>
          <a:off x="10792544" y="5329511"/>
          <a:ext cx="251579" cy="234918"/>
          <a:chOff x="536" y="109"/>
          <a:chExt cx="46" cy="44"/>
        </a:xfrm>
      </xdr:grpSpPr>
      <xdr:pic>
        <xdr:nvPicPr>
          <xdr:cNvPr id="1115" name="Picture 6673" descr="route2">
            <a:extLst>
              <a:ext uri="{FF2B5EF4-FFF2-40B4-BE49-F238E27FC236}">
                <a16:creationId xmlns:a16="http://schemas.microsoft.com/office/drawing/2014/main" id="{5CCD2A00-6405-4295-BD2C-58285241A5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6" name="Text Box 6674">
            <a:extLst>
              <a:ext uri="{FF2B5EF4-FFF2-40B4-BE49-F238E27FC236}">
                <a16:creationId xmlns:a16="http://schemas.microsoft.com/office/drawing/2014/main" id="{6F5033AF-43B9-4EC4-AAC2-1F8F44FC0B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17</xdr:col>
      <xdr:colOff>240539</xdr:colOff>
      <xdr:row>26</xdr:row>
      <xdr:rowOff>58861</xdr:rowOff>
    </xdr:from>
    <xdr:to>
      <xdr:col>18</xdr:col>
      <xdr:colOff>277990</xdr:colOff>
      <xdr:row>32</xdr:row>
      <xdr:rowOff>55199</xdr:rowOff>
    </xdr:to>
    <xdr:sp macro="" textlink="">
      <xdr:nvSpPr>
        <xdr:cNvPr id="1117" name="Freeform 527">
          <a:extLst>
            <a:ext uri="{FF2B5EF4-FFF2-40B4-BE49-F238E27FC236}">
              <a16:creationId xmlns:a16="http://schemas.microsoft.com/office/drawing/2014/main" id="{D5D12DA1-036D-483D-AA3A-B4F240A74EFB}"/>
            </a:ext>
          </a:extLst>
        </xdr:cNvPr>
        <xdr:cNvSpPr>
          <a:spLocks/>
        </xdr:cNvSpPr>
      </xdr:nvSpPr>
      <xdr:spPr bwMode="auto">
        <a:xfrm rot="6172246">
          <a:off x="11440271" y="4638879"/>
          <a:ext cx="1025038" cy="75500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0244"/>
            <a:gd name="connsiteY0" fmla="*/ 13285 h 13285"/>
            <a:gd name="connsiteX1" fmla="*/ 0 w 10244"/>
            <a:gd name="connsiteY1" fmla="*/ 3285 h 13285"/>
            <a:gd name="connsiteX2" fmla="*/ 7221 w 10244"/>
            <a:gd name="connsiteY2" fmla="*/ 132 h 13285"/>
            <a:gd name="connsiteX3" fmla="*/ 10244 w 10244"/>
            <a:gd name="connsiteY3" fmla="*/ 398 h 13285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7221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2427"/>
            <a:gd name="connsiteY0" fmla="*/ 13308 h 13308"/>
            <a:gd name="connsiteX1" fmla="*/ 0 w 12427"/>
            <a:gd name="connsiteY1" fmla="*/ 3308 h 13308"/>
            <a:gd name="connsiteX2" fmla="*/ 6717 w 12427"/>
            <a:gd name="connsiteY2" fmla="*/ 155 h 13308"/>
            <a:gd name="connsiteX3" fmla="*/ 12427 w 12427"/>
            <a:gd name="connsiteY3" fmla="*/ 244 h 1330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6717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583 h 13583"/>
            <a:gd name="connsiteX1" fmla="*/ 0 w 12763"/>
            <a:gd name="connsiteY1" fmla="*/ 3583 h 13583"/>
            <a:gd name="connsiteX2" fmla="*/ 5206 w 12763"/>
            <a:gd name="connsiteY2" fmla="*/ 168 h 13583"/>
            <a:gd name="connsiteX3" fmla="*/ 12763 w 12763"/>
            <a:gd name="connsiteY3" fmla="*/ 165 h 13583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3 h 13418"/>
            <a:gd name="connsiteX3" fmla="*/ 12763 w 12763"/>
            <a:gd name="connsiteY3" fmla="*/ 0 h 13418"/>
            <a:gd name="connsiteX0" fmla="*/ 0 w 12763"/>
            <a:gd name="connsiteY0" fmla="*/ 13491 h 13491"/>
            <a:gd name="connsiteX1" fmla="*/ 0 w 12763"/>
            <a:gd name="connsiteY1" fmla="*/ 3491 h 13491"/>
            <a:gd name="connsiteX2" fmla="*/ 5206 w 12763"/>
            <a:gd name="connsiteY2" fmla="*/ 76 h 13491"/>
            <a:gd name="connsiteX3" fmla="*/ 12763 w 12763"/>
            <a:gd name="connsiteY3" fmla="*/ 73 h 13491"/>
            <a:gd name="connsiteX0" fmla="*/ 0 w 12763"/>
            <a:gd name="connsiteY0" fmla="*/ 13536 h 13536"/>
            <a:gd name="connsiteX1" fmla="*/ 0 w 12763"/>
            <a:gd name="connsiteY1" fmla="*/ 3536 h 13536"/>
            <a:gd name="connsiteX2" fmla="*/ 5206 w 12763"/>
            <a:gd name="connsiteY2" fmla="*/ 121 h 13536"/>
            <a:gd name="connsiteX3" fmla="*/ 12763 w 12763"/>
            <a:gd name="connsiteY3" fmla="*/ 118 h 13536"/>
            <a:gd name="connsiteX0" fmla="*/ 0 w 12763"/>
            <a:gd name="connsiteY0" fmla="*/ 13461 h 13461"/>
            <a:gd name="connsiteX1" fmla="*/ 0 w 12763"/>
            <a:gd name="connsiteY1" fmla="*/ 3461 h 13461"/>
            <a:gd name="connsiteX2" fmla="*/ 5206 w 12763"/>
            <a:gd name="connsiteY2" fmla="*/ 46 h 13461"/>
            <a:gd name="connsiteX3" fmla="*/ 12763 w 12763"/>
            <a:gd name="connsiteY3" fmla="*/ 43 h 13461"/>
            <a:gd name="connsiteX0" fmla="*/ 0 w 12931"/>
            <a:gd name="connsiteY0" fmla="*/ 13450 h 13450"/>
            <a:gd name="connsiteX1" fmla="*/ 0 w 12931"/>
            <a:gd name="connsiteY1" fmla="*/ 3450 h 13450"/>
            <a:gd name="connsiteX2" fmla="*/ 5206 w 12931"/>
            <a:gd name="connsiteY2" fmla="*/ 35 h 13450"/>
            <a:gd name="connsiteX3" fmla="*/ 12931 w 12931"/>
            <a:gd name="connsiteY3" fmla="*/ 119 h 13450"/>
            <a:gd name="connsiteX0" fmla="*/ 0 w 12931"/>
            <a:gd name="connsiteY0" fmla="*/ 13494 h 13494"/>
            <a:gd name="connsiteX1" fmla="*/ 0 w 12931"/>
            <a:gd name="connsiteY1" fmla="*/ 3494 h 13494"/>
            <a:gd name="connsiteX2" fmla="*/ 5206 w 12931"/>
            <a:gd name="connsiteY2" fmla="*/ 79 h 13494"/>
            <a:gd name="connsiteX3" fmla="*/ 12931 w 12931"/>
            <a:gd name="connsiteY3" fmla="*/ 0 h 13494"/>
            <a:gd name="connsiteX0" fmla="*/ 0 w 13882"/>
            <a:gd name="connsiteY0" fmla="*/ 13494 h 13494"/>
            <a:gd name="connsiteX1" fmla="*/ 0 w 13882"/>
            <a:gd name="connsiteY1" fmla="*/ 3494 h 13494"/>
            <a:gd name="connsiteX2" fmla="*/ 5206 w 13882"/>
            <a:gd name="connsiteY2" fmla="*/ 79 h 13494"/>
            <a:gd name="connsiteX3" fmla="*/ 13882 w 13882"/>
            <a:gd name="connsiteY3" fmla="*/ 0 h 13494"/>
            <a:gd name="connsiteX0" fmla="*/ 0 w 16577"/>
            <a:gd name="connsiteY0" fmla="*/ 13453 h 13453"/>
            <a:gd name="connsiteX1" fmla="*/ 0 w 16577"/>
            <a:gd name="connsiteY1" fmla="*/ 3453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6577"/>
            <a:gd name="connsiteY0" fmla="*/ 13453 h 13453"/>
            <a:gd name="connsiteX1" fmla="*/ 3408 w 16577"/>
            <a:gd name="connsiteY1" fmla="*/ 4300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8046 w 19417"/>
            <a:gd name="connsiteY1" fmla="*/ 38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417" h="14194">
              <a:moveTo>
                <a:pt x="0" y="14194"/>
              </a:moveTo>
              <a:cubicBezTo>
                <a:pt x="1676" y="11245"/>
                <a:pt x="7082" y="7806"/>
                <a:pt x="7904" y="2580"/>
              </a:cubicBezTo>
              <a:lnTo>
                <a:pt x="1941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515627</xdr:colOff>
      <xdr:row>25</xdr:row>
      <xdr:rowOff>113923</xdr:rowOff>
    </xdr:from>
    <xdr:to>
      <xdr:col>18</xdr:col>
      <xdr:colOff>325126</xdr:colOff>
      <xdr:row>28</xdr:row>
      <xdr:rowOff>148115</xdr:rowOff>
    </xdr:to>
    <xdr:sp macro="" textlink="">
      <xdr:nvSpPr>
        <xdr:cNvPr id="1118" name="Line 76">
          <a:extLst>
            <a:ext uri="{FF2B5EF4-FFF2-40B4-BE49-F238E27FC236}">
              <a16:creationId xmlns:a16="http://schemas.microsoft.com/office/drawing/2014/main" id="{7DF53E9E-904B-4674-B1ED-473C04E0B67C}"/>
            </a:ext>
          </a:extLst>
        </xdr:cNvPr>
        <xdr:cNvSpPr>
          <a:spLocks noChangeShapeType="1"/>
        </xdr:cNvSpPr>
      </xdr:nvSpPr>
      <xdr:spPr bwMode="auto">
        <a:xfrm rot="7195934" flipV="1">
          <a:off x="11839631" y="4398219"/>
          <a:ext cx="548542" cy="527049"/>
        </a:xfrm>
        <a:custGeom>
          <a:avLst/>
          <a:gdLst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2192" h="578827">
              <a:moveTo>
                <a:pt x="0" y="0"/>
              </a:moveTo>
              <a:cubicBezTo>
                <a:pt x="166077" y="236904"/>
                <a:pt x="97692" y="349250"/>
                <a:pt x="542192" y="5788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65890</xdr:colOff>
      <xdr:row>30</xdr:row>
      <xdr:rowOff>5216</xdr:rowOff>
    </xdr:from>
    <xdr:to>
      <xdr:col>18</xdr:col>
      <xdr:colOff>241217</xdr:colOff>
      <xdr:row>31</xdr:row>
      <xdr:rowOff>9754</xdr:rowOff>
    </xdr:to>
    <xdr:sp macro="" textlink="">
      <xdr:nvSpPr>
        <xdr:cNvPr id="1119" name="AutoShape 93">
          <a:extLst>
            <a:ext uri="{FF2B5EF4-FFF2-40B4-BE49-F238E27FC236}">
              <a16:creationId xmlns:a16="http://schemas.microsoft.com/office/drawing/2014/main" id="{BB359004-B75E-4569-865D-021F59A9CA27}"/>
            </a:ext>
          </a:extLst>
        </xdr:cNvPr>
        <xdr:cNvSpPr>
          <a:spLocks noChangeArrowheads="1"/>
        </xdr:cNvSpPr>
      </xdr:nvSpPr>
      <xdr:spPr bwMode="auto">
        <a:xfrm>
          <a:off x="12118190" y="5136016"/>
          <a:ext cx="175327" cy="1759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467209</xdr:colOff>
      <xdr:row>25</xdr:row>
      <xdr:rowOff>119014</xdr:rowOff>
    </xdr:from>
    <xdr:to>
      <xdr:col>17</xdr:col>
      <xdr:colOff>647471</xdr:colOff>
      <xdr:row>26</xdr:row>
      <xdr:rowOff>122463</xdr:rowOff>
    </xdr:to>
    <xdr:sp macro="" textlink="">
      <xdr:nvSpPr>
        <xdr:cNvPr id="1120" name="六角形 1119">
          <a:extLst>
            <a:ext uri="{FF2B5EF4-FFF2-40B4-BE49-F238E27FC236}">
              <a16:creationId xmlns:a16="http://schemas.microsoft.com/office/drawing/2014/main" id="{5349A40F-C124-467A-92A3-6A6754ED3F86}"/>
            </a:ext>
          </a:extLst>
        </xdr:cNvPr>
        <xdr:cNvSpPr/>
      </xdr:nvSpPr>
      <xdr:spPr bwMode="auto">
        <a:xfrm>
          <a:off x="11801959" y="4392564"/>
          <a:ext cx="180262" cy="174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25</xdr:row>
      <xdr:rowOff>296</xdr:rowOff>
    </xdr:from>
    <xdr:to>
      <xdr:col>17</xdr:col>
      <xdr:colOff>201326</xdr:colOff>
      <xdr:row>26</xdr:row>
      <xdr:rowOff>6726</xdr:rowOff>
    </xdr:to>
    <xdr:sp macro="" textlink="">
      <xdr:nvSpPr>
        <xdr:cNvPr id="1121" name="六角形 1120">
          <a:extLst>
            <a:ext uri="{FF2B5EF4-FFF2-40B4-BE49-F238E27FC236}">
              <a16:creationId xmlns:a16="http://schemas.microsoft.com/office/drawing/2014/main" id="{5E4E7C5D-7321-49BE-ABAB-FC7F91E73C69}"/>
            </a:ext>
          </a:extLst>
        </xdr:cNvPr>
        <xdr:cNvSpPr/>
      </xdr:nvSpPr>
      <xdr:spPr bwMode="auto">
        <a:xfrm>
          <a:off x="11334750" y="4273846"/>
          <a:ext cx="201326" cy="1778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291956</xdr:colOff>
      <xdr:row>31</xdr:row>
      <xdr:rowOff>34700</xdr:rowOff>
    </xdr:from>
    <xdr:to>
      <xdr:col>18</xdr:col>
      <xdr:colOff>538056</xdr:colOff>
      <xdr:row>32</xdr:row>
      <xdr:rowOff>85528</xdr:rowOff>
    </xdr:to>
    <xdr:sp macro="" textlink="">
      <xdr:nvSpPr>
        <xdr:cNvPr id="1122" name="六角形 1121">
          <a:extLst>
            <a:ext uri="{FF2B5EF4-FFF2-40B4-BE49-F238E27FC236}">
              <a16:creationId xmlns:a16="http://schemas.microsoft.com/office/drawing/2014/main" id="{5715107C-51A8-41C8-BA29-54F1EF7D2905}"/>
            </a:ext>
          </a:extLst>
        </xdr:cNvPr>
        <xdr:cNvSpPr/>
      </xdr:nvSpPr>
      <xdr:spPr bwMode="auto">
        <a:xfrm>
          <a:off x="12344256" y="5336950"/>
          <a:ext cx="246100" cy="2222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139078</xdr:colOff>
      <xdr:row>27</xdr:row>
      <xdr:rowOff>140183</xdr:rowOff>
    </xdr:from>
    <xdr:ext cx="317327" cy="167395"/>
    <xdr:sp macro="" textlink="">
      <xdr:nvSpPr>
        <xdr:cNvPr id="1123" name="Text Box 1620">
          <a:extLst>
            <a:ext uri="{FF2B5EF4-FFF2-40B4-BE49-F238E27FC236}">
              <a16:creationId xmlns:a16="http://schemas.microsoft.com/office/drawing/2014/main" id="{C937F22C-2F43-4CC9-9413-EC7A73725B7B}"/>
            </a:ext>
          </a:extLst>
        </xdr:cNvPr>
        <xdr:cNvSpPr txBox="1">
          <a:spLocks noChangeArrowheads="1"/>
        </xdr:cNvSpPr>
      </xdr:nvSpPr>
      <xdr:spPr bwMode="auto">
        <a:xfrm>
          <a:off x="12191378" y="4756633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15044</xdr:colOff>
      <xdr:row>25</xdr:row>
      <xdr:rowOff>21965</xdr:rowOff>
    </xdr:from>
    <xdr:to>
      <xdr:col>19</xdr:col>
      <xdr:colOff>189476</xdr:colOff>
      <xdr:row>26</xdr:row>
      <xdr:rowOff>0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id="{D7F6D535-8656-41AE-94FE-693FAA8C19E8}"/>
            </a:ext>
          </a:extLst>
        </xdr:cNvPr>
        <xdr:cNvSpPr/>
      </xdr:nvSpPr>
      <xdr:spPr bwMode="auto">
        <a:xfrm>
          <a:off x="12802100" y="4236521"/>
          <a:ext cx="174432" cy="14702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236140</xdr:colOff>
      <xdr:row>36</xdr:row>
      <xdr:rowOff>91280</xdr:rowOff>
    </xdr:from>
    <xdr:to>
      <xdr:col>13</xdr:col>
      <xdr:colOff>449541</xdr:colOff>
      <xdr:row>37</xdr:row>
      <xdr:rowOff>105853</xdr:rowOff>
    </xdr:to>
    <xdr:sp macro="" textlink="">
      <xdr:nvSpPr>
        <xdr:cNvPr id="1127" name="六角形 1126">
          <a:extLst>
            <a:ext uri="{FF2B5EF4-FFF2-40B4-BE49-F238E27FC236}">
              <a16:creationId xmlns:a16="http://schemas.microsoft.com/office/drawing/2014/main" id="{62D3FCB0-59E5-4F9B-A8BA-1D0E690656DB}"/>
            </a:ext>
          </a:extLst>
        </xdr:cNvPr>
        <xdr:cNvSpPr/>
      </xdr:nvSpPr>
      <xdr:spPr bwMode="auto">
        <a:xfrm>
          <a:off x="8751490" y="6250780"/>
          <a:ext cx="213401" cy="1860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</xdr:colOff>
      <xdr:row>33</xdr:row>
      <xdr:rowOff>3664</xdr:rowOff>
    </xdr:from>
    <xdr:to>
      <xdr:col>13</xdr:col>
      <xdr:colOff>201330</xdr:colOff>
      <xdr:row>33</xdr:row>
      <xdr:rowOff>167625</xdr:rowOff>
    </xdr:to>
    <xdr:sp macro="" textlink="">
      <xdr:nvSpPr>
        <xdr:cNvPr id="1128" name="六角形 1127">
          <a:extLst>
            <a:ext uri="{FF2B5EF4-FFF2-40B4-BE49-F238E27FC236}">
              <a16:creationId xmlns:a16="http://schemas.microsoft.com/office/drawing/2014/main" id="{A18AAFF2-C6C7-4A7B-9BF4-7736DE531D69}"/>
            </a:ext>
          </a:extLst>
        </xdr:cNvPr>
        <xdr:cNvSpPr/>
      </xdr:nvSpPr>
      <xdr:spPr bwMode="auto">
        <a:xfrm>
          <a:off x="8515354" y="5648814"/>
          <a:ext cx="201326" cy="1639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109884</xdr:colOff>
      <xdr:row>39</xdr:row>
      <xdr:rowOff>3577</xdr:rowOff>
    </xdr:from>
    <xdr:ext cx="299577" cy="165173"/>
    <xdr:sp macro="" textlink="">
      <xdr:nvSpPr>
        <xdr:cNvPr id="1129" name="Text Box 1620">
          <a:extLst>
            <a:ext uri="{FF2B5EF4-FFF2-40B4-BE49-F238E27FC236}">
              <a16:creationId xmlns:a16="http://schemas.microsoft.com/office/drawing/2014/main" id="{0AD7AB6D-CBB2-40A8-9B25-CEEFEDE0F4E1}"/>
            </a:ext>
          </a:extLst>
        </xdr:cNvPr>
        <xdr:cNvSpPr txBox="1">
          <a:spLocks noChangeArrowheads="1"/>
        </xdr:cNvSpPr>
      </xdr:nvSpPr>
      <xdr:spPr bwMode="auto">
        <a:xfrm>
          <a:off x="9330084" y="6658377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431816</xdr:colOff>
      <xdr:row>34</xdr:row>
      <xdr:rowOff>97662</xdr:rowOff>
    </xdr:from>
    <xdr:to>
      <xdr:col>13</xdr:col>
      <xdr:colOff>710238</xdr:colOff>
      <xdr:row>39</xdr:row>
      <xdr:rowOff>39047</xdr:rowOff>
    </xdr:to>
    <xdr:sp macro="" textlink="">
      <xdr:nvSpPr>
        <xdr:cNvPr id="1130" name="Line 76">
          <a:extLst>
            <a:ext uri="{FF2B5EF4-FFF2-40B4-BE49-F238E27FC236}">
              <a16:creationId xmlns:a16="http://schemas.microsoft.com/office/drawing/2014/main" id="{411DFDF2-B299-45D4-8570-62CFADD4AAF7}"/>
            </a:ext>
          </a:extLst>
        </xdr:cNvPr>
        <xdr:cNvSpPr>
          <a:spLocks noChangeShapeType="1"/>
        </xdr:cNvSpPr>
      </xdr:nvSpPr>
      <xdr:spPr bwMode="auto">
        <a:xfrm rot="6502162" flipV="1">
          <a:off x="8693409" y="6168019"/>
          <a:ext cx="779585" cy="2720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116961</xdr:colOff>
      <xdr:row>37</xdr:row>
      <xdr:rowOff>119955</xdr:rowOff>
    </xdr:from>
    <xdr:to>
      <xdr:col>14</xdr:col>
      <xdr:colOff>572706</xdr:colOff>
      <xdr:row>37</xdr:row>
      <xdr:rowOff>129342</xdr:rowOff>
    </xdr:to>
    <xdr:sp macro="" textlink="">
      <xdr:nvSpPr>
        <xdr:cNvPr id="1131" name="Line 72">
          <a:extLst>
            <a:ext uri="{FF2B5EF4-FFF2-40B4-BE49-F238E27FC236}">
              <a16:creationId xmlns:a16="http://schemas.microsoft.com/office/drawing/2014/main" id="{0A0EADF5-05BB-4ED9-BEC3-497EBBA34B5F}"/>
            </a:ext>
          </a:extLst>
        </xdr:cNvPr>
        <xdr:cNvSpPr>
          <a:spLocks noChangeShapeType="1"/>
        </xdr:cNvSpPr>
      </xdr:nvSpPr>
      <xdr:spPr bwMode="auto">
        <a:xfrm rot="6502162" flipV="1">
          <a:off x="9560340" y="6227726"/>
          <a:ext cx="9387" cy="4557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719628</xdr:colOff>
      <xdr:row>34</xdr:row>
      <xdr:rowOff>35331</xdr:rowOff>
    </xdr:from>
    <xdr:to>
      <xdr:col>14</xdr:col>
      <xdr:colOff>104552</xdr:colOff>
      <xdr:row>37</xdr:row>
      <xdr:rowOff>16724</xdr:rowOff>
    </xdr:to>
    <xdr:sp macro="" textlink="">
      <xdr:nvSpPr>
        <xdr:cNvPr id="1132" name="Line 76">
          <a:extLst>
            <a:ext uri="{FF2B5EF4-FFF2-40B4-BE49-F238E27FC236}">
              <a16:creationId xmlns:a16="http://schemas.microsoft.com/office/drawing/2014/main" id="{973B65B4-7C9F-40F5-B1C1-12C5E6052D07}"/>
            </a:ext>
          </a:extLst>
        </xdr:cNvPr>
        <xdr:cNvSpPr>
          <a:spLocks noChangeShapeType="1"/>
        </xdr:cNvSpPr>
      </xdr:nvSpPr>
      <xdr:spPr bwMode="auto">
        <a:xfrm rot="6502162" flipV="1">
          <a:off x="9025643" y="6048566"/>
          <a:ext cx="495743" cy="1024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58624</xdr:colOff>
      <xdr:row>36</xdr:row>
      <xdr:rowOff>115734</xdr:rowOff>
    </xdr:from>
    <xdr:to>
      <xdr:col>14</xdr:col>
      <xdr:colOff>250115</xdr:colOff>
      <xdr:row>39</xdr:row>
      <xdr:rowOff>155755</xdr:rowOff>
    </xdr:to>
    <xdr:sp macro="" textlink="">
      <xdr:nvSpPr>
        <xdr:cNvPr id="1133" name="Freeform 527">
          <a:extLst>
            <a:ext uri="{FF2B5EF4-FFF2-40B4-BE49-F238E27FC236}">
              <a16:creationId xmlns:a16="http://schemas.microsoft.com/office/drawing/2014/main" id="{C9B2687A-1626-4CF3-8F66-6A1BEFA2AEFB}"/>
            </a:ext>
          </a:extLst>
        </xdr:cNvPr>
        <xdr:cNvSpPr>
          <a:spLocks/>
        </xdr:cNvSpPr>
      </xdr:nvSpPr>
      <xdr:spPr bwMode="auto">
        <a:xfrm rot="6502162" flipH="1">
          <a:off x="8754484" y="6094724"/>
          <a:ext cx="535321" cy="89634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5832 w 6991"/>
            <a:gd name="connsiteY0" fmla="*/ 27064 h 27064"/>
            <a:gd name="connsiteX1" fmla="*/ 6422 w 6991"/>
            <a:gd name="connsiteY1" fmla="*/ 12348 h 27064"/>
            <a:gd name="connsiteX2" fmla="*/ 569 w 6991"/>
            <a:gd name="connsiteY2" fmla="*/ 0 h 27064"/>
            <a:gd name="connsiteX0" fmla="*/ 7528 w 9902"/>
            <a:gd name="connsiteY0" fmla="*/ 10000 h 10000"/>
            <a:gd name="connsiteX1" fmla="*/ 8372 w 9902"/>
            <a:gd name="connsiteY1" fmla="*/ 4563 h 10000"/>
            <a:gd name="connsiteX2" fmla="*/ 0 w 9902"/>
            <a:gd name="connsiteY2" fmla="*/ 0 h 10000"/>
            <a:gd name="connsiteX0" fmla="*/ 7603 w 8613"/>
            <a:gd name="connsiteY0" fmla="*/ 10000 h 10000"/>
            <a:gd name="connsiteX1" fmla="*/ 8455 w 8613"/>
            <a:gd name="connsiteY1" fmla="*/ 4563 h 10000"/>
            <a:gd name="connsiteX2" fmla="*/ 0 w 8613"/>
            <a:gd name="connsiteY2" fmla="*/ 0 h 10000"/>
            <a:gd name="connsiteX0" fmla="*/ 8827 w 9924"/>
            <a:gd name="connsiteY0" fmla="*/ 10000 h 10000"/>
            <a:gd name="connsiteX1" fmla="*/ 9817 w 9924"/>
            <a:gd name="connsiteY1" fmla="*/ 4563 h 10000"/>
            <a:gd name="connsiteX2" fmla="*/ 0 w 9924"/>
            <a:gd name="connsiteY2" fmla="*/ 0 h 10000"/>
            <a:gd name="connsiteX0" fmla="*/ 11142 w 12247"/>
            <a:gd name="connsiteY0" fmla="*/ 7863 h 7863"/>
            <a:gd name="connsiteX1" fmla="*/ 12139 w 12247"/>
            <a:gd name="connsiteY1" fmla="*/ 2426 h 7863"/>
            <a:gd name="connsiteX2" fmla="*/ 0 w 12247"/>
            <a:gd name="connsiteY2" fmla="*/ 0 h 7863"/>
            <a:gd name="connsiteX0" fmla="*/ 9098 w 10000"/>
            <a:gd name="connsiteY0" fmla="*/ 10000 h 10000"/>
            <a:gd name="connsiteX1" fmla="*/ 9912 w 10000"/>
            <a:gd name="connsiteY1" fmla="*/ 1910 h 10000"/>
            <a:gd name="connsiteX2" fmla="*/ 0 w 10000"/>
            <a:gd name="connsiteY2" fmla="*/ 0 h 10000"/>
            <a:gd name="connsiteX0" fmla="*/ 10086 w 10706"/>
            <a:gd name="connsiteY0" fmla="*/ 10073 h 10073"/>
            <a:gd name="connsiteX1" fmla="*/ 9912 w 10706"/>
            <a:gd name="connsiteY1" fmla="*/ 1910 h 10073"/>
            <a:gd name="connsiteX2" fmla="*/ 0 w 10706"/>
            <a:gd name="connsiteY2" fmla="*/ 0 h 10073"/>
            <a:gd name="connsiteX0" fmla="*/ 10086 w 10228"/>
            <a:gd name="connsiteY0" fmla="*/ 10073 h 10073"/>
            <a:gd name="connsiteX1" fmla="*/ 9912 w 10228"/>
            <a:gd name="connsiteY1" fmla="*/ 1910 h 10073"/>
            <a:gd name="connsiteX2" fmla="*/ 0 w 10228"/>
            <a:gd name="connsiteY2" fmla="*/ 0 h 10073"/>
            <a:gd name="connsiteX0" fmla="*/ 10651 w 10750"/>
            <a:gd name="connsiteY0" fmla="*/ 9853 h 9853"/>
            <a:gd name="connsiteX1" fmla="*/ 9912 w 10750"/>
            <a:gd name="connsiteY1" fmla="*/ 1910 h 9853"/>
            <a:gd name="connsiteX2" fmla="*/ 0 w 10750"/>
            <a:gd name="connsiteY2" fmla="*/ 0 h 9853"/>
            <a:gd name="connsiteX0" fmla="*/ 9908 w 9908"/>
            <a:gd name="connsiteY0" fmla="*/ 10000 h 10000"/>
            <a:gd name="connsiteX1" fmla="*/ 9220 w 9908"/>
            <a:gd name="connsiteY1" fmla="*/ 1938 h 10000"/>
            <a:gd name="connsiteX2" fmla="*/ 0 w 9908"/>
            <a:gd name="connsiteY2" fmla="*/ 0 h 10000"/>
            <a:gd name="connsiteX0" fmla="*/ 9337 w 9337"/>
            <a:gd name="connsiteY0" fmla="*/ 9329 h 9329"/>
            <a:gd name="connsiteX1" fmla="*/ 9306 w 9337"/>
            <a:gd name="connsiteY1" fmla="*/ 1938 h 9329"/>
            <a:gd name="connsiteX2" fmla="*/ 0 w 9337"/>
            <a:gd name="connsiteY2" fmla="*/ 0 h 9329"/>
            <a:gd name="connsiteX0" fmla="*/ 10568 w 10568"/>
            <a:gd name="connsiteY0" fmla="*/ 10559 h 10559"/>
            <a:gd name="connsiteX1" fmla="*/ 10535 w 10568"/>
            <a:gd name="connsiteY1" fmla="*/ 2636 h 10559"/>
            <a:gd name="connsiteX2" fmla="*/ 0 w 10568"/>
            <a:gd name="connsiteY2" fmla="*/ 0 h 10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8" h="10559">
              <a:moveTo>
                <a:pt x="10568" y="10559"/>
              </a:moveTo>
              <a:cubicBezTo>
                <a:pt x="10076" y="6764"/>
                <a:pt x="10208" y="4896"/>
                <a:pt x="10535" y="2636"/>
              </a:cubicBezTo>
              <a:cubicBezTo>
                <a:pt x="7780" y="1439"/>
                <a:pt x="5594" y="175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487775</xdr:colOff>
      <xdr:row>36</xdr:row>
      <xdr:rowOff>46792</xdr:rowOff>
    </xdr:from>
    <xdr:to>
      <xdr:col>13</xdr:col>
      <xdr:colOff>632301</xdr:colOff>
      <xdr:row>37</xdr:row>
      <xdr:rowOff>21624</xdr:rowOff>
    </xdr:to>
    <xdr:sp macro="" textlink="">
      <xdr:nvSpPr>
        <xdr:cNvPr id="1134" name="Oval 2938">
          <a:extLst>
            <a:ext uri="{FF2B5EF4-FFF2-40B4-BE49-F238E27FC236}">
              <a16:creationId xmlns:a16="http://schemas.microsoft.com/office/drawing/2014/main" id="{D3F88120-578B-4A57-9439-29A994A85F37}"/>
            </a:ext>
          </a:extLst>
        </xdr:cNvPr>
        <xdr:cNvSpPr>
          <a:spLocks noChangeArrowheads="1"/>
        </xdr:cNvSpPr>
      </xdr:nvSpPr>
      <xdr:spPr bwMode="auto">
        <a:xfrm rot="6502162">
          <a:off x="9002247" y="6207170"/>
          <a:ext cx="146282" cy="1445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35560</xdr:colOff>
      <xdr:row>37</xdr:row>
      <xdr:rowOff>124561</xdr:rowOff>
    </xdr:from>
    <xdr:to>
      <xdr:col>14</xdr:col>
      <xdr:colOff>205125</xdr:colOff>
      <xdr:row>38</xdr:row>
      <xdr:rowOff>117218</xdr:rowOff>
    </xdr:to>
    <xdr:sp macro="" textlink="">
      <xdr:nvSpPr>
        <xdr:cNvPr id="1135" name="AutoShape 526">
          <a:extLst>
            <a:ext uri="{FF2B5EF4-FFF2-40B4-BE49-F238E27FC236}">
              <a16:creationId xmlns:a16="http://schemas.microsoft.com/office/drawing/2014/main" id="{8DFBBE57-C3B7-4F8E-85BC-DAB91884DE86}"/>
            </a:ext>
          </a:extLst>
        </xdr:cNvPr>
        <xdr:cNvSpPr>
          <a:spLocks noChangeArrowheads="1"/>
        </xdr:cNvSpPr>
      </xdr:nvSpPr>
      <xdr:spPr bwMode="auto">
        <a:xfrm>
          <a:off x="9255760" y="6455511"/>
          <a:ext cx="169565" cy="1450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279071</xdr:colOff>
      <xdr:row>36</xdr:row>
      <xdr:rowOff>140530</xdr:rowOff>
    </xdr:from>
    <xdr:to>
      <xdr:col>14</xdr:col>
      <xdr:colOff>511969</xdr:colOff>
      <xdr:row>38</xdr:row>
      <xdr:rowOff>4212</xdr:rowOff>
    </xdr:to>
    <xdr:sp macro="" textlink="">
      <xdr:nvSpPr>
        <xdr:cNvPr id="1136" name="六角形 1135">
          <a:extLst>
            <a:ext uri="{FF2B5EF4-FFF2-40B4-BE49-F238E27FC236}">
              <a16:creationId xmlns:a16="http://schemas.microsoft.com/office/drawing/2014/main" id="{A3B4B6C4-65DF-442F-80DA-6445302DA88A}"/>
            </a:ext>
          </a:extLst>
        </xdr:cNvPr>
        <xdr:cNvSpPr/>
      </xdr:nvSpPr>
      <xdr:spPr bwMode="auto">
        <a:xfrm>
          <a:off x="9506415" y="6297504"/>
          <a:ext cx="232898" cy="1865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503345</xdr:colOff>
      <xdr:row>37</xdr:row>
      <xdr:rowOff>14717</xdr:rowOff>
    </xdr:from>
    <xdr:ext cx="197827" cy="678134"/>
    <xdr:sp macro="" textlink="">
      <xdr:nvSpPr>
        <xdr:cNvPr id="1137" name="Text Box 1416">
          <a:extLst>
            <a:ext uri="{FF2B5EF4-FFF2-40B4-BE49-F238E27FC236}">
              <a16:creationId xmlns:a16="http://schemas.microsoft.com/office/drawing/2014/main" id="{70A658F2-1116-4871-926C-92CF5EC1750F}"/>
            </a:ext>
          </a:extLst>
        </xdr:cNvPr>
        <xdr:cNvSpPr txBox="1">
          <a:spLocks noChangeArrowheads="1"/>
        </xdr:cNvSpPr>
      </xdr:nvSpPr>
      <xdr:spPr bwMode="auto">
        <a:xfrm>
          <a:off x="9018695" y="6345667"/>
          <a:ext cx="197827" cy="678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名神高速道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655762</xdr:colOff>
      <xdr:row>36</xdr:row>
      <xdr:rowOff>91589</xdr:rowOff>
    </xdr:from>
    <xdr:to>
      <xdr:col>13</xdr:col>
      <xdr:colOff>758337</xdr:colOff>
      <xdr:row>37</xdr:row>
      <xdr:rowOff>40300</xdr:rowOff>
    </xdr:to>
    <xdr:sp macro="" textlink="">
      <xdr:nvSpPr>
        <xdr:cNvPr id="1138" name="Text Box 1620">
          <a:extLst>
            <a:ext uri="{FF2B5EF4-FFF2-40B4-BE49-F238E27FC236}">
              <a16:creationId xmlns:a16="http://schemas.microsoft.com/office/drawing/2014/main" id="{B7F7B67B-E26A-4F64-87C7-4487C4027E28}"/>
            </a:ext>
          </a:extLst>
        </xdr:cNvPr>
        <xdr:cNvSpPr txBox="1">
          <a:spLocks noChangeArrowheads="1"/>
        </xdr:cNvSpPr>
      </xdr:nvSpPr>
      <xdr:spPr bwMode="auto">
        <a:xfrm>
          <a:off x="9171112" y="6251089"/>
          <a:ext cx="51775" cy="1201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539913</xdr:colOff>
      <xdr:row>34</xdr:row>
      <xdr:rowOff>47012</xdr:rowOff>
    </xdr:from>
    <xdr:to>
      <xdr:col>14</xdr:col>
      <xdr:colOff>128011</xdr:colOff>
      <xdr:row>40</xdr:row>
      <xdr:rowOff>111383</xdr:rowOff>
    </xdr:to>
    <xdr:sp macro="" textlink="">
      <xdr:nvSpPr>
        <xdr:cNvPr id="1139" name="Line 76">
          <a:extLst>
            <a:ext uri="{FF2B5EF4-FFF2-40B4-BE49-F238E27FC236}">
              <a16:creationId xmlns:a16="http://schemas.microsoft.com/office/drawing/2014/main" id="{0432CC47-C1EC-4A0F-82AC-FB3FCE17A924}"/>
            </a:ext>
          </a:extLst>
        </xdr:cNvPr>
        <xdr:cNvSpPr>
          <a:spLocks noChangeShapeType="1"/>
        </xdr:cNvSpPr>
      </xdr:nvSpPr>
      <xdr:spPr bwMode="auto">
        <a:xfrm rot="6502162" flipV="1">
          <a:off x="8664726" y="6254149"/>
          <a:ext cx="1074021" cy="292948"/>
        </a:xfrm>
        <a:prstGeom prst="line">
          <a:avLst/>
        </a:prstGeom>
        <a:noFill/>
        <a:ln w="762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189686</xdr:colOff>
      <xdr:row>38</xdr:row>
      <xdr:rowOff>168773</xdr:rowOff>
    </xdr:from>
    <xdr:to>
      <xdr:col>13</xdr:col>
      <xdr:colOff>431206</xdr:colOff>
      <xdr:row>40</xdr:row>
      <xdr:rowOff>39414</xdr:rowOff>
    </xdr:to>
    <xdr:sp macro="" textlink="">
      <xdr:nvSpPr>
        <xdr:cNvPr id="1140" name="六角形 1139">
          <a:extLst>
            <a:ext uri="{FF2B5EF4-FFF2-40B4-BE49-F238E27FC236}">
              <a16:creationId xmlns:a16="http://schemas.microsoft.com/office/drawing/2014/main" id="{82393FCF-BC2A-41EF-BEF2-10B099A48400}"/>
            </a:ext>
          </a:extLst>
        </xdr:cNvPr>
        <xdr:cNvSpPr/>
      </xdr:nvSpPr>
      <xdr:spPr bwMode="auto">
        <a:xfrm>
          <a:off x="8705036" y="6652123"/>
          <a:ext cx="241520" cy="2135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51282</xdr:colOff>
      <xdr:row>37</xdr:row>
      <xdr:rowOff>168197</xdr:rowOff>
    </xdr:from>
    <xdr:ext cx="501895" cy="128539"/>
    <xdr:sp macro="" textlink="">
      <xdr:nvSpPr>
        <xdr:cNvPr id="1141" name="Text Box 1620">
          <a:extLst>
            <a:ext uri="{FF2B5EF4-FFF2-40B4-BE49-F238E27FC236}">
              <a16:creationId xmlns:a16="http://schemas.microsoft.com/office/drawing/2014/main" id="{B6A7170A-7B77-4AD9-B327-323EEF6E96BE}"/>
            </a:ext>
          </a:extLst>
        </xdr:cNvPr>
        <xdr:cNvSpPr txBox="1">
          <a:spLocks noChangeArrowheads="1"/>
        </xdr:cNvSpPr>
      </xdr:nvSpPr>
      <xdr:spPr bwMode="auto">
        <a:xfrm>
          <a:off x="8566632" y="6486447"/>
          <a:ext cx="501895" cy="1285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33</xdr:row>
      <xdr:rowOff>3663</xdr:rowOff>
    </xdr:from>
    <xdr:to>
      <xdr:col>15</xdr:col>
      <xdr:colOff>201326</xdr:colOff>
      <xdr:row>33</xdr:row>
      <xdr:rowOff>167624</xdr:rowOff>
    </xdr:to>
    <xdr:sp macro="" textlink="">
      <xdr:nvSpPr>
        <xdr:cNvPr id="1142" name="六角形 1141">
          <a:extLst>
            <a:ext uri="{FF2B5EF4-FFF2-40B4-BE49-F238E27FC236}">
              <a16:creationId xmlns:a16="http://schemas.microsoft.com/office/drawing/2014/main" id="{74D058EB-2EAF-4D8E-8178-B01D1FE18988}"/>
            </a:ext>
          </a:extLst>
        </xdr:cNvPr>
        <xdr:cNvSpPr/>
      </xdr:nvSpPr>
      <xdr:spPr bwMode="auto">
        <a:xfrm>
          <a:off x="9925050" y="5648813"/>
          <a:ext cx="201326" cy="1639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88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199322</xdr:colOff>
      <xdr:row>33</xdr:row>
      <xdr:rowOff>163286</xdr:rowOff>
    </xdr:to>
    <xdr:sp macro="" textlink="">
      <xdr:nvSpPr>
        <xdr:cNvPr id="1144" name="六角形 1143">
          <a:extLst>
            <a:ext uri="{FF2B5EF4-FFF2-40B4-BE49-F238E27FC236}">
              <a16:creationId xmlns:a16="http://schemas.microsoft.com/office/drawing/2014/main" id="{87F77682-B1EB-420A-B426-9178F9A62DDD}"/>
            </a:ext>
          </a:extLst>
        </xdr:cNvPr>
        <xdr:cNvSpPr/>
      </xdr:nvSpPr>
      <xdr:spPr bwMode="auto">
        <a:xfrm>
          <a:off x="11334750" y="5645150"/>
          <a:ext cx="199322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32</xdr:row>
      <xdr:rowOff>160532</xdr:rowOff>
    </xdr:from>
    <xdr:to>
      <xdr:col>19</xdr:col>
      <xdr:colOff>201979</xdr:colOff>
      <xdr:row>34</xdr:row>
      <xdr:rowOff>11521</xdr:rowOff>
    </xdr:to>
    <xdr:sp macro="" textlink="">
      <xdr:nvSpPr>
        <xdr:cNvPr id="1145" name="六角形 1144">
          <a:extLst>
            <a:ext uri="{FF2B5EF4-FFF2-40B4-BE49-F238E27FC236}">
              <a16:creationId xmlns:a16="http://schemas.microsoft.com/office/drawing/2014/main" id="{668EF1DD-18A2-4A21-B8E0-826F68DBB61C}"/>
            </a:ext>
          </a:extLst>
        </xdr:cNvPr>
        <xdr:cNvSpPr/>
      </xdr:nvSpPr>
      <xdr:spPr bwMode="auto">
        <a:xfrm>
          <a:off x="12757150" y="5634232"/>
          <a:ext cx="201979" cy="1938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672729</xdr:colOff>
      <xdr:row>37</xdr:row>
      <xdr:rowOff>77453</xdr:rowOff>
    </xdr:from>
    <xdr:to>
      <xdr:col>15</xdr:col>
      <xdr:colOff>704258</xdr:colOff>
      <xdr:row>40</xdr:row>
      <xdr:rowOff>64423</xdr:rowOff>
    </xdr:to>
    <xdr:sp macro="" textlink="">
      <xdr:nvSpPr>
        <xdr:cNvPr id="1146" name="Freeform 527">
          <a:extLst>
            <a:ext uri="{FF2B5EF4-FFF2-40B4-BE49-F238E27FC236}">
              <a16:creationId xmlns:a16="http://schemas.microsoft.com/office/drawing/2014/main" id="{1C632199-7CB1-4553-BE62-C20AEB80F70F}"/>
            </a:ext>
          </a:extLst>
        </xdr:cNvPr>
        <xdr:cNvSpPr>
          <a:spLocks/>
        </xdr:cNvSpPr>
      </xdr:nvSpPr>
      <xdr:spPr bwMode="auto">
        <a:xfrm rot="6172246">
          <a:off x="10019984" y="6281348"/>
          <a:ext cx="482270" cy="7363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0244"/>
            <a:gd name="connsiteY0" fmla="*/ 13285 h 13285"/>
            <a:gd name="connsiteX1" fmla="*/ 0 w 10244"/>
            <a:gd name="connsiteY1" fmla="*/ 3285 h 13285"/>
            <a:gd name="connsiteX2" fmla="*/ 7221 w 10244"/>
            <a:gd name="connsiteY2" fmla="*/ 132 h 13285"/>
            <a:gd name="connsiteX3" fmla="*/ 10244 w 10244"/>
            <a:gd name="connsiteY3" fmla="*/ 398 h 13285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7221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2427"/>
            <a:gd name="connsiteY0" fmla="*/ 13308 h 13308"/>
            <a:gd name="connsiteX1" fmla="*/ 0 w 12427"/>
            <a:gd name="connsiteY1" fmla="*/ 3308 h 13308"/>
            <a:gd name="connsiteX2" fmla="*/ 6717 w 12427"/>
            <a:gd name="connsiteY2" fmla="*/ 155 h 13308"/>
            <a:gd name="connsiteX3" fmla="*/ 12427 w 12427"/>
            <a:gd name="connsiteY3" fmla="*/ 244 h 1330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6717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583 h 13583"/>
            <a:gd name="connsiteX1" fmla="*/ 0 w 12763"/>
            <a:gd name="connsiteY1" fmla="*/ 3583 h 13583"/>
            <a:gd name="connsiteX2" fmla="*/ 5206 w 12763"/>
            <a:gd name="connsiteY2" fmla="*/ 168 h 13583"/>
            <a:gd name="connsiteX3" fmla="*/ 12763 w 12763"/>
            <a:gd name="connsiteY3" fmla="*/ 165 h 13583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3 h 13418"/>
            <a:gd name="connsiteX3" fmla="*/ 12763 w 12763"/>
            <a:gd name="connsiteY3" fmla="*/ 0 h 13418"/>
            <a:gd name="connsiteX0" fmla="*/ 0 w 12763"/>
            <a:gd name="connsiteY0" fmla="*/ 13491 h 13491"/>
            <a:gd name="connsiteX1" fmla="*/ 0 w 12763"/>
            <a:gd name="connsiteY1" fmla="*/ 3491 h 13491"/>
            <a:gd name="connsiteX2" fmla="*/ 5206 w 12763"/>
            <a:gd name="connsiteY2" fmla="*/ 76 h 13491"/>
            <a:gd name="connsiteX3" fmla="*/ 12763 w 12763"/>
            <a:gd name="connsiteY3" fmla="*/ 73 h 13491"/>
            <a:gd name="connsiteX0" fmla="*/ 0 w 12763"/>
            <a:gd name="connsiteY0" fmla="*/ 13536 h 13536"/>
            <a:gd name="connsiteX1" fmla="*/ 0 w 12763"/>
            <a:gd name="connsiteY1" fmla="*/ 3536 h 13536"/>
            <a:gd name="connsiteX2" fmla="*/ 5206 w 12763"/>
            <a:gd name="connsiteY2" fmla="*/ 121 h 13536"/>
            <a:gd name="connsiteX3" fmla="*/ 12763 w 12763"/>
            <a:gd name="connsiteY3" fmla="*/ 118 h 13536"/>
            <a:gd name="connsiteX0" fmla="*/ 0 w 12763"/>
            <a:gd name="connsiteY0" fmla="*/ 13461 h 13461"/>
            <a:gd name="connsiteX1" fmla="*/ 0 w 12763"/>
            <a:gd name="connsiteY1" fmla="*/ 3461 h 13461"/>
            <a:gd name="connsiteX2" fmla="*/ 5206 w 12763"/>
            <a:gd name="connsiteY2" fmla="*/ 46 h 13461"/>
            <a:gd name="connsiteX3" fmla="*/ 12763 w 12763"/>
            <a:gd name="connsiteY3" fmla="*/ 43 h 13461"/>
            <a:gd name="connsiteX0" fmla="*/ 0 w 12931"/>
            <a:gd name="connsiteY0" fmla="*/ 13450 h 13450"/>
            <a:gd name="connsiteX1" fmla="*/ 0 w 12931"/>
            <a:gd name="connsiteY1" fmla="*/ 3450 h 13450"/>
            <a:gd name="connsiteX2" fmla="*/ 5206 w 12931"/>
            <a:gd name="connsiteY2" fmla="*/ 35 h 13450"/>
            <a:gd name="connsiteX3" fmla="*/ 12931 w 12931"/>
            <a:gd name="connsiteY3" fmla="*/ 119 h 13450"/>
            <a:gd name="connsiteX0" fmla="*/ 0 w 12931"/>
            <a:gd name="connsiteY0" fmla="*/ 13494 h 13494"/>
            <a:gd name="connsiteX1" fmla="*/ 0 w 12931"/>
            <a:gd name="connsiteY1" fmla="*/ 3494 h 13494"/>
            <a:gd name="connsiteX2" fmla="*/ 5206 w 12931"/>
            <a:gd name="connsiteY2" fmla="*/ 79 h 13494"/>
            <a:gd name="connsiteX3" fmla="*/ 12931 w 12931"/>
            <a:gd name="connsiteY3" fmla="*/ 0 h 13494"/>
            <a:gd name="connsiteX0" fmla="*/ 0 w 13882"/>
            <a:gd name="connsiteY0" fmla="*/ 13494 h 13494"/>
            <a:gd name="connsiteX1" fmla="*/ 0 w 13882"/>
            <a:gd name="connsiteY1" fmla="*/ 3494 h 13494"/>
            <a:gd name="connsiteX2" fmla="*/ 5206 w 13882"/>
            <a:gd name="connsiteY2" fmla="*/ 79 h 13494"/>
            <a:gd name="connsiteX3" fmla="*/ 13882 w 13882"/>
            <a:gd name="connsiteY3" fmla="*/ 0 h 13494"/>
            <a:gd name="connsiteX0" fmla="*/ 0 w 16577"/>
            <a:gd name="connsiteY0" fmla="*/ 13453 h 13453"/>
            <a:gd name="connsiteX1" fmla="*/ 0 w 16577"/>
            <a:gd name="connsiteY1" fmla="*/ 3453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6577"/>
            <a:gd name="connsiteY0" fmla="*/ 13453 h 13453"/>
            <a:gd name="connsiteX1" fmla="*/ 3408 w 16577"/>
            <a:gd name="connsiteY1" fmla="*/ 4300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8046 w 19417"/>
            <a:gd name="connsiteY1" fmla="*/ 38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  <a:gd name="connsiteX0" fmla="*/ 0 w 13360"/>
            <a:gd name="connsiteY0" fmla="*/ 16392 h 16392"/>
            <a:gd name="connsiteX1" fmla="*/ 1847 w 13360"/>
            <a:gd name="connsiteY1" fmla="*/ 2580 h 16392"/>
            <a:gd name="connsiteX2" fmla="*/ 13360 w 13360"/>
            <a:gd name="connsiteY2" fmla="*/ 0 h 16392"/>
            <a:gd name="connsiteX0" fmla="*/ 614 w 11661"/>
            <a:gd name="connsiteY0" fmla="*/ 17459 h 17459"/>
            <a:gd name="connsiteX1" fmla="*/ 148 w 11661"/>
            <a:gd name="connsiteY1" fmla="*/ 2580 h 17459"/>
            <a:gd name="connsiteX2" fmla="*/ 11661 w 11661"/>
            <a:gd name="connsiteY2" fmla="*/ 0 h 17459"/>
            <a:gd name="connsiteX0" fmla="*/ 466 w 11513"/>
            <a:gd name="connsiteY0" fmla="*/ 17459 h 17459"/>
            <a:gd name="connsiteX1" fmla="*/ 0 w 11513"/>
            <a:gd name="connsiteY1" fmla="*/ 2580 h 17459"/>
            <a:gd name="connsiteX2" fmla="*/ 11513 w 11513"/>
            <a:gd name="connsiteY2" fmla="*/ 0 h 17459"/>
            <a:gd name="connsiteX0" fmla="*/ 263 w 11513"/>
            <a:gd name="connsiteY0" fmla="*/ 15992 h 15992"/>
            <a:gd name="connsiteX1" fmla="*/ 0 w 11513"/>
            <a:gd name="connsiteY1" fmla="*/ 2580 h 15992"/>
            <a:gd name="connsiteX2" fmla="*/ 11513 w 11513"/>
            <a:gd name="connsiteY2" fmla="*/ 0 h 159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13" h="15992">
              <a:moveTo>
                <a:pt x="263" y="15992"/>
              </a:moveTo>
              <a:cubicBezTo>
                <a:pt x="1939" y="13043"/>
                <a:pt x="1108" y="8946"/>
                <a:pt x="0" y="2580"/>
              </a:cubicBezTo>
              <a:lnTo>
                <a:pt x="115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704061</xdr:colOff>
      <xdr:row>36</xdr:row>
      <xdr:rowOff>28144</xdr:rowOff>
    </xdr:from>
    <xdr:to>
      <xdr:col>16</xdr:col>
      <xdr:colOff>518449</xdr:colOff>
      <xdr:row>38</xdr:row>
      <xdr:rowOff>58523</xdr:rowOff>
    </xdr:to>
    <xdr:sp macro="" textlink="">
      <xdr:nvSpPr>
        <xdr:cNvPr id="1147" name="Line 76">
          <a:extLst>
            <a:ext uri="{FF2B5EF4-FFF2-40B4-BE49-F238E27FC236}">
              <a16:creationId xmlns:a16="http://schemas.microsoft.com/office/drawing/2014/main" id="{FD715626-586C-4B1A-A640-60229CA8AC80}"/>
            </a:ext>
          </a:extLst>
        </xdr:cNvPr>
        <xdr:cNvSpPr>
          <a:spLocks noChangeShapeType="1"/>
        </xdr:cNvSpPr>
      </xdr:nvSpPr>
      <xdr:spPr bwMode="auto">
        <a:xfrm rot="11841611" flipV="1">
          <a:off x="10629111" y="6187644"/>
          <a:ext cx="519238" cy="354229"/>
        </a:xfrm>
        <a:custGeom>
          <a:avLst/>
          <a:gdLst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8957"/>
            <a:gd name="connsiteY0" fmla="*/ 0 h 362575"/>
            <a:gd name="connsiteX1" fmla="*/ 548957 w 548957"/>
            <a:gd name="connsiteY1" fmla="*/ 362575 h 362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8957" h="362575">
              <a:moveTo>
                <a:pt x="0" y="0"/>
              </a:moveTo>
              <a:cubicBezTo>
                <a:pt x="166077" y="236904"/>
                <a:pt x="104457" y="132998"/>
                <a:pt x="548957" y="3625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146358</xdr:colOff>
      <xdr:row>35</xdr:row>
      <xdr:rowOff>166631</xdr:rowOff>
    </xdr:from>
    <xdr:to>
      <xdr:col>20</xdr:col>
      <xdr:colOff>410417</xdr:colOff>
      <xdr:row>39</xdr:row>
      <xdr:rowOff>17317</xdr:rowOff>
    </xdr:to>
    <xdr:sp macro="" textlink="">
      <xdr:nvSpPr>
        <xdr:cNvPr id="1148" name="Line 1040">
          <a:extLst>
            <a:ext uri="{FF2B5EF4-FFF2-40B4-BE49-F238E27FC236}">
              <a16:creationId xmlns:a16="http://schemas.microsoft.com/office/drawing/2014/main" id="{4156DD29-7F98-4586-97FF-3AF29DEE13A1}"/>
            </a:ext>
          </a:extLst>
        </xdr:cNvPr>
        <xdr:cNvSpPr>
          <a:spLocks noChangeShapeType="1"/>
        </xdr:cNvSpPr>
      </xdr:nvSpPr>
      <xdr:spPr bwMode="auto">
        <a:xfrm flipH="1" flipV="1">
          <a:off x="12903508" y="6154681"/>
          <a:ext cx="968909" cy="517436"/>
        </a:xfrm>
        <a:custGeom>
          <a:avLst/>
          <a:gdLst>
            <a:gd name="connsiteX0" fmla="*/ 0 w 1767787"/>
            <a:gd name="connsiteY0" fmla="*/ 0 h 450273"/>
            <a:gd name="connsiteX1" fmla="*/ 1767787 w 1767787"/>
            <a:gd name="connsiteY1" fmla="*/ 450273 h 450273"/>
            <a:gd name="connsiteX0" fmla="*/ 0 w 971151"/>
            <a:gd name="connsiteY0" fmla="*/ 0 h 467591"/>
            <a:gd name="connsiteX1" fmla="*/ 971151 w 971151"/>
            <a:gd name="connsiteY1" fmla="*/ 467591 h 467591"/>
            <a:gd name="connsiteX0" fmla="*/ 0 w 971151"/>
            <a:gd name="connsiteY0" fmla="*/ 0 h 467591"/>
            <a:gd name="connsiteX1" fmla="*/ 105241 w 971151"/>
            <a:gd name="connsiteY1" fmla="*/ 285750 h 467591"/>
            <a:gd name="connsiteX2" fmla="*/ 971151 w 971151"/>
            <a:gd name="connsiteY2" fmla="*/ 467591 h 467591"/>
            <a:gd name="connsiteX0" fmla="*/ 0 w 927856"/>
            <a:gd name="connsiteY0" fmla="*/ 0 h 484909"/>
            <a:gd name="connsiteX1" fmla="*/ 61946 w 927856"/>
            <a:gd name="connsiteY1" fmla="*/ 303068 h 484909"/>
            <a:gd name="connsiteX2" fmla="*/ 927856 w 927856"/>
            <a:gd name="connsiteY2" fmla="*/ 484909 h 484909"/>
            <a:gd name="connsiteX0" fmla="*/ 0 w 927856"/>
            <a:gd name="connsiteY0" fmla="*/ 0 h 484909"/>
            <a:gd name="connsiteX1" fmla="*/ 61946 w 927856"/>
            <a:gd name="connsiteY1" fmla="*/ 303068 h 484909"/>
            <a:gd name="connsiteX2" fmla="*/ 927856 w 927856"/>
            <a:gd name="connsiteY2" fmla="*/ 484909 h 484909"/>
            <a:gd name="connsiteX0" fmla="*/ 7918 w 909796"/>
            <a:gd name="connsiteY0" fmla="*/ 0 h 536863"/>
            <a:gd name="connsiteX1" fmla="*/ 43886 w 909796"/>
            <a:gd name="connsiteY1" fmla="*/ 355022 h 536863"/>
            <a:gd name="connsiteX2" fmla="*/ 909796 w 909796"/>
            <a:gd name="connsiteY2" fmla="*/ 536863 h 536863"/>
            <a:gd name="connsiteX0" fmla="*/ 20444 w 922322"/>
            <a:gd name="connsiteY0" fmla="*/ 0 h 536863"/>
            <a:gd name="connsiteX1" fmla="*/ 39094 w 922322"/>
            <a:gd name="connsiteY1" fmla="*/ 311726 h 536863"/>
            <a:gd name="connsiteX2" fmla="*/ 922322 w 922322"/>
            <a:gd name="connsiteY2" fmla="*/ 536863 h 536863"/>
            <a:gd name="connsiteX0" fmla="*/ 20444 w 922322"/>
            <a:gd name="connsiteY0" fmla="*/ 0 h 536863"/>
            <a:gd name="connsiteX1" fmla="*/ 39094 w 922322"/>
            <a:gd name="connsiteY1" fmla="*/ 311726 h 536863"/>
            <a:gd name="connsiteX2" fmla="*/ 922322 w 922322"/>
            <a:gd name="connsiteY2" fmla="*/ 536863 h 536863"/>
            <a:gd name="connsiteX0" fmla="*/ 0 w 901878"/>
            <a:gd name="connsiteY0" fmla="*/ 0 h 536863"/>
            <a:gd name="connsiteX1" fmla="*/ 18650 w 901878"/>
            <a:gd name="connsiteY1" fmla="*/ 311726 h 536863"/>
            <a:gd name="connsiteX2" fmla="*/ 901878 w 901878"/>
            <a:gd name="connsiteY2" fmla="*/ 536863 h 536863"/>
            <a:gd name="connsiteX0" fmla="*/ 26622 w 885205"/>
            <a:gd name="connsiteY0" fmla="*/ 0 h 502227"/>
            <a:gd name="connsiteX1" fmla="*/ 1977 w 885205"/>
            <a:gd name="connsiteY1" fmla="*/ 277090 h 502227"/>
            <a:gd name="connsiteX2" fmla="*/ 885205 w 885205"/>
            <a:gd name="connsiteY2" fmla="*/ 502227 h 502227"/>
            <a:gd name="connsiteX0" fmla="*/ 28087 w 886670"/>
            <a:gd name="connsiteY0" fmla="*/ 0 h 502227"/>
            <a:gd name="connsiteX1" fmla="*/ 3442 w 886670"/>
            <a:gd name="connsiteY1" fmla="*/ 277090 h 502227"/>
            <a:gd name="connsiteX2" fmla="*/ 886670 w 886670"/>
            <a:gd name="connsiteY2" fmla="*/ 502227 h 502227"/>
            <a:gd name="connsiteX0" fmla="*/ 28087 w 1006168"/>
            <a:gd name="connsiteY0" fmla="*/ 0 h 530411"/>
            <a:gd name="connsiteX1" fmla="*/ 3442 w 1006168"/>
            <a:gd name="connsiteY1" fmla="*/ 277090 h 530411"/>
            <a:gd name="connsiteX2" fmla="*/ 1006168 w 1006168"/>
            <a:gd name="connsiteY2" fmla="*/ 530411 h 530411"/>
            <a:gd name="connsiteX0" fmla="*/ 28087 w 1046643"/>
            <a:gd name="connsiteY0" fmla="*/ 0 h 543564"/>
            <a:gd name="connsiteX1" fmla="*/ 3442 w 1046643"/>
            <a:gd name="connsiteY1" fmla="*/ 277090 h 543564"/>
            <a:gd name="connsiteX2" fmla="*/ 1046643 w 1046643"/>
            <a:gd name="connsiteY2" fmla="*/ 543564 h 543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6643" h="543564">
              <a:moveTo>
                <a:pt x="28087" y="0"/>
              </a:moveTo>
              <a:cubicBezTo>
                <a:pt x="23980" y="163079"/>
                <a:pt x="-10906" y="157668"/>
                <a:pt x="3442" y="277090"/>
              </a:cubicBezTo>
              <a:cubicBezTo>
                <a:pt x="149758" y="288635"/>
                <a:pt x="457381" y="393473"/>
                <a:pt x="1046643" y="5435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441609</xdr:colOff>
      <xdr:row>39</xdr:row>
      <xdr:rowOff>121228</xdr:rowOff>
    </xdr:from>
    <xdr:to>
      <xdr:col>19</xdr:col>
      <xdr:colOff>602276</xdr:colOff>
      <xdr:row>40</xdr:row>
      <xdr:rowOff>112129</xdr:rowOff>
    </xdr:to>
    <xdr:sp macro="" textlink="">
      <xdr:nvSpPr>
        <xdr:cNvPr id="1149" name="Oval 204">
          <a:extLst>
            <a:ext uri="{FF2B5EF4-FFF2-40B4-BE49-F238E27FC236}">
              <a16:creationId xmlns:a16="http://schemas.microsoft.com/office/drawing/2014/main" id="{7DF8A71C-E863-486B-A4F4-E0C8121A4BC3}"/>
            </a:ext>
          </a:extLst>
        </xdr:cNvPr>
        <xdr:cNvSpPr>
          <a:spLocks noChangeArrowheads="1"/>
        </xdr:cNvSpPr>
      </xdr:nvSpPr>
      <xdr:spPr bwMode="auto">
        <a:xfrm rot="5400000">
          <a:off x="13197917" y="6776870"/>
          <a:ext cx="162351" cy="1606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112567</xdr:colOff>
      <xdr:row>37</xdr:row>
      <xdr:rowOff>39166</xdr:rowOff>
    </xdr:from>
    <xdr:to>
      <xdr:col>19</xdr:col>
      <xdr:colOff>484908</xdr:colOff>
      <xdr:row>38</xdr:row>
      <xdr:rowOff>143075</xdr:rowOff>
    </xdr:to>
    <xdr:sp macro="" textlink="">
      <xdr:nvSpPr>
        <xdr:cNvPr id="1150" name="Text Box 1563">
          <a:extLst>
            <a:ext uri="{FF2B5EF4-FFF2-40B4-BE49-F238E27FC236}">
              <a16:creationId xmlns:a16="http://schemas.microsoft.com/office/drawing/2014/main" id="{C081F69A-9190-4970-A614-696A3AD7DBA2}"/>
            </a:ext>
          </a:extLst>
        </xdr:cNvPr>
        <xdr:cNvSpPr txBox="1">
          <a:spLocks noChangeArrowheads="1"/>
        </xdr:cNvSpPr>
      </xdr:nvSpPr>
      <xdr:spPr bwMode="auto">
        <a:xfrm>
          <a:off x="12869717" y="6370116"/>
          <a:ext cx="372341" cy="25630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242452</xdr:colOff>
      <xdr:row>38</xdr:row>
      <xdr:rowOff>147205</xdr:rowOff>
    </xdr:from>
    <xdr:to>
      <xdr:col>19</xdr:col>
      <xdr:colOff>554722</xdr:colOff>
      <xdr:row>39</xdr:row>
      <xdr:rowOff>161211</xdr:rowOff>
    </xdr:to>
    <xdr:sp macro="" textlink="">
      <xdr:nvSpPr>
        <xdr:cNvPr id="1151" name="Text Box 1664">
          <a:extLst>
            <a:ext uri="{FF2B5EF4-FFF2-40B4-BE49-F238E27FC236}">
              <a16:creationId xmlns:a16="http://schemas.microsoft.com/office/drawing/2014/main" id="{7E212C5C-D22F-4014-83C9-9F3A06FD676A}"/>
            </a:ext>
          </a:extLst>
        </xdr:cNvPr>
        <xdr:cNvSpPr txBox="1">
          <a:spLocks noChangeArrowheads="1"/>
        </xdr:cNvSpPr>
      </xdr:nvSpPr>
      <xdr:spPr bwMode="auto">
        <a:xfrm>
          <a:off x="12999602" y="6630555"/>
          <a:ext cx="312270" cy="1854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548604</xdr:colOff>
      <xdr:row>36</xdr:row>
      <xdr:rowOff>138547</xdr:rowOff>
    </xdr:from>
    <xdr:to>
      <xdr:col>18</xdr:col>
      <xdr:colOff>14736</xdr:colOff>
      <xdr:row>40</xdr:row>
      <xdr:rowOff>25979</xdr:rowOff>
    </xdr:to>
    <xdr:grpSp>
      <xdr:nvGrpSpPr>
        <xdr:cNvPr id="1152" name="Group 405">
          <a:extLst>
            <a:ext uri="{FF2B5EF4-FFF2-40B4-BE49-F238E27FC236}">
              <a16:creationId xmlns:a16="http://schemas.microsoft.com/office/drawing/2014/main" id="{F7B6370E-E16A-49FE-B9EA-220B1E3C9E50}"/>
            </a:ext>
          </a:extLst>
        </xdr:cNvPr>
        <xdr:cNvGrpSpPr>
          <a:grpSpLocks/>
        </xdr:cNvGrpSpPr>
      </xdr:nvGrpSpPr>
      <xdr:grpSpPr bwMode="auto">
        <a:xfrm>
          <a:off x="11912031" y="6212015"/>
          <a:ext cx="183068" cy="548037"/>
          <a:chOff x="718" y="97"/>
          <a:chExt cx="23" cy="15"/>
        </a:xfrm>
      </xdr:grpSpPr>
      <xdr:sp macro="" textlink="">
        <xdr:nvSpPr>
          <xdr:cNvPr id="1153" name="Freeform 406">
            <a:extLst>
              <a:ext uri="{FF2B5EF4-FFF2-40B4-BE49-F238E27FC236}">
                <a16:creationId xmlns:a16="http://schemas.microsoft.com/office/drawing/2014/main" id="{0DDEB72A-7268-43E6-8A36-D9B048926D2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4" name="Freeform 407">
            <a:extLst>
              <a:ext uri="{FF2B5EF4-FFF2-40B4-BE49-F238E27FC236}">
                <a16:creationId xmlns:a16="http://schemas.microsoft.com/office/drawing/2014/main" id="{8617EFB8-BF2C-4412-9B48-0ABD8F83AF4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15028</xdr:colOff>
      <xdr:row>37</xdr:row>
      <xdr:rowOff>98631</xdr:rowOff>
    </xdr:from>
    <xdr:to>
      <xdr:col>17</xdr:col>
      <xdr:colOff>563491</xdr:colOff>
      <xdr:row>37</xdr:row>
      <xdr:rowOff>119236</xdr:rowOff>
    </xdr:to>
    <xdr:sp macro="" textlink="">
      <xdr:nvSpPr>
        <xdr:cNvPr id="1155" name="Freeform 217">
          <a:extLst>
            <a:ext uri="{FF2B5EF4-FFF2-40B4-BE49-F238E27FC236}">
              <a16:creationId xmlns:a16="http://schemas.microsoft.com/office/drawing/2014/main" id="{B52508CF-D65D-4963-A0A3-733889276380}"/>
            </a:ext>
          </a:extLst>
        </xdr:cNvPr>
        <xdr:cNvSpPr>
          <a:spLocks/>
        </xdr:cNvSpPr>
      </xdr:nvSpPr>
      <xdr:spPr bwMode="auto">
        <a:xfrm>
          <a:off x="11349778" y="6429581"/>
          <a:ext cx="548463" cy="206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7522 w 7522"/>
            <a:gd name="connsiteY0" fmla="*/ 0 h 4280"/>
            <a:gd name="connsiteX1" fmla="*/ 4638 w 7522"/>
            <a:gd name="connsiteY1" fmla="*/ 912 h 4280"/>
            <a:gd name="connsiteX2" fmla="*/ 2707 w 7522"/>
            <a:gd name="connsiteY2" fmla="*/ 974 h 4280"/>
            <a:gd name="connsiteX3" fmla="*/ 0 w 7522"/>
            <a:gd name="connsiteY3" fmla="*/ 2861 h 4280"/>
            <a:gd name="connsiteX0" fmla="*/ 10817 w 10817"/>
            <a:gd name="connsiteY0" fmla="*/ 0 h 18073"/>
            <a:gd name="connsiteX1" fmla="*/ 6166 w 10817"/>
            <a:gd name="connsiteY1" fmla="*/ 10203 h 18073"/>
            <a:gd name="connsiteX2" fmla="*/ 3599 w 10817"/>
            <a:gd name="connsiteY2" fmla="*/ 10348 h 18073"/>
            <a:gd name="connsiteX3" fmla="*/ 0 w 10817"/>
            <a:gd name="connsiteY3" fmla="*/ 14757 h 18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17" h="18073">
              <a:moveTo>
                <a:pt x="10817" y="0"/>
              </a:moveTo>
              <a:cubicBezTo>
                <a:pt x="9628" y="2582"/>
                <a:pt x="7342" y="10203"/>
                <a:pt x="6166" y="10203"/>
              </a:cubicBezTo>
              <a:cubicBezTo>
                <a:pt x="4989" y="16885"/>
                <a:pt x="4657" y="10348"/>
                <a:pt x="3599" y="10348"/>
              </a:cubicBezTo>
              <a:cubicBezTo>
                <a:pt x="2422" y="17030"/>
                <a:pt x="1177" y="21436"/>
                <a:pt x="0" y="14757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9010</xdr:colOff>
      <xdr:row>37</xdr:row>
      <xdr:rowOff>98785</xdr:rowOff>
    </xdr:from>
    <xdr:to>
      <xdr:col>18</xdr:col>
      <xdr:colOff>620070</xdr:colOff>
      <xdr:row>37</xdr:row>
      <xdr:rowOff>119960</xdr:rowOff>
    </xdr:to>
    <xdr:sp macro="" textlink="">
      <xdr:nvSpPr>
        <xdr:cNvPr id="1156" name="Freeform 217">
          <a:extLst>
            <a:ext uri="{FF2B5EF4-FFF2-40B4-BE49-F238E27FC236}">
              <a16:creationId xmlns:a16="http://schemas.microsoft.com/office/drawing/2014/main" id="{BA69A206-6119-454A-BC31-75F42DF8B632}"/>
            </a:ext>
          </a:extLst>
        </xdr:cNvPr>
        <xdr:cNvSpPr>
          <a:spLocks/>
        </xdr:cNvSpPr>
      </xdr:nvSpPr>
      <xdr:spPr bwMode="auto">
        <a:xfrm>
          <a:off x="12061310" y="6429735"/>
          <a:ext cx="611060" cy="211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2576 h 6263"/>
            <a:gd name="connsiteX1" fmla="*/ 6119 w 10000"/>
            <a:gd name="connsiteY1" fmla="*/ 700 h 6263"/>
            <a:gd name="connsiteX2" fmla="*/ 0 w 10000"/>
            <a:gd name="connsiteY2" fmla="*/ 1205 h 6263"/>
            <a:gd name="connsiteX0" fmla="*/ 13030 w 13030"/>
            <a:gd name="connsiteY0" fmla="*/ 1280 h 10192"/>
            <a:gd name="connsiteX1" fmla="*/ 6119 w 13030"/>
            <a:gd name="connsiteY1" fmla="*/ 1309 h 10192"/>
            <a:gd name="connsiteX2" fmla="*/ 0 w 13030"/>
            <a:gd name="connsiteY2" fmla="*/ 2115 h 10192"/>
            <a:gd name="connsiteX0" fmla="*/ 13030 w 13030"/>
            <a:gd name="connsiteY0" fmla="*/ 1280 h 7116"/>
            <a:gd name="connsiteX1" fmla="*/ 6119 w 13030"/>
            <a:gd name="connsiteY1" fmla="*/ 1309 h 7116"/>
            <a:gd name="connsiteX2" fmla="*/ 0 w 13030"/>
            <a:gd name="connsiteY2" fmla="*/ 2115 h 7116"/>
            <a:gd name="connsiteX0" fmla="*/ 11721 w 11721"/>
            <a:gd name="connsiteY0" fmla="*/ 1799 h 10392"/>
            <a:gd name="connsiteX1" fmla="*/ 6417 w 11721"/>
            <a:gd name="connsiteY1" fmla="*/ 1840 h 10392"/>
            <a:gd name="connsiteX2" fmla="*/ 0 w 11721"/>
            <a:gd name="connsiteY2" fmla="*/ 4101 h 10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21" h="10392">
              <a:moveTo>
                <a:pt x="11721" y="1799"/>
              </a:moveTo>
              <a:cubicBezTo>
                <a:pt x="8909" y="15024"/>
                <a:pt x="9557" y="-6098"/>
                <a:pt x="6417" y="1840"/>
              </a:cubicBezTo>
              <a:cubicBezTo>
                <a:pt x="4750" y="17714"/>
                <a:pt x="1833" y="7218"/>
                <a:pt x="0" y="410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95250</xdr:colOff>
      <xdr:row>38</xdr:row>
      <xdr:rowOff>21186</xdr:rowOff>
    </xdr:from>
    <xdr:ext cx="541154" cy="133883"/>
    <xdr:sp macro="" textlink="">
      <xdr:nvSpPr>
        <xdr:cNvPr id="1157" name="Text Box 860">
          <a:extLst>
            <a:ext uri="{FF2B5EF4-FFF2-40B4-BE49-F238E27FC236}">
              <a16:creationId xmlns:a16="http://schemas.microsoft.com/office/drawing/2014/main" id="{B51656FE-8CF7-4B84-82B5-5FDC3AD721E3}"/>
            </a:ext>
          </a:extLst>
        </xdr:cNvPr>
        <xdr:cNvSpPr txBox="1">
          <a:spLocks noChangeArrowheads="1"/>
        </xdr:cNvSpPr>
      </xdr:nvSpPr>
      <xdr:spPr bwMode="auto">
        <a:xfrm>
          <a:off x="11430000" y="6504536"/>
          <a:ext cx="541154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宇治川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627265</xdr:colOff>
      <xdr:row>33</xdr:row>
      <xdr:rowOff>101481</xdr:rowOff>
    </xdr:from>
    <xdr:to>
      <xdr:col>17</xdr:col>
      <xdr:colOff>687578</xdr:colOff>
      <xdr:row>40</xdr:row>
      <xdr:rowOff>136766</xdr:rowOff>
    </xdr:to>
    <xdr:sp macro="" textlink="">
      <xdr:nvSpPr>
        <xdr:cNvPr id="1158" name="Freeform 570">
          <a:extLst>
            <a:ext uri="{FF2B5EF4-FFF2-40B4-BE49-F238E27FC236}">
              <a16:creationId xmlns:a16="http://schemas.microsoft.com/office/drawing/2014/main" id="{C7DFE80C-F4DE-4EF0-999E-BB5BA3E8DE72}"/>
            </a:ext>
          </a:extLst>
        </xdr:cNvPr>
        <xdr:cNvSpPr>
          <a:spLocks/>
        </xdr:cNvSpPr>
      </xdr:nvSpPr>
      <xdr:spPr bwMode="auto">
        <a:xfrm flipH="1">
          <a:off x="11962015" y="5746631"/>
          <a:ext cx="60313" cy="121638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0324"/>
            <a:gd name="connsiteY0" fmla="*/ 10368 h 10368"/>
            <a:gd name="connsiteX1" fmla="*/ 117 w 10324"/>
            <a:gd name="connsiteY1" fmla="*/ 3926 h 10368"/>
            <a:gd name="connsiteX2" fmla="*/ 9443 w 10324"/>
            <a:gd name="connsiteY2" fmla="*/ 237 h 10368"/>
            <a:gd name="connsiteX3" fmla="*/ 10000 w 10324"/>
            <a:gd name="connsiteY3" fmla="*/ 368 h 10368"/>
            <a:gd name="connsiteX0" fmla="*/ 0 w 10000"/>
            <a:gd name="connsiteY0" fmla="*/ 10000 h 10000"/>
            <a:gd name="connsiteX1" fmla="*/ 117 w 10000"/>
            <a:gd name="connsiteY1" fmla="*/ 3558 h 10000"/>
            <a:gd name="connsiteX2" fmla="*/ 10000 w 10000"/>
            <a:gd name="connsiteY2" fmla="*/ 0 h 10000"/>
            <a:gd name="connsiteX0" fmla="*/ 0 w 117"/>
            <a:gd name="connsiteY0" fmla="*/ 6442 h 6442"/>
            <a:gd name="connsiteX1" fmla="*/ 117 w 117"/>
            <a:gd name="connsiteY1" fmla="*/ 0 h 6442"/>
            <a:gd name="connsiteX0" fmla="*/ 4860 w 5528"/>
            <a:gd name="connsiteY0" fmla="*/ 21613 h 21613"/>
            <a:gd name="connsiteX1" fmla="*/ 639 w 5528"/>
            <a:gd name="connsiteY1" fmla="*/ 0 h 21613"/>
            <a:gd name="connsiteX0" fmla="*/ 33911 w 34489"/>
            <a:gd name="connsiteY0" fmla="*/ 11131 h 11131"/>
            <a:gd name="connsiteX1" fmla="*/ 550 w 34489"/>
            <a:gd name="connsiteY1" fmla="*/ 0 h 11131"/>
            <a:gd name="connsiteX0" fmla="*/ 316418 w 316503"/>
            <a:gd name="connsiteY0" fmla="*/ 11414 h 11414"/>
            <a:gd name="connsiteX1" fmla="*/ 80 w 316503"/>
            <a:gd name="connsiteY1" fmla="*/ 0 h 11414"/>
            <a:gd name="connsiteX0" fmla="*/ 316417 w 316503"/>
            <a:gd name="connsiteY0" fmla="*/ 11037 h 11037"/>
            <a:gd name="connsiteX1" fmla="*/ 80 w 316503"/>
            <a:gd name="connsiteY1" fmla="*/ 0 h 11037"/>
            <a:gd name="connsiteX0" fmla="*/ 316405 w 327697"/>
            <a:gd name="connsiteY0" fmla="*/ 11037 h 11037"/>
            <a:gd name="connsiteX1" fmla="*/ 68 w 327697"/>
            <a:gd name="connsiteY1" fmla="*/ 0 h 11037"/>
            <a:gd name="connsiteX0" fmla="*/ 316414 w 318446"/>
            <a:gd name="connsiteY0" fmla="*/ 11037 h 11037"/>
            <a:gd name="connsiteX1" fmla="*/ 77 w 318446"/>
            <a:gd name="connsiteY1" fmla="*/ 0 h 11037"/>
            <a:gd name="connsiteX0" fmla="*/ 316414 w 318446"/>
            <a:gd name="connsiteY0" fmla="*/ 12922 h 12922"/>
            <a:gd name="connsiteX1" fmla="*/ 77 w 318446"/>
            <a:gd name="connsiteY1" fmla="*/ 0 h 12922"/>
            <a:gd name="connsiteX0" fmla="*/ 305817 w 307908"/>
            <a:gd name="connsiteY0" fmla="*/ 13262 h 13262"/>
            <a:gd name="connsiteX1" fmla="*/ 77 w 307908"/>
            <a:gd name="connsiteY1" fmla="*/ 0 h 13262"/>
            <a:gd name="connsiteX0" fmla="*/ 251931 w 254388"/>
            <a:gd name="connsiteY0" fmla="*/ 13010 h 13010"/>
            <a:gd name="connsiteX1" fmla="*/ 92 w 254388"/>
            <a:gd name="connsiteY1" fmla="*/ 0 h 13010"/>
            <a:gd name="connsiteX0" fmla="*/ 237424 w 240000"/>
            <a:gd name="connsiteY0" fmla="*/ 13229 h 13229"/>
            <a:gd name="connsiteX1" fmla="*/ 98 w 240000"/>
            <a:gd name="connsiteY1" fmla="*/ 0 h 132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0000" h="13229">
              <a:moveTo>
                <a:pt x="237424" y="13229"/>
              </a:moveTo>
              <a:cubicBezTo>
                <a:pt x="269337" y="-311"/>
                <a:pt x="-5931" y="2887"/>
                <a:pt x="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39</xdr:row>
      <xdr:rowOff>22462</xdr:rowOff>
    </xdr:from>
    <xdr:to>
      <xdr:col>17</xdr:col>
      <xdr:colOff>561375</xdr:colOff>
      <xdr:row>39</xdr:row>
      <xdr:rowOff>54379</xdr:rowOff>
    </xdr:to>
    <xdr:sp macro="" textlink="">
      <xdr:nvSpPr>
        <xdr:cNvPr id="1159" name="Freeform 217">
          <a:extLst>
            <a:ext uri="{FF2B5EF4-FFF2-40B4-BE49-F238E27FC236}">
              <a16:creationId xmlns:a16="http://schemas.microsoft.com/office/drawing/2014/main" id="{32D93F26-92C6-40ED-BD63-7BB27BEA77D2}"/>
            </a:ext>
          </a:extLst>
        </xdr:cNvPr>
        <xdr:cNvSpPr>
          <a:spLocks/>
        </xdr:cNvSpPr>
      </xdr:nvSpPr>
      <xdr:spPr bwMode="auto">
        <a:xfrm>
          <a:off x="11334750" y="6677262"/>
          <a:ext cx="561375" cy="3191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9735 w 9735"/>
            <a:gd name="connsiteY0" fmla="*/ 0 h 8994"/>
            <a:gd name="connsiteX1" fmla="*/ 7522 w 9735"/>
            <a:gd name="connsiteY1" fmla="*/ 4714 h 8994"/>
            <a:gd name="connsiteX2" fmla="*/ 4638 w 9735"/>
            <a:gd name="connsiteY2" fmla="*/ 5626 h 8994"/>
            <a:gd name="connsiteX3" fmla="*/ 2707 w 9735"/>
            <a:gd name="connsiteY3" fmla="*/ 5688 h 8994"/>
            <a:gd name="connsiteX4" fmla="*/ 0 w 9735"/>
            <a:gd name="connsiteY4" fmla="*/ 7575 h 8994"/>
            <a:gd name="connsiteX0" fmla="*/ 9494 w 9494"/>
            <a:gd name="connsiteY0" fmla="*/ 0 h 7762"/>
            <a:gd name="connsiteX1" fmla="*/ 7727 w 9494"/>
            <a:gd name="connsiteY1" fmla="*/ 3003 h 7762"/>
            <a:gd name="connsiteX2" fmla="*/ 4764 w 9494"/>
            <a:gd name="connsiteY2" fmla="*/ 4017 h 7762"/>
            <a:gd name="connsiteX3" fmla="*/ 2781 w 9494"/>
            <a:gd name="connsiteY3" fmla="*/ 4086 h 7762"/>
            <a:gd name="connsiteX4" fmla="*/ 0 w 9494"/>
            <a:gd name="connsiteY4" fmla="*/ 6184 h 77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494" h="7762">
              <a:moveTo>
                <a:pt x="9494" y="0"/>
              </a:moveTo>
              <a:cubicBezTo>
                <a:pt x="9040" y="0"/>
                <a:pt x="8515" y="2334"/>
                <a:pt x="7727" y="3003"/>
              </a:cubicBezTo>
              <a:cubicBezTo>
                <a:pt x="6939" y="3673"/>
                <a:pt x="5673" y="4017"/>
                <a:pt x="4764" y="4017"/>
              </a:cubicBezTo>
              <a:cubicBezTo>
                <a:pt x="3855" y="7197"/>
                <a:pt x="3598" y="4086"/>
                <a:pt x="2781" y="4086"/>
              </a:cubicBezTo>
              <a:cubicBezTo>
                <a:pt x="1872" y="7266"/>
                <a:pt x="909" y="9363"/>
                <a:pt x="0" y="618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10234</xdr:colOff>
      <xdr:row>39</xdr:row>
      <xdr:rowOff>8659</xdr:rowOff>
    </xdr:from>
    <xdr:to>
      <xdr:col>18</xdr:col>
      <xdr:colOff>632816</xdr:colOff>
      <xdr:row>39</xdr:row>
      <xdr:rowOff>27627</xdr:rowOff>
    </xdr:to>
    <xdr:sp macro="" textlink="">
      <xdr:nvSpPr>
        <xdr:cNvPr id="1160" name="Freeform 217">
          <a:extLst>
            <a:ext uri="{FF2B5EF4-FFF2-40B4-BE49-F238E27FC236}">
              <a16:creationId xmlns:a16="http://schemas.microsoft.com/office/drawing/2014/main" id="{A2F98A28-CE71-48A5-BAC2-B7EA902A3311}"/>
            </a:ext>
          </a:extLst>
        </xdr:cNvPr>
        <xdr:cNvSpPr>
          <a:spLocks/>
        </xdr:cNvSpPr>
      </xdr:nvSpPr>
      <xdr:spPr bwMode="auto">
        <a:xfrm>
          <a:off x="12062534" y="6663459"/>
          <a:ext cx="622582" cy="1896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2576 h 6263"/>
            <a:gd name="connsiteX1" fmla="*/ 6119 w 10000"/>
            <a:gd name="connsiteY1" fmla="*/ 700 h 6263"/>
            <a:gd name="connsiteX2" fmla="*/ 0 w 10000"/>
            <a:gd name="connsiteY2" fmla="*/ 1205 h 6263"/>
            <a:gd name="connsiteX0" fmla="*/ 13030 w 13030"/>
            <a:gd name="connsiteY0" fmla="*/ 1280 h 10192"/>
            <a:gd name="connsiteX1" fmla="*/ 6119 w 13030"/>
            <a:gd name="connsiteY1" fmla="*/ 1309 h 10192"/>
            <a:gd name="connsiteX2" fmla="*/ 0 w 13030"/>
            <a:gd name="connsiteY2" fmla="*/ 2115 h 10192"/>
            <a:gd name="connsiteX0" fmla="*/ 13030 w 13030"/>
            <a:gd name="connsiteY0" fmla="*/ 1280 h 7116"/>
            <a:gd name="connsiteX1" fmla="*/ 6119 w 13030"/>
            <a:gd name="connsiteY1" fmla="*/ 1309 h 7116"/>
            <a:gd name="connsiteX2" fmla="*/ 0 w 13030"/>
            <a:gd name="connsiteY2" fmla="*/ 2115 h 7116"/>
            <a:gd name="connsiteX0" fmla="*/ 11942 w 11942"/>
            <a:gd name="connsiteY0" fmla="*/ 1799 h 9309"/>
            <a:gd name="connsiteX1" fmla="*/ 6638 w 11942"/>
            <a:gd name="connsiteY1" fmla="*/ 1840 h 9309"/>
            <a:gd name="connsiteX2" fmla="*/ 0 w 11942"/>
            <a:gd name="connsiteY2" fmla="*/ 714 h 93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42" h="9309">
              <a:moveTo>
                <a:pt x="11942" y="1799"/>
              </a:moveTo>
              <a:cubicBezTo>
                <a:pt x="9130" y="15024"/>
                <a:pt x="9778" y="-6098"/>
                <a:pt x="6638" y="1840"/>
              </a:cubicBezTo>
              <a:cubicBezTo>
                <a:pt x="4971" y="17714"/>
                <a:pt x="1833" y="3831"/>
                <a:pt x="0" y="71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648803</xdr:colOff>
      <xdr:row>38</xdr:row>
      <xdr:rowOff>42879</xdr:rowOff>
    </xdr:from>
    <xdr:to>
      <xdr:col>18</xdr:col>
      <xdr:colOff>130980</xdr:colOff>
      <xdr:row>39</xdr:row>
      <xdr:rowOff>50564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id="{4DD539BD-F412-468F-B3FD-EF0899184090}"/>
            </a:ext>
          </a:extLst>
        </xdr:cNvPr>
        <xdr:cNvSpPr/>
      </xdr:nvSpPr>
      <xdr:spPr bwMode="auto">
        <a:xfrm>
          <a:off x="11983553" y="6526229"/>
          <a:ext cx="199727" cy="179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488042</xdr:colOff>
      <xdr:row>34</xdr:row>
      <xdr:rowOff>108290</xdr:rowOff>
    </xdr:from>
    <xdr:to>
      <xdr:col>17</xdr:col>
      <xdr:colOff>660054</xdr:colOff>
      <xdr:row>36</xdr:row>
      <xdr:rowOff>67263</xdr:rowOff>
    </xdr:to>
    <xdr:sp macro="" textlink="">
      <xdr:nvSpPr>
        <xdr:cNvPr id="1162" name="Text Box 1664">
          <a:extLst>
            <a:ext uri="{FF2B5EF4-FFF2-40B4-BE49-F238E27FC236}">
              <a16:creationId xmlns:a16="http://schemas.microsoft.com/office/drawing/2014/main" id="{4CEFFE63-71F2-4A9D-97D1-D622FF6039DC}"/>
            </a:ext>
          </a:extLst>
        </xdr:cNvPr>
        <xdr:cNvSpPr txBox="1">
          <a:spLocks noChangeArrowheads="1"/>
        </xdr:cNvSpPr>
      </xdr:nvSpPr>
      <xdr:spPr bwMode="auto">
        <a:xfrm>
          <a:off x="11822792" y="5924890"/>
          <a:ext cx="172012" cy="3018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216475</xdr:colOff>
      <xdr:row>35</xdr:row>
      <xdr:rowOff>64963</xdr:rowOff>
    </xdr:from>
    <xdr:to>
      <xdr:col>17</xdr:col>
      <xdr:colOff>416478</xdr:colOff>
      <xdr:row>36</xdr:row>
      <xdr:rowOff>72649</xdr:rowOff>
    </xdr:to>
    <xdr:sp macro="" textlink="">
      <xdr:nvSpPr>
        <xdr:cNvPr id="1163" name="六角形 1162">
          <a:extLst>
            <a:ext uri="{FF2B5EF4-FFF2-40B4-BE49-F238E27FC236}">
              <a16:creationId xmlns:a16="http://schemas.microsoft.com/office/drawing/2014/main" id="{6FAD1088-9A88-4DAF-A9B2-D2BBC34448AF}"/>
            </a:ext>
          </a:extLst>
        </xdr:cNvPr>
        <xdr:cNvSpPr/>
      </xdr:nvSpPr>
      <xdr:spPr bwMode="auto">
        <a:xfrm>
          <a:off x="11551225" y="6053013"/>
          <a:ext cx="200003" cy="1791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164521</xdr:colOff>
      <xdr:row>35</xdr:row>
      <xdr:rowOff>114203</xdr:rowOff>
    </xdr:from>
    <xdr:to>
      <xdr:col>18</xdr:col>
      <xdr:colOff>368180</xdr:colOff>
      <xdr:row>36</xdr:row>
      <xdr:rowOff>72408</xdr:rowOff>
    </xdr:to>
    <xdr:sp macro="" textlink="">
      <xdr:nvSpPr>
        <xdr:cNvPr id="1164" name="六角形 1163">
          <a:extLst>
            <a:ext uri="{FF2B5EF4-FFF2-40B4-BE49-F238E27FC236}">
              <a16:creationId xmlns:a16="http://schemas.microsoft.com/office/drawing/2014/main" id="{0E92B28E-3356-4613-80EA-163812B637B8}"/>
            </a:ext>
          </a:extLst>
        </xdr:cNvPr>
        <xdr:cNvSpPr/>
      </xdr:nvSpPr>
      <xdr:spPr bwMode="auto">
        <a:xfrm>
          <a:off x="12216821" y="6102253"/>
          <a:ext cx="203659" cy="1296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632595</xdr:colOff>
      <xdr:row>36</xdr:row>
      <xdr:rowOff>95250</xdr:rowOff>
    </xdr:from>
    <xdr:ext cx="675410" cy="199159"/>
    <xdr:sp macro="" textlink="">
      <xdr:nvSpPr>
        <xdr:cNvPr id="1165" name="Text Box 1620">
          <a:extLst>
            <a:ext uri="{FF2B5EF4-FFF2-40B4-BE49-F238E27FC236}">
              <a16:creationId xmlns:a16="http://schemas.microsoft.com/office/drawing/2014/main" id="{0AC97F53-4C26-4F1D-8549-ADD2A959098D}"/>
            </a:ext>
          </a:extLst>
        </xdr:cNvPr>
        <xdr:cNvSpPr txBox="1">
          <a:spLocks noChangeArrowheads="1"/>
        </xdr:cNvSpPr>
      </xdr:nvSpPr>
      <xdr:spPr bwMode="auto">
        <a:xfrm>
          <a:off x="11967345" y="6254750"/>
          <a:ext cx="675410" cy="1991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観月橋→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25495</xdr:colOff>
      <xdr:row>36</xdr:row>
      <xdr:rowOff>94599</xdr:rowOff>
    </xdr:from>
    <xdr:ext cx="519545" cy="165173"/>
    <xdr:sp macro="" textlink="">
      <xdr:nvSpPr>
        <xdr:cNvPr id="1166" name="Text Box 1620">
          <a:extLst>
            <a:ext uri="{FF2B5EF4-FFF2-40B4-BE49-F238E27FC236}">
              <a16:creationId xmlns:a16="http://schemas.microsoft.com/office/drawing/2014/main" id="{3A68B3EC-7C0B-4D37-93BC-E757CE64B1AC}"/>
            </a:ext>
          </a:extLst>
        </xdr:cNvPr>
        <xdr:cNvSpPr txBox="1">
          <a:spLocks noChangeArrowheads="1"/>
        </xdr:cNvSpPr>
      </xdr:nvSpPr>
      <xdr:spPr bwMode="auto">
        <a:xfrm>
          <a:off x="11360245" y="6254099"/>
          <a:ext cx="51954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←平等院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147203</xdr:colOff>
      <xdr:row>37</xdr:row>
      <xdr:rowOff>78171</xdr:rowOff>
    </xdr:from>
    <xdr:to>
      <xdr:col>20</xdr:col>
      <xdr:colOff>349182</xdr:colOff>
      <xdr:row>38</xdr:row>
      <xdr:rowOff>100396</xdr:rowOff>
    </xdr:to>
    <xdr:sp macro="" textlink="">
      <xdr:nvSpPr>
        <xdr:cNvPr id="1167" name="六角形 1166">
          <a:extLst>
            <a:ext uri="{FF2B5EF4-FFF2-40B4-BE49-F238E27FC236}">
              <a16:creationId xmlns:a16="http://schemas.microsoft.com/office/drawing/2014/main" id="{C748BA12-978E-419A-A4EA-A136BAD90300}"/>
            </a:ext>
          </a:extLst>
        </xdr:cNvPr>
        <xdr:cNvSpPr/>
      </xdr:nvSpPr>
      <xdr:spPr bwMode="auto">
        <a:xfrm>
          <a:off x="13609203" y="6409121"/>
          <a:ext cx="201979" cy="1746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25401</xdr:colOff>
      <xdr:row>36</xdr:row>
      <xdr:rowOff>111849</xdr:rowOff>
    </xdr:from>
    <xdr:to>
      <xdr:col>20</xdr:col>
      <xdr:colOff>170106</xdr:colOff>
      <xdr:row>37</xdr:row>
      <xdr:rowOff>69140</xdr:rowOff>
    </xdr:to>
    <xdr:sp macro="" textlink="">
      <xdr:nvSpPr>
        <xdr:cNvPr id="1168" name="六角形 1167">
          <a:extLst>
            <a:ext uri="{FF2B5EF4-FFF2-40B4-BE49-F238E27FC236}">
              <a16:creationId xmlns:a16="http://schemas.microsoft.com/office/drawing/2014/main" id="{2CBFC34C-E951-4867-9256-F183862A3B02}"/>
            </a:ext>
          </a:extLst>
        </xdr:cNvPr>
        <xdr:cNvSpPr/>
      </xdr:nvSpPr>
      <xdr:spPr bwMode="auto">
        <a:xfrm>
          <a:off x="13497503" y="6268823"/>
          <a:ext cx="144705" cy="1286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585130</xdr:colOff>
      <xdr:row>35</xdr:row>
      <xdr:rowOff>595</xdr:rowOff>
    </xdr:from>
    <xdr:to>
      <xdr:col>16</xdr:col>
      <xdr:colOff>6883</xdr:colOff>
      <xdr:row>37</xdr:row>
      <xdr:rowOff>141121</xdr:rowOff>
    </xdr:to>
    <xdr:sp macro="" textlink="">
      <xdr:nvSpPr>
        <xdr:cNvPr id="1169" name="Line 76">
          <a:extLst>
            <a:ext uri="{FF2B5EF4-FFF2-40B4-BE49-F238E27FC236}">
              <a16:creationId xmlns:a16="http://schemas.microsoft.com/office/drawing/2014/main" id="{7A3F7CC4-2C58-4089-8941-20F6C532062B}"/>
            </a:ext>
          </a:extLst>
        </xdr:cNvPr>
        <xdr:cNvSpPr>
          <a:spLocks noChangeShapeType="1"/>
        </xdr:cNvSpPr>
      </xdr:nvSpPr>
      <xdr:spPr bwMode="auto">
        <a:xfrm rot="6502162" flipV="1">
          <a:off x="10331769" y="6167056"/>
          <a:ext cx="483426" cy="1266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206484</xdr:colOff>
      <xdr:row>37</xdr:row>
      <xdr:rowOff>31969</xdr:rowOff>
    </xdr:from>
    <xdr:to>
      <xdr:col>15</xdr:col>
      <xdr:colOff>406487</xdr:colOff>
      <xdr:row>38</xdr:row>
      <xdr:rowOff>39654</xdr:rowOff>
    </xdr:to>
    <xdr:sp macro="" textlink="">
      <xdr:nvSpPr>
        <xdr:cNvPr id="1170" name="六角形 1169">
          <a:extLst>
            <a:ext uri="{FF2B5EF4-FFF2-40B4-BE49-F238E27FC236}">
              <a16:creationId xmlns:a16="http://schemas.microsoft.com/office/drawing/2014/main" id="{96B9FC78-8D0C-4121-96F3-5D54C7873C3B}"/>
            </a:ext>
          </a:extLst>
        </xdr:cNvPr>
        <xdr:cNvSpPr/>
      </xdr:nvSpPr>
      <xdr:spPr bwMode="auto">
        <a:xfrm>
          <a:off x="10131534" y="6362919"/>
          <a:ext cx="200003" cy="1600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265907</xdr:colOff>
      <xdr:row>36</xdr:row>
      <xdr:rowOff>94169</xdr:rowOff>
    </xdr:from>
    <xdr:to>
      <xdr:col>16</xdr:col>
      <xdr:colOff>465910</xdr:colOff>
      <xdr:row>37</xdr:row>
      <xdr:rowOff>101854</xdr:rowOff>
    </xdr:to>
    <xdr:sp macro="" textlink="">
      <xdr:nvSpPr>
        <xdr:cNvPr id="1171" name="六角形 1170">
          <a:extLst>
            <a:ext uri="{FF2B5EF4-FFF2-40B4-BE49-F238E27FC236}">
              <a16:creationId xmlns:a16="http://schemas.microsoft.com/office/drawing/2014/main" id="{3F94FA9D-EB95-4798-9AD8-835259D9A255}"/>
            </a:ext>
          </a:extLst>
        </xdr:cNvPr>
        <xdr:cNvSpPr/>
      </xdr:nvSpPr>
      <xdr:spPr bwMode="auto">
        <a:xfrm>
          <a:off x="10895807" y="6253669"/>
          <a:ext cx="200003" cy="179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702552</xdr:colOff>
      <xdr:row>39</xdr:row>
      <xdr:rowOff>55952</xdr:rowOff>
    </xdr:from>
    <xdr:to>
      <xdr:col>16</xdr:col>
      <xdr:colOff>239619</xdr:colOff>
      <xdr:row>40</xdr:row>
      <xdr:rowOff>99774</xdr:rowOff>
    </xdr:to>
    <xdr:sp macro="" textlink="">
      <xdr:nvSpPr>
        <xdr:cNvPr id="1172" name="六角形 1171">
          <a:extLst>
            <a:ext uri="{FF2B5EF4-FFF2-40B4-BE49-F238E27FC236}">
              <a16:creationId xmlns:a16="http://schemas.microsoft.com/office/drawing/2014/main" id="{E210C4CA-A2AB-4AD3-A4E3-E59E473183B8}"/>
            </a:ext>
          </a:extLst>
        </xdr:cNvPr>
        <xdr:cNvSpPr/>
      </xdr:nvSpPr>
      <xdr:spPr bwMode="auto">
        <a:xfrm>
          <a:off x="10627602" y="6710752"/>
          <a:ext cx="241917" cy="2152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152231</xdr:colOff>
      <xdr:row>34</xdr:row>
      <xdr:rowOff>4325</xdr:rowOff>
    </xdr:from>
    <xdr:to>
      <xdr:col>16</xdr:col>
      <xdr:colOff>305362</xdr:colOff>
      <xdr:row>37</xdr:row>
      <xdr:rowOff>86005</xdr:rowOff>
    </xdr:to>
    <xdr:grpSp>
      <xdr:nvGrpSpPr>
        <xdr:cNvPr id="1173" name="グループ化 1172">
          <a:extLst>
            <a:ext uri="{FF2B5EF4-FFF2-40B4-BE49-F238E27FC236}">
              <a16:creationId xmlns:a16="http://schemas.microsoft.com/office/drawing/2014/main" id="{31B63602-02AA-4346-9DA9-64B1F7A30D0C}"/>
            </a:ext>
          </a:extLst>
        </xdr:cNvPr>
        <xdr:cNvGrpSpPr/>
      </xdr:nvGrpSpPr>
      <xdr:grpSpPr>
        <a:xfrm>
          <a:off x="10102271" y="5739809"/>
          <a:ext cx="859825" cy="588656"/>
          <a:chOff x="14197276" y="7260643"/>
          <a:chExt cx="923791" cy="601226"/>
        </a:xfrm>
      </xdr:grpSpPr>
      <xdr:sp macro="" textlink="">
        <xdr:nvSpPr>
          <xdr:cNvPr id="1174" name="Line 76">
            <a:extLst>
              <a:ext uri="{FF2B5EF4-FFF2-40B4-BE49-F238E27FC236}">
                <a16:creationId xmlns:a16="http://schemas.microsoft.com/office/drawing/2014/main" id="{173C20C5-D99C-45DC-83BC-9BC7B23B567D}"/>
              </a:ext>
            </a:extLst>
          </xdr:cNvPr>
          <xdr:cNvSpPr>
            <a:spLocks noChangeShapeType="1"/>
          </xdr:cNvSpPr>
        </xdr:nvSpPr>
        <xdr:spPr bwMode="auto">
          <a:xfrm rot="6502162" flipH="1" flipV="1">
            <a:off x="14358911" y="7099008"/>
            <a:ext cx="596890" cy="920160"/>
          </a:xfrm>
          <a:custGeom>
            <a:avLst/>
            <a:gdLst>
              <a:gd name="connsiteX0" fmla="*/ 0 w 462676"/>
              <a:gd name="connsiteY0" fmla="*/ 0 h 955603"/>
              <a:gd name="connsiteX1" fmla="*/ 462676 w 462676"/>
              <a:gd name="connsiteY1" fmla="*/ 955603 h 955603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88673"/>
              <a:gd name="connsiteY0" fmla="*/ 0 h 922889"/>
              <a:gd name="connsiteX1" fmla="*/ 588673 w 588673"/>
              <a:gd name="connsiteY1" fmla="*/ 922889 h 922889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596890"/>
              <a:gd name="connsiteY0" fmla="*/ 0 h 920160"/>
              <a:gd name="connsiteX1" fmla="*/ 596890 w 596890"/>
              <a:gd name="connsiteY1" fmla="*/ 920160 h 920160"/>
              <a:gd name="connsiteX0" fmla="*/ 0 w 596890"/>
              <a:gd name="connsiteY0" fmla="*/ 0 h 920160"/>
              <a:gd name="connsiteX1" fmla="*/ 596890 w 596890"/>
              <a:gd name="connsiteY1" fmla="*/ 920160 h 920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6890" h="920160">
                <a:moveTo>
                  <a:pt x="0" y="0"/>
                </a:moveTo>
                <a:cubicBezTo>
                  <a:pt x="72017" y="373203"/>
                  <a:pt x="231636" y="762941"/>
                  <a:pt x="596890" y="92016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5" name="Line 76">
            <a:extLst>
              <a:ext uri="{FF2B5EF4-FFF2-40B4-BE49-F238E27FC236}">
                <a16:creationId xmlns:a16="http://schemas.microsoft.com/office/drawing/2014/main" id="{BDBE6938-DD2B-4B79-AD71-819956691ADE}"/>
              </a:ext>
            </a:extLst>
          </xdr:cNvPr>
          <xdr:cNvSpPr>
            <a:spLocks noChangeShapeType="1"/>
          </xdr:cNvSpPr>
        </xdr:nvSpPr>
        <xdr:spPr bwMode="auto">
          <a:xfrm rot="6502162" flipH="1" flipV="1">
            <a:off x="14362542" y="7103344"/>
            <a:ext cx="596890" cy="920160"/>
          </a:xfrm>
          <a:custGeom>
            <a:avLst/>
            <a:gdLst>
              <a:gd name="connsiteX0" fmla="*/ 0 w 462676"/>
              <a:gd name="connsiteY0" fmla="*/ 0 h 955603"/>
              <a:gd name="connsiteX1" fmla="*/ 462676 w 462676"/>
              <a:gd name="connsiteY1" fmla="*/ 955603 h 955603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88673"/>
              <a:gd name="connsiteY0" fmla="*/ 0 h 922889"/>
              <a:gd name="connsiteX1" fmla="*/ 588673 w 588673"/>
              <a:gd name="connsiteY1" fmla="*/ 922889 h 922889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596890"/>
              <a:gd name="connsiteY0" fmla="*/ 0 h 920160"/>
              <a:gd name="connsiteX1" fmla="*/ 596890 w 596890"/>
              <a:gd name="connsiteY1" fmla="*/ 920160 h 920160"/>
              <a:gd name="connsiteX0" fmla="*/ 0 w 596890"/>
              <a:gd name="connsiteY0" fmla="*/ 0 h 920160"/>
              <a:gd name="connsiteX1" fmla="*/ 596890 w 596890"/>
              <a:gd name="connsiteY1" fmla="*/ 920160 h 920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6890" h="920160">
                <a:moveTo>
                  <a:pt x="0" y="0"/>
                </a:moveTo>
                <a:cubicBezTo>
                  <a:pt x="72017" y="373203"/>
                  <a:pt x="231636" y="762941"/>
                  <a:pt x="596890" y="920160"/>
                </a:cubicBezTo>
              </a:path>
            </a:pathLst>
          </a:custGeom>
          <a:noFill/>
          <a:ln w="4762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15</xdr:col>
      <xdr:colOff>672192</xdr:colOff>
      <xdr:row>35</xdr:row>
      <xdr:rowOff>32846</xdr:rowOff>
    </xdr:from>
    <xdr:to>
      <xdr:col>16</xdr:col>
      <xdr:colOff>460581</xdr:colOff>
      <xdr:row>36</xdr:row>
      <xdr:rowOff>96185</xdr:rowOff>
    </xdr:to>
    <xdr:pic>
      <xdr:nvPicPr>
        <xdr:cNvPr id="1176" name="図 1175">
          <a:extLst>
            <a:ext uri="{FF2B5EF4-FFF2-40B4-BE49-F238E27FC236}">
              <a16:creationId xmlns:a16="http://schemas.microsoft.com/office/drawing/2014/main" id="{1B0FDC38-644A-42B4-B2BD-102441B7B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20252558">
          <a:off x="10597242" y="6020896"/>
          <a:ext cx="493239" cy="234789"/>
        </a:xfrm>
        <a:prstGeom prst="rect">
          <a:avLst/>
        </a:prstGeom>
      </xdr:spPr>
    </xdr:pic>
    <xdr:clientData/>
  </xdr:twoCellAnchor>
  <xdr:oneCellAnchor>
    <xdr:from>
      <xdr:col>15</xdr:col>
      <xdr:colOff>5056</xdr:colOff>
      <xdr:row>38</xdr:row>
      <xdr:rowOff>132837</xdr:rowOff>
    </xdr:from>
    <xdr:ext cx="649435" cy="165173"/>
    <xdr:sp macro="" textlink="">
      <xdr:nvSpPr>
        <xdr:cNvPr id="1177" name="Text Box 1620">
          <a:extLst>
            <a:ext uri="{FF2B5EF4-FFF2-40B4-BE49-F238E27FC236}">
              <a16:creationId xmlns:a16="http://schemas.microsoft.com/office/drawing/2014/main" id="{079234DB-C415-4394-A306-A09DD31ADF80}"/>
            </a:ext>
          </a:extLst>
        </xdr:cNvPr>
        <xdr:cNvSpPr txBox="1">
          <a:spLocks noChangeArrowheads="1"/>
        </xdr:cNvSpPr>
      </xdr:nvSpPr>
      <xdr:spPr bwMode="auto">
        <a:xfrm>
          <a:off x="9930106" y="6616187"/>
          <a:ext cx="64943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←宇治市街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6734</xdr:colOff>
      <xdr:row>41</xdr:row>
      <xdr:rowOff>4234</xdr:rowOff>
    </xdr:from>
    <xdr:to>
      <xdr:col>13</xdr:col>
      <xdr:colOff>198966</xdr:colOff>
      <xdr:row>41</xdr:row>
      <xdr:rowOff>165101</xdr:rowOff>
    </xdr:to>
    <xdr:sp macro="" textlink="">
      <xdr:nvSpPr>
        <xdr:cNvPr id="1178" name="六角形 1177">
          <a:extLst>
            <a:ext uri="{FF2B5EF4-FFF2-40B4-BE49-F238E27FC236}">
              <a16:creationId xmlns:a16="http://schemas.microsoft.com/office/drawing/2014/main" id="{56F1733C-5651-486E-ACF2-14930CABCD85}"/>
            </a:ext>
          </a:extLst>
        </xdr:cNvPr>
        <xdr:cNvSpPr/>
      </xdr:nvSpPr>
      <xdr:spPr bwMode="auto">
        <a:xfrm>
          <a:off x="8522084" y="7001934"/>
          <a:ext cx="192232" cy="1608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693662</xdr:colOff>
      <xdr:row>47</xdr:row>
      <xdr:rowOff>51767</xdr:rowOff>
    </xdr:from>
    <xdr:to>
      <xdr:col>16</xdr:col>
      <xdr:colOff>507314</xdr:colOff>
      <xdr:row>47</xdr:row>
      <xdr:rowOff>86114</xdr:rowOff>
    </xdr:to>
    <xdr:sp macro="" textlink="">
      <xdr:nvSpPr>
        <xdr:cNvPr id="1179" name="Line 547">
          <a:extLst>
            <a:ext uri="{FF2B5EF4-FFF2-40B4-BE49-F238E27FC236}">
              <a16:creationId xmlns:a16="http://schemas.microsoft.com/office/drawing/2014/main" id="{D34FFF7C-51D0-4913-8E68-D31FC007D148}"/>
            </a:ext>
          </a:extLst>
        </xdr:cNvPr>
        <xdr:cNvSpPr>
          <a:spLocks noChangeShapeType="1"/>
        </xdr:cNvSpPr>
      </xdr:nvSpPr>
      <xdr:spPr bwMode="auto">
        <a:xfrm flipH="1">
          <a:off x="10618712" y="8059117"/>
          <a:ext cx="518502" cy="343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618167</xdr:colOff>
      <xdr:row>43</xdr:row>
      <xdr:rowOff>146865</xdr:rowOff>
    </xdr:from>
    <xdr:to>
      <xdr:col>16</xdr:col>
      <xdr:colOff>378281</xdr:colOff>
      <xdr:row>48</xdr:row>
      <xdr:rowOff>84725</xdr:rowOff>
    </xdr:to>
    <xdr:sp macro="" textlink="">
      <xdr:nvSpPr>
        <xdr:cNvPr id="1180" name="Freeform 527">
          <a:extLst>
            <a:ext uri="{FF2B5EF4-FFF2-40B4-BE49-F238E27FC236}">
              <a16:creationId xmlns:a16="http://schemas.microsoft.com/office/drawing/2014/main" id="{BDDE9798-C6C5-4A4F-BB64-9550BCD8B0CB}"/>
            </a:ext>
          </a:extLst>
        </xdr:cNvPr>
        <xdr:cNvSpPr>
          <a:spLocks/>
        </xdr:cNvSpPr>
      </xdr:nvSpPr>
      <xdr:spPr bwMode="auto">
        <a:xfrm>
          <a:off x="10543217" y="7487465"/>
          <a:ext cx="464964" cy="7760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0 w 9510"/>
            <a:gd name="connsiteY0" fmla="*/ 18816 h 18816"/>
            <a:gd name="connsiteX1" fmla="*/ 90 w 9510"/>
            <a:gd name="connsiteY1" fmla="*/ 8816 h 18816"/>
            <a:gd name="connsiteX2" fmla="*/ 9510 w 9510"/>
            <a:gd name="connsiteY2" fmla="*/ 0 h 18816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490 w 10000"/>
            <a:gd name="connsiteY2" fmla="*/ 4934 h 10000"/>
            <a:gd name="connsiteX3" fmla="*/ 10000 w 10000"/>
            <a:gd name="connsiteY3" fmla="*/ 0 h 10000"/>
            <a:gd name="connsiteX0" fmla="*/ 0 w 10142"/>
            <a:gd name="connsiteY0" fmla="*/ 10000 h 10000"/>
            <a:gd name="connsiteX1" fmla="*/ 95 w 10142"/>
            <a:gd name="connsiteY1" fmla="*/ 4685 h 10000"/>
            <a:gd name="connsiteX2" fmla="*/ 10134 w 10142"/>
            <a:gd name="connsiteY2" fmla="*/ 5068 h 10000"/>
            <a:gd name="connsiteX3" fmla="*/ 10000 w 10142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876 w 10000"/>
            <a:gd name="connsiteY2" fmla="*/ 4934 h 10000"/>
            <a:gd name="connsiteX3" fmla="*/ 10000 w 10000"/>
            <a:gd name="connsiteY3" fmla="*/ 0 h 10000"/>
            <a:gd name="connsiteX0" fmla="*/ 0 w 9880"/>
            <a:gd name="connsiteY0" fmla="*/ 10603 h 10603"/>
            <a:gd name="connsiteX1" fmla="*/ 95 w 9880"/>
            <a:gd name="connsiteY1" fmla="*/ 5288 h 10603"/>
            <a:gd name="connsiteX2" fmla="*/ 9876 w 9880"/>
            <a:gd name="connsiteY2" fmla="*/ 5537 h 10603"/>
            <a:gd name="connsiteX3" fmla="*/ 8970 w 9880"/>
            <a:gd name="connsiteY3" fmla="*/ 0 h 10603"/>
            <a:gd name="connsiteX0" fmla="*/ 0 w 9996"/>
            <a:gd name="connsiteY0" fmla="*/ 10000 h 10000"/>
            <a:gd name="connsiteX1" fmla="*/ 96 w 9996"/>
            <a:gd name="connsiteY1" fmla="*/ 4987 h 10000"/>
            <a:gd name="connsiteX2" fmla="*/ 9996 w 9996"/>
            <a:gd name="connsiteY2" fmla="*/ 5222 h 10000"/>
            <a:gd name="connsiteX3" fmla="*/ 9079 w 9996"/>
            <a:gd name="connsiteY3" fmla="*/ 0 h 10000"/>
            <a:gd name="connsiteX0" fmla="*/ 0 w 10000"/>
            <a:gd name="connsiteY0" fmla="*/ 5013 h 5013"/>
            <a:gd name="connsiteX1" fmla="*/ 96 w 10000"/>
            <a:gd name="connsiteY1" fmla="*/ 0 h 5013"/>
            <a:gd name="connsiteX2" fmla="*/ 10000 w 10000"/>
            <a:gd name="connsiteY2" fmla="*/ 235 h 5013"/>
            <a:gd name="connsiteX0" fmla="*/ 0 w 12919"/>
            <a:gd name="connsiteY0" fmla="*/ 11400 h 11400"/>
            <a:gd name="connsiteX1" fmla="*/ 96 w 12919"/>
            <a:gd name="connsiteY1" fmla="*/ 1400 h 11400"/>
            <a:gd name="connsiteX2" fmla="*/ 12919 w 12919"/>
            <a:gd name="connsiteY2" fmla="*/ 0 h 11400"/>
            <a:gd name="connsiteX0" fmla="*/ 206 w 12823"/>
            <a:gd name="connsiteY0" fmla="*/ 14646 h 14646"/>
            <a:gd name="connsiteX1" fmla="*/ 0 w 12823"/>
            <a:gd name="connsiteY1" fmla="*/ 1400 h 14646"/>
            <a:gd name="connsiteX2" fmla="*/ 12823 w 12823"/>
            <a:gd name="connsiteY2" fmla="*/ 0 h 14646"/>
            <a:gd name="connsiteX0" fmla="*/ 206 w 12823"/>
            <a:gd name="connsiteY0" fmla="*/ 14646 h 14646"/>
            <a:gd name="connsiteX1" fmla="*/ 0 w 12823"/>
            <a:gd name="connsiteY1" fmla="*/ 1400 h 14646"/>
            <a:gd name="connsiteX2" fmla="*/ 12823 w 12823"/>
            <a:gd name="connsiteY2" fmla="*/ 0 h 14646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1324"/>
            <a:gd name="connsiteY0" fmla="*/ 14071 h 14071"/>
            <a:gd name="connsiteX1" fmla="*/ 0 w 11324"/>
            <a:gd name="connsiteY1" fmla="*/ 1219 h 14071"/>
            <a:gd name="connsiteX2" fmla="*/ 11324 w 11324"/>
            <a:gd name="connsiteY2" fmla="*/ 0 h 14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24" h="14071">
              <a:moveTo>
                <a:pt x="407" y="14071"/>
              </a:moveTo>
              <a:cubicBezTo>
                <a:pt x="198" y="9625"/>
                <a:pt x="0" y="8615"/>
                <a:pt x="0" y="1219"/>
              </a:cubicBezTo>
              <a:lnTo>
                <a:pt x="1132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85328</xdr:colOff>
      <xdr:row>44</xdr:row>
      <xdr:rowOff>70792</xdr:rowOff>
    </xdr:from>
    <xdr:to>
      <xdr:col>15</xdr:col>
      <xdr:colOff>598535</xdr:colOff>
      <xdr:row>44</xdr:row>
      <xdr:rowOff>136921</xdr:rowOff>
    </xdr:to>
    <xdr:sp macro="" textlink="">
      <xdr:nvSpPr>
        <xdr:cNvPr id="1181" name="Line 547">
          <a:extLst>
            <a:ext uri="{FF2B5EF4-FFF2-40B4-BE49-F238E27FC236}">
              <a16:creationId xmlns:a16="http://schemas.microsoft.com/office/drawing/2014/main" id="{AE370C25-7089-4DEF-AC70-32C1E646130A}"/>
            </a:ext>
          </a:extLst>
        </xdr:cNvPr>
        <xdr:cNvSpPr>
          <a:spLocks noChangeShapeType="1"/>
        </xdr:cNvSpPr>
      </xdr:nvSpPr>
      <xdr:spPr bwMode="auto">
        <a:xfrm flipH="1">
          <a:off x="10010378" y="7582842"/>
          <a:ext cx="513207" cy="66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528923</xdr:colOff>
      <xdr:row>43</xdr:row>
      <xdr:rowOff>151763</xdr:rowOff>
    </xdr:from>
    <xdr:to>
      <xdr:col>15</xdr:col>
      <xdr:colOff>697591</xdr:colOff>
      <xdr:row>44</xdr:row>
      <xdr:rowOff>129854</xdr:rowOff>
    </xdr:to>
    <xdr:sp macro="" textlink="">
      <xdr:nvSpPr>
        <xdr:cNvPr id="1182" name="Oval 1295">
          <a:extLst>
            <a:ext uri="{FF2B5EF4-FFF2-40B4-BE49-F238E27FC236}">
              <a16:creationId xmlns:a16="http://schemas.microsoft.com/office/drawing/2014/main" id="{C04019B0-885B-4546-9BF4-14AA0FB655CD}"/>
            </a:ext>
          </a:extLst>
        </xdr:cNvPr>
        <xdr:cNvSpPr>
          <a:spLocks noChangeArrowheads="1"/>
        </xdr:cNvSpPr>
      </xdr:nvSpPr>
      <xdr:spPr bwMode="auto">
        <a:xfrm>
          <a:off x="10453973" y="7492363"/>
          <a:ext cx="168668" cy="1495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557292</xdr:colOff>
      <xdr:row>45</xdr:row>
      <xdr:rowOff>65587</xdr:rowOff>
    </xdr:from>
    <xdr:to>
      <xdr:col>15</xdr:col>
      <xdr:colOff>676893</xdr:colOff>
      <xdr:row>46</xdr:row>
      <xdr:rowOff>39687</xdr:rowOff>
    </xdr:to>
    <xdr:sp macro="" textlink="">
      <xdr:nvSpPr>
        <xdr:cNvPr id="1183" name="AutoShape 492">
          <a:extLst>
            <a:ext uri="{FF2B5EF4-FFF2-40B4-BE49-F238E27FC236}">
              <a16:creationId xmlns:a16="http://schemas.microsoft.com/office/drawing/2014/main" id="{3C179457-0ADD-485B-9A93-18E40B6580A4}"/>
            </a:ext>
          </a:extLst>
        </xdr:cNvPr>
        <xdr:cNvSpPr>
          <a:spLocks noChangeArrowheads="1"/>
        </xdr:cNvSpPr>
      </xdr:nvSpPr>
      <xdr:spPr bwMode="auto">
        <a:xfrm>
          <a:off x="10482342" y="7749087"/>
          <a:ext cx="119601" cy="1265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559956</xdr:colOff>
      <xdr:row>46</xdr:row>
      <xdr:rowOff>168917</xdr:rowOff>
    </xdr:from>
    <xdr:to>
      <xdr:col>15</xdr:col>
      <xdr:colOff>706818</xdr:colOff>
      <xdr:row>47</xdr:row>
      <xdr:rowOff>147133</xdr:rowOff>
    </xdr:to>
    <xdr:sp macro="" textlink="">
      <xdr:nvSpPr>
        <xdr:cNvPr id="1184" name="Oval 383">
          <a:extLst>
            <a:ext uri="{FF2B5EF4-FFF2-40B4-BE49-F238E27FC236}">
              <a16:creationId xmlns:a16="http://schemas.microsoft.com/office/drawing/2014/main" id="{25B91179-0C9F-45D5-8BB0-6FA0CCD4FEB8}"/>
            </a:ext>
          </a:extLst>
        </xdr:cNvPr>
        <xdr:cNvSpPr>
          <a:spLocks noChangeArrowheads="1"/>
        </xdr:cNvSpPr>
      </xdr:nvSpPr>
      <xdr:spPr bwMode="auto">
        <a:xfrm>
          <a:off x="10485006" y="8004817"/>
          <a:ext cx="146862" cy="1496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150392</xdr:colOff>
      <xdr:row>45</xdr:row>
      <xdr:rowOff>117567</xdr:rowOff>
    </xdr:from>
    <xdr:ext cx="260673" cy="100615"/>
    <xdr:sp macro="" textlink="">
      <xdr:nvSpPr>
        <xdr:cNvPr id="1185" name="Text Box 1620">
          <a:extLst>
            <a:ext uri="{FF2B5EF4-FFF2-40B4-BE49-F238E27FC236}">
              <a16:creationId xmlns:a16="http://schemas.microsoft.com/office/drawing/2014/main" id="{CDA3D090-273A-47E4-99B4-2F606796436F}"/>
            </a:ext>
          </a:extLst>
        </xdr:cNvPr>
        <xdr:cNvSpPr txBox="1">
          <a:spLocks noChangeArrowheads="1"/>
        </xdr:cNvSpPr>
      </xdr:nvSpPr>
      <xdr:spPr bwMode="auto">
        <a:xfrm>
          <a:off x="10780292" y="7801067"/>
          <a:ext cx="260673" cy="100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15</xdr:col>
      <xdr:colOff>644415</xdr:colOff>
      <xdr:row>44</xdr:row>
      <xdr:rowOff>62120</xdr:rowOff>
    </xdr:from>
    <xdr:to>
      <xdr:col>16</xdr:col>
      <xdr:colOff>126756</xdr:colOff>
      <xdr:row>47</xdr:row>
      <xdr:rowOff>93181</xdr:rowOff>
    </xdr:to>
    <xdr:sp macro="" textlink="">
      <xdr:nvSpPr>
        <xdr:cNvPr id="1186" name="AutoShape 1653">
          <a:extLst>
            <a:ext uri="{FF2B5EF4-FFF2-40B4-BE49-F238E27FC236}">
              <a16:creationId xmlns:a16="http://schemas.microsoft.com/office/drawing/2014/main" id="{EFB6F537-B711-4BB0-8D1C-B7BC1880DB5F}"/>
            </a:ext>
          </a:extLst>
        </xdr:cNvPr>
        <xdr:cNvSpPr>
          <a:spLocks/>
        </xdr:cNvSpPr>
      </xdr:nvSpPr>
      <xdr:spPr bwMode="auto">
        <a:xfrm>
          <a:off x="10569465" y="7574170"/>
          <a:ext cx="187191" cy="52636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676923</xdr:colOff>
      <xdr:row>47</xdr:row>
      <xdr:rowOff>154310</xdr:rowOff>
    </xdr:from>
    <xdr:to>
      <xdr:col>16</xdr:col>
      <xdr:colOff>117077</xdr:colOff>
      <xdr:row>48</xdr:row>
      <xdr:rowOff>132947</xdr:rowOff>
    </xdr:to>
    <xdr:sp macro="" textlink="">
      <xdr:nvSpPr>
        <xdr:cNvPr id="1187" name="六角形 1186">
          <a:extLst>
            <a:ext uri="{FF2B5EF4-FFF2-40B4-BE49-F238E27FC236}">
              <a16:creationId xmlns:a16="http://schemas.microsoft.com/office/drawing/2014/main" id="{4F51B47B-3A20-41E2-ABFD-88DFEDC70E3D}"/>
            </a:ext>
          </a:extLst>
        </xdr:cNvPr>
        <xdr:cNvSpPr/>
      </xdr:nvSpPr>
      <xdr:spPr bwMode="auto">
        <a:xfrm>
          <a:off x="10601973" y="8161660"/>
          <a:ext cx="145004" cy="1500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207080</xdr:colOff>
      <xdr:row>46</xdr:row>
      <xdr:rowOff>103540</xdr:rowOff>
    </xdr:from>
    <xdr:to>
      <xdr:col>16</xdr:col>
      <xdr:colOff>406828</xdr:colOff>
      <xdr:row>47</xdr:row>
      <xdr:rowOff>110375</xdr:rowOff>
    </xdr:to>
    <xdr:sp macro="" textlink="">
      <xdr:nvSpPr>
        <xdr:cNvPr id="1188" name="六角形 1187">
          <a:extLst>
            <a:ext uri="{FF2B5EF4-FFF2-40B4-BE49-F238E27FC236}">
              <a16:creationId xmlns:a16="http://schemas.microsoft.com/office/drawing/2014/main" id="{F16D5E46-94A3-4EDB-9EC4-DFFA9E0B6DE1}"/>
            </a:ext>
          </a:extLst>
        </xdr:cNvPr>
        <xdr:cNvSpPr/>
      </xdr:nvSpPr>
      <xdr:spPr bwMode="auto">
        <a:xfrm>
          <a:off x="10836980" y="7939440"/>
          <a:ext cx="199748" cy="1782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152791</xdr:colOff>
      <xdr:row>44</xdr:row>
      <xdr:rowOff>130973</xdr:rowOff>
    </xdr:from>
    <xdr:to>
      <xdr:col>15</xdr:col>
      <xdr:colOff>305588</xdr:colOff>
      <xdr:row>45</xdr:row>
      <xdr:rowOff>89303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id="{568BABC5-C22F-47BD-9A6A-621C010A10AE}"/>
            </a:ext>
          </a:extLst>
        </xdr:cNvPr>
        <xdr:cNvSpPr/>
      </xdr:nvSpPr>
      <xdr:spPr bwMode="auto">
        <a:xfrm>
          <a:off x="10077841" y="7643023"/>
          <a:ext cx="152797" cy="1297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60047</xdr:colOff>
      <xdr:row>43</xdr:row>
      <xdr:rowOff>25885</xdr:rowOff>
    </xdr:from>
    <xdr:to>
      <xdr:col>16</xdr:col>
      <xdr:colOff>259795</xdr:colOff>
      <xdr:row>44</xdr:row>
      <xdr:rowOff>22366</xdr:rowOff>
    </xdr:to>
    <xdr:sp macro="" textlink="">
      <xdr:nvSpPr>
        <xdr:cNvPr id="1190" name="六角形 1189">
          <a:extLst>
            <a:ext uri="{FF2B5EF4-FFF2-40B4-BE49-F238E27FC236}">
              <a16:creationId xmlns:a16="http://schemas.microsoft.com/office/drawing/2014/main" id="{80634B91-3835-4CEF-A6BD-FDA6431BAD00}"/>
            </a:ext>
          </a:extLst>
        </xdr:cNvPr>
        <xdr:cNvSpPr/>
      </xdr:nvSpPr>
      <xdr:spPr bwMode="auto">
        <a:xfrm>
          <a:off x="10689947" y="7366485"/>
          <a:ext cx="199748" cy="167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314042</xdr:colOff>
      <xdr:row>44</xdr:row>
      <xdr:rowOff>103332</xdr:rowOff>
    </xdr:from>
    <xdr:ext cx="313005" cy="272447"/>
    <xdr:sp macro="" textlink="">
      <xdr:nvSpPr>
        <xdr:cNvPr id="1192" name="Text Box 1416">
          <a:extLst>
            <a:ext uri="{FF2B5EF4-FFF2-40B4-BE49-F238E27FC236}">
              <a16:creationId xmlns:a16="http://schemas.microsoft.com/office/drawing/2014/main" id="{97C92E75-43C2-4DD8-A2B7-129827C13555}"/>
            </a:ext>
          </a:extLst>
        </xdr:cNvPr>
        <xdr:cNvSpPr txBox="1">
          <a:spLocks noChangeArrowheads="1"/>
        </xdr:cNvSpPr>
      </xdr:nvSpPr>
      <xdr:spPr bwMode="auto">
        <a:xfrm>
          <a:off x="10239092" y="7615382"/>
          <a:ext cx="313005" cy="27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弘部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349618</xdr:colOff>
      <xdr:row>46</xdr:row>
      <xdr:rowOff>44083</xdr:rowOff>
    </xdr:from>
    <xdr:to>
      <xdr:col>15</xdr:col>
      <xdr:colOff>586101</xdr:colOff>
      <xdr:row>47</xdr:row>
      <xdr:rowOff>2057</xdr:rowOff>
    </xdr:to>
    <xdr:sp macro="" textlink="">
      <xdr:nvSpPr>
        <xdr:cNvPr id="1193" name="Text Box 1118">
          <a:extLst>
            <a:ext uri="{FF2B5EF4-FFF2-40B4-BE49-F238E27FC236}">
              <a16:creationId xmlns:a16="http://schemas.microsoft.com/office/drawing/2014/main" id="{921BFA30-BAF9-46DE-90F5-40CBF3DD42B5}"/>
            </a:ext>
          </a:extLst>
        </xdr:cNvPr>
        <xdr:cNvSpPr txBox="1">
          <a:spLocks noChangeArrowheads="1"/>
        </xdr:cNvSpPr>
      </xdr:nvSpPr>
      <xdr:spPr bwMode="auto">
        <a:xfrm>
          <a:off x="10274668" y="7879983"/>
          <a:ext cx="236483" cy="1294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15</xdr:col>
      <xdr:colOff>11328</xdr:colOff>
      <xdr:row>41</xdr:row>
      <xdr:rowOff>1590</xdr:rowOff>
    </xdr:from>
    <xdr:to>
      <xdr:col>15</xdr:col>
      <xdr:colOff>174113</xdr:colOff>
      <xdr:row>42</xdr:row>
      <xdr:rowOff>20484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id="{90E7B6DA-A646-4349-9E62-E1F819599FA6}"/>
            </a:ext>
          </a:extLst>
        </xdr:cNvPr>
        <xdr:cNvSpPr/>
      </xdr:nvSpPr>
      <xdr:spPr bwMode="auto">
        <a:xfrm>
          <a:off x="9961368" y="6904655"/>
          <a:ext cx="162785" cy="1878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167448</xdr:colOff>
      <xdr:row>54</xdr:row>
      <xdr:rowOff>38330</xdr:rowOff>
    </xdr:from>
    <xdr:ext cx="510889" cy="121227"/>
    <xdr:sp macro="" textlink="">
      <xdr:nvSpPr>
        <xdr:cNvPr id="1195" name="Text Box 1620">
          <a:extLst>
            <a:ext uri="{FF2B5EF4-FFF2-40B4-BE49-F238E27FC236}">
              <a16:creationId xmlns:a16="http://schemas.microsoft.com/office/drawing/2014/main" id="{9E71369D-D2CD-4A9A-AE48-D3976D926B71}"/>
            </a:ext>
          </a:extLst>
        </xdr:cNvPr>
        <xdr:cNvSpPr txBox="1">
          <a:spLocks noChangeArrowheads="1"/>
        </xdr:cNvSpPr>
      </xdr:nvSpPr>
      <xdr:spPr bwMode="auto">
        <a:xfrm>
          <a:off x="2339148" y="9245830"/>
          <a:ext cx="510889" cy="1212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5.8㎞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大手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oneCellAnchor>
    <xdr:from>
      <xdr:col>4</xdr:col>
      <xdr:colOff>397426</xdr:colOff>
      <xdr:row>54</xdr:row>
      <xdr:rowOff>140199</xdr:rowOff>
    </xdr:from>
    <xdr:ext cx="302079" cy="305168"/>
    <xdr:grpSp>
      <xdr:nvGrpSpPr>
        <xdr:cNvPr id="1196" name="Group 6672">
          <a:extLst>
            <a:ext uri="{FF2B5EF4-FFF2-40B4-BE49-F238E27FC236}">
              <a16:creationId xmlns:a16="http://schemas.microsoft.com/office/drawing/2014/main" id="{95769CB7-952C-41ED-BF91-886DA915267E}"/>
            </a:ext>
          </a:extLst>
        </xdr:cNvPr>
        <xdr:cNvGrpSpPr>
          <a:grpSpLocks/>
        </xdr:cNvGrpSpPr>
      </xdr:nvGrpSpPr>
      <xdr:grpSpPr bwMode="auto">
        <a:xfrm>
          <a:off x="2573837" y="9224796"/>
          <a:ext cx="302079" cy="305168"/>
          <a:chOff x="536" y="109"/>
          <a:chExt cx="46" cy="44"/>
        </a:xfrm>
      </xdr:grpSpPr>
      <xdr:pic>
        <xdr:nvPicPr>
          <xdr:cNvPr id="1197" name="Picture 6673" descr="route2">
            <a:extLst>
              <a:ext uri="{FF2B5EF4-FFF2-40B4-BE49-F238E27FC236}">
                <a16:creationId xmlns:a16="http://schemas.microsoft.com/office/drawing/2014/main" id="{82AD8201-64EF-4BD7-844A-EFE28A22D2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8" name="Text Box 6674">
            <a:extLst>
              <a:ext uri="{FF2B5EF4-FFF2-40B4-BE49-F238E27FC236}">
                <a16:creationId xmlns:a16="http://schemas.microsoft.com/office/drawing/2014/main" id="{A7F7B2DE-38D8-4A67-855D-C908D2CC61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168415</xdr:colOff>
      <xdr:row>14</xdr:row>
      <xdr:rowOff>133620</xdr:rowOff>
    </xdr:from>
    <xdr:ext cx="543226" cy="186974"/>
    <xdr:sp macro="" textlink="">
      <xdr:nvSpPr>
        <xdr:cNvPr id="1200" name="Text Box 1664">
          <a:extLst>
            <a:ext uri="{FF2B5EF4-FFF2-40B4-BE49-F238E27FC236}">
              <a16:creationId xmlns:a16="http://schemas.microsoft.com/office/drawing/2014/main" id="{BD0F14CA-35E0-4509-9084-89B53D8CA20C}"/>
            </a:ext>
          </a:extLst>
        </xdr:cNvPr>
        <xdr:cNvSpPr txBox="1">
          <a:spLocks noChangeArrowheads="1"/>
        </xdr:cNvSpPr>
      </xdr:nvSpPr>
      <xdr:spPr bwMode="auto">
        <a:xfrm>
          <a:off x="13638051" y="2512861"/>
          <a:ext cx="5432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29276</xdr:colOff>
      <xdr:row>21</xdr:row>
      <xdr:rowOff>55802</xdr:rowOff>
    </xdr:from>
    <xdr:ext cx="427360" cy="337015"/>
    <xdr:sp macro="" textlink="">
      <xdr:nvSpPr>
        <xdr:cNvPr id="1201" name="Text Box 1664">
          <a:extLst>
            <a:ext uri="{FF2B5EF4-FFF2-40B4-BE49-F238E27FC236}">
              <a16:creationId xmlns:a16="http://schemas.microsoft.com/office/drawing/2014/main" id="{4B0943B3-FE99-46CB-B245-2CC243F1F710}"/>
            </a:ext>
          </a:extLst>
        </xdr:cNvPr>
        <xdr:cNvSpPr txBox="1">
          <a:spLocks noChangeArrowheads="1"/>
        </xdr:cNvSpPr>
      </xdr:nvSpPr>
      <xdr:spPr bwMode="auto">
        <a:xfrm>
          <a:off x="9954326" y="3643552"/>
          <a:ext cx="42736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304761</xdr:colOff>
      <xdr:row>38</xdr:row>
      <xdr:rowOff>126189</xdr:rowOff>
    </xdr:from>
    <xdr:ext cx="395844" cy="193515"/>
    <xdr:sp macro="" textlink="">
      <xdr:nvSpPr>
        <xdr:cNvPr id="1202" name="Text Box 1563">
          <a:extLst>
            <a:ext uri="{FF2B5EF4-FFF2-40B4-BE49-F238E27FC236}">
              <a16:creationId xmlns:a16="http://schemas.microsoft.com/office/drawing/2014/main" id="{2BB9A3F8-8F22-46A7-B9D7-B6F62B4E19EF}"/>
            </a:ext>
          </a:extLst>
        </xdr:cNvPr>
        <xdr:cNvSpPr txBox="1">
          <a:spLocks noChangeArrowheads="1"/>
        </xdr:cNvSpPr>
      </xdr:nvSpPr>
      <xdr:spPr bwMode="auto">
        <a:xfrm>
          <a:off x="6000711" y="660953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9</xdr:col>
      <xdr:colOff>16710</xdr:colOff>
      <xdr:row>35</xdr:row>
      <xdr:rowOff>127946</xdr:rowOff>
    </xdr:from>
    <xdr:ext cx="188390" cy="193734"/>
    <xdr:sp macro="" textlink="">
      <xdr:nvSpPr>
        <xdr:cNvPr id="1203" name="Text Box 1563">
          <a:extLst>
            <a:ext uri="{FF2B5EF4-FFF2-40B4-BE49-F238E27FC236}">
              <a16:creationId xmlns:a16="http://schemas.microsoft.com/office/drawing/2014/main" id="{EF37C142-DC7B-4BAD-AC3C-BF1842B8E677}"/>
            </a:ext>
          </a:extLst>
        </xdr:cNvPr>
        <xdr:cNvSpPr txBox="1">
          <a:spLocks noChangeArrowheads="1"/>
        </xdr:cNvSpPr>
      </xdr:nvSpPr>
      <xdr:spPr bwMode="auto">
        <a:xfrm>
          <a:off x="5712660" y="6115996"/>
          <a:ext cx="188390" cy="193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553557</xdr:colOff>
      <xdr:row>40</xdr:row>
      <xdr:rowOff>754</xdr:rowOff>
    </xdr:from>
    <xdr:to>
      <xdr:col>9</xdr:col>
      <xdr:colOff>667538</xdr:colOff>
      <xdr:row>40</xdr:row>
      <xdr:rowOff>122597</xdr:rowOff>
    </xdr:to>
    <xdr:sp macro="" textlink="">
      <xdr:nvSpPr>
        <xdr:cNvPr id="1204" name="六角形 1203">
          <a:extLst>
            <a:ext uri="{FF2B5EF4-FFF2-40B4-BE49-F238E27FC236}">
              <a16:creationId xmlns:a16="http://schemas.microsoft.com/office/drawing/2014/main" id="{5F437049-B6D4-454C-BDC8-22EDF12EDB06}"/>
            </a:ext>
          </a:extLst>
        </xdr:cNvPr>
        <xdr:cNvSpPr/>
      </xdr:nvSpPr>
      <xdr:spPr bwMode="auto">
        <a:xfrm>
          <a:off x="6249507" y="6827004"/>
          <a:ext cx="113981" cy="1218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336607</xdr:colOff>
      <xdr:row>35</xdr:row>
      <xdr:rowOff>138322</xdr:rowOff>
    </xdr:from>
    <xdr:to>
      <xdr:col>9</xdr:col>
      <xdr:colOff>505114</xdr:colOff>
      <xdr:row>36</xdr:row>
      <xdr:rowOff>104631</xdr:rowOff>
    </xdr:to>
    <xdr:sp macro="" textlink="">
      <xdr:nvSpPr>
        <xdr:cNvPr id="1206" name="六角形 1205">
          <a:extLst>
            <a:ext uri="{FF2B5EF4-FFF2-40B4-BE49-F238E27FC236}">
              <a16:creationId xmlns:a16="http://schemas.microsoft.com/office/drawing/2014/main" id="{AAE262B2-B4D2-4971-A510-175F97D24886}"/>
            </a:ext>
          </a:extLst>
        </xdr:cNvPr>
        <xdr:cNvSpPr/>
      </xdr:nvSpPr>
      <xdr:spPr bwMode="auto">
        <a:xfrm>
          <a:off x="6037175" y="6123919"/>
          <a:ext cx="168507" cy="137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206520</xdr:colOff>
      <xdr:row>34</xdr:row>
      <xdr:rowOff>51708</xdr:rowOff>
    </xdr:from>
    <xdr:to>
      <xdr:col>10</xdr:col>
      <xdr:colOff>367210</xdr:colOff>
      <xdr:row>37</xdr:row>
      <xdr:rowOff>111989</xdr:rowOff>
    </xdr:to>
    <xdr:sp macro="" textlink="">
      <xdr:nvSpPr>
        <xdr:cNvPr id="1207" name="Text Box 1118">
          <a:extLst>
            <a:ext uri="{FF2B5EF4-FFF2-40B4-BE49-F238E27FC236}">
              <a16:creationId xmlns:a16="http://schemas.microsoft.com/office/drawing/2014/main" id="{9C3ECF5A-7AED-46DC-BD80-29159599EB35}"/>
            </a:ext>
          </a:extLst>
        </xdr:cNvPr>
        <xdr:cNvSpPr txBox="1">
          <a:spLocks noChangeArrowheads="1"/>
        </xdr:cNvSpPr>
      </xdr:nvSpPr>
      <xdr:spPr bwMode="auto">
        <a:xfrm>
          <a:off x="6612443" y="5865927"/>
          <a:ext cx="160690" cy="57441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</a:p>
      </xdr:txBody>
    </xdr:sp>
    <xdr:clientData/>
  </xdr:twoCellAnchor>
  <xdr:twoCellAnchor editAs="oneCell">
    <xdr:from>
      <xdr:col>0</xdr:col>
      <xdr:colOff>723900</xdr:colOff>
      <xdr:row>41</xdr:row>
      <xdr:rowOff>0</xdr:rowOff>
    </xdr:from>
    <xdr:to>
      <xdr:col>1</xdr:col>
      <xdr:colOff>25599</xdr:colOff>
      <xdr:row>42</xdr:row>
      <xdr:rowOff>31160</xdr:rowOff>
    </xdr:to>
    <xdr:sp macro="" textlink="">
      <xdr:nvSpPr>
        <xdr:cNvPr id="1209" name="Text Box 1650">
          <a:extLst>
            <a:ext uri="{FF2B5EF4-FFF2-40B4-BE49-F238E27FC236}">
              <a16:creationId xmlns:a16="http://schemas.microsoft.com/office/drawing/2014/main" id="{C63D465A-8DDA-4BB1-AFA5-5975E9BC98BB}"/>
            </a:ext>
          </a:extLst>
        </xdr:cNvPr>
        <xdr:cNvSpPr txBox="1">
          <a:spLocks noChangeArrowheads="1"/>
        </xdr:cNvSpPr>
      </xdr:nvSpPr>
      <xdr:spPr bwMode="auto">
        <a:xfrm>
          <a:off x="57150" y="6997700"/>
          <a:ext cx="25599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2803</xdr:colOff>
      <xdr:row>42</xdr:row>
      <xdr:rowOff>99942</xdr:rowOff>
    </xdr:from>
    <xdr:to>
      <xdr:col>2</xdr:col>
      <xdr:colOff>408492</xdr:colOff>
      <xdr:row>48</xdr:row>
      <xdr:rowOff>99009</xdr:rowOff>
    </xdr:to>
    <xdr:grpSp>
      <xdr:nvGrpSpPr>
        <xdr:cNvPr id="1210" name="グループ化 1209">
          <a:extLst>
            <a:ext uri="{FF2B5EF4-FFF2-40B4-BE49-F238E27FC236}">
              <a16:creationId xmlns:a16="http://schemas.microsoft.com/office/drawing/2014/main" id="{469902DB-A96A-4A4D-9CDB-2E77A214E6B0}"/>
            </a:ext>
          </a:extLst>
        </xdr:cNvPr>
        <xdr:cNvGrpSpPr/>
      </xdr:nvGrpSpPr>
      <xdr:grpSpPr>
        <a:xfrm rot="14447972">
          <a:off x="116497" y="7114635"/>
          <a:ext cx="997656" cy="1112382"/>
          <a:chOff x="6884291" y="6062230"/>
          <a:chExt cx="1038068" cy="1248096"/>
        </a:xfrm>
      </xdr:grpSpPr>
      <xdr:grpSp>
        <xdr:nvGrpSpPr>
          <xdr:cNvPr id="1211" name="Group 1180">
            <a:extLst>
              <a:ext uri="{FF2B5EF4-FFF2-40B4-BE49-F238E27FC236}">
                <a16:creationId xmlns:a16="http://schemas.microsoft.com/office/drawing/2014/main" id="{6A81AF86-1BE5-4FCE-9D6B-CDAA8FB4759A}"/>
              </a:ext>
            </a:extLst>
          </xdr:cNvPr>
          <xdr:cNvGrpSpPr>
            <a:grpSpLocks/>
          </xdr:cNvGrpSpPr>
        </xdr:nvGrpSpPr>
        <xdr:grpSpPr bwMode="auto">
          <a:xfrm rot="-5400000">
            <a:off x="7332497" y="6764983"/>
            <a:ext cx="257545" cy="336089"/>
            <a:chOff x="717" y="92"/>
            <a:chExt cx="23" cy="15"/>
          </a:xfrm>
        </xdr:grpSpPr>
        <xdr:sp macro="" textlink="">
          <xdr:nvSpPr>
            <xdr:cNvPr id="1215" name="Freeform 1181">
              <a:extLst>
                <a:ext uri="{FF2B5EF4-FFF2-40B4-BE49-F238E27FC236}">
                  <a16:creationId xmlns:a16="http://schemas.microsoft.com/office/drawing/2014/main" id="{E333FB6D-CE33-4FD4-B1EA-E4E80504DAAE}"/>
                </a:ext>
              </a:extLst>
            </xdr:cNvPr>
            <xdr:cNvSpPr>
              <a:spLocks/>
            </xdr:cNvSpPr>
          </xdr:nvSpPr>
          <xdr:spPr bwMode="auto">
            <a:xfrm>
              <a:off x="717" y="92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16" name="Freeform 1182">
              <a:extLst>
                <a:ext uri="{FF2B5EF4-FFF2-40B4-BE49-F238E27FC236}">
                  <a16:creationId xmlns:a16="http://schemas.microsoft.com/office/drawing/2014/main" id="{FE277AE7-F97E-4ACA-8AEC-894B7CCCBAC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5" y="92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12" name="Freeform 705">
            <a:extLst>
              <a:ext uri="{FF2B5EF4-FFF2-40B4-BE49-F238E27FC236}">
                <a16:creationId xmlns:a16="http://schemas.microsoft.com/office/drawing/2014/main" id="{AFDEE7F7-EA97-4B7C-AD77-F2E874266D72}"/>
              </a:ext>
            </a:extLst>
          </xdr:cNvPr>
          <xdr:cNvSpPr>
            <a:spLocks/>
          </xdr:cNvSpPr>
        </xdr:nvSpPr>
        <xdr:spPr bwMode="auto">
          <a:xfrm>
            <a:off x="6884291" y="6454521"/>
            <a:ext cx="1038068" cy="855805"/>
          </a:xfrm>
          <a:custGeom>
            <a:avLst/>
            <a:gdLst>
              <a:gd name="T0" fmla="*/ 2147483647 w 8385"/>
              <a:gd name="T1" fmla="*/ 2147483647 h 10000"/>
              <a:gd name="T2" fmla="*/ 2147483647 w 8385"/>
              <a:gd name="T3" fmla="*/ 2147483647 h 10000"/>
              <a:gd name="T4" fmla="*/ 0 w 8385"/>
              <a:gd name="T5" fmla="*/ 0 h 10000"/>
              <a:gd name="T6" fmla="*/ 0 60000 65536"/>
              <a:gd name="T7" fmla="*/ 0 60000 65536"/>
              <a:gd name="T8" fmla="*/ 0 60000 65536"/>
              <a:gd name="connsiteX0" fmla="*/ 21874 w 21874"/>
              <a:gd name="connsiteY0" fmla="*/ 9727 h 9727"/>
              <a:gd name="connsiteX1" fmla="*/ 10000 w 21874"/>
              <a:gd name="connsiteY1" fmla="*/ 4623 h 9727"/>
              <a:gd name="connsiteX2" fmla="*/ 0 w 21874"/>
              <a:gd name="connsiteY2" fmla="*/ 0 h 9727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8744 w 8744"/>
              <a:gd name="connsiteY0" fmla="*/ 8798 h 8798"/>
              <a:gd name="connsiteX1" fmla="*/ 3316 w 8744"/>
              <a:gd name="connsiteY1" fmla="*/ 3551 h 8798"/>
              <a:gd name="connsiteX2" fmla="*/ 0 w 8744"/>
              <a:gd name="connsiteY2" fmla="*/ 0 h 8798"/>
              <a:gd name="connsiteX0" fmla="*/ 10000 w 10000"/>
              <a:gd name="connsiteY0" fmla="*/ 10000 h 10000"/>
              <a:gd name="connsiteX1" fmla="*/ 3792 w 10000"/>
              <a:gd name="connsiteY1" fmla="*/ 4036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3792 w 10000"/>
              <a:gd name="connsiteY1" fmla="*/ 4036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3792 w 10000"/>
              <a:gd name="connsiteY1" fmla="*/ 4036 h 10000"/>
              <a:gd name="connsiteX2" fmla="*/ 0 w 10000"/>
              <a:gd name="connsiteY2" fmla="*/ 0 h 10000"/>
              <a:gd name="connsiteX0" fmla="*/ 8456 w 8456"/>
              <a:gd name="connsiteY0" fmla="*/ 8359 h 8359"/>
              <a:gd name="connsiteX1" fmla="*/ 2248 w 8456"/>
              <a:gd name="connsiteY1" fmla="*/ 2395 h 8359"/>
              <a:gd name="connsiteX2" fmla="*/ 0 w 8456"/>
              <a:gd name="connsiteY2" fmla="*/ 0 h 8359"/>
              <a:gd name="connsiteX0" fmla="*/ 9995 w 9995"/>
              <a:gd name="connsiteY0" fmla="*/ 14337 h 14337"/>
              <a:gd name="connsiteX1" fmla="*/ 2658 w 9995"/>
              <a:gd name="connsiteY1" fmla="*/ 2865 h 14337"/>
              <a:gd name="connsiteX2" fmla="*/ 0 w 9995"/>
              <a:gd name="connsiteY2" fmla="*/ 0 h 14337"/>
              <a:gd name="connsiteX0" fmla="*/ 10000 w 10512"/>
              <a:gd name="connsiteY0" fmla="*/ 10000 h 10000"/>
              <a:gd name="connsiteX1" fmla="*/ 10070 w 10512"/>
              <a:gd name="connsiteY1" fmla="*/ 7025 h 10000"/>
              <a:gd name="connsiteX2" fmla="*/ 2659 w 10512"/>
              <a:gd name="connsiteY2" fmla="*/ 1998 h 10000"/>
              <a:gd name="connsiteX3" fmla="*/ 0 w 10512"/>
              <a:gd name="connsiteY3" fmla="*/ 0 h 10000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308"/>
              <a:gd name="connsiteY0" fmla="*/ 14032 h 14032"/>
              <a:gd name="connsiteX1" fmla="*/ 8221 w 10308"/>
              <a:gd name="connsiteY1" fmla="*/ 7068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7682 w 10308"/>
              <a:gd name="connsiteY1" fmla="*/ 5882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9049 w 10308"/>
              <a:gd name="connsiteY1" fmla="*/ 646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9049 w 10308"/>
              <a:gd name="connsiteY1" fmla="*/ 646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530"/>
              <a:gd name="connsiteY0" fmla="*/ 14032 h 14032"/>
              <a:gd name="connsiteX1" fmla="*/ 10011 w 10530"/>
              <a:gd name="connsiteY1" fmla="*/ 6725 h 14032"/>
              <a:gd name="connsiteX2" fmla="*/ 2659 w 10530"/>
              <a:gd name="connsiteY2" fmla="*/ 1998 h 14032"/>
              <a:gd name="connsiteX3" fmla="*/ 0 w 10530"/>
              <a:gd name="connsiteY3" fmla="*/ 0 h 14032"/>
              <a:gd name="connsiteX0" fmla="*/ 10308 w 10530"/>
              <a:gd name="connsiteY0" fmla="*/ 14032 h 14032"/>
              <a:gd name="connsiteX1" fmla="*/ 10011 w 10530"/>
              <a:gd name="connsiteY1" fmla="*/ 6725 h 14032"/>
              <a:gd name="connsiteX2" fmla="*/ 2659 w 10530"/>
              <a:gd name="connsiteY2" fmla="*/ 1998 h 14032"/>
              <a:gd name="connsiteX3" fmla="*/ 0 w 10530"/>
              <a:gd name="connsiteY3" fmla="*/ 0 h 14032"/>
              <a:gd name="connsiteX0" fmla="*/ 10308 w 10308"/>
              <a:gd name="connsiteY0" fmla="*/ 14032 h 14032"/>
              <a:gd name="connsiteX1" fmla="*/ 10011 w 10308"/>
              <a:gd name="connsiteY1" fmla="*/ 672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10011 w 10308"/>
              <a:gd name="connsiteY1" fmla="*/ 672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487"/>
              <a:gd name="connsiteY0" fmla="*/ 14032 h 14032"/>
              <a:gd name="connsiteX1" fmla="*/ 10382 w 10487"/>
              <a:gd name="connsiteY1" fmla="*/ 6684 h 14032"/>
              <a:gd name="connsiteX2" fmla="*/ 2659 w 10487"/>
              <a:gd name="connsiteY2" fmla="*/ 1998 h 14032"/>
              <a:gd name="connsiteX3" fmla="*/ 0 w 10487"/>
              <a:gd name="connsiteY3" fmla="*/ 0 h 14032"/>
              <a:gd name="connsiteX0" fmla="*/ 10815 w 10815"/>
              <a:gd name="connsiteY0" fmla="*/ 13342 h 13342"/>
              <a:gd name="connsiteX1" fmla="*/ 10382 w 10815"/>
              <a:gd name="connsiteY1" fmla="*/ 6684 h 13342"/>
              <a:gd name="connsiteX2" fmla="*/ 2659 w 10815"/>
              <a:gd name="connsiteY2" fmla="*/ 1998 h 13342"/>
              <a:gd name="connsiteX3" fmla="*/ 0 w 10815"/>
              <a:gd name="connsiteY3" fmla="*/ 0 h 13342"/>
              <a:gd name="connsiteX0" fmla="*/ 10902 w 10902"/>
              <a:gd name="connsiteY0" fmla="*/ 13628 h 13628"/>
              <a:gd name="connsiteX1" fmla="*/ 10382 w 10902"/>
              <a:gd name="connsiteY1" fmla="*/ 6684 h 13628"/>
              <a:gd name="connsiteX2" fmla="*/ 2659 w 10902"/>
              <a:gd name="connsiteY2" fmla="*/ 1998 h 13628"/>
              <a:gd name="connsiteX3" fmla="*/ 0 w 10902"/>
              <a:gd name="connsiteY3" fmla="*/ 0 h 13628"/>
              <a:gd name="connsiteX0" fmla="*/ 10823 w 10823"/>
              <a:gd name="connsiteY0" fmla="*/ 11766 h 11766"/>
              <a:gd name="connsiteX1" fmla="*/ 10382 w 10823"/>
              <a:gd name="connsiteY1" fmla="*/ 6684 h 11766"/>
              <a:gd name="connsiteX2" fmla="*/ 2659 w 10823"/>
              <a:gd name="connsiteY2" fmla="*/ 1998 h 11766"/>
              <a:gd name="connsiteX3" fmla="*/ 0 w 10823"/>
              <a:gd name="connsiteY3" fmla="*/ 0 h 11766"/>
              <a:gd name="connsiteX0" fmla="*/ 10823 w 10823"/>
              <a:gd name="connsiteY0" fmla="*/ 11766 h 11766"/>
              <a:gd name="connsiteX1" fmla="*/ 10382 w 10823"/>
              <a:gd name="connsiteY1" fmla="*/ 6684 h 11766"/>
              <a:gd name="connsiteX2" fmla="*/ 2659 w 10823"/>
              <a:gd name="connsiteY2" fmla="*/ 1998 h 11766"/>
              <a:gd name="connsiteX3" fmla="*/ 0 w 10823"/>
              <a:gd name="connsiteY3" fmla="*/ 0 h 11766"/>
              <a:gd name="connsiteX0" fmla="*/ 10823 w 10823"/>
              <a:gd name="connsiteY0" fmla="*/ 11766 h 11766"/>
              <a:gd name="connsiteX1" fmla="*/ 10382 w 10823"/>
              <a:gd name="connsiteY1" fmla="*/ 6684 h 11766"/>
              <a:gd name="connsiteX2" fmla="*/ 2659 w 10823"/>
              <a:gd name="connsiteY2" fmla="*/ 1998 h 11766"/>
              <a:gd name="connsiteX3" fmla="*/ 0 w 10823"/>
              <a:gd name="connsiteY3" fmla="*/ 0 h 11766"/>
              <a:gd name="connsiteX0" fmla="*/ 10876 w 10876"/>
              <a:gd name="connsiteY0" fmla="*/ 12115 h 12115"/>
              <a:gd name="connsiteX1" fmla="*/ 10382 w 10876"/>
              <a:gd name="connsiteY1" fmla="*/ 6684 h 12115"/>
              <a:gd name="connsiteX2" fmla="*/ 2659 w 10876"/>
              <a:gd name="connsiteY2" fmla="*/ 1998 h 12115"/>
              <a:gd name="connsiteX3" fmla="*/ 0 w 10876"/>
              <a:gd name="connsiteY3" fmla="*/ 0 h 121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876" h="12115">
                <a:moveTo>
                  <a:pt x="10876" y="12115"/>
                </a:moveTo>
                <a:cubicBezTo>
                  <a:pt x="10843" y="12136"/>
                  <a:pt x="10789" y="10398"/>
                  <a:pt x="10382" y="6684"/>
                </a:cubicBezTo>
                <a:cubicBezTo>
                  <a:pt x="6827" y="6775"/>
                  <a:pt x="3103" y="8722"/>
                  <a:pt x="2659" y="1998"/>
                </a:cubicBezTo>
                <a:cubicBezTo>
                  <a:pt x="1301" y="1205"/>
                  <a:pt x="1894" y="1555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3" name="Line 927">
            <a:extLst>
              <a:ext uri="{FF2B5EF4-FFF2-40B4-BE49-F238E27FC236}">
                <a16:creationId xmlns:a16="http://schemas.microsoft.com/office/drawing/2014/main" id="{4C6ACE3D-EF9E-4A12-ACB5-157D8BFA0794}"/>
              </a:ext>
            </a:extLst>
          </xdr:cNvPr>
          <xdr:cNvSpPr>
            <a:spLocks noChangeShapeType="1"/>
          </xdr:cNvSpPr>
        </xdr:nvSpPr>
        <xdr:spPr bwMode="auto">
          <a:xfrm flipV="1">
            <a:off x="7113474" y="6062230"/>
            <a:ext cx="9841" cy="9992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4" name="Oval 820">
            <a:extLst>
              <a:ext uri="{FF2B5EF4-FFF2-40B4-BE49-F238E27FC236}">
                <a16:creationId xmlns:a16="http://schemas.microsoft.com/office/drawing/2014/main" id="{CC43F412-788F-49B5-8A23-4EAC07F38D90}"/>
              </a:ext>
            </a:extLst>
          </xdr:cNvPr>
          <xdr:cNvSpPr>
            <a:spLocks noChangeArrowheads="1"/>
          </xdr:cNvSpPr>
        </xdr:nvSpPr>
        <xdr:spPr bwMode="auto">
          <a:xfrm rot="7152028">
            <a:off x="7038455" y="6513368"/>
            <a:ext cx="170585" cy="15413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41138</xdr:colOff>
      <xdr:row>47</xdr:row>
      <xdr:rowOff>142277</xdr:rowOff>
    </xdr:from>
    <xdr:to>
      <xdr:col>2</xdr:col>
      <xdr:colOff>238123</xdr:colOff>
      <xdr:row>48</xdr:row>
      <xdr:rowOff>133945</xdr:rowOff>
    </xdr:to>
    <xdr:sp macro="" textlink="">
      <xdr:nvSpPr>
        <xdr:cNvPr id="1217" name="六角形 1216">
          <a:extLst>
            <a:ext uri="{FF2B5EF4-FFF2-40B4-BE49-F238E27FC236}">
              <a16:creationId xmlns:a16="http://schemas.microsoft.com/office/drawing/2014/main" id="{FA376105-7A5D-406A-99E2-14B9FD6DE26E}"/>
            </a:ext>
          </a:extLst>
        </xdr:cNvPr>
        <xdr:cNvSpPr/>
      </xdr:nvSpPr>
      <xdr:spPr bwMode="auto">
        <a:xfrm>
          <a:off x="803138" y="8149627"/>
          <a:ext cx="196985" cy="1631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</xdr:col>
      <xdr:colOff>693392</xdr:colOff>
      <xdr:row>46</xdr:row>
      <xdr:rowOff>130493</xdr:rowOff>
    </xdr:from>
    <xdr:ext cx="736600" cy="165173"/>
    <xdr:sp macro="" textlink="">
      <xdr:nvSpPr>
        <xdr:cNvPr id="1218" name="Text Box 1620">
          <a:extLst>
            <a:ext uri="{FF2B5EF4-FFF2-40B4-BE49-F238E27FC236}">
              <a16:creationId xmlns:a16="http://schemas.microsoft.com/office/drawing/2014/main" id="{461D56F9-0DDE-4424-8F7F-1127B47C12DE}"/>
            </a:ext>
          </a:extLst>
        </xdr:cNvPr>
        <xdr:cNvSpPr txBox="1">
          <a:spLocks noChangeArrowheads="1"/>
        </xdr:cNvSpPr>
      </xdr:nvSpPr>
      <xdr:spPr bwMode="auto">
        <a:xfrm>
          <a:off x="750542" y="7966393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60308</xdr:colOff>
      <xdr:row>46</xdr:row>
      <xdr:rowOff>141133</xdr:rowOff>
    </xdr:from>
    <xdr:ext cx="336157" cy="105059"/>
    <xdr:sp macro="" textlink="">
      <xdr:nvSpPr>
        <xdr:cNvPr id="1219" name="Text Box 1664">
          <a:extLst>
            <a:ext uri="{FF2B5EF4-FFF2-40B4-BE49-F238E27FC236}">
              <a16:creationId xmlns:a16="http://schemas.microsoft.com/office/drawing/2014/main" id="{823D9DF7-9EF6-4AEA-AB41-67632BD35952}"/>
            </a:ext>
          </a:extLst>
        </xdr:cNvPr>
        <xdr:cNvSpPr txBox="1">
          <a:spLocks noChangeArrowheads="1"/>
        </xdr:cNvSpPr>
      </xdr:nvSpPr>
      <xdr:spPr bwMode="auto">
        <a:xfrm>
          <a:off x="117458" y="7977033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oneCellAnchor>
  <xdr:twoCellAnchor>
    <xdr:from>
      <xdr:col>9</xdr:col>
      <xdr:colOff>449540</xdr:colOff>
      <xdr:row>34</xdr:row>
      <xdr:rowOff>154571</xdr:rowOff>
    </xdr:from>
    <xdr:to>
      <xdr:col>9</xdr:col>
      <xdr:colOff>685127</xdr:colOff>
      <xdr:row>35</xdr:row>
      <xdr:rowOff>108618</xdr:rowOff>
    </xdr:to>
    <xdr:sp macro="" textlink="">
      <xdr:nvSpPr>
        <xdr:cNvPr id="1221" name="Text Box 2947">
          <a:extLst>
            <a:ext uri="{FF2B5EF4-FFF2-40B4-BE49-F238E27FC236}">
              <a16:creationId xmlns:a16="http://schemas.microsoft.com/office/drawing/2014/main" id="{47B2C95E-B608-431F-905B-EFE2A7750153}"/>
            </a:ext>
          </a:extLst>
        </xdr:cNvPr>
        <xdr:cNvSpPr txBox="1">
          <a:spLocks noChangeArrowheads="1"/>
        </xdr:cNvSpPr>
      </xdr:nvSpPr>
      <xdr:spPr bwMode="auto">
        <a:xfrm>
          <a:off x="6145490" y="5971171"/>
          <a:ext cx="235587" cy="12549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石原</a:t>
          </a:r>
        </a:p>
      </xdr:txBody>
    </xdr:sp>
    <xdr:clientData/>
  </xdr:twoCellAnchor>
  <xdr:twoCellAnchor>
    <xdr:from>
      <xdr:col>4</xdr:col>
      <xdr:colOff>261598</xdr:colOff>
      <xdr:row>55</xdr:row>
      <xdr:rowOff>100510</xdr:rowOff>
    </xdr:from>
    <xdr:to>
      <xdr:col>4</xdr:col>
      <xdr:colOff>433913</xdr:colOff>
      <xdr:row>56</xdr:row>
      <xdr:rowOff>83925</xdr:rowOff>
    </xdr:to>
    <xdr:sp macro="" textlink="">
      <xdr:nvSpPr>
        <xdr:cNvPr id="1222" name="六角形 1221">
          <a:extLst>
            <a:ext uri="{FF2B5EF4-FFF2-40B4-BE49-F238E27FC236}">
              <a16:creationId xmlns:a16="http://schemas.microsoft.com/office/drawing/2014/main" id="{FA265EC8-68D9-4E5F-BF58-0F8D1BD9F622}"/>
            </a:ext>
          </a:extLst>
        </xdr:cNvPr>
        <xdr:cNvSpPr/>
      </xdr:nvSpPr>
      <xdr:spPr bwMode="auto">
        <a:xfrm>
          <a:off x="2432143" y="9420578"/>
          <a:ext cx="172315" cy="1537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8917</xdr:colOff>
      <xdr:row>51</xdr:row>
      <xdr:rowOff>129536</xdr:rowOff>
    </xdr:from>
    <xdr:to>
      <xdr:col>5</xdr:col>
      <xdr:colOff>163285</xdr:colOff>
      <xdr:row>52</xdr:row>
      <xdr:rowOff>100546</xdr:rowOff>
    </xdr:to>
    <xdr:sp macro="" textlink="">
      <xdr:nvSpPr>
        <xdr:cNvPr id="1223" name="六角形 1222">
          <a:extLst>
            <a:ext uri="{FF2B5EF4-FFF2-40B4-BE49-F238E27FC236}">
              <a16:creationId xmlns:a16="http://schemas.microsoft.com/office/drawing/2014/main" id="{33B8DC42-D10E-4342-8EC5-28FAA7152C0E}"/>
            </a:ext>
          </a:extLst>
        </xdr:cNvPr>
        <xdr:cNvSpPr/>
      </xdr:nvSpPr>
      <xdr:spPr bwMode="auto">
        <a:xfrm>
          <a:off x="2885467" y="8822686"/>
          <a:ext cx="154368" cy="1424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231113</xdr:colOff>
      <xdr:row>55</xdr:row>
      <xdr:rowOff>41781</xdr:rowOff>
    </xdr:from>
    <xdr:ext cx="301105" cy="285380"/>
    <xdr:grpSp>
      <xdr:nvGrpSpPr>
        <xdr:cNvPr id="1224" name="Group 6672">
          <a:extLst>
            <a:ext uri="{FF2B5EF4-FFF2-40B4-BE49-F238E27FC236}">
              <a16:creationId xmlns:a16="http://schemas.microsoft.com/office/drawing/2014/main" id="{A317B995-4621-4249-9BFB-38794BF9C515}"/>
            </a:ext>
          </a:extLst>
        </xdr:cNvPr>
        <xdr:cNvGrpSpPr>
          <a:grpSpLocks/>
        </xdr:cNvGrpSpPr>
      </xdr:nvGrpSpPr>
      <xdr:grpSpPr bwMode="auto">
        <a:xfrm>
          <a:off x="6647686" y="9295370"/>
          <a:ext cx="301105" cy="285380"/>
          <a:chOff x="536" y="109"/>
          <a:chExt cx="46" cy="44"/>
        </a:xfrm>
      </xdr:grpSpPr>
      <xdr:pic>
        <xdr:nvPicPr>
          <xdr:cNvPr id="1225" name="Picture 6673" descr="route2">
            <a:extLst>
              <a:ext uri="{FF2B5EF4-FFF2-40B4-BE49-F238E27FC236}">
                <a16:creationId xmlns:a16="http://schemas.microsoft.com/office/drawing/2014/main" id="{3E37A575-70A4-4947-BE1D-FD62103E24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6" name="Text Box 6674">
            <a:extLst>
              <a:ext uri="{FF2B5EF4-FFF2-40B4-BE49-F238E27FC236}">
                <a16:creationId xmlns:a16="http://schemas.microsoft.com/office/drawing/2014/main" id="{3E4D71D9-517F-4665-8F4C-6D471A420F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324018</xdr:colOff>
      <xdr:row>50</xdr:row>
      <xdr:rowOff>148975</xdr:rowOff>
    </xdr:from>
    <xdr:to>
      <xdr:col>10</xdr:col>
      <xdr:colOff>244639</xdr:colOff>
      <xdr:row>54</xdr:row>
      <xdr:rowOff>69643</xdr:rowOff>
    </xdr:to>
    <xdr:sp macro="" textlink="">
      <xdr:nvSpPr>
        <xdr:cNvPr id="1227" name="AutoShape 1653">
          <a:extLst>
            <a:ext uri="{FF2B5EF4-FFF2-40B4-BE49-F238E27FC236}">
              <a16:creationId xmlns:a16="http://schemas.microsoft.com/office/drawing/2014/main" id="{0E124D86-52F0-426B-ADD2-06C2A0752336}"/>
            </a:ext>
          </a:extLst>
        </xdr:cNvPr>
        <xdr:cNvSpPr>
          <a:spLocks/>
        </xdr:cNvSpPr>
      </xdr:nvSpPr>
      <xdr:spPr bwMode="auto">
        <a:xfrm rot="14884913">
          <a:off x="6027449" y="8606044"/>
          <a:ext cx="601850" cy="62489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418109</xdr:colOff>
      <xdr:row>50</xdr:row>
      <xdr:rowOff>59531</xdr:rowOff>
    </xdr:from>
    <xdr:ext cx="329211" cy="107158"/>
    <xdr:sp macro="" textlink="">
      <xdr:nvSpPr>
        <xdr:cNvPr id="1228" name="Text Box 1563">
          <a:extLst>
            <a:ext uri="{FF2B5EF4-FFF2-40B4-BE49-F238E27FC236}">
              <a16:creationId xmlns:a16="http://schemas.microsoft.com/office/drawing/2014/main" id="{E9BB61B1-5A7E-40EC-8A5D-1663ABD40E5E}"/>
            </a:ext>
          </a:extLst>
        </xdr:cNvPr>
        <xdr:cNvSpPr txBox="1">
          <a:spLocks noChangeArrowheads="1"/>
        </xdr:cNvSpPr>
      </xdr:nvSpPr>
      <xdr:spPr bwMode="auto">
        <a:xfrm>
          <a:off x="6114059" y="8581231"/>
          <a:ext cx="329211" cy="1071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</xdr:col>
      <xdr:colOff>717826</xdr:colOff>
      <xdr:row>57</xdr:row>
      <xdr:rowOff>11505</xdr:rowOff>
    </xdr:from>
    <xdr:to>
      <xdr:col>3</xdr:col>
      <xdr:colOff>217114</xdr:colOff>
      <xdr:row>58</xdr:row>
      <xdr:rowOff>11505</xdr:rowOff>
    </xdr:to>
    <xdr:sp macro="" textlink="">
      <xdr:nvSpPr>
        <xdr:cNvPr id="1229" name="六角形 1228">
          <a:extLst>
            <a:ext uri="{FF2B5EF4-FFF2-40B4-BE49-F238E27FC236}">
              <a16:creationId xmlns:a16="http://schemas.microsoft.com/office/drawing/2014/main" id="{BC810ECD-BD74-4672-81FA-7E99A567FDFC}"/>
            </a:ext>
          </a:extLst>
        </xdr:cNvPr>
        <xdr:cNvSpPr/>
      </xdr:nvSpPr>
      <xdr:spPr bwMode="auto">
        <a:xfrm>
          <a:off x="1467126" y="9733355"/>
          <a:ext cx="216838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0</xdr:colOff>
      <xdr:row>66</xdr:row>
      <xdr:rowOff>0</xdr:rowOff>
    </xdr:from>
    <xdr:ext cx="72697" cy="210228"/>
    <xdr:sp macro="" textlink="">
      <xdr:nvSpPr>
        <xdr:cNvPr id="1230" name="Text Box 1650">
          <a:extLst>
            <a:ext uri="{FF2B5EF4-FFF2-40B4-BE49-F238E27FC236}">
              <a16:creationId xmlns:a16="http://schemas.microsoft.com/office/drawing/2014/main" id="{C8175530-A27F-4412-B02B-48FE5A6F876D}"/>
            </a:ext>
          </a:extLst>
        </xdr:cNvPr>
        <xdr:cNvSpPr txBox="1">
          <a:spLocks noChangeArrowheads="1"/>
        </xdr:cNvSpPr>
      </xdr:nvSpPr>
      <xdr:spPr bwMode="auto">
        <a:xfrm>
          <a:off x="1466850" y="11264900"/>
          <a:ext cx="72697" cy="2102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723900</xdr:colOff>
      <xdr:row>41</xdr:row>
      <xdr:rowOff>0</xdr:rowOff>
    </xdr:from>
    <xdr:ext cx="72697" cy="210228"/>
    <xdr:sp macro="" textlink="">
      <xdr:nvSpPr>
        <xdr:cNvPr id="1231" name="Text Box 1650">
          <a:extLst>
            <a:ext uri="{FF2B5EF4-FFF2-40B4-BE49-F238E27FC236}">
              <a16:creationId xmlns:a16="http://schemas.microsoft.com/office/drawing/2014/main" id="{276C82C5-35F9-4025-BBAA-358257B85B3E}"/>
            </a:ext>
          </a:extLst>
        </xdr:cNvPr>
        <xdr:cNvSpPr txBox="1">
          <a:spLocks noChangeArrowheads="1"/>
        </xdr:cNvSpPr>
      </xdr:nvSpPr>
      <xdr:spPr bwMode="auto">
        <a:xfrm>
          <a:off x="5695950" y="6997700"/>
          <a:ext cx="72697" cy="2102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9</xdr:col>
      <xdr:colOff>1</xdr:colOff>
      <xdr:row>41</xdr:row>
      <xdr:rowOff>0</xdr:rowOff>
    </xdr:from>
    <xdr:to>
      <xdr:col>9</xdr:col>
      <xdr:colOff>179639</xdr:colOff>
      <xdr:row>42</xdr:row>
      <xdr:rowOff>0</xdr:rowOff>
    </xdr:to>
    <xdr:sp macro="" textlink="">
      <xdr:nvSpPr>
        <xdr:cNvPr id="1232" name="六角形 1231">
          <a:extLst>
            <a:ext uri="{FF2B5EF4-FFF2-40B4-BE49-F238E27FC236}">
              <a16:creationId xmlns:a16="http://schemas.microsoft.com/office/drawing/2014/main" id="{F89F56BC-6D27-4D12-BBD5-32AEEF082A8C}"/>
            </a:ext>
          </a:extLst>
        </xdr:cNvPr>
        <xdr:cNvSpPr/>
      </xdr:nvSpPr>
      <xdr:spPr bwMode="auto">
        <a:xfrm>
          <a:off x="5695951" y="6997700"/>
          <a:ext cx="179638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551085</xdr:colOff>
      <xdr:row>43</xdr:row>
      <xdr:rowOff>10845</xdr:rowOff>
    </xdr:from>
    <xdr:to>
      <xdr:col>9</xdr:col>
      <xdr:colOff>637793</xdr:colOff>
      <xdr:row>48</xdr:row>
      <xdr:rowOff>55992</xdr:rowOff>
    </xdr:to>
    <xdr:sp macro="" textlink="">
      <xdr:nvSpPr>
        <xdr:cNvPr id="1233" name="Line 120">
          <a:extLst>
            <a:ext uri="{FF2B5EF4-FFF2-40B4-BE49-F238E27FC236}">
              <a16:creationId xmlns:a16="http://schemas.microsoft.com/office/drawing/2014/main" id="{6AB437F7-D556-4537-B282-79382D3E4AB7}"/>
            </a:ext>
          </a:extLst>
        </xdr:cNvPr>
        <xdr:cNvSpPr>
          <a:spLocks noChangeShapeType="1"/>
        </xdr:cNvSpPr>
      </xdr:nvSpPr>
      <xdr:spPr bwMode="auto">
        <a:xfrm>
          <a:off x="6247035" y="7351445"/>
          <a:ext cx="86708" cy="88334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  <a:gd name="connsiteX0" fmla="*/ 110545 w 110545"/>
            <a:gd name="connsiteY0" fmla="*/ 0 h 10224"/>
            <a:gd name="connsiteX1" fmla="*/ 44931 w 110545"/>
            <a:gd name="connsiteY1" fmla="*/ 10224 h 10224"/>
            <a:gd name="connsiteX0" fmla="*/ 179966 w 179966"/>
            <a:gd name="connsiteY0" fmla="*/ 0 h 10224"/>
            <a:gd name="connsiteX1" fmla="*/ 40632 w 179966"/>
            <a:gd name="connsiteY1" fmla="*/ 4386 h 10224"/>
            <a:gd name="connsiteX2" fmla="*/ 114352 w 179966"/>
            <a:gd name="connsiteY2" fmla="*/ 10224 h 10224"/>
            <a:gd name="connsiteX0" fmla="*/ 139334 w 146400"/>
            <a:gd name="connsiteY0" fmla="*/ 0 h 10224"/>
            <a:gd name="connsiteX1" fmla="*/ 0 w 146400"/>
            <a:gd name="connsiteY1" fmla="*/ 4386 h 10224"/>
            <a:gd name="connsiteX2" fmla="*/ 73720 w 146400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73720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1166" h="10224">
              <a:moveTo>
                <a:pt x="211166" y="0"/>
              </a:moveTo>
              <a:lnTo>
                <a:pt x="0" y="4386"/>
              </a:lnTo>
              <a:cubicBezTo>
                <a:pt x="178584" y="5453"/>
                <a:pt x="163012" y="5927"/>
                <a:pt x="109637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527090</xdr:colOff>
      <xdr:row>46</xdr:row>
      <xdr:rowOff>74850</xdr:rowOff>
    </xdr:from>
    <xdr:to>
      <xdr:col>9</xdr:col>
      <xdr:colOff>693955</xdr:colOff>
      <xdr:row>47</xdr:row>
      <xdr:rowOff>54428</xdr:rowOff>
    </xdr:to>
    <xdr:sp macro="" textlink="">
      <xdr:nvSpPr>
        <xdr:cNvPr id="1234" name="AutoShape 70">
          <a:extLst>
            <a:ext uri="{FF2B5EF4-FFF2-40B4-BE49-F238E27FC236}">
              <a16:creationId xmlns:a16="http://schemas.microsoft.com/office/drawing/2014/main" id="{FDDA4417-370D-44C4-8533-26B57E6C03AE}"/>
            </a:ext>
          </a:extLst>
        </xdr:cNvPr>
        <xdr:cNvSpPr>
          <a:spLocks noChangeArrowheads="1"/>
        </xdr:cNvSpPr>
      </xdr:nvSpPr>
      <xdr:spPr bwMode="auto">
        <a:xfrm>
          <a:off x="6223040" y="7910750"/>
          <a:ext cx="166865" cy="1510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625684</xdr:colOff>
      <xdr:row>43</xdr:row>
      <xdr:rowOff>104312</xdr:rowOff>
    </xdr:from>
    <xdr:to>
      <xdr:col>10</xdr:col>
      <xdr:colOff>212141</xdr:colOff>
      <xdr:row>45</xdr:row>
      <xdr:rowOff>74454</xdr:rowOff>
    </xdr:to>
    <xdr:grpSp>
      <xdr:nvGrpSpPr>
        <xdr:cNvPr id="1235" name="Group 6672">
          <a:extLst>
            <a:ext uri="{FF2B5EF4-FFF2-40B4-BE49-F238E27FC236}">
              <a16:creationId xmlns:a16="http://schemas.microsoft.com/office/drawing/2014/main" id="{6F0AE070-23E4-4B2A-AEB4-BDCA36FB6343}"/>
            </a:ext>
          </a:extLst>
        </xdr:cNvPr>
        <xdr:cNvGrpSpPr>
          <a:grpSpLocks/>
        </xdr:cNvGrpSpPr>
      </xdr:nvGrpSpPr>
      <xdr:grpSpPr bwMode="auto">
        <a:xfrm>
          <a:off x="6335563" y="7345360"/>
          <a:ext cx="293151" cy="308126"/>
          <a:chOff x="532" y="110"/>
          <a:chExt cx="46" cy="44"/>
        </a:xfrm>
      </xdr:grpSpPr>
      <xdr:pic>
        <xdr:nvPicPr>
          <xdr:cNvPr id="1236" name="Picture 6673" descr="route2">
            <a:extLst>
              <a:ext uri="{FF2B5EF4-FFF2-40B4-BE49-F238E27FC236}">
                <a16:creationId xmlns:a16="http://schemas.microsoft.com/office/drawing/2014/main" id="{D9A992D3-80CD-4C7C-A59D-BD943017AC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7" name="Text Box 6674">
            <a:extLst>
              <a:ext uri="{FF2B5EF4-FFF2-40B4-BE49-F238E27FC236}">
                <a16:creationId xmlns:a16="http://schemas.microsoft.com/office/drawing/2014/main" id="{AB36B18C-56E5-4FF3-A849-30DEA6444D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314896</xdr:colOff>
      <xdr:row>45</xdr:row>
      <xdr:rowOff>58685</xdr:rowOff>
    </xdr:from>
    <xdr:to>
      <xdr:col>9</xdr:col>
      <xdr:colOff>540587</xdr:colOff>
      <xdr:row>48</xdr:row>
      <xdr:rowOff>20824</xdr:rowOff>
    </xdr:to>
    <xdr:sp macro="" textlink="">
      <xdr:nvSpPr>
        <xdr:cNvPr id="1238" name="Line 4803">
          <a:extLst>
            <a:ext uri="{FF2B5EF4-FFF2-40B4-BE49-F238E27FC236}">
              <a16:creationId xmlns:a16="http://schemas.microsoft.com/office/drawing/2014/main" id="{5FA94570-8A67-486D-8035-E1DEE91998C1}"/>
            </a:ext>
          </a:extLst>
        </xdr:cNvPr>
        <xdr:cNvSpPr>
          <a:spLocks noChangeShapeType="1"/>
        </xdr:cNvSpPr>
      </xdr:nvSpPr>
      <xdr:spPr bwMode="auto">
        <a:xfrm flipH="1">
          <a:off x="6010846" y="7742185"/>
          <a:ext cx="225691" cy="457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466556</xdr:colOff>
      <xdr:row>44</xdr:row>
      <xdr:rowOff>138720</xdr:rowOff>
    </xdr:from>
    <xdr:to>
      <xdr:col>9</xdr:col>
      <xdr:colOff>617469</xdr:colOff>
      <xdr:row>45</xdr:row>
      <xdr:rowOff>120176</xdr:rowOff>
    </xdr:to>
    <xdr:sp macro="" textlink="">
      <xdr:nvSpPr>
        <xdr:cNvPr id="1242" name="Oval 820">
          <a:extLst>
            <a:ext uri="{FF2B5EF4-FFF2-40B4-BE49-F238E27FC236}">
              <a16:creationId xmlns:a16="http://schemas.microsoft.com/office/drawing/2014/main" id="{320FABEB-7F62-4490-B245-F413A61B11A7}"/>
            </a:ext>
          </a:extLst>
        </xdr:cNvPr>
        <xdr:cNvSpPr>
          <a:spLocks noChangeArrowheads="1"/>
        </xdr:cNvSpPr>
      </xdr:nvSpPr>
      <xdr:spPr bwMode="auto">
        <a:xfrm rot="10800000">
          <a:off x="6162506" y="7650770"/>
          <a:ext cx="150913" cy="1529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533355</xdr:colOff>
      <xdr:row>29</xdr:row>
      <xdr:rowOff>113077</xdr:rowOff>
    </xdr:from>
    <xdr:to>
      <xdr:col>9</xdr:col>
      <xdr:colOff>661943</xdr:colOff>
      <xdr:row>30</xdr:row>
      <xdr:rowOff>63468</xdr:rowOff>
    </xdr:to>
    <xdr:sp macro="" textlink="">
      <xdr:nvSpPr>
        <xdr:cNvPr id="1244" name="AutoShape 682">
          <a:extLst>
            <a:ext uri="{FF2B5EF4-FFF2-40B4-BE49-F238E27FC236}">
              <a16:creationId xmlns:a16="http://schemas.microsoft.com/office/drawing/2014/main" id="{1B098FCA-7DA1-4414-B6BC-997C9EE08256}"/>
            </a:ext>
          </a:extLst>
        </xdr:cNvPr>
        <xdr:cNvSpPr>
          <a:spLocks noChangeArrowheads="1"/>
        </xdr:cNvSpPr>
      </xdr:nvSpPr>
      <xdr:spPr bwMode="auto">
        <a:xfrm>
          <a:off x="6227871" y="5090658"/>
          <a:ext cx="128588" cy="1224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625907</xdr:colOff>
      <xdr:row>27</xdr:row>
      <xdr:rowOff>83980</xdr:rowOff>
    </xdr:from>
    <xdr:ext cx="285625" cy="102419"/>
    <xdr:sp macro="" textlink="">
      <xdr:nvSpPr>
        <xdr:cNvPr id="1245" name="Text Box 1620">
          <a:extLst>
            <a:ext uri="{FF2B5EF4-FFF2-40B4-BE49-F238E27FC236}">
              <a16:creationId xmlns:a16="http://schemas.microsoft.com/office/drawing/2014/main" id="{360D008C-A47B-44E1-8F95-A3E0A841D498}"/>
            </a:ext>
          </a:extLst>
        </xdr:cNvPr>
        <xdr:cNvSpPr txBox="1">
          <a:spLocks noChangeArrowheads="1"/>
        </xdr:cNvSpPr>
      </xdr:nvSpPr>
      <xdr:spPr bwMode="auto">
        <a:xfrm>
          <a:off x="6320423" y="4717432"/>
          <a:ext cx="285625" cy="1024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36000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0.0km</a:t>
          </a:r>
        </a:p>
      </xdr:txBody>
    </xdr:sp>
    <xdr:clientData/>
  </xdr:oneCellAnchor>
  <xdr:twoCellAnchor>
    <xdr:from>
      <xdr:col>9</xdr:col>
      <xdr:colOff>605806</xdr:colOff>
      <xdr:row>28</xdr:row>
      <xdr:rowOff>1386</xdr:rowOff>
    </xdr:from>
    <xdr:to>
      <xdr:col>10</xdr:col>
      <xdr:colOff>72001</xdr:colOff>
      <xdr:row>29</xdr:row>
      <xdr:rowOff>51767</xdr:rowOff>
    </xdr:to>
    <xdr:sp macro="" textlink="">
      <xdr:nvSpPr>
        <xdr:cNvPr id="1246" name="AutoShape 1653">
          <a:extLst>
            <a:ext uri="{FF2B5EF4-FFF2-40B4-BE49-F238E27FC236}">
              <a16:creationId xmlns:a16="http://schemas.microsoft.com/office/drawing/2014/main" id="{2A8BFEDA-B976-4071-85D4-E54F79FDF3D1}"/>
            </a:ext>
          </a:extLst>
        </xdr:cNvPr>
        <xdr:cNvSpPr>
          <a:spLocks/>
        </xdr:cNvSpPr>
      </xdr:nvSpPr>
      <xdr:spPr bwMode="auto">
        <a:xfrm rot="5400000" flipH="1">
          <a:off x="6274519" y="4832705"/>
          <a:ext cx="222446" cy="1708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56181</xdr:colOff>
      <xdr:row>59</xdr:row>
      <xdr:rowOff>108609</xdr:rowOff>
    </xdr:from>
    <xdr:to>
      <xdr:col>1</xdr:col>
      <xdr:colOff>150394</xdr:colOff>
      <xdr:row>60</xdr:row>
      <xdr:rowOff>62575</xdr:rowOff>
    </xdr:to>
    <xdr:sp macro="" textlink="">
      <xdr:nvSpPr>
        <xdr:cNvPr id="1249" name="六角形 1248">
          <a:extLst>
            <a:ext uri="{FF2B5EF4-FFF2-40B4-BE49-F238E27FC236}">
              <a16:creationId xmlns:a16="http://schemas.microsoft.com/office/drawing/2014/main" id="{FA6381B4-46D8-4222-A88C-5036A0FB8CE7}"/>
            </a:ext>
          </a:extLst>
        </xdr:cNvPr>
        <xdr:cNvSpPr/>
      </xdr:nvSpPr>
      <xdr:spPr bwMode="auto">
        <a:xfrm>
          <a:off x="56181" y="10173359"/>
          <a:ext cx="151363" cy="1254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>
    <xdr:from>
      <xdr:col>3</xdr:col>
      <xdr:colOff>16144</xdr:colOff>
      <xdr:row>59</xdr:row>
      <xdr:rowOff>137224</xdr:rowOff>
    </xdr:from>
    <xdr:to>
      <xdr:col>3</xdr:col>
      <xdr:colOff>177584</xdr:colOff>
      <xdr:row>60</xdr:row>
      <xdr:rowOff>96864</xdr:rowOff>
    </xdr:to>
    <xdr:sp macro="" textlink="">
      <xdr:nvSpPr>
        <xdr:cNvPr id="1250" name="六角形 1249">
          <a:extLst>
            <a:ext uri="{FF2B5EF4-FFF2-40B4-BE49-F238E27FC236}">
              <a16:creationId xmlns:a16="http://schemas.microsoft.com/office/drawing/2014/main" id="{4497B81B-A291-46D7-B9E7-12DAFED419E1}"/>
            </a:ext>
          </a:extLst>
        </xdr:cNvPr>
        <xdr:cNvSpPr/>
      </xdr:nvSpPr>
      <xdr:spPr bwMode="auto">
        <a:xfrm>
          <a:off x="1482994" y="10201974"/>
          <a:ext cx="161440" cy="1310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5</xdr:col>
      <xdr:colOff>432328</xdr:colOff>
      <xdr:row>63</xdr:row>
      <xdr:rowOff>77610</xdr:rowOff>
    </xdr:from>
    <xdr:to>
      <xdr:col>5</xdr:col>
      <xdr:colOff>650509</xdr:colOff>
      <xdr:row>64</xdr:row>
      <xdr:rowOff>132262</xdr:rowOff>
    </xdr:to>
    <xdr:sp macro="" textlink="">
      <xdr:nvSpPr>
        <xdr:cNvPr id="1251" name="Text Box 1664">
          <a:extLst>
            <a:ext uri="{FF2B5EF4-FFF2-40B4-BE49-F238E27FC236}">
              <a16:creationId xmlns:a16="http://schemas.microsoft.com/office/drawing/2014/main" id="{DB752E78-BCD9-4B6D-ADFA-D5F71D9F76AF}"/>
            </a:ext>
          </a:extLst>
        </xdr:cNvPr>
        <xdr:cNvSpPr txBox="1">
          <a:spLocks noChangeArrowheads="1"/>
        </xdr:cNvSpPr>
      </xdr:nvSpPr>
      <xdr:spPr bwMode="auto">
        <a:xfrm>
          <a:off x="3308878" y="10828160"/>
          <a:ext cx="218181" cy="22610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528628</xdr:colOff>
      <xdr:row>2</xdr:row>
      <xdr:rowOff>115647</xdr:rowOff>
    </xdr:from>
    <xdr:to>
      <xdr:col>14</xdr:col>
      <xdr:colOff>519895</xdr:colOff>
      <xdr:row>3</xdr:row>
      <xdr:rowOff>58517</xdr:rowOff>
    </xdr:to>
    <xdr:sp macro="" textlink="">
      <xdr:nvSpPr>
        <xdr:cNvPr id="1252" name="Freeform 217">
          <a:extLst>
            <a:ext uri="{FF2B5EF4-FFF2-40B4-BE49-F238E27FC236}">
              <a16:creationId xmlns:a16="http://schemas.microsoft.com/office/drawing/2014/main" id="{60C533C9-2FA9-4176-9585-57F210DF8368}"/>
            </a:ext>
          </a:extLst>
        </xdr:cNvPr>
        <xdr:cNvSpPr>
          <a:spLocks/>
        </xdr:cNvSpPr>
      </xdr:nvSpPr>
      <xdr:spPr bwMode="auto">
        <a:xfrm rot="1627041">
          <a:off x="9072264" y="462011"/>
          <a:ext cx="698426" cy="11605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29632 w 29632"/>
            <a:gd name="connsiteY0" fmla="*/ 72195 h 107233"/>
            <a:gd name="connsiteX1" fmla="*/ 10801 w 29632"/>
            <a:gd name="connsiteY1" fmla="*/ 106897 h 107233"/>
            <a:gd name="connsiteX2" fmla="*/ 0 w 29632"/>
            <a:gd name="connsiteY2" fmla="*/ 0 h 107233"/>
            <a:gd name="connsiteX0" fmla="*/ 23206 w 23206"/>
            <a:gd name="connsiteY0" fmla="*/ 93798 h 107233"/>
            <a:gd name="connsiteX1" fmla="*/ 10801 w 23206"/>
            <a:gd name="connsiteY1" fmla="*/ 106897 h 107233"/>
            <a:gd name="connsiteX2" fmla="*/ 0 w 23206"/>
            <a:gd name="connsiteY2" fmla="*/ 0 h 1072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206" h="107233">
              <a:moveTo>
                <a:pt x="23206" y="93798"/>
              </a:moveTo>
              <a:cubicBezTo>
                <a:pt x="19542" y="99692"/>
                <a:pt x="14892" y="103360"/>
                <a:pt x="10801" y="106897"/>
              </a:cubicBezTo>
              <a:cubicBezTo>
                <a:pt x="8629" y="113972"/>
                <a:pt x="2172" y="7071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29215</xdr:colOff>
      <xdr:row>2</xdr:row>
      <xdr:rowOff>51330</xdr:rowOff>
    </xdr:from>
    <xdr:to>
      <xdr:col>13</xdr:col>
      <xdr:colOff>633268</xdr:colOff>
      <xdr:row>3</xdr:row>
      <xdr:rowOff>83103</xdr:rowOff>
    </xdr:to>
    <xdr:sp macro="" textlink="">
      <xdr:nvSpPr>
        <xdr:cNvPr id="1253" name="Freeform 217">
          <a:extLst>
            <a:ext uri="{FF2B5EF4-FFF2-40B4-BE49-F238E27FC236}">
              <a16:creationId xmlns:a16="http://schemas.microsoft.com/office/drawing/2014/main" id="{01289A02-4D60-48B3-A526-F77096D9C7F1}"/>
            </a:ext>
          </a:extLst>
        </xdr:cNvPr>
        <xdr:cNvSpPr>
          <a:spLocks/>
        </xdr:cNvSpPr>
      </xdr:nvSpPr>
      <xdr:spPr bwMode="auto">
        <a:xfrm rot="20060709" flipV="1">
          <a:off x="8572851" y="397694"/>
          <a:ext cx="604053" cy="20495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4240 w 14240"/>
            <a:gd name="connsiteY0" fmla="*/ 11587 h 13058"/>
            <a:gd name="connsiteX1" fmla="*/ 5686 w 14240"/>
            <a:gd name="connsiteY1" fmla="*/ 7071 h 13058"/>
            <a:gd name="connsiteX2" fmla="*/ 0 w 14240"/>
            <a:gd name="connsiteY2" fmla="*/ 0 h 13058"/>
            <a:gd name="connsiteX0" fmla="*/ 14240 w 14240"/>
            <a:gd name="connsiteY0" fmla="*/ 11587 h 12778"/>
            <a:gd name="connsiteX1" fmla="*/ 5030 w 14240"/>
            <a:gd name="connsiteY1" fmla="*/ 2943 h 12778"/>
            <a:gd name="connsiteX2" fmla="*/ 0 w 14240"/>
            <a:gd name="connsiteY2" fmla="*/ 0 h 12778"/>
            <a:gd name="connsiteX0" fmla="*/ 17197 w 17197"/>
            <a:gd name="connsiteY0" fmla="*/ 9108 h 10299"/>
            <a:gd name="connsiteX1" fmla="*/ 7987 w 17197"/>
            <a:gd name="connsiteY1" fmla="*/ 464 h 10299"/>
            <a:gd name="connsiteX2" fmla="*/ 0 w 17197"/>
            <a:gd name="connsiteY2" fmla="*/ 1248 h 10299"/>
            <a:gd name="connsiteX0" fmla="*/ 17197 w 17197"/>
            <a:gd name="connsiteY0" fmla="*/ 9108 h 10299"/>
            <a:gd name="connsiteX1" fmla="*/ 7987 w 17197"/>
            <a:gd name="connsiteY1" fmla="*/ 464 h 10299"/>
            <a:gd name="connsiteX2" fmla="*/ 0 w 17197"/>
            <a:gd name="connsiteY2" fmla="*/ 1248 h 10299"/>
            <a:gd name="connsiteX0" fmla="*/ 17197 w 17197"/>
            <a:gd name="connsiteY0" fmla="*/ 11515 h 12585"/>
            <a:gd name="connsiteX1" fmla="*/ 8904 w 17197"/>
            <a:gd name="connsiteY1" fmla="*/ 412 h 12585"/>
            <a:gd name="connsiteX2" fmla="*/ 0 w 17197"/>
            <a:gd name="connsiteY2" fmla="*/ 3655 h 12585"/>
            <a:gd name="connsiteX0" fmla="*/ 17197 w 17197"/>
            <a:gd name="connsiteY0" fmla="*/ 11515 h 12585"/>
            <a:gd name="connsiteX1" fmla="*/ 8904 w 17197"/>
            <a:gd name="connsiteY1" fmla="*/ 412 h 12585"/>
            <a:gd name="connsiteX2" fmla="*/ 0 w 17197"/>
            <a:gd name="connsiteY2" fmla="*/ 3655 h 12585"/>
            <a:gd name="connsiteX0" fmla="*/ 18388 w 18388"/>
            <a:gd name="connsiteY0" fmla="*/ 14259 h 15218"/>
            <a:gd name="connsiteX1" fmla="*/ 8904 w 18388"/>
            <a:gd name="connsiteY1" fmla="*/ 368 h 15218"/>
            <a:gd name="connsiteX2" fmla="*/ 0 w 18388"/>
            <a:gd name="connsiteY2" fmla="*/ 3611 h 15218"/>
            <a:gd name="connsiteX0" fmla="*/ 18388 w 18388"/>
            <a:gd name="connsiteY0" fmla="*/ 14314 h 14520"/>
            <a:gd name="connsiteX1" fmla="*/ 8904 w 18388"/>
            <a:gd name="connsiteY1" fmla="*/ 423 h 14520"/>
            <a:gd name="connsiteX2" fmla="*/ 0 w 18388"/>
            <a:gd name="connsiteY2" fmla="*/ 3666 h 14520"/>
            <a:gd name="connsiteX0" fmla="*/ 17089 w 17089"/>
            <a:gd name="connsiteY0" fmla="*/ 17835 h 18011"/>
            <a:gd name="connsiteX1" fmla="*/ 8904 w 17089"/>
            <a:gd name="connsiteY1" fmla="*/ 365 h 18011"/>
            <a:gd name="connsiteX2" fmla="*/ 0 w 17089"/>
            <a:gd name="connsiteY2" fmla="*/ 3608 h 18011"/>
            <a:gd name="connsiteX0" fmla="*/ 17089 w 17089"/>
            <a:gd name="connsiteY0" fmla="*/ 17893 h 17893"/>
            <a:gd name="connsiteX1" fmla="*/ 8904 w 17089"/>
            <a:gd name="connsiteY1" fmla="*/ 423 h 17893"/>
            <a:gd name="connsiteX2" fmla="*/ 0 w 17089"/>
            <a:gd name="connsiteY2" fmla="*/ 3666 h 17893"/>
            <a:gd name="connsiteX0" fmla="*/ 17089 w 17089"/>
            <a:gd name="connsiteY0" fmla="*/ 17470 h 17470"/>
            <a:gd name="connsiteX1" fmla="*/ 8904 w 17089"/>
            <a:gd name="connsiteY1" fmla="*/ 0 h 17470"/>
            <a:gd name="connsiteX2" fmla="*/ 0 w 17089"/>
            <a:gd name="connsiteY2" fmla="*/ 3243 h 17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89" h="17470">
              <a:moveTo>
                <a:pt x="17089" y="17470"/>
              </a:moveTo>
              <a:cubicBezTo>
                <a:pt x="11730" y="16228"/>
                <a:pt x="13943" y="2425"/>
                <a:pt x="8904" y="0"/>
              </a:cubicBezTo>
              <a:cubicBezTo>
                <a:pt x="3816" y="2839"/>
                <a:pt x="3738" y="-989"/>
                <a:pt x="0" y="3243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166692</xdr:rowOff>
    </xdr:from>
    <xdr:to>
      <xdr:col>13</xdr:col>
      <xdr:colOff>365765</xdr:colOff>
      <xdr:row>3</xdr:row>
      <xdr:rowOff>112892</xdr:rowOff>
    </xdr:to>
    <xdr:sp macro="" textlink="">
      <xdr:nvSpPr>
        <xdr:cNvPr id="1254" name="Text Box 1068">
          <a:extLst>
            <a:ext uri="{FF2B5EF4-FFF2-40B4-BE49-F238E27FC236}">
              <a16:creationId xmlns:a16="http://schemas.microsoft.com/office/drawing/2014/main" id="{03FAA9A2-D5E9-4AB8-B52B-2CC145DB528B}"/>
            </a:ext>
          </a:extLst>
        </xdr:cNvPr>
        <xdr:cNvSpPr txBox="1">
          <a:spLocks noChangeArrowheads="1"/>
        </xdr:cNvSpPr>
      </xdr:nvSpPr>
      <xdr:spPr bwMode="auto">
        <a:xfrm rot="10800000">
          <a:off x="8515350" y="509592"/>
          <a:ext cx="365765" cy="11765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今津浜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443813</xdr:colOff>
      <xdr:row>1</xdr:row>
      <xdr:rowOff>163703</xdr:rowOff>
    </xdr:from>
    <xdr:to>
      <xdr:col>13</xdr:col>
      <xdr:colOff>638051</xdr:colOff>
      <xdr:row>5</xdr:row>
      <xdr:rowOff>27509</xdr:rowOff>
    </xdr:to>
    <xdr:sp macro="" textlink="">
      <xdr:nvSpPr>
        <xdr:cNvPr id="1255" name="Freeform 217">
          <a:extLst>
            <a:ext uri="{FF2B5EF4-FFF2-40B4-BE49-F238E27FC236}">
              <a16:creationId xmlns:a16="http://schemas.microsoft.com/office/drawing/2014/main" id="{B6086CD8-CC9C-4167-A718-1FE732A3F19F}"/>
            </a:ext>
          </a:extLst>
        </xdr:cNvPr>
        <xdr:cNvSpPr>
          <a:spLocks/>
        </xdr:cNvSpPr>
      </xdr:nvSpPr>
      <xdr:spPr bwMode="auto">
        <a:xfrm rot="4413322">
          <a:off x="8781479" y="512837"/>
          <a:ext cx="549606" cy="1942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803" h="180318">
              <a:moveTo>
                <a:pt x="16803" y="179840"/>
              </a:moveTo>
              <a:cubicBezTo>
                <a:pt x="13139" y="185734"/>
                <a:pt x="14015" y="135771"/>
                <a:pt x="10801" y="106897"/>
              </a:cubicBezTo>
              <a:cubicBezTo>
                <a:pt x="8629" y="113972"/>
                <a:pt x="2172" y="707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508002</xdr:colOff>
      <xdr:row>1</xdr:row>
      <xdr:rowOff>111741</xdr:rowOff>
    </xdr:from>
    <xdr:to>
      <xdr:col>13</xdr:col>
      <xdr:colOff>691642</xdr:colOff>
      <xdr:row>4</xdr:row>
      <xdr:rowOff>25715</xdr:rowOff>
    </xdr:to>
    <xdr:sp macro="" textlink="">
      <xdr:nvSpPr>
        <xdr:cNvPr id="1256" name="Text Box 1620">
          <a:extLst>
            <a:ext uri="{FF2B5EF4-FFF2-40B4-BE49-F238E27FC236}">
              <a16:creationId xmlns:a16="http://schemas.microsoft.com/office/drawing/2014/main" id="{7D9AA093-DEC4-4CAA-A036-F8E9961E2879}"/>
            </a:ext>
          </a:extLst>
        </xdr:cNvPr>
        <xdr:cNvSpPr txBox="1">
          <a:spLocks noChangeArrowheads="1"/>
        </xdr:cNvSpPr>
      </xdr:nvSpPr>
      <xdr:spPr bwMode="auto">
        <a:xfrm>
          <a:off x="9023352" y="283191"/>
          <a:ext cx="183640" cy="42832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石田川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690676</xdr:colOff>
      <xdr:row>1</xdr:row>
      <xdr:rowOff>9412</xdr:rowOff>
    </xdr:from>
    <xdr:to>
      <xdr:col>14</xdr:col>
      <xdr:colOff>262321</xdr:colOff>
      <xdr:row>1</xdr:row>
      <xdr:rowOff>127715</xdr:rowOff>
    </xdr:to>
    <xdr:sp macro="" textlink="">
      <xdr:nvSpPr>
        <xdr:cNvPr id="1257" name="Text Box 1620">
          <a:extLst>
            <a:ext uri="{FF2B5EF4-FFF2-40B4-BE49-F238E27FC236}">
              <a16:creationId xmlns:a16="http://schemas.microsoft.com/office/drawing/2014/main" id="{5D83FB79-A66E-432F-A948-62B904B7C0C2}"/>
            </a:ext>
          </a:extLst>
        </xdr:cNvPr>
        <xdr:cNvSpPr txBox="1">
          <a:spLocks noChangeArrowheads="1"/>
        </xdr:cNvSpPr>
      </xdr:nvSpPr>
      <xdr:spPr bwMode="auto">
        <a:xfrm>
          <a:off x="9206026" y="180862"/>
          <a:ext cx="276495" cy="11830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138358</xdr:colOff>
      <xdr:row>7</xdr:row>
      <xdr:rowOff>130966</xdr:rowOff>
    </xdr:from>
    <xdr:to>
      <xdr:col>14</xdr:col>
      <xdr:colOff>586070</xdr:colOff>
      <xdr:row>8</xdr:row>
      <xdr:rowOff>8999</xdr:rowOff>
    </xdr:to>
    <xdr:grpSp>
      <xdr:nvGrpSpPr>
        <xdr:cNvPr id="1258" name="グループ化 1257">
          <a:extLst>
            <a:ext uri="{FF2B5EF4-FFF2-40B4-BE49-F238E27FC236}">
              <a16:creationId xmlns:a16="http://schemas.microsoft.com/office/drawing/2014/main" id="{1DD8FB28-2014-436F-B975-E96418D5DEA9}"/>
            </a:ext>
          </a:extLst>
        </xdr:cNvPr>
        <xdr:cNvGrpSpPr/>
      </xdr:nvGrpSpPr>
      <xdr:grpSpPr>
        <a:xfrm rot="4500000">
          <a:off x="9228702" y="760219"/>
          <a:ext cx="47024" cy="1154406"/>
          <a:chOff x="1512360" y="838933"/>
          <a:chExt cx="49597" cy="1269827"/>
        </a:xfrm>
      </xdr:grpSpPr>
      <xdr:sp macro="" textlink="">
        <xdr:nvSpPr>
          <xdr:cNvPr id="1259" name="Line 76">
            <a:extLst>
              <a:ext uri="{FF2B5EF4-FFF2-40B4-BE49-F238E27FC236}">
                <a16:creationId xmlns:a16="http://schemas.microsoft.com/office/drawing/2014/main" id="{EB9E6CA5-A8EC-437E-A45B-A6A361942B5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76">
            <a:extLst>
              <a:ext uri="{FF2B5EF4-FFF2-40B4-BE49-F238E27FC236}">
                <a16:creationId xmlns:a16="http://schemas.microsoft.com/office/drawing/2014/main" id="{B3620003-5564-4F7A-9372-75D9A068AEA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76">
            <a:extLst>
              <a:ext uri="{FF2B5EF4-FFF2-40B4-BE49-F238E27FC236}">
                <a16:creationId xmlns:a16="http://schemas.microsoft.com/office/drawing/2014/main" id="{6AFD8E53-386F-4C07-9F0B-400C807E442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14</xdr:col>
      <xdr:colOff>101201</xdr:colOff>
      <xdr:row>8</xdr:row>
      <xdr:rowOff>0</xdr:rowOff>
    </xdr:from>
    <xdr:ext cx="537491" cy="147413"/>
    <xdr:sp macro="" textlink="">
      <xdr:nvSpPr>
        <xdr:cNvPr id="1262" name="Text Box 1664">
          <a:extLst>
            <a:ext uri="{FF2B5EF4-FFF2-40B4-BE49-F238E27FC236}">
              <a16:creationId xmlns:a16="http://schemas.microsoft.com/office/drawing/2014/main" id="{7CEE48B1-738D-4065-89A2-DD31404B6EA1}"/>
            </a:ext>
          </a:extLst>
        </xdr:cNvPr>
        <xdr:cNvSpPr txBox="1">
          <a:spLocks noChangeArrowheads="1"/>
        </xdr:cNvSpPr>
      </xdr:nvSpPr>
      <xdr:spPr bwMode="auto">
        <a:xfrm>
          <a:off x="9321401" y="1371600"/>
          <a:ext cx="537491" cy="1474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湖西線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327613</xdr:colOff>
      <xdr:row>14</xdr:row>
      <xdr:rowOff>143507</xdr:rowOff>
    </xdr:from>
    <xdr:to>
      <xdr:col>13</xdr:col>
      <xdr:colOff>472094</xdr:colOff>
      <xdr:row>15</xdr:row>
      <xdr:rowOff>117685</xdr:rowOff>
    </xdr:to>
    <xdr:sp macro="" textlink="">
      <xdr:nvSpPr>
        <xdr:cNvPr id="1263" name="Oval 383">
          <a:extLst>
            <a:ext uri="{FF2B5EF4-FFF2-40B4-BE49-F238E27FC236}">
              <a16:creationId xmlns:a16="http://schemas.microsoft.com/office/drawing/2014/main" id="{3B641CDC-79CC-405C-A27F-7FC5F65DE18D}"/>
            </a:ext>
          </a:extLst>
        </xdr:cNvPr>
        <xdr:cNvSpPr>
          <a:spLocks noChangeArrowheads="1"/>
        </xdr:cNvSpPr>
      </xdr:nvSpPr>
      <xdr:spPr bwMode="auto">
        <a:xfrm>
          <a:off x="8856320" y="2508335"/>
          <a:ext cx="144481" cy="143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52705</xdr:colOff>
      <xdr:row>12</xdr:row>
      <xdr:rowOff>106600</xdr:rowOff>
    </xdr:from>
    <xdr:ext cx="643966" cy="224006"/>
    <xdr:sp macro="" textlink="">
      <xdr:nvSpPr>
        <xdr:cNvPr id="1264" name="Text Box 1664">
          <a:extLst>
            <a:ext uri="{FF2B5EF4-FFF2-40B4-BE49-F238E27FC236}">
              <a16:creationId xmlns:a16="http://schemas.microsoft.com/office/drawing/2014/main" id="{E83DD1FF-3BFD-4A8D-96ED-0CDF91A1CF1A}"/>
            </a:ext>
          </a:extLst>
        </xdr:cNvPr>
        <xdr:cNvSpPr txBox="1">
          <a:spLocks noChangeArrowheads="1"/>
        </xdr:cNvSpPr>
      </xdr:nvSpPr>
      <xdr:spPr bwMode="auto">
        <a:xfrm>
          <a:off x="13522341" y="2156284"/>
          <a:ext cx="643966" cy="2240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浜大津ﾏﾃﾞ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427568</xdr:colOff>
      <xdr:row>29</xdr:row>
      <xdr:rowOff>131886</xdr:rowOff>
    </xdr:from>
    <xdr:ext cx="260673" cy="100615"/>
    <xdr:sp macro="" textlink="">
      <xdr:nvSpPr>
        <xdr:cNvPr id="1265" name="Text Box 1620">
          <a:extLst>
            <a:ext uri="{FF2B5EF4-FFF2-40B4-BE49-F238E27FC236}">
              <a16:creationId xmlns:a16="http://schemas.microsoft.com/office/drawing/2014/main" id="{110C0CA7-0A08-4788-93D0-FA8EDBFE344D}"/>
            </a:ext>
          </a:extLst>
        </xdr:cNvPr>
        <xdr:cNvSpPr txBox="1">
          <a:spLocks noChangeArrowheads="1"/>
        </xdr:cNvSpPr>
      </xdr:nvSpPr>
      <xdr:spPr bwMode="auto">
        <a:xfrm>
          <a:off x="11057468" y="5091236"/>
          <a:ext cx="260673" cy="100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16</xdr:col>
      <xdr:colOff>12290</xdr:colOff>
      <xdr:row>29</xdr:row>
      <xdr:rowOff>76240</xdr:rowOff>
    </xdr:from>
    <xdr:to>
      <xdr:col>16</xdr:col>
      <xdr:colOff>398016</xdr:colOff>
      <xdr:row>31</xdr:row>
      <xdr:rowOff>40988</xdr:rowOff>
    </xdr:to>
    <xdr:sp macro="" textlink="">
      <xdr:nvSpPr>
        <xdr:cNvPr id="1266" name="AutoShape 1653">
          <a:extLst>
            <a:ext uri="{FF2B5EF4-FFF2-40B4-BE49-F238E27FC236}">
              <a16:creationId xmlns:a16="http://schemas.microsoft.com/office/drawing/2014/main" id="{C6C52999-8D98-450E-BD6B-74C27737A98D}"/>
            </a:ext>
          </a:extLst>
        </xdr:cNvPr>
        <xdr:cNvSpPr>
          <a:spLocks/>
        </xdr:cNvSpPr>
      </xdr:nvSpPr>
      <xdr:spPr bwMode="auto">
        <a:xfrm rot="10017990" flipH="1">
          <a:off x="10642190" y="5035590"/>
          <a:ext cx="385726" cy="30764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459096</xdr:colOff>
      <xdr:row>37</xdr:row>
      <xdr:rowOff>94929</xdr:rowOff>
    </xdr:from>
    <xdr:to>
      <xdr:col>19</xdr:col>
      <xdr:colOff>598534</xdr:colOff>
      <xdr:row>38</xdr:row>
      <xdr:rowOff>46650</xdr:rowOff>
    </xdr:to>
    <xdr:sp macro="" textlink="">
      <xdr:nvSpPr>
        <xdr:cNvPr id="1267" name="AutoShape 605">
          <a:extLst>
            <a:ext uri="{FF2B5EF4-FFF2-40B4-BE49-F238E27FC236}">
              <a16:creationId xmlns:a16="http://schemas.microsoft.com/office/drawing/2014/main" id="{1D85643B-B7B4-422B-A010-49A92D7916E9}"/>
            </a:ext>
          </a:extLst>
        </xdr:cNvPr>
        <xdr:cNvSpPr>
          <a:spLocks noChangeArrowheads="1"/>
        </xdr:cNvSpPr>
      </xdr:nvSpPr>
      <xdr:spPr bwMode="auto">
        <a:xfrm>
          <a:off x="13216246" y="6425879"/>
          <a:ext cx="139438" cy="1041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3691</xdr:colOff>
      <xdr:row>57</xdr:row>
      <xdr:rowOff>10534</xdr:rowOff>
    </xdr:from>
    <xdr:to>
      <xdr:col>13</xdr:col>
      <xdr:colOff>205213</xdr:colOff>
      <xdr:row>57</xdr:row>
      <xdr:rowOff>162622</xdr:rowOff>
    </xdr:to>
    <xdr:sp macro="" textlink="">
      <xdr:nvSpPr>
        <xdr:cNvPr id="1268" name="六角形 1267">
          <a:extLst>
            <a:ext uri="{FF2B5EF4-FFF2-40B4-BE49-F238E27FC236}">
              <a16:creationId xmlns:a16="http://schemas.microsoft.com/office/drawing/2014/main" id="{7E0D0E84-0360-4A43-ACA8-91F46BE0D3F9}"/>
            </a:ext>
          </a:extLst>
        </xdr:cNvPr>
        <xdr:cNvSpPr/>
      </xdr:nvSpPr>
      <xdr:spPr bwMode="auto">
        <a:xfrm>
          <a:off x="8519041" y="9732384"/>
          <a:ext cx="201522" cy="1520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670213</xdr:colOff>
      <xdr:row>15</xdr:row>
      <xdr:rowOff>117232</xdr:rowOff>
    </xdr:from>
    <xdr:ext cx="425450" cy="165173"/>
    <xdr:sp macro="" textlink="">
      <xdr:nvSpPr>
        <xdr:cNvPr id="1269" name="Text Box 1620">
          <a:extLst>
            <a:ext uri="{FF2B5EF4-FFF2-40B4-BE49-F238E27FC236}">
              <a16:creationId xmlns:a16="http://schemas.microsoft.com/office/drawing/2014/main" id="{41A674E3-F354-4A18-9DDB-A7EA41364FA3}"/>
            </a:ext>
          </a:extLst>
        </xdr:cNvPr>
        <xdr:cNvSpPr txBox="1">
          <a:spLocks noChangeArrowheads="1"/>
        </xdr:cNvSpPr>
      </xdr:nvSpPr>
      <xdr:spPr bwMode="auto">
        <a:xfrm>
          <a:off x="12004963" y="2676282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17</xdr:col>
      <xdr:colOff>527537</xdr:colOff>
      <xdr:row>13</xdr:row>
      <xdr:rowOff>144624</xdr:rowOff>
    </xdr:from>
    <xdr:to>
      <xdr:col>18</xdr:col>
      <xdr:colOff>271096</xdr:colOff>
      <xdr:row>15</xdr:row>
      <xdr:rowOff>124560</xdr:rowOff>
    </xdr:to>
    <xdr:sp macro="" textlink="">
      <xdr:nvSpPr>
        <xdr:cNvPr id="1270" name="AutoShape 1653">
          <a:extLst>
            <a:ext uri="{FF2B5EF4-FFF2-40B4-BE49-F238E27FC236}">
              <a16:creationId xmlns:a16="http://schemas.microsoft.com/office/drawing/2014/main" id="{EFA8314F-D8B4-4487-A07E-35EF5B76D616}"/>
            </a:ext>
          </a:extLst>
        </xdr:cNvPr>
        <xdr:cNvSpPr>
          <a:spLocks/>
        </xdr:cNvSpPr>
      </xdr:nvSpPr>
      <xdr:spPr bwMode="auto">
        <a:xfrm rot="5400000">
          <a:off x="11937774" y="2297987"/>
          <a:ext cx="310136" cy="4611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293080</xdr:colOff>
      <xdr:row>15</xdr:row>
      <xdr:rowOff>58616</xdr:rowOff>
    </xdr:from>
    <xdr:to>
      <xdr:col>18</xdr:col>
      <xdr:colOff>691478</xdr:colOff>
      <xdr:row>16</xdr:row>
      <xdr:rowOff>7328</xdr:rowOff>
    </xdr:to>
    <xdr:sp macro="" textlink="">
      <xdr:nvSpPr>
        <xdr:cNvPr id="1271" name="Text Box 1620">
          <a:extLst>
            <a:ext uri="{FF2B5EF4-FFF2-40B4-BE49-F238E27FC236}">
              <a16:creationId xmlns:a16="http://schemas.microsoft.com/office/drawing/2014/main" id="{E80FCA65-A1BE-4EF0-B925-D56CDC6C22A9}"/>
            </a:ext>
          </a:extLst>
        </xdr:cNvPr>
        <xdr:cNvSpPr txBox="1">
          <a:spLocks noChangeArrowheads="1"/>
        </xdr:cNvSpPr>
      </xdr:nvSpPr>
      <xdr:spPr bwMode="auto">
        <a:xfrm>
          <a:off x="12345380" y="2617666"/>
          <a:ext cx="398398" cy="1201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18</xdr:col>
      <xdr:colOff>259848</xdr:colOff>
      <xdr:row>14</xdr:row>
      <xdr:rowOff>33174</xdr:rowOff>
    </xdr:from>
    <xdr:to>
      <xdr:col>18</xdr:col>
      <xdr:colOff>442088</xdr:colOff>
      <xdr:row>15</xdr:row>
      <xdr:rowOff>16075</xdr:rowOff>
    </xdr:to>
    <xdr:sp macro="" textlink="">
      <xdr:nvSpPr>
        <xdr:cNvPr id="1272" name="六角形 1271">
          <a:extLst>
            <a:ext uri="{FF2B5EF4-FFF2-40B4-BE49-F238E27FC236}">
              <a16:creationId xmlns:a16="http://schemas.microsoft.com/office/drawing/2014/main" id="{D411623E-D687-46B3-936B-F8BEA8A80B7C}"/>
            </a:ext>
          </a:extLst>
        </xdr:cNvPr>
        <xdr:cNvSpPr/>
      </xdr:nvSpPr>
      <xdr:spPr bwMode="auto">
        <a:xfrm>
          <a:off x="12318820" y="2412415"/>
          <a:ext cx="182240" cy="15370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275658</xdr:colOff>
      <xdr:row>18</xdr:row>
      <xdr:rowOff>166361</xdr:rowOff>
    </xdr:from>
    <xdr:to>
      <xdr:col>19</xdr:col>
      <xdr:colOff>279006</xdr:colOff>
      <xdr:row>21</xdr:row>
      <xdr:rowOff>55296</xdr:rowOff>
    </xdr:to>
    <xdr:sp macro="" textlink="">
      <xdr:nvSpPr>
        <xdr:cNvPr id="1273" name="Line 547">
          <a:extLst>
            <a:ext uri="{FF2B5EF4-FFF2-40B4-BE49-F238E27FC236}">
              <a16:creationId xmlns:a16="http://schemas.microsoft.com/office/drawing/2014/main" id="{A107D7E0-5ADF-4A35-BA94-009510FADC94}"/>
            </a:ext>
          </a:extLst>
        </xdr:cNvPr>
        <xdr:cNvSpPr>
          <a:spLocks noChangeShapeType="1"/>
        </xdr:cNvSpPr>
      </xdr:nvSpPr>
      <xdr:spPr bwMode="auto">
        <a:xfrm flipV="1">
          <a:off x="13032808" y="3239761"/>
          <a:ext cx="3348" cy="403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273996</xdr:colOff>
      <xdr:row>20</xdr:row>
      <xdr:rowOff>150415</xdr:rowOff>
    </xdr:from>
    <xdr:to>
      <xdr:col>19</xdr:col>
      <xdr:colOff>276957</xdr:colOff>
      <xdr:row>23</xdr:row>
      <xdr:rowOff>161622</xdr:rowOff>
    </xdr:to>
    <xdr:sp macro="" textlink="">
      <xdr:nvSpPr>
        <xdr:cNvPr id="1274" name="Freeform 527">
          <a:extLst>
            <a:ext uri="{FF2B5EF4-FFF2-40B4-BE49-F238E27FC236}">
              <a16:creationId xmlns:a16="http://schemas.microsoft.com/office/drawing/2014/main" id="{E74B10F3-A9AB-47D8-9CC4-9A67AA8A297E}"/>
            </a:ext>
          </a:extLst>
        </xdr:cNvPr>
        <xdr:cNvSpPr>
          <a:spLocks/>
        </xdr:cNvSpPr>
      </xdr:nvSpPr>
      <xdr:spPr bwMode="auto">
        <a:xfrm>
          <a:off x="13031146" y="3566715"/>
          <a:ext cx="2961" cy="5255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0 w 9510"/>
            <a:gd name="connsiteY0" fmla="*/ 18816 h 18816"/>
            <a:gd name="connsiteX1" fmla="*/ 90 w 9510"/>
            <a:gd name="connsiteY1" fmla="*/ 8816 h 18816"/>
            <a:gd name="connsiteX2" fmla="*/ 9510 w 9510"/>
            <a:gd name="connsiteY2" fmla="*/ 0 h 18816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490 w 10000"/>
            <a:gd name="connsiteY2" fmla="*/ 4934 h 10000"/>
            <a:gd name="connsiteX3" fmla="*/ 10000 w 10000"/>
            <a:gd name="connsiteY3" fmla="*/ 0 h 10000"/>
            <a:gd name="connsiteX0" fmla="*/ 0 w 10142"/>
            <a:gd name="connsiteY0" fmla="*/ 10000 h 10000"/>
            <a:gd name="connsiteX1" fmla="*/ 95 w 10142"/>
            <a:gd name="connsiteY1" fmla="*/ 4685 h 10000"/>
            <a:gd name="connsiteX2" fmla="*/ 10134 w 10142"/>
            <a:gd name="connsiteY2" fmla="*/ 5068 h 10000"/>
            <a:gd name="connsiteX3" fmla="*/ 10000 w 10142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876 w 10000"/>
            <a:gd name="connsiteY2" fmla="*/ 4934 h 10000"/>
            <a:gd name="connsiteX3" fmla="*/ 10000 w 10000"/>
            <a:gd name="connsiteY3" fmla="*/ 0 h 10000"/>
            <a:gd name="connsiteX0" fmla="*/ 0 w 9880"/>
            <a:gd name="connsiteY0" fmla="*/ 10603 h 10603"/>
            <a:gd name="connsiteX1" fmla="*/ 95 w 9880"/>
            <a:gd name="connsiteY1" fmla="*/ 5288 h 10603"/>
            <a:gd name="connsiteX2" fmla="*/ 9876 w 9880"/>
            <a:gd name="connsiteY2" fmla="*/ 5537 h 10603"/>
            <a:gd name="connsiteX3" fmla="*/ 8970 w 9880"/>
            <a:gd name="connsiteY3" fmla="*/ 0 h 10603"/>
            <a:gd name="connsiteX0" fmla="*/ 0 w 9996"/>
            <a:gd name="connsiteY0" fmla="*/ 10000 h 10000"/>
            <a:gd name="connsiteX1" fmla="*/ 96 w 9996"/>
            <a:gd name="connsiteY1" fmla="*/ 4987 h 10000"/>
            <a:gd name="connsiteX2" fmla="*/ 9996 w 9996"/>
            <a:gd name="connsiteY2" fmla="*/ 5222 h 10000"/>
            <a:gd name="connsiteX3" fmla="*/ 9079 w 9996"/>
            <a:gd name="connsiteY3" fmla="*/ 0 h 10000"/>
            <a:gd name="connsiteX0" fmla="*/ 0 w 11612"/>
            <a:gd name="connsiteY0" fmla="*/ 5138 h 5138"/>
            <a:gd name="connsiteX1" fmla="*/ 96 w 11612"/>
            <a:gd name="connsiteY1" fmla="*/ 125 h 5138"/>
            <a:gd name="connsiteX2" fmla="*/ 10000 w 11612"/>
            <a:gd name="connsiteY2" fmla="*/ 360 h 5138"/>
            <a:gd name="connsiteX3" fmla="*/ 11612 w 11612"/>
            <a:gd name="connsiteY3" fmla="*/ 4268 h 5138"/>
            <a:gd name="connsiteX0" fmla="*/ 0 w 8612"/>
            <a:gd name="connsiteY0" fmla="*/ 9948 h 9948"/>
            <a:gd name="connsiteX1" fmla="*/ 83 w 8612"/>
            <a:gd name="connsiteY1" fmla="*/ 191 h 9948"/>
            <a:gd name="connsiteX2" fmla="*/ 8612 w 8612"/>
            <a:gd name="connsiteY2" fmla="*/ 649 h 9948"/>
            <a:gd name="connsiteX3" fmla="*/ 8132 w 8612"/>
            <a:gd name="connsiteY3" fmla="*/ 9362 h 9948"/>
            <a:gd name="connsiteX0" fmla="*/ 0 w 10000"/>
            <a:gd name="connsiteY0" fmla="*/ 10000 h 10000"/>
            <a:gd name="connsiteX1" fmla="*/ 96 w 10000"/>
            <a:gd name="connsiteY1" fmla="*/ 192 h 10000"/>
            <a:gd name="connsiteX2" fmla="*/ 10000 w 10000"/>
            <a:gd name="connsiteY2" fmla="*/ 652 h 10000"/>
            <a:gd name="connsiteX3" fmla="*/ 9443 w 10000"/>
            <a:gd name="connsiteY3" fmla="*/ 9411 h 10000"/>
            <a:gd name="connsiteX0" fmla="*/ 0 w 10000"/>
            <a:gd name="connsiteY0" fmla="*/ 9990 h 9990"/>
            <a:gd name="connsiteX1" fmla="*/ 96 w 10000"/>
            <a:gd name="connsiteY1" fmla="*/ 182 h 9990"/>
            <a:gd name="connsiteX2" fmla="*/ 10000 w 10000"/>
            <a:gd name="connsiteY2" fmla="*/ 642 h 9990"/>
            <a:gd name="connsiteX3" fmla="*/ 7968 w 10000"/>
            <a:gd name="connsiteY3" fmla="*/ 9658 h 9990"/>
            <a:gd name="connsiteX0" fmla="*/ 0 w 10000"/>
            <a:gd name="connsiteY0" fmla="*/ 10160 h 10160"/>
            <a:gd name="connsiteX1" fmla="*/ 96 w 10000"/>
            <a:gd name="connsiteY1" fmla="*/ 342 h 10160"/>
            <a:gd name="connsiteX2" fmla="*/ 10000 w 10000"/>
            <a:gd name="connsiteY2" fmla="*/ 803 h 10160"/>
            <a:gd name="connsiteX3" fmla="*/ 7968 w 10000"/>
            <a:gd name="connsiteY3" fmla="*/ 9828 h 10160"/>
            <a:gd name="connsiteX0" fmla="*/ 0 w 10000"/>
            <a:gd name="connsiteY0" fmla="*/ 9818 h 9818"/>
            <a:gd name="connsiteX1" fmla="*/ 96 w 10000"/>
            <a:gd name="connsiteY1" fmla="*/ 0 h 9818"/>
            <a:gd name="connsiteX2" fmla="*/ 10000 w 10000"/>
            <a:gd name="connsiteY2" fmla="*/ 461 h 9818"/>
            <a:gd name="connsiteX3" fmla="*/ 7968 w 10000"/>
            <a:gd name="connsiteY3" fmla="*/ 9486 h 9818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3" fmla="*/ 7968 w 10000"/>
            <a:gd name="connsiteY3" fmla="*/ 9662 h 10000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3" fmla="*/ 7968 w 10000"/>
            <a:gd name="connsiteY3" fmla="*/ 9662 h 10000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0" fmla="*/ 0 w 9753"/>
            <a:gd name="connsiteY0" fmla="*/ 10000 h 10000"/>
            <a:gd name="connsiteX1" fmla="*/ 96 w 9753"/>
            <a:gd name="connsiteY1" fmla="*/ 0 h 10000"/>
            <a:gd name="connsiteX2" fmla="*/ 9753 w 9753"/>
            <a:gd name="connsiteY2" fmla="*/ 255 h 10000"/>
            <a:gd name="connsiteX0" fmla="*/ 0 w 10000"/>
            <a:gd name="connsiteY0" fmla="*/ 10047 h 10047"/>
            <a:gd name="connsiteX1" fmla="*/ 98 w 10000"/>
            <a:gd name="connsiteY1" fmla="*/ 47 h 10047"/>
            <a:gd name="connsiteX2" fmla="*/ 10000 w 10000"/>
            <a:gd name="connsiteY2" fmla="*/ 44 h 10047"/>
            <a:gd name="connsiteX0" fmla="*/ 0 w 25817"/>
            <a:gd name="connsiteY0" fmla="*/ 10000 h 10000"/>
            <a:gd name="connsiteX1" fmla="*/ 98 w 25817"/>
            <a:gd name="connsiteY1" fmla="*/ 0 h 10000"/>
            <a:gd name="connsiteX2" fmla="*/ 25817 w 25817"/>
            <a:gd name="connsiteY2" fmla="*/ 88 h 10000"/>
            <a:gd name="connsiteX0" fmla="*/ 0 w 165"/>
            <a:gd name="connsiteY0" fmla="*/ 10000 h 10000"/>
            <a:gd name="connsiteX1" fmla="*/ 98 w 16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5" h="10000">
              <a:moveTo>
                <a:pt x="0" y="10000"/>
              </a:moveTo>
              <a:cubicBezTo>
                <a:pt x="302" y="7621"/>
                <a:pt x="98" y="9659"/>
                <a:pt x="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22378</xdr:colOff>
      <xdr:row>17</xdr:row>
      <xdr:rowOff>14878</xdr:rowOff>
    </xdr:from>
    <xdr:to>
      <xdr:col>19</xdr:col>
      <xdr:colOff>186765</xdr:colOff>
      <xdr:row>17</xdr:row>
      <xdr:rowOff>156415</xdr:rowOff>
    </xdr:to>
    <xdr:sp macro="" textlink="">
      <xdr:nvSpPr>
        <xdr:cNvPr id="1275" name="六角形 1274">
          <a:extLst>
            <a:ext uri="{FF2B5EF4-FFF2-40B4-BE49-F238E27FC236}">
              <a16:creationId xmlns:a16="http://schemas.microsoft.com/office/drawing/2014/main" id="{46E272F5-D2A3-4FD2-A72B-44ADFBCA2D5E}"/>
            </a:ext>
          </a:extLst>
        </xdr:cNvPr>
        <xdr:cNvSpPr/>
      </xdr:nvSpPr>
      <xdr:spPr bwMode="auto">
        <a:xfrm>
          <a:off x="12779528" y="2916828"/>
          <a:ext cx="164387" cy="1415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11412</xdr:colOff>
      <xdr:row>21</xdr:row>
      <xdr:rowOff>61714</xdr:rowOff>
    </xdr:from>
    <xdr:to>
      <xdr:col>19</xdr:col>
      <xdr:colOff>471440</xdr:colOff>
      <xdr:row>21</xdr:row>
      <xdr:rowOff>64642</xdr:rowOff>
    </xdr:to>
    <xdr:sp macro="" textlink="">
      <xdr:nvSpPr>
        <xdr:cNvPr id="1276" name="Line 547">
          <a:extLst>
            <a:ext uri="{FF2B5EF4-FFF2-40B4-BE49-F238E27FC236}">
              <a16:creationId xmlns:a16="http://schemas.microsoft.com/office/drawing/2014/main" id="{D3390EF6-864A-410E-8306-2A1D4E5CCB3A}"/>
            </a:ext>
          </a:extLst>
        </xdr:cNvPr>
        <xdr:cNvSpPr>
          <a:spLocks noChangeShapeType="1"/>
        </xdr:cNvSpPr>
      </xdr:nvSpPr>
      <xdr:spPr bwMode="auto">
        <a:xfrm flipH="1" flipV="1">
          <a:off x="12768562" y="3649464"/>
          <a:ext cx="460028" cy="29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214207</xdr:colOff>
      <xdr:row>22</xdr:row>
      <xdr:rowOff>26706</xdr:rowOff>
    </xdr:from>
    <xdr:to>
      <xdr:col>19</xdr:col>
      <xdr:colOff>353702</xdr:colOff>
      <xdr:row>22</xdr:row>
      <xdr:rowOff>160650</xdr:rowOff>
    </xdr:to>
    <xdr:sp macro="" textlink="">
      <xdr:nvSpPr>
        <xdr:cNvPr id="1277" name="AutoShape 492">
          <a:extLst>
            <a:ext uri="{FF2B5EF4-FFF2-40B4-BE49-F238E27FC236}">
              <a16:creationId xmlns:a16="http://schemas.microsoft.com/office/drawing/2014/main" id="{10C3950C-B8D8-4AA3-9A5C-21A30FA644B1}"/>
            </a:ext>
          </a:extLst>
        </xdr:cNvPr>
        <xdr:cNvSpPr>
          <a:spLocks noChangeArrowheads="1"/>
        </xdr:cNvSpPr>
      </xdr:nvSpPr>
      <xdr:spPr bwMode="auto">
        <a:xfrm>
          <a:off x="12971357" y="3785906"/>
          <a:ext cx="139495" cy="1339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286434</xdr:colOff>
      <xdr:row>20</xdr:row>
      <xdr:rowOff>53807</xdr:rowOff>
    </xdr:from>
    <xdr:to>
      <xdr:col>20</xdr:col>
      <xdr:colOff>67349</xdr:colOff>
      <xdr:row>22</xdr:row>
      <xdr:rowOff>59682</xdr:rowOff>
    </xdr:to>
    <xdr:grpSp>
      <xdr:nvGrpSpPr>
        <xdr:cNvPr id="1278" name="グループ化 1277">
          <a:extLst>
            <a:ext uri="{FF2B5EF4-FFF2-40B4-BE49-F238E27FC236}">
              <a16:creationId xmlns:a16="http://schemas.microsoft.com/office/drawing/2014/main" id="{A0331208-AFB7-4832-9FB9-4E67E1BF7893}"/>
            </a:ext>
          </a:extLst>
        </xdr:cNvPr>
        <xdr:cNvGrpSpPr/>
      </xdr:nvGrpSpPr>
      <xdr:grpSpPr>
        <a:xfrm rot="16200000">
          <a:off x="13145365" y="3351529"/>
          <a:ext cx="343859" cy="487609"/>
          <a:chOff x="8666137" y="2721749"/>
          <a:chExt cx="341224" cy="285386"/>
        </a:xfrm>
      </xdr:grpSpPr>
      <xdr:sp macro="" textlink="">
        <xdr:nvSpPr>
          <xdr:cNvPr id="1279" name="Freeform 371">
            <a:extLst>
              <a:ext uri="{FF2B5EF4-FFF2-40B4-BE49-F238E27FC236}">
                <a16:creationId xmlns:a16="http://schemas.microsoft.com/office/drawing/2014/main" id="{9EF9CC60-B38C-4511-A5C5-EFC2B4F1167A}"/>
              </a:ext>
            </a:extLst>
          </xdr:cNvPr>
          <xdr:cNvSpPr>
            <a:spLocks/>
          </xdr:cNvSpPr>
        </xdr:nvSpPr>
        <xdr:spPr bwMode="auto">
          <a:xfrm flipH="1" flipV="1">
            <a:off x="8913050" y="2721749"/>
            <a:ext cx="94311" cy="274574"/>
          </a:xfrm>
          <a:custGeom>
            <a:avLst/>
            <a:gdLst>
              <a:gd name="T0" fmla="*/ 2147483647 w 3"/>
              <a:gd name="T1" fmla="*/ 0 h 30"/>
              <a:gd name="T2" fmla="*/ 2147483647 w 3"/>
              <a:gd name="T3" fmla="*/ 2147483647 h 30"/>
              <a:gd name="T4" fmla="*/ 2147483647 w 3"/>
              <a:gd name="T5" fmla="*/ 2147483647 h 30"/>
              <a:gd name="T6" fmla="*/ 0 w 3"/>
              <a:gd name="T7" fmla="*/ 2147483647 h 30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1105"/>
              <a:gd name="connsiteY0" fmla="*/ 0 h 10000"/>
              <a:gd name="connsiteX1" fmla="*/ 10000 w 11105"/>
              <a:gd name="connsiteY1" fmla="*/ 333 h 10000"/>
              <a:gd name="connsiteX2" fmla="*/ 10000 w 11105"/>
              <a:gd name="connsiteY2" fmla="*/ 8667 h 10000"/>
              <a:gd name="connsiteX3" fmla="*/ 0 w 11105"/>
              <a:gd name="connsiteY3" fmla="*/ 10000 h 10000"/>
              <a:gd name="connsiteX0" fmla="*/ 10000 w 10000"/>
              <a:gd name="connsiteY0" fmla="*/ 186 h 10186"/>
              <a:gd name="connsiteX1" fmla="*/ 4197 w 10000"/>
              <a:gd name="connsiteY1" fmla="*/ 0 h 10186"/>
              <a:gd name="connsiteX2" fmla="*/ 10000 w 10000"/>
              <a:gd name="connsiteY2" fmla="*/ 8853 h 10186"/>
              <a:gd name="connsiteX3" fmla="*/ 0 w 10000"/>
              <a:gd name="connsiteY3" fmla="*/ 10186 h 10186"/>
              <a:gd name="connsiteX0" fmla="*/ 10000 w 10000"/>
              <a:gd name="connsiteY0" fmla="*/ 3560 h 13560"/>
              <a:gd name="connsiteX1" fmla="*/ 1710 w 10000"/>
              <a:gd name="connsiteY1" fmla="*/ 0 h 13560"/>
              <a:gd name="connsiteX2" fmla="*/ 10000 w 10000"/>
              <a:gd name="connsiteY2" fmla="*/ 12227 h 13560"/>
              <a:gd name="connsiteX3" fmla="*/ 0 w 10000"/>
              <a:gd name="connsiteY3" fmla="*/ 13560 h 13560"/>
              <a:gd name="connsiteX0" fmla="*/ 10000 w 10000"/>
              <a:gd name="connsiteY0" fmla="*/ 0 h 10000"/>
              <a:gd name="connsiteX1" fmla="*/ 6785 w 10000"/>
              <a:gd name="connsiteY1" fmla="*/ 772 h 10000"/>
              <a:gd name="connsiteX2" fmla="*/ 10000 w 10000"/>
              <a:gd name="connsiteY2" fmla="*/ 8667 h 10000"/>
              <a:gd name="connsiteX3" fmla="*/ 0 w 10000"/>
              <a:gd name="connsiteY3" fmla="*/ 10000 h 10000"/>
              <a:gd name="connsiteX0" fmla="*/ 0 w 10149"/>
              <a:gd name="connsiteY0" fmla="*/ 0 h 9906"/>
              <a:gd name="connsiteX1" fmla="*/ 6934 w 10149"/>
              <a:gd name="connsiteY1" fmla="*/ 678 h 9906"/>
              <a:gd name="connsiteX2" fmla="*/ 10149 w 10149"/>
              <a:gd name="connsiteY2" fmla="*/ 8573 h 9906"/>
              <a:gd name="connsiteX3" fmla="*/ 149 w 10149"/>
              <a:gd name="connsiteY3" fmla="*/ 9906 h 9906"/>
              <a:gd name="connsiteX0" fmla="*/ 0 w 11597"/>
              <a:gd name="connsiteY0" fmla="*/ 0 h 10000"/>
              <a:gd name="connsiteX1" fmla="*/ 10656 w 11597"/>
              <a:gd name="connsiteY1" fmla="*/ 2110 h 10000"/>
              <a:gd name="connsiteX2" fmla="*/ 10000 w 11597"/>
              <a:gd name="connsiteY2" fmla="*/ 8654 h 10000"/>
              <a:gd name="connsiteX3" fmla="*/ 147 w 11597"/>
              <a:gd name="connsiteY3" fmla="*/ 10000 h 10000"/>
              <a:gd name="connsiteX0" fmla="*/ 0 w 10743"/>
              <a:gd name="connsiteY0" fmla="*/ 0 h 10000"/>
              <a:gd name="connsiteX1" fmla="*/ 10656 w 10743"/>
              <a:gd name="connsiteY1" fmla="*/ 2110 h 10000"/>
              <a:gd name="connsiteX2" fmla="*/ 10000 w 10743"/>
              <a:gd name="connsiteY2" fmla="*/ 8654 h 10000"/>
              <a:gd name="connsiteX3" fmla="*/ 147 w 10743"/>
              <a:gd name="connsiteY3" fmla="*/ 10000 h 10000"/>
              <a:gd name="connsiteX0" fmla="*/ 1324 w 10596"/>
              <a:gd name="connsiteY0" fmla="*/ 0 h 9144"/>
              <a:gd name="connsiteX1" fmla="*/ 10509 w 10596"/>
              <a:gd name="connsiteY1" fmla="*/ 1254 h 9144"/>
              <a:gd name="connsiteX2" fmla="*/ 9853 w 10596"/>
              <a:gd name="connsiteY2" fmla="*/ 7798 h 9144"/>
              <a:gd name="connsiteX3" fmla="*/ 0 w 10596"/>
              <a:gd name="connsiteY3" fmla="*/ 9144 h 91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596" h="9144">
                <a:moveTo>
                  <a:pt x="1324" y="0"/>
                </a:moveTo>
                <a:lnTo>
                  <a:pt x="10509" y="1254"/>
                </a:lnTo>
                <a:cubicBezTo>
                  <a:pt x="10901" y="3533"/>
                  <a:pt x="9853" y="4994"/>
                  <a:pt x="9853" y="7798"/>
                </a:cubicBezTo>
                <a:lnTo>
                  <a:pt x="0" y="9144"/>
                </a:ln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80" name="Freeform 372">
            <a:extLst>
              <a:ext uri="{FF2B5EF4-FFF2-40B4-BE49-F238E27FC236}">
                <a16:creationId xmlns:a16="http://schemas.microsoft.com/office/drawing/2014/main" id="{73E94D0B-48F7-4D46-8199-40AB932EE06A}"/>
              </a:ext>
            </a:extLst>
          </xdr:cNvPr>
          <xdr:cNvSpPr>
            <a:spLocks/>
          </xdr:cNvSpPr>
        </xdr:nvSpPr>
        <xdr:spPr bwMode="auto">
          <a:xfrm rot="21306499" flipH="1" flipV="1">
            <a:off x="8666137" y="2731426"/>
            <a:ext cx="129392" cy="275709"/>
          </a:xfrm>
          <a:custGeom>
            <a:avLst/>
            <a:gdLst>
              <a:gd name="T0" fmla="*/ 2147483647 w 10000"/>
              <a:gd name="T1" fmla="*/ 2147483647 h 14854"/>
              <a:gd name="T2" fmla="*/ 0 w 10000"/>
              <a:gd name="T3" fmla="*/ 2147483647 h 14854"/>
              <a:gd name="T4" fmla="*/ 2147483647 w 10000"/>
              <a:gd name="T5" fmla="*/ 0 h 14854"/>
              <a:gd name="T6" fmla="*/ 0 60000 65536"/>
              <a:gd name="T7" fmla="*/ 0 60000 65536"/>
              <a:gd name="T8" fmla="*/ 0 60000 65536"/>
              <a:gd name="connsiteX0" fmla="*/ 5562 w 5562"/>
              <a:gd name="connsiteY0" fmla="*/ 15918 h 15918"/>
              <a:gd name="connsiteX1" fmla="*/ 0 w 5562"/>
              <a:gd name="connsiteY1" fmla="*/ 13549 h 15918"/>
              <a:gd name="connsiteX2" fmla="*/ 2787 w 5562"/>
              <a:gd name="connsiteY2" fmla="*/ 0 h 15918"/>
              <a:gd name="connsiteX0" fmla="*/ 10000 w 10000"/>
              <a:gd name="connsiteY0" fmla="*/ 10000 h 10000"/>
              <a:gd name="connsiteX1" fmla="*/ 0 w 10000"/>
              <a:gd name="connsiteY1" fmla="*/ 8512 h 10000"/>
              <a:gd name="connsiteX2" fmla="*/ 5011 w 10000"/>
              <a:gd name="connsiteY2" fmla="*/ 0 h 10000"/>
              <a:gd name="connsiteX0" fmla="*/ 10000 w 10000"/>
              <a:gd name="connsiteY0" fmla="*/ 6615 h 6615"/>
              <a:gd name="connsiteX1" fmla="*/ 0 w 10000"/>
              <a:gd name="connsiteY1" fmla="*/ 5127 h 6615"/>
              <a:gd name="connsiteX2" fmla="*/ 6137 w 10000"/>
              <a:gd name="connsiteY2" fmla="*/ 0 h 6615"/>
              <a:gd name="connsiteX0" fmla="*/ 10000 w 10000"/>
              <a:gd name="connsiteY0" fmla="*/ 9951 h 9951"/>
              <a:gd name="connsiteX1" fmla="*/ 0 w 10000"/>
              <a:gd name="connsiteY1" fmla="*/ 7702 h 9951"/>
              <a:gd name="connsiteX2" fmla="*/ 4112 w 10000"/>
              <a:gd name="connsiteY2" fmla="*/ 0 h 9951"/>
              <a:gd name="connsiteX0" fmla="*/ 10000 w 10000"/>
              <a:gd name="connsiteY0" fmla="*/ 10000 h 10000"/>
              <a:gd name="connsiteX1" fmla="*/ 0 w 10000"/>
              <a:gd name="connsiteY1" fmla="*/ 7740 h 10000"/>
              <a:gd name="connsiteX2" fmla="*/ 4112 w 10000"/>
              <a:gd name="connsiteY2" fmla="*/ 0 h 10000"/>
              <a:gd name="connsiteX0" fmla="*/ 8730 w 8730"/>
              <a:gd name="connsiteY0" fmla="*/ 9499 h 9499"/>
              <a:gd name="connsiteX1" fmla="*/ 0 w 8730"/>
              <a:gd name="connsiteY1" fmla="*/ 7740 h 9499"/>
              <a:gd name="connsiteX2" fmla="*/ 4112 w 8730"/>
              <a:gd name="connsiteY2" fmla="*/ 0 h 9499"/>
              <a:gd name="connsiteX0" fmla="*/ 10000 w 11676"/>
              <a:gd name="connsiteY0" fmla="*/ 9562 h 9562"/>
              <a:gd name="connsiteX1" fmla="*/ 0 w 11676"/>
              <a:gd name="connsiteY1" fmla="*/ 7710 h 9562"/>
              <a:gd name="connsiteX2" fmla="*/ 11676 w 11676"/>
              <a:gd name="connsiteY2" fmla="*/ 0 h 9562"/>
              <a:gd name="connsiteX0" fmla="*/ 8723 w 10158"/>
              <a:gd name="connsiteY0" fmla="*/ 10000 h 10000"/>
              <a:gd name="connsiteX1" fmla="*/ 158 w 10158"/>
              <a:gd name="connsiteY1" fmla="*/ 8063 h 10000"/>
              <a:gd name="connsiteX2" fmla="*/ 2727 w 10158"/>
              <a:gd name="connsiteY2" fmla="*/ 2435 h 10000"/>
              <a:gd name="connsiteX3" fmla="*/ 10158 w 10158"/>
              <a:gd name="connsiteY3" fmla="*/ 0 h 10000"/>
              <a:gd name="connsiteX0" fmla="*/ 8661 w 10096"/>
              <a:gd name="connsiteY0" fmla="*/ 10000 h 10000"/>
              <a:gd name="connsiteX1" fmla="*/ 96 w 10096"/>
              <a:gd name="connsiteY1" fmla="*/ 8063 h 10000"/>
              <a:gd name="connsiteX2" fmla="*/ 2665 w 10096"/>
              <a:gd name="connsiteY2" fmla="*/ 2435 h 10000"/>
              <a:gd name="connsiteX3" fmla="*/ 10096 w 10096"/>
              <a:gd name="connsiteY3" fmla="*/ 0 h 10000"/>
              <a:gd name="connsiteX0" fmla="*/ 8677 w 10112"/>
              <a:gd name="connsiteY0" fmla="*/ 10000 h 10000"/>
              <a:gd name="connsiteX1" fmla="*/ 112 w 10112"/>
              <a:gd name="connsiteY1" fmla="*/ 8063 h 10000"/>
              <a:gd name="connsiteX2" fmla="*/ 2141 w 10112"/>
              <a:gd name="connsiteY2" fmla="*/ 2471 h 10000"/>
              <a:gd name="connsiteX3" fmla="*/ 10112 w 10112"/>
              <a:gd name="connsiteY3" fmla="*/ 0 h 10000"/>
              <a:gd name="connsiteX0" fmla="*/ 8677 w 9870"/>
              <a:gd name="connsiteY0" fmla="*/ 8911 h 8911"/>
              <a:gd name="connsiteX1" fmla="*/ 112 w 9870"/>
              <a:gd name="connsiteY1" fmla="*/ 6974 h 8911"/>
              <a:gd name="connsiteX2" fmla="*/ 2141 w 9870"/>
              <a:gd name="connsiteY2" fmla="*/ 1382 h 8911"/>
              <a:gd name="connsiteX3" fmla="*/ 9870 w 9870"/>
              <a:gd name="connsiteY3" fmla="*/ 0 h 8911"/>
              <a:gd name="connsiteX0" fmla="*/ 8792 w 10001"/>
              <a:gd name="connsiteY0" fmla="*/ 10000 h 10000"/>
              <a:gd name="connsiteX1" fmla="*/ 114 w 10001"/>
              <a:gd name="connsiteY1" fmla="*/ 7826 h 10000"/>
              <a:gd name="connsiteX2" fmla="*/ 2170 w 10001"/>
              <a:gd name="connsiteY2" fmla="*/ 1551 h 10000"/>
              <a:gd name="connsiteX3" fmla="*/ 10001 w 10001"/>
              <a:gd name="connsiteY3" fmla="*/ 0 h 10000"/>
              <a:gd name="connsiteX0" fmla="*/ 6140 w 10001"/>
              <a:gd name="connsiteY0" fmla="*/ 9445 h 9445"/>
              <a:gd name="connsiteX1" fmla="*/ 114 w 10001"/>
              <a:gd name="connsiteY1" fmla="*/ 7826 h 9445"/>
              <a:gd name="connsiteX2" fmla="*/ 2170 w 10001"/>
              <a:gd name="connsiteY2" fmla="*/ 1551 h 9445"/>
              <a:gd name="connsiteX3" fmla="*/ 10001 w 10001"/>
              <a:gd name="connsiteY3" fmla="*/ 0 h 9445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8637"/>
              <a:gd name="connsiteY0" fmla="*/ 9638 h 9638"/>
              <a:gd name="connsiteX1" fmla="*/ 114 w 8637"/>
              <a:gd name="connsiteY1" fmla="*/ 7924 h 9638"/>
              <a:gd name="connsiteX2" fmla="*/ 2170 w 8637"/>
              <a:gd name="connsiteY2" fmla="*/ 1280 h 9638"/>
              <a:gd name="connsiteX3" fmla="*/ 8637 w 8637"/>
              <a:gd name="connsiteY3" fmla="*/ 0 h 96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637" h="9638">
                <a:moveTo>
                  <a:pt x="6139" y="9638"/>
                </a:moveTo>
                <a:cubicBezTo>
                  <a:pt x="2356" y="8465"/>
                  <a:pt x="3428" y="8910"/>
                  <a:pt x="114" y="7924"/>
                </a:cubicBezTo>
                <a:cubicBezTo>
                  <a:pt x="-564" y="7037"/>
                  <a:pt x="1995" y="3139"/>
                  <a:pt x="2170" y="1280"/>
                </a:cubicBezTo>
                <a:cubicBezTo>
                  <a:pt x="5932" y="413"/>
                  <a:pt x="6502" y="455"/>
                  <a:pt x="8637" y="0"/>
                </a:cubicBez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392419</xdr:colOff>
      <xdr:row>21</xdr:row>
      <xdr:rowOff>81311</xdr:rowOff>
    </xdr:from>
    <xdr:to>
      <xdr:col>19</xdr:col>
      <xdr:colOff>700822</xdr:colOff>
      <xdr:row>24</xdr:row>
      <xdr:rowOff>95905</xdr:rowOff>
    </xdr:to>
    <xdr:grpSp>
      <xdr:nvGrpSpPr>
        <xdr:cNvPr id="1281" name="グループ化 1280">
          <a:extLst>
            <a:ext uri="{FF2B5EF4-FFF2-40B4-BE49-F238E27FC236}">
              <a16:creationId xmlns:a16="http://schemas.microsoft.com/office/drawing/2014/main" id="{0DCA35E3-5694-4708-A115-1905BBDCAEE1}"/>
            </a:ext>
          </a:extLst>
        </xdr:cNvPr>
        <xdr:cNvGrpSpPr/>
      </xdr:nvGrpSpPr>
      <xdr:grpSpPr>
        <a:xfrm>
          <a:off x="13179475" y="3619900"/>
          <a:ext cx="308403" cy="521570"/>
          <a:chOff x="8667750" y="2714625"/>
          <a:chExt cx="161560" cy="652117"/>
        </a:xfrm>
      </xdr:grpSpPr>
      <xdr:sp macro="" textlink="">
        <xdr:nvSpPr>
          <xdr:cNvPr id="1282" name="Freeform 1147">
            <a:extLst>
              <a:ext uri="{FF2B5EF4-FFF2-40B4-BE49-F238E27FC236}">
                <a16:creationId xmlns:a16="http://schemas.microsoft.com/office/drawing/2014/main" id="{CE676987-A665-4C9C-95B7-EB77AE18AF51}"/>
              </a:ext>
            </a:extLst>
          </xdr:cNvPr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83" name="Freeform 1147">
            <a:extLst>
              <a:ext uri="{FF2B5EF4-FFF2-40B4-BE49-F238E27FC236}">
                <a16:creationId xmlns:a16="http://schemas.microsoft.com/office/drawing/2014/main" id="{FD9A2C39-ABCA-4B39-86DA-378D6330CD01}"/>
              </a:ext>
            </a:extLst>
          </xdr:cNvPr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448843</xdr:colOff>
      <xdr:row>17</xdr:row>
      <xdr:rowOff>137215</xdr:rowOff>
    </xdr:from>
    <xdr:to>
      <xdr:col>19</xdr:col>
      <xdr:colOff>703276</xdr:colOff>
      <xdr:row>20</xdr:row>
      <xdr:rowOff>67591</xdr:rowOff>
    </xdr:to>
    <xdr:grpSp>
      <xdr:nvGrpSpPr>
        <xdr:cNvPr id="1284" name="グループ化 1283">
          <a:extLst>
            <a:ext uri="{FF2B5EF4-FFF2-40B4-BE49-F238E27FC236}">
              <a16:creationId xmlns:a16="http://schemas.microsoft.com/office/drawing/2014/main" id="{E51BCBD5-5E02-484C-9C83-BAFCBA82758A}"/>
            </a:ext>
          </a:extLst>
        </xdr:cNvPr>
        <xdr:cNvGrpSpPr/>
      </xdr:nvGrpSpPr>
      <xdr:grpSpPr>
        <a:xfrm rot="20827808">
          <a:off x="13235899" y="2999836"/>
          <a:ext cx="254433" cy="437352"/>
          <a:chOff x="8667750" y="2714625"/>
          <a:chExt cx="161560" cy="652117"/>
        </a:xfrm>
      </xdr:grpSpPr>
      <xdr:sp macro="" textlink="">
        <xdr:nvSpPr>
          <xdr:cNvPr id="1285" name="Freeform 1147">
            <a:extLst>
              <a:ext uri="{FF2B5EF4-FFF2-40B4-BE49-F238E27FC236}">
                <a16:creationId xmlns:a16="http://schemas.microsoft.com/office/drawing/2014/main" id="{D770972F-586D-4430-AD01-46BC1A7C5E08}"/>
              </a:ext>
            </a:extLst>
          </xdr:cNvPr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86" name="Freeform 1147">
            <a:extLst>
              <a:ext uri="{FF2B5EF4-FFF2-40B4-BE49-F238E27FC236}">
                <a16:creationId xmlns:a16="http://schemas.microsoft.com/office/drawing/2014/main" id="{197C6B0E-4799-468F-BC55-723AF421B954}"/>
              </a:ext>
            </a:extLst>
          </xdr:cNvPr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436166</xdr:colOff>
      <xdr:row>19</xdr:row>
      <xdr:rowOff>154671</xdr:rowOff>
    </xdr:from>
    <xdr:to>
      <xdr:col>20</xdr:col>
      <xdr:colOff>205980</xdr:colOff>
      <xdr:row>20</xdr:row>
      <xdr:rowOff>88395</xdr:rowOff>
    </xdr:to>
    <xdr:sp macro="" textlink="">
      <xdr:nvSpPr>
        <xdr:cNvPr id="1287" name="Text Box 1118">
          <a:extLst>
            <a:ext uri="{FF2B5EF4-FFF2-40B4-BE49-F238E27FC236}">
              <a16:creationId xmlns:a16="http://schemas.microsoft.com/office/drawing/2014/main" id="{C12E676F-FB99-4904-AD38-AFAB0DADE2FD}"/>
            </a:ext>
          </a:extLst>
        </xdr:cNvPr>
        <xdr:cNvSpPr txBox="1">
          <a:spLocks noChangeArrowheads="1"/>
        </xdr:cNvSpPr>
      </xdr:nvSpPr>
      <xdr:spPr bwMode="auto">
        <a:xfrm>
          <a:off x="13193316" y="3399521"/>
          <a:ext cx="474664" cy="1051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瀬田唐橋</a:t>
          </a:r>
        </a:p>
      </xdr:txBody>
    </xdr:sp>
    <xdr:clientData/>
  </xdr:twoCellAnchor>
  <xdr:twoCellAnchor>
    <xdr:from>
      <xdr:col>19</xdr:col>
      <xdr:colOff>31050</xdr:colOff>
      <xdr:row>23</xdr:row>
      <xdr:rowOff>34423</xdr:rowOff>
    </xdr:from>
    <xdr:to>
      <xdr:col>19</xdr:col>
      <xdr:colOff>260133</xdr:colOff>
      <xdr:row>24</xdr:row>
      <xdr:rowOff>58534</xdr:rowOff>
    </xdr:to>
    <xdr:sp macro="" textlink="">
      <xdr:nvSpPr>
        <xdr:cNvPr id="1288" name="六角形 1287">
          <a:extLst>
            <a:ext uri="{FF2B5EF4-FFF2-40B4-BE49-F238E27FC236}">
              <a16:creationId xmlns:a16="http://schemas.microsoft.com/office/drawing/2014/main" id="{70EF0260-8988-4C89-B7E9-A205A0CC581F}"/>
            </a:ext>
          </a:extLst>
        </xdr:cNvPr>
        <xdr:cNvSpPr/>
      </xdr:nvSpPr>
      <xdr:spPr bwMode="auto">
        <a:xfrm>
          <a:off x="12788200" y="3965073"/>
          <a:ext cx="229083" cy="195561"/>
        </a:xfrm>
        <a:prstGeom prst="hexagon">
          <a:avLst/>
        </a:prstGeom>
        <a:solidFill>
          <a:schemeClr val="tx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93811</xdr:colOff>
      <xdr:row>19</xdr:row>
      <xdr:rowOff>8888</xdr:rowOff>
    </xdr:from>
    <xdr:to>
      <xdr:col>19</xdr:col>
      <xdr:colOff>253007</xdr:colOff>
      <xdr:row>19</xdr:row>
      <xdr:rowOff>133946</xdr:rowOff>
    </xdr:to>
    <xdr:sp macro="" textlink="">
      <xdr:nvSpPr>
        <xdr:cNvPr id="1289" name="六角形 1288">
          <a:extLst>
            <a:ext uri="{FF2B5EF4-FFF2-40B4-BE49-F238E27FC236}">
              <a16:creationId xmlns:a16="http://schemas.microsoft.com/office/drawing/2014/main" id="{80F58045-734E-4409-96F0-725E5E12958F}"/>
            </a:ext>
          </a:extLst>
        </xdr:cNvPr>
        <xdr:cNvSpPr/>
      </xdr:nvSpPr>
      <xdr:spPr bwMode="auto">
        <a:xfrm>
          <a:off x="12850961" y="3253738"/>
          <a:ext cx="159196" cy="1250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447760</xdr:colOff>
      <xdr:row>23</xdr:row>
      <xdr:rowOff>3154</xdr:rowOff>
    </xdr:from>
    <xdr:to>
      <xdr:col>20</xdr:col>
      <xdr:colOff>620117</xdr:colOff>
      <xdr:row>23</xdr:row>
      <xdr:rowOff>124023</xdr:rowOff>
    </xdr:to>
    <xdr:sp macro="" textlink="">
      <xdr:nvSpPr>
        <xdr:cNvPr id="1290" name="六角形 1289">
          <a:extLst>
            <a:ext uri="{FF2B5EF4-FFF2-40B4-BE49-F238E27FC236}">
              <a16:creationId xmlns:a16="http://schemas.microsoft.com/office/drawing/2014/main" id="{E09F61FE-F8F4-45D8-89B1-DEDDB2EB3F1A}"/>
            </a:ext>
          </a:extLst>
        </xdr:cNvPr>
        <xdr:cNvSpPr/>
      </xdr:nvSpPr>
      <xdr:spPr bwMode="auto">
        <a:xfrm>
          <a:off x="13909760" y="3933804"/>
          <a:ext cx="172357" cy="1208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461105</xdr:colOff>
      <xdr:row>24</xdr:row>
      <xdr:rowOff>15305</xdr:rowOff>
    </xdr:from>
    <xdr:to>
      <xdr:col>20</xdr:col>
      <xdr:colOff>605236</xdr:colOff>
      <xdr:row>24</xdr:row>
      <xdr:rowOff>138906</xdr:rowOff>
    </xdr:to>
    <xdr:sp macro="" textlink="">
      <xdr:nvSpPr>
        <xdr:cNvPr id="1291" name="六角形 1290">
          <a:extLst>
            <a:ext uri="{FF2B5EF4-FFF2-40B4-BE49-F238E27FC236}">
              <a16:creationId xmlns:a16="http://schemas.microsoft.com/office/drawing/2014/main" id="{5EDBBBD7-8495-4EC7-AED6-8FBFCC473C79}"/>
            </a:ext>
          </a:extLst>
        </xdr:cNvPr>
        <xdr:cNvSpPr/>
      </xdr:nvSpPr>
      <xdr:spPr bwMode="auto">
        <a:xfrm>
          <a:off x="13923105" y="4117405"/>
          <a:ext cx="144131" cy="123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437648</xdr:colOff>
      <xdr:row>28</xdr:row>
      <xdr:rowOff>18143</xdr:rowOff>
    </xdr:from>
    <xdr:to>
      <xdr:col>11</xdr:col>
      <xdr:colOff>621393</xdr:colOff>
      <xdr:row>29</xdr:row>
      <xdr:rowOff>15778</xdr:rowOff>
    </xdr:to>
    <xdr:sp macro="" textlink="">
      <xdr:nvSpPr>
        <xdr:cNvPr id="1292" name="六角形 1291">
          <a:extLst>
            <a:ext uri="{FF2B5EF4-FFF2-40B4-BE49-F238E27FC236}">
              <a16:creationId xmlns:a16="http://schemas.microsoft.com/office/drawing/2014/main" id="{3262EEDC-2691-44F5-B031-037F36247518}"/>
            </a:ext>
          </a:extLst>
        </xdr:cNvPr>
        <xdr:cNvSpPr/>
      </xdr:nvSpPr>
      <xdr:spPr bwMode="auto">
        <a:xfrm>
          <a:off x="7543298" y="4806043"/>
          <a:ext cx="183745" cy="1690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674232</xdr:colOff>
      <xdr:row>30</xdr:row>
      <xdr:rowOff>121066</xdr:rowOff>
    </xdr:from>
    <xdr:to>
      <xdr:col>14</xdr:col>
      <xdr:colOff>170944</xdr:colOff>
      <xdr:row>31</xdr:row>
      <xdr:rowOff>130320</xdr:rowOff>
    </xdr:to>
    <xdr:sp macro="" textlink="">
      <xdr:nvSpPr>
        <xdr:cNvPr id="1293" name="六角形 1292">
          <a:extLst>
            <a:ext uri="{FF2B5EF4-FFF2-40B4-BE49-F238E27FC236}">
              <a16:creationId xmlns:a16="http://schemas.microsoft.com/office/drawing/2014/main" id="{8496F3C9-3E74-4D58-B857-6A3220FD6A51}"/>
            </a:ext>
          </a:extLst>
        </xdr:cNvPr>
        <xdr:cNvSpPr/>
      </xdr:nvSpPr>
      <xdr:spPr bwMode="auto">
        <a:xfrm>
          <a:off x="9189582" y="5251866"/>
          <a:ext cx="201562" cy="1807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608455</xdr:colOff>
      <xdr:row>26</xdr:row>
      <xdr:rowOff>61232</xdr:rowOff>
    </xdr:from>
    <xdr:to>
      <xdr:col>12</xdr:col>
      <xdr:colOff>73240</xdr:colOff>
      <xdr:row>27</xdr:row>
      <xdr:rowOff>22678</xdr:rowOff>
    </xdr:to>
    <xdr:sp macro="" textlink="">
      <xdr:nvSpPr>
        <xdr:cNvPr id="1294" name="六角形 1293">
          <a:extLst>
            <a:ext uri="{FF2B5EF4-FFF2-40B4-BE49-F238E27FC236}">
              <a16:creationId xmlns:a16="http://schemas.microsoft.com/office/drawing/2014/main" id="{0F8247C7-C096-47CE-AA11-B682619F26B9}"/>
            </a:ext>
          </a:extLst>
        </xdr:cNvPr>
        <xdr:cNvSpPr/>
      </xdr:nvSpPr>
      <xdr:spPr bwMode="auto">
        <a:xfrm>
          <a:off x="7714105" y="4506232"/>
          <a:ext cx="169635" cy="1328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27472</xdr:colOff>
      <xdr:row>59</xdr:row>
      <xdr:rowOff>96981</xdr:rowOff>
    </xdr:from>
    <xdr:to>
      <xdr:col>15</xdr:col>
      <xdr:colOff>197378</xdr:colOff>
      <xdr:row>60</xdr:row>
      <xdr:rowOff>71314</xdr:rowOff>
    </xdr:to>
    <xdr:sp macro="" textlink="">
      <xdr:nvSpPr>
        <xdr:cNvPr id="1295" name="六角形 1294">
          <a:extLst>
            <a:ext uri="{FF2B5EF4-FFF2-40B4-BE49-F238E27FC236}">
              <a16:creationId xmlns:a16="http://schemas.microsoft.com/office/drawing/2014/main" id="{88DB3512-F65C-4CEC-9175-BEC5D7ADE1FA}"/>
            </a:ext>
          </a:extLst>
        </xdr:cNvPr>
        <xdr:cNvSpPr/>
      </xdr:nvSpPr>
      <xdr:spPr bwMode="auto">
        <a:xfrm>
          <a:off x="9952522" y="10161731"/>
          <a:ext cx="169906" cy="1457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6992</xdr:colOff>
      <xdr:row>1</xdr:row>
      <xdr:rowOff>24003</xdr:rowOff>
    </xdr:from>
    <xdr:to>
      <xdr:col>7</xdr:col>
      <xdr:colOff>167105</xdr:colOff>
      <xdr:row>1</xdr:row>
      <xdr:rowOff>162928</xdr:rowOff>
    </xdr:to>
    <xdr:sp macro="" textlink="">
      <xdr:nvSpPr>
        <xdr:cNvPr id="1296" name="六角形 1295">
          <a:extLst>
            <a:ext uri="{FF2B5EF4-FFF2-40B4-BE49-F238E27FC236}">
              <a16:creationId xmlns:a16="http://schemas.microsoft.com/office/drawing/2014/main" id="{562C073C-BAC8-4D55-AC6B-F37EB9D5BC03}"/>
            </a:ext>
          </a:extLst>
        </xdr:cNvPr>
        <xdr:cNvSpPr/>
      </xdr:nvSpPr>
      <xdr:spPr bwMode="auto">
        <a:xfrm>
          <a:off x="4293242" y="195453"/>
          <a:ext cx="160113" cy="138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297" name="Text Box 1416">
          <a:extLst>
            <a:ext uri="{FF2B5EF4-FFF2-40B4-BE49-F238E27FC236}">
              <a16:creationId xmlns:a16="http://schemas.microsoft.com/office/drawing/2014/main" id="{A5FC1150-D295-4EFB-A786-EB551AD9D8ED}"/>
            </a:ext>
          </a:extLst>
        </xdr:cNvPr>
        <xdr:cNvSpPr txBox="1">
          <a:spLocks noChangeArrowheads="1"/>
        </xdr:cNvSpPr>
      </xdr:nvSpPr>
      <xdr:spPr bwMode="auto">
        <a:xfrm rot="1485423">
          <a:off x="4867725" y="96505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730981</xdr:colOff>
      <xdr:row>3</xdr:row>
      <xdr:rowOff>58169</xdr:rowOff>
    </xdr:from>
    <xdr:to>
      <xdr:col>8</xdr:col>
      <xdr:colOff>28249</xdr:colOff>
      <xdr:row>4</xdr:row>
      <xdr:rowOff>94191</xdr:rowOff>
    </xdr:to>
    <xdr:sp macro="" textlink="">
      <xdr:nvSpPr>
        <xdr:cNvPr id="1298" name="Text Box 1252">
          <a:extLst>
            <a:ext uri="{FF2B5EF4-FFF2-40B4-BE49-F238E27FC236}">
              <a16:creationId xmlns:a16="http://schemas.microsoft.com/office/drawing/2014/main" id="{873DCDC1-EE6D-4B6B-8FAC-DC3EF5B6B206}"/>
            </a:ext>
          </a:extLst>
        </xdr:cNvPr>
        <xdr:cNvSpPr txBox="1">
          <a:spLocks noChangeArrowheads="1"/>
        </xdr:cNvSpPr>
      </xdr:nvSpPr>
      <xdr:spPr bwMode="auto">
        <a:xfrm rot="480000">
          <a:off x="4991831" y="572519"/>
          <a:ext cx="27518" cy="2074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299" name="Text Box 1416">
          <a:extLst>
            <a:ext uri="{FF2B5EF4-FFF2-40B4-BE49-F238E27FC236}">
              <a16:creationId xmlns:a16="http://schemas.microsoft.com/office/drawing/2014/main" id="{743B666E-5618-410B-8367-BFEED8C1E503}"/>
            </a:ext>
          </a:extLst>
        </xdr:cNvPr>
        <xdr:cNvSpPr txBox="1">
          <a:spLocks noChangeArrowheads="1"/>
        </xdr:cNvSpPr>
      </xdr:nvSpPr>
      <xdr:spPr bwMode="auto">
        <a:xfrm rot="1485423">
          <a:off x="4867725" y="96505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692786</xdr:colOff>
      <xdr:row>1</xdr:row>
      <xdr:rowOff>39549</xdr:rowOff>
    </xdr:from>
    <xdr:to>
      <xdr:col>8</xdr:col>
      <xdr:colOff>76516</xdr:colOff>
      <xdr:row>9</xdr:row>
      <xdr:rowOff>1002</xdr:rowOff>
    </xdr:to>
    <xdr:sp macro="" textlink="">
      <xdr:nvSpPr>
        <xdr:cNvPr id="1300" name="Line 120">
          <a:extLst>
            <a:ext uri="{FF2B5EF4-FFF2-40B4-BE49-F238E27FC236}">
              <a16:creationId xmlns:a16="http://schemas.microsoft.com/office/drawing/2014/main" id="{E272446C-6732-480C-959C-35B4FDD0647E}"/>
            </a:ext>
          </a:extLst>
        </xdr:cNvPr>
        <xdr:cNvSpPr>
          <a:spLocks noChangeShapeType="1"/>
        </xdr:cNvSpPr>
      </xdr:nvSpPr>
      <xdr:spPr bwMode="auto">
        <a:xfrm flipV="1">
          <a:off x="4979036" y="210999"/>
          <a:ext cx="88580" cy="1333053"/>
        </a:xfrm>
        <a:custGeom>
          <a:avLst/>
          <a:gdLst>
            <a:gd name="connsiteX0" fmla="*/ 0 w 57150"/>
            <a:gd name="connsiteY0" fmla="*/ 0 h 1190624"/>
            <a:gd name="connsiteX1" fmla="*/ 57150 w 57150"/>
            <a:gd name="connsiteY1" fmla="*/ 1190624 h 1190624"/>
            <a:gd name="connsiteX0" fmla="*/ 97118 w 98986"/>
            <a:gd name="connsiteY0" fmla="*/ 0 h 1171574"/>
            <a:gd name="connsiteX1" fmla="*/ 1868 w 98986"/>
            <a:gd name="connsiteY1" fmla="*/ 1171574 h 1171574"/>
            <a:gd name="connsiteX0" fmla="*/ 96737 w 108456"/>
            <a:gd name="connsiteY0" fmla="*/ 0 h 1171574"/>
            <a:gd name="connsiteX1" fmla="*/ 1487 w 108456"/>
            <a:gd name="connsiteY1" fmla="*/ 1171574 h 1171574"/>
            <a:gd name="connsiteX0" fmla="*/ 96737 w 108456"/>
            <a:gd name="connsiteY0" fmla="*/ 0 h 1343024"/>
            <a:gd name="connsiteX1" fmla="*/ 1487 w 108456"/>
            <a:gd name="connsiteY1" fmla="*/ 1343024 h 1343024"/>
            <a:gd name="connsiteX0" fmla="*/ 96735 w 114651"/>
            <a:gd name="connsiteY0" fmla="*/ 0 h 1343024"/>
            <a:gd name="connsiteX1" fmla="*/ 106259 w 114651"/>
            <a:gd name="connsiteY1" fmla="*/ 685799 h 1343024"/>
            <a:gd name="connsiteX2" fmla="*/ 1485 w 114651"/>
            <a:gd name="connsiteY2" fmla="*/ 1343024 h 1343024"/>
            <a:gd name="connsiteX0" fmla="*/ 105209 w 121836"/>
            <a:gd name="connsiteY0" fmla="*/ 0 h 1343024"/>
            <a:gd name="connsiteX1" fmla="*/ 114733 w 121836"/>
            <a:gd name="connsiteY1" fmla="*/ 685799 h 1343024"/>
            <a:gd name="connsiteX2" fmla="*/ 9959 w 121836"/>
            <a:gd name="connsiteY2" fmla="*/ 1343024 h 1343024"/>
            <a:gd name="connsiteX0" fmla="*/ 104836 w 130714"/>
            <a:gd name="connsiteY0" fmla="*/ 0 h 1343024"/>
            <a:gd name="connsiteX1" fmla="*/ 123885 w 130714"/>
            <a:gd name="connsiteY1" fmla="*/ 609599 h 1343024"/>
            <a:gd name="connsiteX2" fmla="*/ 9586 w 130714"/>
            <a:gd name="connsiteY2" fmla="*/ 1343024 h 1343024"/>
            <a:gd name="connsiteX0" fmla="*/ 106432 w 125845"/>
            <a:gd name="connsiteY0" fmla="*/ 0 h 1343024"/>
            <a:gd name="connsiteX1" fmla="*/ 125481 w 125845"/>
            <a:gd name="connsiteY1" fmla="*/ 609599 h 1343024"/>
            <a:gd name="connsiteX2" fmla="*/ 11182 w 125845"/>
            <a:gd name="connsiteY2" fmla="*/ 1343024 h 1343024"/>
            <a:gd name="connsiteX0" fmla="*/ 106432 w 125845"/>
            <a:gd name="connsiteY0" fmla="*/ 0 h 1390056"/>
            <a:gd name="connsiteX1" fmla="*/ 125481 w 125845"/>
            <a:gd name="connsiteY1" fmla="*/ 609599 h 1390056"/>
            <a:gd name="connsiteX2" fmla="*/ 11182 w 125845"/>
            <a:gd name="connsiteY2" fmla="*/ 1390056 h 1390056"/>
            <a:gd name="connsiteX0" fmla="*/ 111232 w 130618"/>
            <a:gd name="connsiteY0" fmla="*/ 0 h 1390056"/>
            <a:gd name="connsiteX1" fmla="*/ 130281 w 130618"/>
            <a:gd name="connsiteY1" fmla="*/ 609599 h 1390056"/>
            <a:gd name="connsiteX2" fmla="*/ 15982 w 130618"/>
            <a:gd name="connsiteY2" fmla="*/ 1390056 h 1390056"/>
            <a:gd name="connsiteX0" fmla="*/ 131570 w 150924"/>
            <a:gd name="connsiteY0" fmla="*/ 0 h 1381283"/>
            <a:gd name="connsiteX1" fmla="*/ 150619 w 150924"/>
            <a:gd name="connsiteY1" fmla="*/ 609599 h 1381283"/>
            <a:gd name="connsiteX2" fmla="*/ 14681 w 150924"/>
            <a:gd name="connsiteY2" fmla="*/ 1381283 h 1381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0924" h="1381283">
              <a:moveTo>
                <a:pt x="131570" y="0"/>
              </a:moveTo>
              <a:cubicBezTo>
                <a:pt x="133157" y="106362"/>
                <a:pt x="148635" y="476646"/>
                <a:pt x="150619" y="609599"/>
              </a:cubicBezTo>
              <a:cubicBezTo>
                <a:pt x="160145" y="939800"/>
                <a:pt x="-57448" y="725047"/>
                <a:pt x="14681" y="1381283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204640</xdr:colOff>
      <xdr:row>3</xdr:row>
      <xdr:rowOff>64950</xdr:rowOff>
    </xdr:from>
    <xdr:ext cx="302079" cy="305168"/>
    <xdr:grpSp>
      <xdr:nvGrpSpPr>
        <xdr:cNvPr id="1301" name="Group 6672">
          <a:extLst>
            <a:ext uri="{FF2B5EF4-FFF2-40B4-BE49-F238E27FC236}">
              <a16:creationId xmlns:a16="http://schemas.microsoft.com/office/drawing/2014/main" id="{47A7C1E4-A64E-415C-B93F-9D7E5630CB57}"/>
            </a:ext>
          </a:extLst>
        </xdr:cNvPr>
        <xdr:cNvGrpSpPr>
          <a:grpSpLocks/>
        </xdr:cNvGrpSpPr>
      </xdr:nvGrpSpPr>
      <xdr:grpSpPr bwMode="auto">
        <a:xfrm>
          <a:off x="4501132" y="571926"/>
          <a:ext cx="302079" cy="305168"/>
          <a:chOff x="536" y="109"/>
          <a:chExt cx="46" cy="44"/>
        </a:xfrm>
      </xdr:grpSpPr>
      <xdr:pic>
        <xdr:nvPicPr>
          <xdr:cNvPr id="1302" name="Picture 6673" descr="route2">
            <a:extLst>
              <a:ext uri="{FF2B5EF4-FFF2-40B4-BE49-F238E27FC236}">
                <a16:creationId xmlns:a16="http://schemas.microsoft.com/office/drawing/2014/main" id="{1E318F22-4765-4BCF-A04C-3AA8D61E4F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3" name="Text Box 6674">
            <a:extLst>
              <a:ext uri="{FF2B5EF4-FFF2-40B4-BE49-F238E27FC236}">
                <a16:creationId xmlns:a16="http://schemas.microsoft.com/office/drawing/2014/main" id="{FEC7DB2C-989D-4AB4-A99D-8ED8F40BD3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304" name="Freeform 527">
          <a:extLst>
            <a:ext uri="{FF2B5EF4-FFF2-40B4-BE49-F238E27FC236}">
              <a16:creationId xmlns:a16="http://schemas.microsoft.com/office/drawing/2014/main" id="{56F551A2-8D3D-4DAA-AC3E-12CE3EE6B931}"/>
            </a:ext>
          </a:extLst>
        </xdr:cNvPr>
        <xdr:cNvSpPr>
          <a:spLocks/>
        </xdr:cNvSpPr>
      </xdr:nvSpPr>
      <xdr:spPr bwMode="auto">
        <a:xfrm flipH="1">
          <a:off x="4641294" y="342918"/>
          <a:ext cx="414754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135857</xdr:rowOff>
    </xdr:from>
    <xdr:to>
      <xdr:col>8</xdr:col>
      <xdr:colOff>142142</xdr:colOff>
      <xdr:row>7</xdr:row>
      <xdr:rowOff>76975</xdr:rowOff>
    </xdr:to>
    <xdr:sp macro="" textlink="">
      <xdr:nvSpPr>
        <xdr:cNvPr id="1305" name="AutoShape 70">
          <a:extLst>
            <a:ext uri="{FF2B5EF4-FFF2-40B4-BE49-F238E27FC236}">
              <a16:creationId xmlns:a16="http://schemas.microsoft.com/office/drawing/2014/main" id="{FFCA5F32-4B53-4330-BD42-1BBEB415124A}"/>
            </a:ext>
          </a:extLst>
        </xdr:cNvPr>
        <xdr:cNvSpPr>
          <a:spLocks noChangeArrowheads="1"/>
        </xdr:cNvSpPr>
      </xdr:nvSpPr>
      <xdr:spPr bwMode="auto">
        <a:xfrm>
          <a:off x="4991233" y="1164557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306" name="Line 120">
          <a:extLst>
            <a:ext uri="{FF2B5EF4-FFF2-40B4-BE49-F238E27FC236}">
              <a16:creationId xmlns:a16="http://schemas.microsoft.com/office/drawing/2014/main" id="{05DB9DD6-4827-4B04-A9CD-DDECEBA75F51}"/>
            </a:ext>
          </a:extLst>
        </xdr:cNvPr>
        <xdr:cNvSpPr>
          <a:spLocks noChangeShapeType="1"/>
        </xdr:cNvSpPr>
      </xdr:nvSpPr>
      <xdr:spPr bwMode="auto">
        <a:xfrm flipH="1" flipV="1">
          <a:off x="4818784" y="442479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307" name="Text Box 1416">
          <a:extLst>
            <a:ext uri="{FF2B5EF4-FFF2-40B4-BE49-F238E27FC236}">
              <a16:creationId xmlns:a16="http://schemas.microsoft.com/office/drawing/2014/main" id="{9BEB1C32-23E4-4A7D-880F-A03F81FAD883}"/>
            </a:ext>
          </a:extLst>
        </xdr:cNvPr>
        <xdr:cNvSpPr txBox="1">
          <a:spLocks noChangeArrowheads="1"/>
        </xdr:cNvSpPr>
      </xdr:nvSpPr>
      <xdr:spPr bwMode="auto">
        <a:xfrm rot="1485423">
          <a:off x="4867725" y="96505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367334</xdr:colOff>
      <xdr:row>1</xdr:row>
      <xdr:rowOff>25970</xdr:rowOff>
    </xdr:from>
    <xdr:to>
      <xdr:col>7</xdr:col>
      <xdr:colOff>659523</xdr:colOff>
      <xdr:row>8</xdr:row>
      <xdr:rowOff>164514</xdr:rowOff>
    </xdr:to>
    <xdr:sp macro="" textlink="">
      <xdr:nvSpPr>
        <xdr:cNvPr id="1308" name="Line 120">
          <a:extLst>
            <a:ext uri="{FF2B5EF4-FFF2-40B4-BE49-F238E27FC236}">
              <a16:creationId xmlns:a16="http://schemas.microsoft.com/office/drawing/2014/main" id="{621E9C5F-191D-453A-A909-A772FAD7FB52}"/>
            </a:ext>
          </a:extLst>
        </xdr:cNvPr>
        <xdr:cNvSpPr>
          <a:spLocks noChangeShapeType="1"/>
        </xdr:cNvSpPr>
      </xdr:nvSpPr>
      <xdr:spPr bwMode="auto">
        <a:xfrm>
          <a:off x="4653584" y="197420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120429</xdr:colOff>
      <xdr:row>5</xdr:row>
      <xdr:rowOff>82764</xdr:rowOff>
    </xdr:from>
    <xdr:ext cx="364202" cy="293414"/>
    <xdr:sp macro="" textlink="">
      <xdr:nvSpPr>
        <xdr:cNvPr id="1309" name="Text Box 1416">
          <a:extLst>
            <a:ext uri="{FF2B5EF4-FFF2-40B4-BE49-F238E27FC236}">
              <a16:creationId xmlns:a16="http://schemas.microsoft.com/office/drawing/2014/main" id="{E5821082-D794-49AA-ABC1-A7DC5D47613A}"/>
            </a:ext>
          </a:extLst>
        </xdr:cNvPr>
        <xdr:cNvSpPr txBox="1">
          <a:spLocks noChangeArrowheads="1"/>
        </xdr:cNvSpPr>
      </xdr:nvSpPr>
      <xdr:spPr bwMode="auto">
        <a:xfrm>
          <a:off x="4406679" y="940014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472932</xdr:colOff>
      <xdr:row>5</xdr:row>
      <xdr:rowOff>118614</xdr:rowOff>
    </xdr:from>
    <xdr:to>
      <xdr:col>7</xdr:col>
      <xdr:colOff>530617</xdr:colOff>
      <xdr:row>6</xdr:row>
      <xdr:rowOff>145697</xdr:rowOff>
    </xdr:to>
    <xdr:sp macro="" textlink="">
      <xdr:nvSpPr>
        <xdr:cNvPr id="1310" name="Line 72">
          <a:extLst>
            <a:ext uri="{FF2B5EF4-FFF2-40B4-BE49-F238E27FC236}">
              <a16:creationId xmlns:a16="http://schemas.microsoft.com/office/drawing/2014/main" id="{0A88A756-F785-4341-BE18-C4C94BBE3134}"/>
            </a:ext>
          </a:extLst>
        </xdr:cNvPr>
        <xdr:cNvSpPr>
          <a:spLocks noChangeShapeType="1"/>
        </xdr:cNvSpPr>
      </xdr:nvSpPr>
      <xdr:spPr bwMode="auto">
        <a:xfrm rot="16200000" flipV="1">
          <a:off x="4688758" y="1046288"/>
          <a:ext cx="198533" cy="5768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102484</xdr:colOff>
      <xdr:row>7</xdr:row>
      <xdr:rowOff>86600</xdr:rowOff>
    </xdr:from>
    <xdr:ext cx="531171" cy="223651"/>
    <xdr:sp macro="" textlink="">
      <xdr:nvSpPr>
        <xdr:cNvPr id="1311" name="Text Box 303">
          <a:extLst>
            <a:ext uri="{FF2B5EF4-FFF2-40B4-BE49-F238E27FC236}">
              <a16:creationId xmlns:a16="http://schemas.microsoft.com/office/drawing/2014/main" id="{35809C27-F098-4936-934A-4C6C84D9729B}"/>
            </a:ext>
          </a:extLst>
        </xdr:cNvPr>
        <xdr:cNvSpPr txBox="1">
          <a:spLocks noChangeArrowheads="1"/>
        </xdr:cNvSpPr>
      </xdr:nvSpPr>
      <xdr:spPr bwMode="auto">
        <a:xfrm>
          <a:off x="4388734" y="1286750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730981</xdr:colOff>
      <xdr:row>3</xdr:row>
      <xdr:rowOff>58169</xdr:rowOff>
    </xdr:from>
    <xdr:to>
      <xdr:col>8</xdr:col>
      <xdr:colOff>28249</xdr:colOff>
      <xdr:row>4</xdr:row>
      <xdr:rowOff>94191</xdr:rowOff>
    </xdr:to>
    <xdr:sp macro="" textlink="">
      <xdr:nvSpPr>
        <xdr:cNvPr id="1312" name="Text Box 1252">
          <a:extLst>
            <a:ext uri="{FF2B5EF4-FFF2-40B4-BE49-F238E27FC236}">
              <a16:creationId xmlns:a16="http://schemas.microsoft.com/office/drawing/2014/main" id="{1F4213BF-86D4-4A43-AFC0-AAA23823A8A2}"/>
            </a:ext>
          </a:extLst>
        </xdr:cNvPr>
        <xdr:cNvSpPr txBox="1">
          <a:spLocks noChangeArrowheads="1"/>
        </xdr:cNvSpPr>
      </xdr:nvSpPr>
      <xdr:spPr bwMode="auto">
        <a:xfrm rot="480000">
          <a:off x="4991831" y="572519"/>
          <a:ext cx="27518" cy="2074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313" name="Line 120">
          <a:extLst>
            <a:ext uri="{FF2B5EF4-FFF2-40B4-BE49-F238E27FC236}">
              <a16:creationId xmlns:a16="http://schemas.microsoft.com/office/drawing/2014/main" id="{5B312234-4333-4D1E-9439-2DEB428F0719}"/>
            </a:ext>
          </a:extLst>
        </xdr:cNvPr>
        <xdr:cNvSpPr>
          <a:spLocks noChangeShapeType="1"/>
        </xdr:cNvSpPr>
      </xdr:nvSpPr>
      <xdr:spPr bwMode="auto">
        <a:xfrm flipH="1">
          <a:off x="4948412" y="184430"/>
          <a:ext cx="85769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85723</xdr:colOff>
      <xdr:row>1</xdr:row>
      <xdr:rowOff>19050</xdr:rowOff>
    </xdr:from>
    <xdr:to>
      <xdr:col>8</xdr:col>
      <xdr:colOff>133349</xdr:colOff>
      <xdr:row>5</xdr:row>
      <xdr:rowOff>13538</xdr:rowOff>
    </xdr:to>
    <xdr:sp macro="" textlink="">
      <xdr:nvSpPr>
        <xdr:cNvPr id="1314" name="Line 4803">
          <a:extLst>
            <a:ext uri="{FF2B5EF4-FFF2-40B4-BE49-F238E27FC236}">
              <a16:creationId xmlns:a16="http://schemas.microsoft.com/office/drawing/2014/main" id="{F7D3AAEC-0E86-4FC1-A40C-05D6DB3359C3}"/>
            </a:ext>
          </a:extLst>
        </xdr:cNvPr>
        <xdr:cNvSpPr>
          <a:spLocks noChangeShapeType="1"/>
        </xdr:cNvSpPr>
      </xdr:nvSpPr>
      <xdr:spPr bwMode="auto">
        <a:xfrm flipH="1">
          <a:off x="5076823" y="190500"/>
          <a:ext cx="47626" cy="680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200722</xdr:colOff>
      <xdr:row>5</xdr:row>
      <xdr:rowOff>157034</xdr:rowOff>
    </xdr:from>
    <xdr:ext cx="287130" cy="166649"/>
    <xdr:sp macro="" textlink="">
      <xdr:nvSpPr>
        <xdr:cNvPr id="1315" name="Text Box 1416">
          <a:extLst>
            <a:ext uri="{FF2B5EF4-FFF2-40B4-BE49-F238E27FC236}">
              <a16:creationId xmlns:a16="http://schemas.microsoft.com/office/drawing/2014/main" id="{E58148F4-E03F-4368-8003-AF691304C4E3}"/>
            </a:ext>
          </a:extLst>
        </xdr:cNvPr>
        <xdr:cNvSpPr txBox="1">
          <a:spLocks noChangeArrowheads="1"/>
        </xdr:cNvSpPr>
      </xdr:nvSpPr>
      <xdr:spPr bwMode="auto">
        <a:xfrm>
          <a:off x="5191822" y="1014284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175914</xdr:colOff>
      <xdr:row>5</xdr:row>
      <xdr:rowOff>92019</xdr:rowOff>
    </xdr:from>
    <xdr:to>
      <xdr:col>8</xdr:col>
      <xdr:colOff>207663</xdr:colOff>
      <xdr:row>6</xdr:row>
      <xdr:rowOff>131886</xdr:rowOff>
    </xdr:to>
    <xdr:sp macro="" textlink="">
      <xdr:nvSpPr>
        <xdr:cNvPr id="1316" name="Line 72">
          <a:extLst>
            <a:ext uri="{FF2B5EF4-FFF2-40B4-BE49-F238E27FC236}">
              <a16:creationId xmlns:a16="http://schemas.microsoft.com/office/drawing/2014/main" id="{79D22D4A-A3D4-46CE-8691-5FE0EFC1CB8B}"/>
            </a:ext>
          </a:extLst>
        </xdr:cNvPr>
        <xdr:cNvSpPr>
          <a:spLocks noChangeShapeType="1"/>
        </xdr:cNvSpPr>
      </xdr:nvSpPr>
      <xdr:spPr bwMode="auto">
        <a:xfrm rot="16200000">
          <a:off x="5067362" y="1039997"/>
          <a:ext cx="211489" cy="3174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2373</xdr:colOff>
      <xdr:row>5</xdr:row>
      <xdr:rowOff>148703</xdr:rowOff>
    </xdr:from>
    <xdr:to>
      <xdr:col>8</xdr:col>
      <xdr:colOff>148251</xdr:colOff>
      <xdr:row>6</xdr:row>
      <xdr:rowOff>122727</xdr:rowOff>
    </xdr:to>
    <xdr:sp macro="" textlink="">
      <xdr:nvSpPr>
        <xdr:cNvPr id="1317" name="Oval 383">
          <a:extLst>
            <a:ext uri="{FF2B5EF4-FFF2-40B4-BE49-F238E27FC236}">
              <a16:creationId xmlns:a16="http://schemas.microsoft.com/office/drawing/2014/main" id="{090CFF7D-F104-4953-AA41-59A61ED492FD}"/>
            </a:ext>
          </a:extLst>
        </xdr:cNvPr>
        <xdr:cNvSpPr>
          <a:spLocks noChangeArrowheads="1"/>
        </xdr:cNvSpPr>
      </xdr:nvSpPr>
      <xdr:spPr bwMode="auto">
        <a:xfrm>
          <a:off x="4993473" y="1005953"/>
          <a:ext cx="145878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151885</xdr:colOff>
      <xdr:row>22</xdr:row>
      <xdr:rowOff>150712</xdr:rowOff>
    </xdr:from>
    <xdr:to>
      <xdr:col>12</xdr:col>
      <xdr:colOff>199494</xdr:colOff>
      <xdr:row>24</xdr:row>
      <xdr:rowOff>80307</xdr:rowOff>
    </xdr:to>
    <xdr:pic>
      <xdr:nvPicPr>
        <xdr:cNvPr id="1319" name="図 1318">
          <a:extLst>
            <a:ext uri="{FF2B5EF4-FFF2-40B4-BE49-F238E27FC236}">
              <a16:creationId xmlns:a16="http://schemas.microsoft.com/office/drawing/2014/main" id="{118A9200-8900-436B-B9BC-769CAA76B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20483267">
          <a:off x="7257535" y="3909912"/>
          <a:ext cx="752459" cy="272495"/>
        </a:xfrm>
        <a:prstGeom prst="rect">
          <a:avLst/>
        </a:prstGeom>
      </xdr:spPr>
    </xdr:pic>
    <xdr:clientData/>
  </xdr:twoCellAnchor>
  <xdr:oneCellAnchor>
    <xdr:from>
      <xdr:col>19</xdr:col>
      <xdr:colOff>450123</xdr:colOff>
      <xdr:row>11</xdr:row>
      <xdr:rowOff>127913</xdr:rowOff>
    </xdr:from>
    <xdr:ext cx="637672" cy="186974"/>
    <xdr:sp macro="" textlink="">
      <xdr:nvSpPr>
        <xdr:cNvPr id="1320" name="Text Box 1664">
          <a:extLst>
            <a:ext uri="{FF2B5EF4-FFF2-40B4-BE49-F238E27FC236}">
              <a16:creationId xmlns:a16="http://schemas.microsoft.com/office/drawing/2014/main" id="{EDBF135C-1EB5-41DD-B467-95A8C2C8D029}"/>
            </a:ext>
          </a:extLst>
        </xdr:cNvPr>
        <xdr:cNvSpPr txBox="1">
          <a:spLocks noChangeArrowheads="1"/>
        </xdr:cNvSpPr>
      </xdr:nvSpPr>
      <xdr:spPr bwMode="auto">
        <a:xfrm>
          <a:off x="13214427" y="2006790"/>
          <a:ext cx="63767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⇒長浜市街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424113</xdr:colOff>
      <xdr:row>15</xdr:row>
      <xdr:rowOff>113109</xdr:rowOff>
    </xdr:from>
    <xdr:ext cx="232889" cy="132407"/>
    <xdr:sp macro="" textlink="">
      <xdr:nvSpPr>
        <xdr:cNvPr id="1321" name="Text Box 849">
          <a:extLst>
            <a:ext uri="{FF2B5EF4-FFF2-40B4-BE49-F238E27FC236}">
              <a16:creationId xmlns:a16="http://schemas.microsoft.com/office/drawing/2014/main" id="{D274A856-E0B5-41CA-8488-59DB10C1DC60}"/>
            </a:ext>
          </a:extLst>
        </xdr:cNvPr>
        <xdr:cNvSpPr txBox="1">
          <a:spLocks noChangeArrowheads="1"/>
        </xdr:cNvSpPr>
      </xdr:nvSpPr>
      <xdr:spPr bwMode="auto">
        <a:xfrm>
          <a:off x="13893749" y="2663156"/>
          <a:ext cx="232889" cy="1324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</a:t>
          </a:r>
        </a:p>
      </xdr:txBody>
    </xdr:sp>
    <xdr:clientData/>
  </xdr:oneCellAnchor>
  <xdr:twoCellAnchor>
    <xdr:from>
      <xdr:col>13</xdr:col>
      <xdr:colOff>385259</xdr:colOff>
      <xdr:row>20</xdr:row>
      <xdr:rowOff>162622</xdr:rowOff>
    </xdr:from>
    <xdr:to>
      <xdr:col>13</xdr:col>
      <xdr:colOff>507225</xdr:colOff>
      <xdr:row>22</xdr:row>
      <xdr:rowOff>1264</xdr:rowOff>
    </xdr:to>
    <xdr:sp macro="" textlink="">
      <xdr:nvSpPr>
        <xdr:cNvPr id="1322" name="Text Box 1118">
          <a:extLst>
            <a:ext uri="{FF2B5EF4-FFF2-40B4-BE49-F238E27FC236}">
              <a16:creationId xmlns:a16="http://schemas.microsoft.com/office/drawing/2014/main" id="{F9C3156D-0DD2-4302-9A94-61BEB86C2770}"/>
            </a:ext>
          </a:extLst>
        </xdr:cNvPr>
        <xdr:cNvSpPr txBox="1">
          <a:spLocks noChangeArrowheads="1"/>
        </xdr:cNvSpPr>
      </xdr:nvSpPr>
      <xdr:spPr bwMode="auto">
        <a:xfrm>
          <a:off x="8900609" y="3578922"/>
          <a:ext cx="121966" cy="1815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ｶｲﾝｽﾞ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29308</xdr:colOff>
      <xdr:row>23</xdr:row>
      <xdr:rowOff>1105</xdr:rowOff>
    </xdr:from>
    <xdr:ext cx="607959" cy="139910"/>
    <xdr:sp macro="" textlink="">
      <xdr:nvSpPr>
        <xdr:cNvPr id="1323" name="Text Box 915">
          <a:extLst>
            <a:ext uri="{FF2B5EF4-FFF2-40B4-BE49-F238E27FC236}">
              <a16:creationId xmlns:a16="http://schemas.microsoft.com/office/drawing/2014/main" id="{19CB7479-A52E-4910-870B-6635B11B8F17}"/>
            </a:ext>
          </a:extLst>
        </xdr:cNvPr>
        <xdr:cNvSpPr txBox="1">
          <a:spLocks noChangeArrowheads="1"/>
        </xdr:cNvSpPr>
      </xdr:nvSpPr>
      <xdr:spPr bwMode="auto">
        <a:xfrm>
          <a:off x="9954358" y="3931755"/>
          <a:ext cx="607959" cy="1399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湖岸水鳥川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173725</xdr:colOff>
      <xdr:row>58</xdr:row>
      <xdr:rowOff>167813</xdr:rowOff>
    </xdr:from>
    <xdr:to>
      <xdr:col>13</xdr:col>
      <xdr:colOff>276893</xdr:colOff>
      <xdr:row>59</xdr:row>
      <xdr:rowOff>88605</xdr:rowOff>
    </xdr:to>
    <xdr:sp macro="" textlink="">
      <xdr:nvSpPr>
        <xdr:cNvPr id="1324" name="六角形 1323">
          <a:extLst>
            <a:ext uri="{FF2B5EF4-FFF2-40B4-BE49-F238E27FC236}">
              <a16:creationId xmlns:a16="http://schemas.microsoft.com/office/drawing/2014/main" id="{9F0019B4-0EAF-4558-AA87-45BFE07EFFF0}"/>
            </a:ext>
          </a:extLst>
        </xdr:cNvPr>
        <xdr:cNvSpPr/>
      </xdr:nvSpPr>
      <xdr:spPr bwMode="auto">
        <a:xfrm>
          <a:off x="8689075" y="10061113"/>
          <a:ext cx="103168" cy="922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435910</xdr:colOff>
      <xdr:row>60</xdr:row>
      <xdr:rowOff>5048</xdr:rowOff>
    </xdr:from>
    <xdr:to>
      <xdr:col>15</xdr:col>
      <xdr:colOff>657844</xdr:colOff>
      <xdr:row>61</xdr:row>
      <xdr:rowOff>122154</xdr:rowOff>
    </xdr:to>
    <xdr:sp macro="" textlink="">
      <xdr:nvSpPr>
        <xdr:cNvPr id="1325" name="Line 72">
          <a:extLst>
            <a:ext uri="{FF2B5EF4-FFF2-40B4-BE49-F238E27FC236}">
              <a16:creationId xmlns:a16="http://schemas.microsoft.com/office/drawing/2014/main" id="{0737FE65-0C41-41AE-8168-60320294BD32}"/>
            </a:ext>
          </a:extLst>
        </xdr:cNvPr>
        <xdr:cNvSpPr>
          <a:spLocks noChangeShapeType="1"/>
        </xdr:cNvSpPr>
      </xdr:nvSpPr>
      <xdr:spPr bwMode="auto">
        <a:xfrm rot="13656542" flipV="1">
          <a:off x="10327649" y="10274559"/>
          <a:ext cx="288556" cy="221934"/>
        </a:xfrm>
        <a:custGeom>
          <a:avLst/>
          <a:gdLst>
            <a:gd name="connsiteX0" fmla="*/ 0 w 227632"/>
            <a:gd name="connsiteY0" fmla="*/ 0 h 249368"/>
            <a:gd name="connsiteX1" fmla="*/ 227632 w 227632"/>
            <a:gd name="connsiteY1" fmla="*/ 249368 h 249368"/>
            <a:gd name="connsiteX0" fmla="*/ 0 w 222961"/>
            <a:gd name="connsiteY0" fmla="*/ 0 h 186262"/>
            <a:gd name="connsiteX1" fmla="*/ 222961 w 222961"/>
            <a:gd name="connsiteY1" fmla="*/ 186262 h 186262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58795"/>
            <a:gd name="connsiteY0" fmla="*/ 0 h 220492"/>
            <a:gd name="connsiteX1" fmla="*/ 201277 w 258795"/>
            <a:gd name="connsiteY1" fmla="*/ 220492 h 220492"/>
            <a:gd name="connsiteX2" fmla="*/ 258795 w 258795"/>
            <a:gd name="connsiteY2" fmla="*/ 172800 h 220492"/>
            <a:gd name="connsiteX0" fmla="*/ 1092 w 259887"/>
            <a:gd name="connsiteY0" fmla="*/ 0 h 220492"/>
            <a:gd name="connsiteX1" fmla="*/ 202369 w 259887"/>
            <a:gd name="connsiteY1" fmla="*/ 220492 h 220492"/>
            <a:gd name="connsiteX2" fmla="*/ 259887 w 259887"/>
            <a:gd name="connsiteY2" fmla="*/ 172800 h 220492"/>
            <a:gd name="connsiteX0" fmla="*/ 0 w 258795"/>
            <a:gd name="connsiteY0" fmla="*/ 0 h 220492"/>
            <a:gd name="connsiteX1" fmla="*/ 201277 w 258795"/>
            <a:gd name="connsiteY1" fmla="*/ 220492 h 220492"/>
            <a:gd name="connsiteX2" fmla="*/ 258795 w 258795"/>
            <a:gd name="connsiteY2" fmla="*/ 172800 h 220492"/>
            <a:gd name="connsiteX0" fmla="*/ 0 w 284250"/>
            <a:gd name="connsiteY0" fmla="*/ 0 h 158758"/>
            <a:gd name="connsiteX1" fmla="*/ 226732 w 284250"/>
            <a:gd name="connsiteY1" fmla="*/ 158758 h 158758"/>
            <a:gd name="connsiteX2" fmla="*/ 284250 w 284250"/>
            <a:gd name="connsiteY2" fmla="*/ 111066 h 158758"/>
            <a:gd name="connsiteX0" fmla="*/ 10 w 284260"/>
            <a:gd name="connsiteY0" fmla="*/ 12952 h 171710"/>
            <a:gd name="connsiteX1" fmla="*/ 226742 w 284260"/>
            <a:gd name="connsiteY1" fmla="*/ 171710 h 171710"/>
            <a:gd name="connsiteX2" fmla="*/ 284260 w 284260"/>
            <a:gd name="connsiteY2" fmla="*/ 124018 h 171710"/>
            <a:gd name="connsiteX0" fmla="*/ 4687 w 288937"/>
            <a:gd name="connsiteY0" fmla="*/ 57669 h 216427"/>
            <a:gd name="connsiteX1" fmla="*/ 19647 w 288937"/>
            <a:gd name="connsiteY1" fmla="*/ 5516 h 216427"/>
            <a:gd name="connsiteX2" fmla="*/ 231419 w 288937"/>
            <a:gd name="connsiteY2" fmla="*/ 216427 h 216427"/>
            <a:gd name="connsiteX3" fmla="*/ 288937 w 288937"/>
            <a:gd name="connsiteY3" fmla="*/ 168735 h 216427"/>
            <a:gd name="connsiteX0" fmla="*/ 55128 w 278559"/>
            <a:gd name="connsiteY0" fmla="*/ 101427 h 214646"/>
            <a:gd name="connsiteX1" fmla="*/ 9269 w 278559"/>
            <a:gd name="connsiteY1" fmla="*/ 3735 h 214646"/>
            <a:gd name="connsiteX2" fmla="*/ 221041 w 278559"/>
            <a:gd name="connsiteY2" fmla="*/ 214646 h 214646"/>
            <a:gd name="connsiteX3" fmla="*/ 278559 w 278559"/>
            <a:gd name="connsiteY3" fmla="*/ 166954 h 214646"/>
            <a:gd name="connsiteX0" fmla="*/ 61710 w 285141"/>
            <a:gd name="connsiteY0" fmla="*/ 97692 h 210911"/>
            <a:gd name="connsiteX1" fmla="*/ 15851 w 285141"/>
            <a:gd name="connsiteY1" fmla="*/ 0 h 210911"/>
            <a:gd name="connsiteX2" fmla="*/ 227623 w 285141"/>
            <a:gd name="connsiteY2" fmla="*/ 210911 h 210911"/>
            <a:gd name="connsiteX3" fmla="*/ 285141 w 285141"/>
            <a:gd name="connsiteY3" fmla="*/ 163219 h 210911"/>
            <a:gd name="connsiteX0" fmla="*/ 53106 w 276537"/>
            <a:gd name="connsiteY0" fmla="*/ 97692 h 210911"/>
            <a:gd name="connsiteX1" fmla="*/ 7247 w 276537"/>
            <a:gd name="connsiteY1" fmla="*/ 0 h 210911"/>
            <a:gd name="connsiteX2" fmla="*/ 219019 w 276537"/>
            <a:gd name="connsiteY2" fmla="*/ 210911 h 210911"/>
            <a:gd name="connsiteX3" fmla="*/ 276537 w 276537"/>
            <a:gd name="connsiteY3" fmla="*/ 163219 h 210911"/>
            <a:gd name="connsiteX0" fmla="*/ 50985 w 274416"/>
            <a:gd name="connsiteY0" fmla="*/ 97692 h 210911"/>
            <a:gd name="connsiteX1" fmla="*/ 5126 w 274416"/>
            <a:gd name="connsiteY1" fmla="*/ 0 h 210911"/>
            <a:gd name="connsiteX2" fmla="*/ 216898 w 274416"/>
            <a:gd name="connsiteY2" fmla="*/ 210911 h 210911"/>
            <a:gd name="connsiteX3" fmla="*/ 274416 w 274416"/>
            <a:gd name="connsiteY3" fmla="*/ 163219 h 210911"/>
            <a:gd name="connsiteX0" fmla="*/ 60974 w 273905"/>
            <a:gd name="connsiteY0" fmla="*/ 88108 h 210911"/>
            <a:gd name="connsiteX1" fmla="*/ 4615 w 273905"/>
            <a:gd name="connsiteY1" fmla="*/ 0 h 210911"/>
            <a:gd name="connsiteX2" fmla="*/ 216387 w 273905"/>
            <a:gd name="connsiteY2" fmla="*/ 210911 h 210911"/>
            <a:gd name="connsiteX3" fmla="*/ 273905 w 273905"/>
            <a:gd name="connsiteY3" fmla="*/ 163219 h 210911"/>
            <a:gd name="connsiteX0" fmla="*/ 64664 w 277595"/>
            <a:gd name="connsiteY0" fmla="*/ 88108 h 210911"/>
            <a:gd name="connsiteX1" fmla="*/ 8305 w 277595"/>
            <a:gd name="connsiteY1" fmla="*/ 0 h 210911"/>
            <a:gd name="connsiteX2" fmla="*/ 220077 w 277595"/>
            <a:gd name="connsiteY2" fmla="*/ 210911 h 210911"/>
            <a:gd name="connsiteX3" fmla="*/ 277595 w 277595"/>
            <a:gd name="connsiteY3" fmla="*/ 163219 h 210911"/>
            <a:gd name="connsiteX0" fmla="*/ 65638 w 278569"/>
            <a:gd name="connsiteY0" fmla="*/ 91208 h 214011"/>
            <a:gd name="connsiteX1" fmla="*/ 35058 w 278569"/>
            <a:gd name="connsiteY1" fmla="*/ 99874 h 214011"/>
            <a:gd name="connsiteX2" fmla="*/ 9279 w 278569"/>
            <a:gd name="connsiteY2" fmla="*/ 3100 h 214011"/>
            <a:gd name="connsiteX3" fmla="*/ 221051 w 278569"/>
            <a:gd name="connsiteY3" fmla="*/ 214011 h 214011"/>
            <a:gd name="connsiteX4" fmla="*/ 278569 w 278569"/>
            <a:gd name="connsiteY4" fmla="*/ 166319 h 214011"/>
            <a:gd name="connsiteX0" fmla="*/ 71194 w 284125"/>
            <a:gd name="connsiteY0" fmla="*/ 93133 h 215936"/>
            <a:gd name="connsiteX1" fmla="*/ 40614 w 284125"/>
            <a:gd name="connsiteY1" fmla="*/ 101799 h 215936"/>
            <a:gd name="connsiteX2" fmla="*/ 14835 w 284125"/>
            <a:gd name="connsiteY2" fmla="*/ 5025 h 215936"/>
            <a:gd name="connsiteX3" fmla="*/ 226607 w 284125"/>
            <a:gd name="connsiteY3" fmla="*/ 215936 h 215936"/>
            <a:gd name="connsiteX4" fmla="*/ 284125 w 284125"/>
            <a:gd name="connsiteY4" fmla="*/ 168244 h 215936"/>
            <a:gd name="connsiteX0" fmla="*/ 92296 w 305227"/>
            <a:gd name="connsiteY0" fmla="*/ 110715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77004 w 305227"/>
            <a:gd name="connsiteY0" fmla="*/ 115050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77004 w 305227"/>
            <a:gd name="connsiteY0" fmla="*/ 115050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57044 w 285267"/>
            <a:gd name="connsiteY0" fmla="*/ 102610 h 221078"/>
            <a:gd name="connsiteX1" fmla="*/ 0 w 285267"/>
            <a:gd name="connsiteY1" fmla="*/ 29566 h 221078"/>
            <a:gd name="connsiteX2" fmla="*/ 15977 w 285267"/>
            <a:gd name="connsiteY2" fmla="*/ 10167 h 221078"/>
            <a:gd name="connsiteX3" fmla="*/ 227749 w 285267"/>
            <a:gd name="connsiteY3" fmla="*/ 221078 h 221078"/>
            <a:gd name="connsiteX4" fmla="*/ 285267 w 285267"/>
            <a:gd name="connsiteY4" fmla="*/ 173386 h 221078"/>
            <a:gd name="connsiteX0" fmla="*/ 58282 w 286505"/>
            <a:gd name="connsiteY0" fmla="*/ 103233 h 221701"/>
            <a:gd name="connsiteX1" fmla="*/ 1238 w 286505"/>
            <a:gd name="connsiteY1" fmla="*/ 30189 h 221701"/>
            <a:gd name="connsiteX2" fmla="*/ 17215 w 286505"/>
            <a:gd name="connsiteY2" fmla="*/ 10790 h 221701"/>
            <a:gd name="connsiteX3" fmla="*/ 228987 w 286505"/>
            <a:gd name="connsiteY3" fmla="*/ 221701 h 221701"/>
            <a:gd name="connsiteX4" fmla="*/ 286505 w 286505"/>
            <a:gd name="connsiteY4" fmla="*/ 174009 h 221701"/>
            <a:gd name="connsiteX0" fmla="*/ 62910 w 291133"/>
            <a:gd name="connsiteY0" fmla="*/ 98684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2910 w 291133"/>
            <a:gd name="connsiteY0" fmla="*/ 98684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71013 w 291133"/>
            <a:gd name="connsiteY0" fmla="*/ 86475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3138 w 291133"/>
            <a:gd name="connsiteY0" fmla="*/ 93663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0774 w 288769"/>
            <a:gd name="connsiteY0" fmla="*/ 100596 h 224085"/>
            <a:gd name="connsiteX1" fmla="*/ 3502 w 288769"/>
            <a:gd name="connsiteY1" fmla="*/ 32573 h 224085"/>
            <a:gd name="connsiteX2" fmla="*/ 27793 w 288769"/>
            <a:gd name="connsiteY2" fmla="*/ 5530 h 224085"/>
            <a:gd name="connsiteX3" fmla="*/ 231251 w 288769"/>
            <a:gd name="connsiteY3" fmla="*/ 224085 h 224085"/>
            <a:gd name="connsiteX4" fmla="*/ 288769 w 288769"/>
            <a:gd name="connsiteY4" fmla="*/ 176393 h 224085"/>
            <a:gd name="connsiteX0" fmla="*/ 64931 w 292926"/>
            <a:gd name="connsiteY0" fmla="*/ 100244 h 223733"/>
            <a:gd name="connsiteX1" fmla="*/ 2671 w 292926"/>
            <a:gd name="connsiteY1" fmla="*/ 36809 h 223733"/>
            <a:gd name="connsiteX2" fmla="*/ 31950 w 292926"/>
            <a:gd name="connsiteY2" fmla="*/ 5178 h 223733"/>
            <a:gd name="connsiteX3" fmla="*/ 235408 w 292926"/>
            <a:gd name="connsiteY3" fmla="*/ 223733 h 223733"/>
            <a:gd name="connsiteX4" fmla="*/ 292926 w 292926"/>
            <a:gd name="connsiteY4" fmla="*/ 176041 h 223733"/>
            <a:gd name="connsiteX0" fmla="*/ 63967 w 291962"/>
            <a:gd name="connsiteY0" fmla="*/ 95066 h 218555"/>
            <a:gd name="connsiteX1" fmla="*/ 1707 w 291962"/>
            <a:gd name="connsiteY1" fmla="*/ 31631 h 218555"/>
            <a:gd name="connsiteX2" fmla="*/ 30986 w 291962"/>
            <a:gd name="connsiteY2" fmla="*/ 0 h 218555"/>
            <a:gd name="connsiteX3" fmla="*/ 234444 w 291962"/>
            <a:gd name="connsiteY3" fmla="*/ 218555 h 218555"/>
            <a:gd name="connsiteX4" fmla="*/ 291962 w 291962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5621 w 293616"/>
            <a:gd name="connsiteY0" fmla="*/ 95066 h 218555"/>
            <a:gd name="connsiteX1" fmla="*/ 0 w 293616"/>
            <a:gd name="connsiteY1" fmla="*/ 27930 h 218555"/>
            <a:gd name="connsiteX2" fmla="*/ 32640 w 293616"/>
            <a:gd name="connsiteY2" fmla="*/ 0 h 218555"/>
            <a:gd name="connsiteX3" fmla="*/ 236098 w 293616"/>
            <a:gd name="connsiteY3" fmla="*/ 218555 h 218555"/>
            <a:gd name="connsiteX4" fmla="*/ 293616 w 293616"/>
            <a:gd name="connsiteY4" fmla="*/ 170863 h 218555"/>
            <a:gd name="connsiteX0" fmla="*/ 59485 w 293616"/>
            <a:gd name="connsiteY0" fmla="*/ 100700 h 218555"/>
            <a:gd name="connsiteX1" fmla="*/ 0 w 293616"/>
            <a:gd name="connsiteY1" fmla="*/ 27930 h 218555"/>
            <a:gd name="connsiteX2" fmla="*/ 32640 w 293616"/>
            <a:gd name="connsiteY2" fmla="*/ 0 h 218555"/>
            <a:gd name="connsiteX3" fmla="*/ 236098 w 293616"/>
            <a:gd name="connsiteY3" fmla="*/ 218555 h 218555"/>
            <a:gd name="connsiteX4" fmla="*/ 293616 w 293616"/>
            <a:gd name="connsiteY4" fmla="*/ 170863 h 218555"/>
            <a:gd name="connsiteX0" fmla="*/ 59485 w 287907"/>
            <a:gd name="connsiteY0" fmla="*/ 100700 h 218555"/>
            <a:gd name="connsiteX1" fmla="*/ 0 w 287907"/>
            <a:gd name="connsiteY1" fmla="*/ 27930 h 218555"/>
            <a:gd name="connsiteX2" fmla="*/ 32640 w 287907"/>
            <a:gd name="connsiteY2" fmla="*/ 0 h 218555"/>
            <a:gd name="connsiteX3" fmla="*/ 236098 w 287907"/>
            <a:gd name="connsiteY3" fmla="*/ 218555 h 218555"/>
            <a:gd name="connsiteX4" fmla="*/ 287907 w 287907"/>
            <a:gd name="connsiteY4" fmla="*/ 167053 h 218555"/>
            <a:gd name="connsiteX0" fmla="*/ 59485 w 287586"/>
            <a:gd name="connsiteY0" fmla="*/ 100700 h 218555"/>
            <a:gd name="connsiteX1" fmla="*/ 0 w 287586"/>
            <a:gd name="connsiteY1" fmla="*/ 27930 h 218555"/>
            <a:gd name="connsiteX2" fmla="*/ 32640 w 287586"/>
            <a:gd name="connsiteY2" fmla="*/ 0 h 218555"/>
            <a:gd name="connsiteX3" fmla="*/ 236098 w 287586"/>
            <a:gd name="connsiteY3" fmla="*/ 218555 h 218555"/>
            <a:gd name="connsiteX4" fmla="*/ 287586 w 287586"/>
            <a:gd name="connsiteY4" fmla="*/ 174136 h 218555"/>
            <a:gd name="connsiteX0" fmla="*/ 59485 w 287586"/>
            <a:gd name="connsiteY0" fmla="*/ 100700 h 218555"/>
            <a:gd name="connsiteX1" fmla="*/ 0 w 287586"/>
            <a:gd name="connsiteY1" fmla="*/ 27930 h 218555"/>
            <a:gd name="connsiteX2" fmla="*/ 32640 w 287586"/>
            <a:gd name="connsiteY2" fmla="*/ 0 h 218555"/>
            <a:gd name="connsiteX3" fmla="*/ 236098 w 287586"/>
            <a:gd name="connsiteY3" fmla="*/ 218555 h 218555"/>
            <a:gd name="connsiteX4" fmla="*/ 287586 w 287586"/>
            <a:gd name="connsiteY4" fmla="*/ 174136 h 218555"/>
            <a:gd name="connsiteX0" fmla="*/ 59485 w 287586"/>
            <a:gd name="connsiteY0" fmla="*/ 100700 h 221934"/>
            <a:gd name="connsiteX1" fmla="*/ 0 w 287586"/>
            <a:gd name="connsiteY1" fmla="*/ 27930 h 221934"/>
            <a:gd name="connsiteX2" fmla="*/ 32640 w 287586"/>
            <a:gd name="connsiteY2" fmla="*/ 0 h 221934"/>
            <a:gd name="connsiteX3" fmla="*/ 232416 w 287586"/>
            <a:gd name="connsiteY3" fmla="*/ 221934 h 221934"/>
            <a:gd name="connsiteX4" fmla="*/ 287586 w 287586"/>
            <a:gd name="connsiteY4" fmla="*/ 174136 h 221934"/>
            <a:gd name="connsiteX0" fmla="*/ 59485 w 287586"/>
            <a:gd name="connsiteY0" fmla="*/ 100700 h 221934"/>
            <a:gd name="connsiteX1" fmla="*/ 0 w 287586"/>
            <a:gd name="connsiteY1" fmla="*/ 27930 h 221934"/>
            <a:gd name="connsiteX2" fmla="*/ 32640 w 287586"/>
            <a:gd name="connsiteY2" fmla="*/ 0 h 221934"/>
            <a:gd name="connsiteX3" fmla="*/ 232416 w 287586"/>
            <a:gd name="connsiteY3" fmla="*/ 221934 h 221934"/>
            <a:gd name="connsiteX4" fmla="*/ 287586 w 287586"/>
            <a:gd name="connsiteY4" fmla="*/ 174136 h 22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7586" h="221934">
              <a:moveTo>
                <a:pt x="59485" y="100700"/>
              </a:moveTo>
              <a:cubicBezTo>
                <a:pt x="28297" y="67412"/>
                <a:pt x="9393" y="42615"/>
                <a:pt x="0" y="27930"/>
              </a:cubicBezTo>
              <a:cubicBezTo>
                <a:pt x="30696" y="334"/>
                <a:pt x="15432" y="13571"/>
                <a:pt x="32640" y="0"/>
              </a:cubicBezTo>
              <a:cubicBezTo>
                <a:pt x="66748" y="29840"/>
                <a:pt x="164877" y="147592"/>
                <a:pt x="232416" y="221934"/>
              </a:cubicBezTo>
              <a:cubicBezTo>
                <a:pt x="268364" y="187514"/>
                <a:pt x="238740" y="215516"/>
                <a:pt x="287586" y="174136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0</xdr:colOff>
      <xdr:row>30</xdr:row>
      <xdr:rowOff>38678</xdr:rowOff>
    </xdr:from>
    <xdr:to>
      <xdr:col>11</xdr:col>
      <xdr:colOff>478730</xdr:colOff>
      <xdr:row>32</xdr:row>
      <xdr:rowOff>88389</xdr:rowOff>
    </xdr:to>
    <xdr:pic>
      <xdr:nvPicPr>
        <xdr:cNvPr id="1326" name="図 1325">
          <a:extLst>
            <a:ext uri="{FF2B5EF4-FFF2-40B4-BE49-F238E27FC236}">
              <a16:creationId xmlns:a16="http://schemas.microsoft.com/office/drawing/2014/main" id="{E251AEAB-3C79-4395-A9E0-D94ED6B64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19769126">
          <a:off x="7105650" y="5169478"/>
          <a:ext cx="478730" cy="392611"/>
        </a:xfrm>
        <a:prstGeom prst="rect">
          <a:avLst/>
        </a:prstGeom>
      </xdr:spPr>
    </xdr:pic>
    <xdr:clientData/>
  </xdr:twoCellAnchor>
  <xdr:oneCellAnchor>
    <xdr:from>
      <xdr:col>17</xdr:col>
      <xdr:colOff>351696</xdr:colOff>
      <xdr:row>17</xdr:row>
      <xdr:rowOff>153865</xdr:rowOff>
    </xdr:from>
    <xdr:ext cx="524246" cy="165173"/>
    <xdr:sp macro="" textlink="">
      <xdr:nvSpPr>
        <xdr:cNvPr id="1327" name="Text Box 972">
          <a:extLst>
            <a:ext uri="{FF2B5EF4-FFF2-40B4-BE49-F238E27FC236}">
              <a16:creationId xmlns:a16="http://schemas.microsoft.com/office/drawing/2014/main" id="{7ADAEFF3-BB70-43DB-B6B9-051B6DEE0C5F}"/>
            </a:ext>
          </a:extLst>
        </xdr:cNvPr>
        <xdr:cNvSpPr txBox="1">
          <a:spLocks noChangeArrowheads="1"/>
        </xdr:cNvSpPr>
      </xdr:nvSpPr>
      <xdr:spPr bwMode="auto">
        <a:xfrm>
          <a:off x="11686446" y="3055815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31.9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-23.9 </a:t>
          </a:r>
        </a:p>
      </xdr:txBody>
    </xdr:sp>
    <xdr:clientData/>
  </xdr:oneCellAnchor>
  <xdr:twoCellAnchor>
    <xdr:from>
      <xdr:col>17</xdr:col>
      <xdr:colOff>645338</xdr:colOff>
      <xdr:row>18</xdr:row>
      <xdr:rowOff>103193</xdr:rowOff>
    </xdr:from>
    <xdr:to>
      <xdr:col>18</xdr:col>
      <xdr:colOff>79241</xdr:colOff>
      <xdr:row>19</xdr:row>
      <xdr:rowOff>37251</xdr:rowOff>
    </xdr:to>
    <xdr:sp macro="" textlink="">
      <xdr:nvSpPr>
        <xdr:cNvPr id="1328" name="六角形 1327">
          <a:extLst>
            <a:ext uri="{FF2B5EF4-FFF2-40B4-BE49-F238E27FC236}">
              <a16:creationId xmlns:a16="http://schemas.microsoft.com/office/drawing/2014/main" id="{04563F7E-746B-4B1E-AC70-AF36100CD00D}"/>
            </a:ext>
          </a:extLst>
        </xdr:cNvPr>
        <xdr:cNvSpPr/>
      </xdr:nvSpPr>
      <xdr:spPr bwMode="auto">
        <a:xfrm>
          <a:off x="11980088" y="3176593"/>
          <a:ext cx="151453" cy="1055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195529</xdr:colOff>
      <xdr:row>17</xdr:row>
      <xdr:rowOff>7622</xdr:rowOff>
    </xdr:from>
    <xdr:ext cx="545298" cy="112639"/>
    <xdr:sp macro="" textlink="">
      <xdr:nvSpPr>
        <xdr:cNvPr id="1329" name="Text Box 972">
          <a:extLst>
            <a:ext uri="{FF2B5EF4-FFF2-40B4-BE49-F238E27FC236}">
              <a16:creationId xmlns:a16="http://schemas.microsoft.com/office/drawing/2014/main" id="{1CBFCD26-4518-4709-B511-0344128C0344}"/>
            </a:ext>
          </a:extLst>
        </xdr:cNvPr>
        <xdr:cNvSpPr txBox="1">
          <a:spLocks noChangeArrowheads="1"/>
        </xdr:cNvSpPr>
      </xdr:nvSpPr>
      <xdr:spPr bwMode="auto">
        <a:xfrm>
          <a:off x="8710879" y="2909572"/>
          <a:ext cx="545298" cy="11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31.7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-19.2 </a:t>
          </a:r>
        </a:p>
      </xdr:txBody>
    </xdr:sp>
    <xdr:clientData/>
  </xdr:oneCellAnchor>
  <xdr:oneCellAnchor>
    <xdr:from>
      <xdr:col>1</xdr:col>
      <xdr:colOff>142194</xdr:colOff>
      <xdr:row>8</xdr:row>
      <xdr:rowOff>143274</xdr:rowOff>
    </xdr:from>
    <xdr:ext cx="524246" cy="165173"/>
    <xdr:sp macro="" textlink="">
      <xdr:nvSpPr>
        <xdr:cNvPr id="1330" name="Text Box 972">
          <a:extLst>
            <a:ext uri="{FF2B5EF4-FFF2-40B4-BE49-F238E27FC236}">
              <a16:creationId xmlns:a16="http://schemas.microsoft.com/office/drawing/2014/main" id="{A204DD4F-4C54-4F89-AF75-D179E8B183FB}"/>
            </a:ext>
          </a:extLst>
        </xdr:cNvPr>
        <xdr:cNvSpPr txBox="1">
          <a:spLocks noChangeArrowheads="1"/>
        </xdr:cNvSpPr>
      </xdr:nvSpPr>
      <xdr:spPr bwMode="auto">
        <a:xfrm>
          <a:off x="199344" y="1514874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0.2+0.1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+28.8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234464</xdr:colOff>
      <xdr:row>8</xdr:row>
      <xdr:rowOff>153865</xdr:rowOff>
    </xdr:from>
    <xdr:ext cx="524246" cy="165173"/>
    <xdr:sp macro="" textlink="">
      <xdr:nvSpPr>
        <xdr:cNvPr id="1331" name="Text Box 972">
          <a:extLst>
            <a:ext uri="{FF2B5EF4-FFF2-40B4-BE49-F238E27FC236}">
              <a16:creationId xmlns:a16="http://schemas.microsoft.com/office/drawing/2014/main" id="{15EB5F1D-26D8-42FF-9354-AA5CC8AD7069}"/>
            </a:ext>
          </a:extLst>
        </xdr:cNvPr>
        <xdr:cNvSpPr txBox="1">
          <a:spLocks noChangeArrowheads="1"/>
        </xdr:cNvSpPr>
      </xdr:nvSpPr>
      <xdr:spPr bwMode="auto">
        <a:xfrm>
          <a:off x="4520714" y="1525465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</xdr:txBody>
    </xdr:sp>
    <xdr:clientData/>
  </xdr:oneCellAnchor>
  <xdr:twoCellAnchor>
    <xdr:from>
      <xdr:col>7</xdr:col>
      <xdr:colOff>351696</xdr:colOff>
      <xdr:row>9</xdr:row>
      <xdr:rowOff>109905</xdr:rowOff>
    </xdr:from>
    <xdr:to>
      <xdr:col>7</xdr:col>
      <xdr:colOff>480919</xdr:colOff>
      <xdr:row>10</xdr:row>
      <xdr:rowOff>65368</xdr:rowOff>
    </xdr:to>
    <xdr:sp macro="" textlink="">
      <xdr:nvSpPr>
        <xdr:cNvPr id="1332" name="六角形 1331">
          <a:extLst>
            <a:ext uri="{FF2B5EF4-FFF2-40B4-BE49-F238E27FC236}">
              <a16:creationId xmlns:a16="http://schemas.microsoft.com/office/drawing/2014/main" id="{2F87BE2E-D1B9-4526-A09B-348C15DBF58C}"/>
            </a:ext>
          </a:extLst>
        </xdr:cNvPr>
        <xdr:cNvSpPr/>
      </xdr:nvSpPr>
      <xdr:spPr bwMode="auto">
        <a:xfrm>
          <a:off x="4637946" y="1652955"/>
          <a:ext cx="129223" cy="1269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379620</xdr:colOff>
      <xdr:row>9</xdr:row>
      <xdr:rowOff>165651</xdr:rowOff>
    </xdr:from>
    <xdr:ext cx="308298" cy="78227"/>
    <xdr:sp macro="" textlink="">
      <xdr:nvSpPr>
        <xdr:cNvPr id="1333" name="Text Box 972">
          <a:extLst>
            <a:ext uri="{FF2B5EF4-FFF2-40B4-BE49-F238E27FC236}">
              <a16:creationId xmlns:a16="http://schemas.microsoft.com/office/drawing/2014/main" id="{E1C7D6A5-479B-4E65-B092-0244521672B5}"/>
            </a:ext>
          </a:extLst>
        </xdr:cNvPr>
        <xdr:cNvSpPr txBox="1">
          <a:spLocks noChangeArrowheads="1"/>
        </xdr:cNvSpPr>
      </xdr:nvSpPr>
      <xdr:spPr bwMode="auto">
        <a:xfrm>
          <a:off x="6075570" y="1708701"/>
          <a:ext cx="308298" cy="782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</a:t>
          </a:r>
        </a:p>
      </xdr:txBody>
    </xdr:sp>
    <xdr:clientData/>
  </xdr:oneCellAnchor>
  <xdr:twoCellAnchor>
    <xdr:from>
      <xdr:col>9</xdr:col>
      <xdr:colOff>391417</xdr:colOff>
      <xdr:row>10</xdr:row>
      <xdr:rowOff>87924</xdr:rowOff>
    </xdr:from>
    <xdr:to>
      <xdr:col>9</xdr:col>
      <xdr:colOff>550725</xdr:colOff>
      <xdr:row>11</xdr:row>
      <xdr:rowOff>30725</xdr:rowOff>
    </xdr:to>
    <xdr:sp macro="" textlink="">
      <xdr:nvSpPr>
        <xdr:cNvPr id="1334" name="六角形 1333">
          <a:extLst>
            <a:ext uri="{FF2B5EF4-FFF2-40B4-BE49-F238E27FC236}">
              <a16:creationId xmlns:a16="http://schemas.microsoft.com/office/drawing/2014/main" id="{D3BBE6BF-ECC4-4A32-978F-CE9E7533322A}"/>
            </a:ext>
          </a:extLst>
        </xdr:cNvPr>
        <xdr:cNvSpPr/>
      </xdr:nvSpPr>
      <xdr:spPr bwMode="auto">
        <a:xfrm>
          <a:off x="6087367" y="1802424"/>
          <a:ext cx="159308" cy="1142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523423</xdr:colOff>
      <xdr:row>17</xdr:row>
      <xdr:rowOff>104323</xdr:rowOff>
    </xdr:from>
    <xdr:to>
      <xdr:col>13</xdr:col>
      <xdr:colOff>648609</xdr:colOff>
      <xdr:row>18</xdr:row>
      <xdr:rowOff>36288</xdr:rowOff>
    </xdr:to>
    <xdr:sp macro="" textlink="">
      <xdr:nvSpPr>
        <xdr:cNvPr id="1335" name="六角形 1334">
          <a:extLst>
            <a:ext uri="{FF2B5EF4-FFF2-40B4-BE49-F238E27FC236}">
              <a16:creationId xmlns:a16="http://schemas.microsoft.com/office/drawing/2014/main" id="{8D0EF8E6-7642-468E-9F12-77C33F85AAD7}"/>
            </a:ext>
          </a:extLst>
        </xdr:cNvPr>
        <xdr:cNvSpPr/>
      </xdr:nvSpPr>
      <xdr:spPr bwMode="auto">
        <a:xfrm>
          <a:off x="9038773" y="3006273"/>
          <a:ext cx="125186" cy="10341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0</xdr:colOff>
      <xdr:row>51</xdr:row>
      <xdr:rowOff>0</xdr:rowOff>
    </xdr:from>
    <xdr:ext cx="524246" cy="165173"/>
    <xdr:sp macro="" textlink="">
      <xdr:nvSpPr>
        <xdr:cNvPr id="1336" name="Text Box 972">
          <a:extLst>
            <a:ext uri="{FF2B5EF4-FFF2-40B4-BE49-F238E27FC236}">
              <a16:creationId xmlns:a16="http://schemas.microsoft.com/office/drawing/2014/main" id="{26B6EC90-D1FD-40EC-9724-7F7DC93F2825}"/>
            </a:ext>
          </a:extLst>
        </xdr:cNvPr>
        <xdr:cNvSpPr txBox="1">
          <a:spLocks noChangeArrowheads="1"/>
        </xdr:cNvSpPr>
      </xdr:nvSpPr>
      <xdr:spPr bwMode="auto">
        <a:xfrm>
          <a:off x="5695950" y="8693150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</a:t>
          </a:r>
        </a:p>
      </xdr:txBody>
    </xdr:sp>
    <xdr:clientData/>
  </xdr:oneCellAnchor>
  <xdr:twoCellAnchor>
    <xdr:from>
      <xdr:col>9</xdr:col>
      <xdr:colOff>80598</xdr:colOff>
      <xdr:row>51</xdr:row>
      <xdr:rowOff>146540</xdr:rowOff>
    </xdr:from>
    <xdr:to>
      <xdr:col>9</xdr:col>
      <xdr:colOff>238125</xdr:colOff>
      <xdr:row>52</xdr:row>
      <xdr:rowOff>83666</xdr:rowOff>
    </xdr:to>
    <xdr:sp macro="" textlink="">
      <xdr:nvSpPr>
        <xdr:cNvPr id="1337" name="六角形 1336">
          <a:extLst>
            <a:ext uri="{FF2B5EF4-FFF2-40B4-BE49-F238E27FC236}">
              <a16:creationId xmlns:a16="http://schemas.microsoft.com/office/drawing/2014/main" id="{BB0793BE-D447-4AC9-8857-96A4EABEF3A8}"/>
            </a:ext>
          </a:extLst>
        </xdr:cNvPr>
        <xdr:cNvSpPr/>
      </xdr:nvSpPr>
      <xdr:spPr bwMode="auto">
        <a:xfrm>
          <a:off x="5776548" y="8839690"/>
          <a:ext cx="157527" cy="10857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118288</xdr:colOff>
      <xdr:row>27</xdr:row>
      <xdr:rowOff>87859</xdr:rowOff>
    </xdr:from>
    <xdr:to>
      <xdr:col>2</xdr:col>
      <xdr:colOff>343295</xdr:colOff>
      <xdr:row>28</xdr:row>
      <xdr:rowOff>18824</xdr:rowOff>
    </xdr:to>
    <xdr:grpSp>
      <xdr:nvGrpSpPr>
        <xdr:cNvPr id="1338" name="Group 405">
          <a:extLst>
            <a:ext uri="{FF2B5EF4-FFF2-40B4-BE49-F238E27FC236}">
              <a16:creationId xmlns:a16="http://schemas.microsoft.com/office/drawing/2014/main" id="{713C18D6-3270-494F-8267-F155A0CFBB7C}"/>
            </a:ext>
          </a:extLst>
        </xdr:cNvPr>
        <xdr:cNvGrpSpPr>
          <a:grpSpLocks/>
        </xdr:cNvGrpSpPr>
      </xdr:nvGrpSpPr>
      <xdr:grpSpPr bwMode="auto">
        <a:xfrm rot="3216395">
          <a:off x="943837" y="4577874"/>
          <a:ext cx="99957" cy="225007"/>
          <a:chOff x="718" y="97"/>
          <a:chExt cx="23" cy="15"/>
        </a:xfrm>
      </xdr:grpSpPr>
      <xdr:sp macro="" textlink="">
        <xdr:nvSpPr>
          <xdr:cNvPr id="1339" name="Freeform 406">
            <a:extLst>
              <a:ext uri="{FF2B5EF4-FFF2-40B4-BE49-F238E27FC236}">
                <a16:creationId xmlns:a16="http://schemas.microsoft.com/office/drawing/2014/main" id="{2B98397A-5504-481C-A5C5-36B13CD322C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00B05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0" name="Freeform 407">
            <a:extLst>
              <a:ext uri="{FF2B5EF4-FFF2-40B4-BE49-F238E27FC236}">
                <a16:creationId xmlns:a16="http://schemas.microsoft.com/office/drawing/2014/main" id="{BF44DBBA-65AD-4619-A938-BE23B43A678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00B05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71982</xdr:colOff>
      <xdr:row>26</xdr:row>
      <xdr:rowOff>63903</xdr:rowOff>
    </xdr:from>
    <xdr:to>
      <xdr:col>2</xdr:col>
      <xdr:colOff>222589</xdr:colOff>
      <xdr:row>26</xdr:row>
      <xdr:rowOff>156676</xdr:rowOff>
    </xdr:to>
    <xdr:grpSp>
      <xdr:nvGrpSpPr>
        <xdr:cNvPr id="1341" name="Group 405">
          <a:extLst>
            <a:ext uri="{FF2B5EF4-FFF2-40B4-BE49-F238E27FC236}">
              <a16:creationId xmlns:a16="http://schemas.microsoft.com/office/drawing/2014/main" id="{89C36F0A-DF63-4553-AB3A-923DA5BD934F}"/>
            </a:ext>
          </a:extLst>
        </xdr:cNvPr>
        <xdr:cNvGrpSpPr>
          <a:grpSpLocks/>
        </xdr:cNvGrpSpPr>
      </xdr:nvGrpSpPr>
      <xdr:grpSpPr bwMode="auto">
        <a:xfrm rot="3963728">
          <a:off x="863923" y="4418534"/>
          <a:ext cx="92773" cy="150607"/>
          <a:chOff x="718" y="97"/>
          <a:chExt cx="23" cy="15"/>
        </a:xfrm>
      </xdr:grpSpPr>
      <xdr:sp macro="" textlink="">
        <xdr:nvSpPr>
          <xdr:cNvPr id="1342" name="Freeform 406">
            <a:extLst>
              <a:ext uri="{FF2B5EF4-FFF2-40B4-BE49-F238E27FC236}">
                <a16:creationId xmlns:a16="http://schemas.microsoft.com/office/drawing/2014/main" id="{00B93C70-9FA0-48B1-8D3A-724E2DFEC16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3" name="Freeform 407">
            <a:extLst>
              <a:ext uri="{FF2B5EF4-FFF2-40B4-BE49-F238E27FC236}">
                <a16:creationId xmlns:a16="http://schemas.microsoft.com/office/drawing/2014/main" id="{C3C18B82-6F8C-4A02-AE8E-547F571D579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224243</xdr:colOff>
      <xdr:row>29</xdr:row>
      <xdr:rowOff>66422</xdr:rowOff>
    </xdr:from>
    <xdr:to>
      <xdr:col>1</xdr:col>
      <xdr:colOff>496667</xdr:colOff>
      <xdr:row>30</xdr:row>
      <xdr:rowOff>55864</xdr:rowOff>
    </xdr:to>
    <xdr:sp macro="" textlink="">
      <xdr:nvSpPr>
        <xdr:cNvPr id="1344" name="Text Box 1300">
          <a:extLst>
            <a:ext uri="{FF2B5EF4-FFF2-40B4-BE49-F238E27FC236}">
              <a16:creationId xmlns:a16="http://schemas.microsoft.com/office/drawing/2014/main" id="{3147A662-907E-4CE0-A3E1-9774EEE66288}"/>
            </a:ext>
          </a:extLst>
        </xdr:cNvPr>
        <xdr:cNvSpPr txBox="1">
          <a:spLocks noChangeArrowheads="1"/>
        </xdr:cNvSpPr>
      </xdr:nvSpPr>
      <xdr:spPr bwMode="auto">
        <a:xfrm rot="16200000">
          <a:off x="337159" y="4970006"/>
          <a:ext cx="160892" cy="27242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247983</xdr:colOff>
      <xdr:row>27</xdr:row>
      <xdr:rowOff>138902</xdr:rowOff>
    </xdr:from>
    <xdr:to>
      <xdr:col>2</xdr:col>
      <xdr:colOff>536941</xdr:colOff>
      <xdr:row>28</xdr:row>
      <xdr:rowOff>63770</xdr:rowOff>
    </xdr:to>
    <xdr:sp macro="" textlink="">
      <xdr:nvSpPr>
        <xdr:cNvPr id="1345" name="Text Box 1300">
          <a:extLst>
            <a:ext uri="{FF2B5EF4-FFF2-40B4-BE49-F238E27FC236}">
              <a16:creationId xmlns:a16="http://schemas.microsoft.com/office/drawing/2014/main" id="{EC9E902F-C49B-46E1-BE90-3BF25E7EC307}"/>
            </a:ext>
          </a:extLst>
        </xdr:cNvPr>
        <xdr:cNvSpPr txBox="1">
          <a:spLocks noChangeArrowheads="1"/>
        </xdr:cNvSpPr>
      </xdr:nvSpPr>
      <xdr:spPr bwMode="auto">
        <a:xfrm rot="16200000">
          <a:off x="1107421" y="4657120"/>
          <a:ext cx="96246" cy="2889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ﾄﾗｽ橋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582755</xdr:colOff>
      <xdr:row>26</xdr:row>
      <xdr:rowOff>154348</xdr:rowOff>
    </xdr:from>
    <xdr:to>
      <xdr:col>2</xdr:col>
      <xdr:colOff>60163</xdr:colOff>
      <xdr:row>27</xdr:row>
      <xdr:rowOff>105801</xdr:rowOff>
    </xdr:to>
    <xdr:sp macro="" textlink="">
      <xdr:nvSpPr>
        <xdr:cNvPr id="1346" name="Text Box 1300">
          <a:extLst>
            <a:ext uri="{FF2B5EF4-FFF2-40B4-BE49-F238E27FC236}">
              <a16:creationId xmlns:a16="http://schemas.microsoft.com/office/drawing/2014/main" id="{776379E7-933A-496A-BF70-27B2B239DF9E}"/>
            </a:ext>
          </a:extLst>
        </xdr:cNvPr>
        <xdr:cNvSpPr txBox="1">
          <a:spLocks noChangeArrowheads="1"/>
        </xdr:cNvSpPr>
      </xdr:nvSpPr>
      <xdr:spPr bwMode="auto">
        <a:xfrm rot="16200000">
          <a:off x="669582" y="4569671"/>
          <a:ext cx="122903" cy="1822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曽源寺橋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396872</xdr:colOff>
      <xdr:row>25</xdr:row>
      <xdr:rowOff>129390</xdr:rowOff>
    </xdr:from>
    <xdr:to>
      <xdr:col>2</xdr:col>
      <xdr:colOff>54301</xdr:colOff>
      <xdr:row>26</xdr:row>
      <xdr:rowOff>33421</xdr:rowOff>
    </xdr:to>
    <xdr:sp macro="" textlink="">
      <xdr:nvSpPr>
        <xdr:cNvPr id="1347" name="Text Box 1300">
          <a:extLst>
            <a:ext uri="{FF2B5EF4-FFF2-40B4-BE49-F238E27FC236}">
              <a16:creationId xmlns:a16="http://schemas.microsoft.com/office/drawing/2014/main" id="{54314334-E836-43B6-B88E-E62DBB1AAFF8}"/>
            </a:ext>
          </a:extLst>
        </xdr:cNvPr>
        <xdr:cNvSpPr txBox="1">
          <a:spLocks noChangeArrowheads="1"/>
        </xdr:cNvSpPr>
      </xdr:nvSpPr>
      <xdr:spPr bwMode="auto">
        <a:xfrm rot="16200000">
          <a:off x="597421" y="4259541"/>
          <a:ext cx="75481" cy="3622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曽源寺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6707</xdr:colOff>
      <xdr:row>19</xdr:row>
      <xdr:rowOff>134154</xdr:rowOff>
    </xdr:from>
    <xdr:to>
      <xdr:col>3</xdr:col>
      <xdr:colOff>174400</xdr:colOff>
      <xdr:row>20</xdr:row>
      <xdr:rowOff>87199</xdr:rowOff>
    </xdr:to>
    <xdr:sp macro="" textlink="">
      <xdr:nvSpPr>
        <xdr:cNvPr id="1348" name="六角形 1347">
          <a:extLst>
            <a:ext uri="{FF2B5EF4-FFF2-40B4-BE49-F238E27FC236}">
              <a16:creationId xmlns:a16="http://schemas.microsoft.com/office/drawing/2014/main" id="{5CF9D3ED-3469-476A-8361-CE2B2D4BCD56}"/>
            </a:ext>
          </a:extLst>
        </xdr:cNvPr>
        <xdr:cNvSpPr/>
      </xdr:nvSpPr>
      <xdr:spPr bwMode="auto">
        <a:xfrm>
          <a:off x="1473557" y="3379004"/>
          <a:ext cx="167693" cy="124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23423</xdr:colOff>
      <xdr:row>19</xdr:row>
      <xdr:rowOff>122714</xdr:rowOff>
    </xdr:from>
    <xdr:to>
      <xdr:col>9</xdr:col>
      <xdr:colOff>166555</xdr:colOff>
      <xdr:row>20</xdr:row>
      <xdr:rowOff>59857</xdr:rowOff>
    </xdr:to>
    <xdr:sp macro="" textlink="">
      <xdr:nvSpPr>
        <xdr:cNvPr id="1349" name="六角形 1348">
          <a:extLst>
            <a:ext uri="{FF2B5EF4-FFF2-40B4-BE49-F238E27FC236}">
              <a16:creationId xmlns:a16="http://schemas.microsoft.com/office/drawing/2014/main" id="{7B5B462B-7B0E-48D9-B4EE-6B1744ED8227}"/>
            </a:ext>
          </a:extLst>
        </xdr:cNvPr>
        <xdr:cNvSpPr/>
      </xdr:nvSpPr>
      <xdr:spPr bwMode="auto">
        <a:xfrm>
          <a:off x="5719373" y="3367564"/>
          <a:ext cx="143132" cy="1085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197935</xdr:colOff>
      <xdr:row>19</xdr:row>
      <xdr:rowOff>130459</xdr:rowOff>
    </xdr:from>
    <xdr:to>
      <xdr:col>9</xdr:col>
      <xdr:colOff>343199</xdr:colOff>
      <xdr:row>20</xdr:row>
      <xdr:rowOff>60370</xdr:rowOff>
    </xdr:to>
    <xdr:sp macro="" textlink="">
      <xdr:nvSpPr>
        <xdr:cNvPr id="1350" name="六角形 1349">
          <a:extLst>
            <a:ext uri="{FF2B5EF4-FFF2-40B4-BE49-F238E27FC236}">
              <a16:creationId xmlns:a16="http://schemas.microsoft.com/office/drawing/2014/main" id="{7668817B-68E7-4DB0-A519-1CACFA6DC7BC}"/>
            </a:ext>
          </a:extLst>
        </xdr:cNvPr>
        <xdr:cNvSpPr/>
      </xdr:nvSpPr>
      <xdr:spPr bwMode="auto">
        <a:xfrm>
          <a:off x="5893885" y="3375309"/>
          <a:ext cx="145264" cy="1013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78690</xdr:colOff>
      <xdr:row>28</xdr:row>
      <xdr:rowOff>85149</xdr:rowOff>
    </xdr:from>
    <xdr:to>
      <xdr:col>2</xdr:col>
      <xdr:colOff>235669</xdr:colOff>
      <xdr:row>29</xdr:row>
      <xdr:rowOff>47310</xdr:rowOff>
    </xdr:to>
    <xdr:sp macro="" textlink="">
      <xdr:nvSpPr>
        <xdr:cNvPr id="1351" name="六角形 1350">
          <a:extLst>
            <a:ext uri="{FF2B5EF4-FFF2-40B4-BE49-F238E27FC236}">
              <a16:creationId xmlns:a16="http://schemas.microsoft.com/office/drawing/2014/main" id="{AABE5A64-4EE5-42D2-988F-72DC8C8087DC}"/>
            </a:ext>
          </a:extLst>
        </xdr:cNvPr>
        <xdr:cNvSpPr/>
      </xdr:nvSpPr>
      <xdr:spPr bwMode="auto">
        <a:xfrm>
          <a:off x="840690" y="4873049"/>
          <a:ext cx="156979" cy="13361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19296</xdr:colOff>
      <xdr:row>27</xdr:row>
      <xdr:rowOff>119090</xdr:rowOff>
    </xdr:from>
    <xdr:to>
      <xdr:col>3</xdr:col>
      <xdr:colOff>146273</xdr:colOff>
      <xdr:row>28</xdr:row>
      <xdr:rowOff>58486</xdr:rowOff>
    </xdr:to>
    <xdr:sp macro="" textlink="">
      <xdr:nvSpPr>
        <xdr:cNvPr id="1352" name="六角形 1351">
          <a:extLst>
            <a:ext uri="{FF2B5EF4-FFF2-40B4-BE49-F238E27FC236}">
              <a16:creationId xmlns:a16="http://schemas.microsoft.com/office/drawing/2014/main" id="{62AADF5F-39B8-46C8-A1EC-55DEA3EAC5DB}"/>
            </a:ext>
          </a:extLst>
        </xdr:cNvPr>
        <xdr:cNvSpPr/>
      </xdr:nvSpPr>
      <xdr:spPr bwMode="auto">
        <a:xfrm>
          <a:off x="1486146" y="4735540"/>
          <a:ext cx="126977" cy="1108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45495</xdr:colOff>
      <xdr:row>27</xdr:row>
      <xdr:rowOff>15489</xdr:rowOff>
    </xdr:from>
    <xdr:to>
      <xdr:col>7</xdr:col>
      <xdr:colOff>383323</xdr:colOff>
      <xdr:row>27</xdr:row>
      <xdr:rowOff>100672</xdr:rowOff>
    </xdr:to>
    <xdr:sp macro="" textlink="">
      <xdr:nvSpPr>
        <xdr:cNvPr id="1353" name="Text Box 1563">
          <a:extLst>
            <a:ext uri="{FF2B5EF4-FFF2-40B4-BE49-F238E27FC236}">
              <a16:creationId xmlns:a16="http://schemas.microsoft.com/office/drawing/2014/main" id="{82610D43-4B62-491E-BD6B-0B5A595CE343}"/>
            </a:ext>
          </a:extLst>
        </xdr:cNvPr>
        <xdr:cNvSpPr txBox="1">
          <a:spLocks noChangeArrowheads="1"/>
        </xdr:cNvSpPr>
      </xdr:nvSpPr>
      <xdr:spPr bwMode="auto">
        <a:xfrm>
          <a:off x="4331745" y="4631939"/>
          <a:ext cx="337828" cy="851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26900</xdr:colOff>
      <xdr:row>27</xdr:row>
      <xdr:rowOff>110922</xdr:rowOff>
    </xdr:from>
    <xdr:to>
      <xdr:col>7</xdr:col>
      <xdr:colOff>201286</xdr:colOff>
      <xdr:row>28</xdr:row>
      <xdr:rowOff>70676</xdr:rowOff>
    </xdr:to>
    <xdr:sp macro="" textlink="">
      <xdr:nvSpPr>
        <xdr:cNvPr id="1354" name="六角形 1353">
          <a:extLst>
            <a:ext uri="{FF2B5EF4-FFF2-40B4-BE49-F238E27FC236}">
              <a16:creationId xmlns:a16="http://schemas.microsoft.com/office/drawing/2014/main" id="{C1826A47-3B73-43CE-98EF-3DCCBF9900C1}"/>
            </a:ext>
          </a:extLst>
        </xdr:cNvPr>
        <xdr:cNvSpPr/>
      </xdr:nvSpPr>
      <xdr:spPr bwMode="auto">
        <a:xfrm>
          <a:off x="4313150" y="4727372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373797</xdr:colOff>
      <xdr:row>5</xdr:row>
      <xdr:rowOff>127306</xdr:rowOff>
    </xdr:from>
    <xdr:ext cx="327657" cy="190194"/>
    <xdr:sp macro="" textlink="">
      <xdr:nvSpPr>
        <xdr:cNvPr id="1355" name="Text Box 1664">
          <a:extLst>
            <a:ext uri="{FF2B5EF4-FFF2-40B4-BE49-F238E27FC236}">
              <a16:creationId xmlns:a16="http://schemas.microsoft.com/office/drawing/2014/main" id="{2C8EF5E5-13F1-4755-9252-E5BE5D6A04FD}"/>
            </a:ext>
          </a:extLst>
        </xdr:cNvPr>
        <xdr:cNvSpPr txBox="1">
          <a:spLocks noChangeArrowheads="1"/>
        </xdr:cNvSpPr>
      </xdr:nvSpPr>
      <xdr:spPr bwMode="auto">
        <a:xfrm>
          <a:off x="8889147" y="984556"/>
          <a:ext cx="327657" cy="190194"/>
        </a:xfrm>
        <a:prstGeom prst="rect">
          <a:avLst/>
        </a:prstGeom>
        <a:solidFill>
          <a:schemeClr val="bg1">
            <a:alpha val="4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←敦賀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マキノ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481144</xdr:colOff>
      <xdr:row>12</xdr:row>
      <xdr:rowOff>42330</xdr:rowOff>
    </xdr:from>
    <xdr:to>
      <xdr:col>11</xdr:col>
      <xdr:colOff>673281</xdr:colOff>
      <xdr:row>14</xdr:row>
      <xdr:rowOff>3277</xdr:rowOff>
    </xdr:to>
    <xdr:sp macro="" textlink="">
      <xdr:nvSpPr>
        <xdr:cNvPr id="1356" name="Text Box 1664">
          <a:extLst>
            <a:ext uri="{FF2B5EF4-FFF2-40B4-BE49-F238E27FC236}">
              <a16:creationId xmlns:a16="http://schemas.microsoft.com/office/drawing/2014/main" id="{1A3D1290-FE4A-4569-9E46-9C4909B4E07B}"/>
            </a:ext>
          </a:extLst>
        </xdr:cNvPr>
        <xdr:cNvSpPr txBox="1">
          <a:spLocks noChangeArrowheads="1"/>
        </xdr:cNvSpPr>
      </xdr:nvSpPr>
      <xdr:spPr bwMode="auto">
        <a:xfrm>
          <a:off x="7586794" y="2099730"/>
          <a:ext cx="192137" cy="2911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72067</xdr:colOff>
      <xdr:row>15</xdr:row>
      <xdr:rowOff>57360</xdr:rowOff>
    </xdr:from>
    <xdr:to>
      <xdr:col>12</xdr:col>
      <xdr:colOff>284004</xdr:colOff>
      <xdr:row>16</xdr:row>
      <xdr:rowOff>69266</xdr:rowOff>
    </xdr:to>
    <xdr:sp macro="" textlink="">
      <xdr:nvSpPr>
        <xdr:cNvPr id="1357" name="六角形 1356">
          <a:extLst>
            <a:ext uri="{FF2B5EF4-FFF2-40B4-BE49-F238E27FC236}">
              <a16:creationId xmlns:a16="http://schemas.microsoft.com/office/drawing/2014/main" id="{431B58DC-2CD2-4DE7-81DE-2E519CECE51D}"/>
            </a:ext>
          </a:extLst>
        </xdr:cNvPr>
        <xdr:cNvSpPr/>
      </xdr:nvSpPr>
      <xdr:spPr bwMode="auto">
        <a:xfrm>
          <a:off x="7882567" y="2616410"/>
          <a:ext cx="211937" cy="183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675894</xdr:colOff>
      <xdr:row>26</xdr:row>
      <xdr:rowOff>42333</xdr:rowOff>
    </xdr:from>
    <xdr:to>
      <xdr:col>18</xdr:col>
      <xdr:colOff>112582</xdr:colOff>
      <xdr:row>29</xdr:row>
      <xdr:rowOff>1406</xdr:rowOff>
    </xdr:to>
    <xdr:sp macro="" textlink="">
      <xdr:nvSpPr>
        <xdr:cNvPr id="1358" name="Text Box 2947">
          <a:extLst>
            <a:ext uri="{FF2B5EF4-FFF2-40B4-BE49-F238E27FC236}">
              <a16:creationId xmlns:a16="http://schemas.microsoft.com/office/drawing/2014/main" id="{91E5717F-2547-4481-9AF3-90A9D784F67F}"/>
            </a:ext>
          </a:extLst>
        </xdr:cNvPr>
        <xdr:cNvSpPr txBox="1">
          <a:spLocks noChangeArrowheads="1"/>
        </xdr:cNvSpPr>
      </xdr:nvSpPr>
      <xdr:spPr bwMode="auto">
        <a:xfrm>
          <a:off x="12010644" y="4487333"/>
          <a:ext cx="154238" cy="473423"/>
        </a:xfrm>
        <a:prstGeom prst="rect">
          <a:avLst/>
        </a:prstGeom>
        <a:solidFill>
          <a:schemeClr val="bg1">
            <a:alpha val="64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</a:t>
          </a:r>
        </a:p>
      </xdr:txBody>
    </xdr:sp>
    <xdr:clientData/>
  </xdr:twoCellAnchor>
  <xdr:twoCellAnchor>
    <xdr:from>
      <xdr:col>5</xdr:col>
      <xdr:colOff>662907</xdr:colOff>
      <xdr:row>15</xdr:row>
      <xdr:rowOff>160895</xdr:rowOff>
    </xdr:from>
    <xdr:to>
      <xdr:col>6</xdr:col>
      <xdr:colOff>120135</xdr:colOff>
      <xdr:row>16</xdr:row>
      <xdr:rowOff>124426</xdr:rowOff>
    </xdr:to>
    <xdr:sp macro="" textlink="">
      <xdr:nvSpPr>
        <xdr:cNvPr id="1359" name="六角形 1358">
          <a:extLst>
            <a:ext uri="{FF2B5EF4-FFF2-40B4-BE49-F238E27FC236}">
              <a16:creationId xmlns:a16="http://schemas.microsoft.com/office/drawing/2014/main" id="{61A2EE13-44B6-4F41-A07E-1ECDAE1EB6FD}"/>
            </a:ext>
          </a:extLst>
        </xdr:cNvPr>
        <xdr:cNvSpPr/>
      </xdr:nvSpPr>
      <xdr:spPr bwMode="auto">
        <a:xfrm>
          <a:off x="3539457" y="2719945"/>
          <a:ext cx="162078" cy="1349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45052</xdr:colOff>
      <xdr:row>32</xdr:row>
      <xdr:rowOff>32180</xdr:rowOff>
    </xdr:from>
    <xdr:ext cx="304575" cy="133883"/>
    <xdr:sp macro="" textlink="">
      <xdr:nvSpPr>
        <xdr:cNvPr id="1360" name="Text Box 860">
          <a:extLst>
            <a:ext uri="{FF2B5EF4-FFF2-40B4-BE49-F238E27FC236}">
              <a16:creationId xmlns:a16="http://schemas.microsoft.com/office/drawing/2014/main" id="{18622C82-7598-4379-BA27-829E62D3695B}"/>
            </a:ext>
          </a:extLst>
        </xdr:cNvPr>
        <xdr:cNvSpPr txBox="1">
          <a:spLocks noChangeArrowheads="1"/>
        </xdr:cNvSpPr>
      </xdr:nvSpPr>
      <xdr:spPr bwMode="auto">
        <a:xfrm>
          <a:off x="807052" y="5505880"/>
          <a:ext cx="304575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桂川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20891</xdr:colOff>
      <xdr:row>14</xdr:row>
      <xdr:rowOff>164749</xdr:rowOff>
    </xdr:from>
    <xdr:to>
      <xdr:col>19</xdr:col>
      <xdr:colOff>446761</xdr:colOff>
      <xdr:row>15</xdr:row>
      <xdr:rowOff>16989</xdr:rowOff>
    </xdr:to>
    <xdr:sp macro="" textlink="">
      <xdr:nvSpPr>
        <xdr:cNvPr id="1361" name="Line 420">
          <a:extLst>
            <a:ext uri="{FF2B5EF4-FFF2-40B4-BE49-F238E27FC236}">
              <a16:creationId xmlns:a16="http://schemas.microsoft.com/office/drawing/2014/main" id="{4F62D1E1-B2C6-4B2C-8172-E1E01890DB6A}"/>
            </a:ext>
          </a:extLst>
        </xdr:cNvPr>
        <xdr:cNvSpPr>
          <a:spLocks noChangeShapeType="1"/>
        </xdr:cNvSpPr>
      </xdr:nvSpPr>
      <xdr:spPr bwMode="auto">
        <a:xfrm rot="4604744" flipH="1">
          <a:off x="12979131" y="2351259"/>
          <a:ext cx="23690" cy="425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359658</xdr:colOff>
      <xdr:row>13</xdr:row>
      <xdr:rowOff>85921</xdr:rowOff>
    </xdr:from>
    <xdr:to>
      <xdr:col>19</xdr:col>
      <xdr:colOff>494597</xdr:colOff>
      <xdr:row>14</xdr:row>
      <xdr:rowOff>136250</xdr:rowOff>
    </xdr:to>
    <xdr:grpSp>
      <xdr:nvGrpSpPr>
        <xdr:cNvPr id="1362" name="グループ化 1361">
          <a:extLst>
            <a:ext uri="{FF2B5EF4-FFF2-40B4-BE49-F238E27FC236}">
              <a16:creationId xmlns:a16="http://schemas.microsoft.com/office/drawing/2014/main" id="{C0EB018C-B99B-45F2-91A1-5FADA9D7A3F6}"/>
            </a:ext>
          </a:extLst>
        </xdr:cNvPr>
        <xdr:cNvGrpSpPr/>
      </xdr:nvGrpSpPr>
      <xdr:grpSpPr>
        <a:xfrm>
          <a:off x="13146714" y="2282816"/>
          <a:ext cx="134939" cy="209079"/>
          <a:chOff x="8656166" y="4157534"/>
          <a:chExt cx="134939" cy="224096"/>
        </a:xfrm>
      </xdr:grpSpPr>
      <xdr:sp macro="" textlink="">
        <xdr:nvSpPr>
          <xdr:cNvPr id="1363" name="Freeform 406">
            <a:extLst>
              <a:ext uri="{FF2B5EF4-FFF2-40B4-BE49-F238E27FC236}">
                <a16:creationId xmlns:a16="http://schemas.microsoft.com/office/drawing/2014/main" id="{BE836DF3-B20C-4E3E-9D0D-01A8F9986CC2}"/>
              </a:ext>
            </a:extLst>
          </xdr:cNvPr>
          <xdr:cNvSpPr>
            <a:spLocks/>
          </xdr:cNvSpPr>
        </xdr:nvSpPr>
        <xdr:spPr bwMode="auto">
          <a:xfrm rot="20734129">
            <a:off x="8656166" y="4185288"/>
            <a:ext cx="24079" cy="196342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4" name="Freeform 407">
            <a:extLst>
              <a:ext uri="{FF2B5EF4-FFF2-40B4-BE49-F238E27FC236}">
                <a16:creationId xmlns:a16="http://schemas.microsoft.com/office/drawing/2014/main" id="{8A7B43D9-BD87-47D1-8C39-1973CD3F0AF4}"/>
              </a:ext>
            </a:extLst>
          </xdr:cNvPr>
          <xdr:cNvSpPr>
            <a:spLocks/>
          </xdr:cNvSpPr>
        </xdr:nvSpPr>
        <xdr:spPr bwMode="auto">
          <a:xfrm rot="20734129" flipH="1" flipV="1">
            <a:off x="8761007" y="4157534"/>
            <a:ext cx="30098" cy="196342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166353</xdr:colOff>
      <xdr:row>13</xdr:row>
      <xdr:rowOff>97224</xdr:rowOff>
    </xdr:from>
    <xdr:to>
      <xdr:col>19</xdr:col>
      <xdr:colOff>329569</xdr:colOff>
      <xdr:row>15</xdr:row>
      <xdr:rowOff>6433</xdr:rowOff>
    </xdr:to>
    <xdr:grpSp>
      <xdr:nvGrpSpPr>
        <xdr:cNvPr id="1365" name="グループ化 1364">
          <a:extLst>
            <a:ext uri="{FF2B5EF4-FFF2-40B4-BE49-F238E27FC236}">
              <a16:creationId xmlns:a16="http://schemas.microsoft.com/office/drawing/2014/main" id="{DC553EBF-D3B1-4B42-A665-DA37F629F205}"/>
            </a:ext>
          </a:extLst>
        </xdr:cNvPr>
        <xdr:cNvGrpSpPr/>
      </xdr:nvGrpSpPr>
      <xdr:grpSpPr>
        <a:xfrm rot="699390">
          <a:off x="12953409" y="2294119"/>
          <a:ext cx="163216" cy="236951"/>
          <a:chOff x="8656166" y="4157534"/>
          <a:chExt cx="134939" cy="224096"/>
        </a:xfrm>
      </xdr:grpSpPr>
      <xdr:sp macro="" textlink="">
        <xdr:nvSpPr>
          <xdr:cNvPr id="1366" name="Freeform 406">
            <a:extLst>
              <a:ext uri="{FF2B5EF4-FFF2-40B4-BE49-F238E27FC236}">
                <a16:creationId xmlns:a16="http://schemas.microsoft.com/office/drawing/2014/main" id="{4A0777C0-513E-4452-B75D-F533D559CE4B}"/>
              </a:ext>
            </a:extLst>
          </xdr:cNvPr>
          <xdr:cNvSpPr>
            <a:spLocks/>
          </xdr:cNvSpPr>
        </xdr:nvSpPr>
        <xdr:spPr bwMode="auto">
          <a:xfrm rot="20734129">
            <a:off x="8656166" y="4185288"/>
            <a:ext cx="24079" cy="196342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7" name="Freeform 407">
            <a:extLst>
              <a:ext uri="{FF2B5EF4-FFF2-40B4-BE49-F238E27FC236}">
                <a16:creationId xmlns:a16="http://schemas.microsoft.com/office/drawing/2014/main" id="{81E9BC29-E95F-4DEF-8DDE-B492F77D136C}"/>
              </a:ext>
            </a:extLst>
          </xdr:cNvPr>
          <xdr:cNvSpPr>
            <a:spLocks/>
          </xdr:cNvSpPr>
        </xdr:nvSpPr>
        <xdr:spPr bwMode="auto">
          <a:xfrm rot="20734129" flipH="1" flipV="1">
            <a:off x="8761007" y="4157534"/>
            <a:ext cx="30098" cy="196342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165016</xdr:colOff>
      <xdr:row>13</xdr:row>
      <xdr:rowOff>144506</xdr:rowOff>
    </xdr:from>
    <xdr:to>
      <xdr:col>19</xdr:col>
      <xdr:colOff>319867</xdr:colOff>
      <xdr:row>14</xdr:row>
      <xdr:rowOff>119910</xdr:rowOff>
    </xdr:to>
    <xdr:sp macro="" textlink="">
      <xdr:nvSpPr>
        <xdr:cNvPr id="1368" name="AutoShape 2641">
          <a:extLst>
            <a:ext uri="{FF2B5EF4-FFF2-40B4-BE49-F238E27FC236}">
              <a16:creationId xmlns:a16="http://schemas.microsoft.com/office/drawing/2014/main" id="{F47AF690-DFD5-40AC-B46A-81D1BB84A232}"/>
            </a:ext>
          </a:extLst>
        </xdr:cNvPr>
        <xdr:cNvSpPr>
          <a:spLocks noChangeArrowheads="1"/>
        </xdr:cNvSpPr>
      </xdr:nvSpPr>
      <xdr:spPr bwMode="auto">
        <a:xfrm>
          <a:off x="12929320" y="2364997"/>
          <a:ext cx="154851" cy="134154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487127</xdr:colOff>
      <xdr:row>14</xdr:row>
      <xdr:rowOff>44778</xdr:rowOff>
    </xdr:from>
    <xdr:to>
      <xdr:col>20</xdr:col>
      <xdr:colOff>128352</xdr:colOff>
      <xdr:row>15</xdr:row>
      <xdr:rowOff>4019</xdr:rowOff>
    </xdr:to>
    <xdr:sp macro="" textlink="">
      <xdr:nvSpPr>
        <xdr:cNvPr id="1369" name="Text Box 1620">
          <a:extLst>
            <a:ext uri="{FF2B5EF4-FFF2-40B4-BE49-F238E27FC236}">
              <a16:creationId xmlns:a16="http://schemas.microsoft.com/office/drawing/2014/main" id="{C59F95A6-A02B-4CC7-BDB6-0CA3CD572609}"/>
            </a:ext>
          </a:extLst>
        </xdr:cNvPr>
        <xdr:cNvSpPr txBox="1">
          <a:spLocks noChangeArrowheads="1"/>
        </xdr:cNvSpPr>
      </xdr:nvSpPr>
      <xdr:spPr bwMode="auto">
        <a:xfrm>
          <a:off x="13251431" y="2424019"/>
          <a:ext cx="346557" cy="13004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余呉川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19</xdr:col>
      <xdr:colOff>52091</xdr:colOff>
      <xdr:row>13</xdr:row>
      <xdr:rowOff>158407</xdr:rowOff>
    </xdr:from>
    <xdr:ext cx="102879" cy="503279"/>
    <xdr:sp macro="" textlink="">
      <xdr:nvSpPr>
        <xdr:cNvPr id="1370" name="Text Box 1664">
          <a:extLst>
            <a:ext uri="{FF2B5EF4-FFF2-40B4-BE49-F238E27FC236}">
              <a16:creationId xmlns:a16="http://schemas.microsoft.com/office/drawing/2014/main" id="{A6DA733B-715D-4015-AD89-3DE59D9B48CF}"/>
            </a:ext>
          </a:extLst>
        </xdr:cNvPr>
        <xdr:cNvSpPr txBox="1">
          <a:spLocks noChangeArrowheads="1"/>
        </xdr:cNvSpPr>
      </xdr:nvSpPr>
      <xdr:spPr bwMode="auto">
        <a:xfrm>
          <a:off x="12809241" y="2387257"/>
          <a:ext cx="102879" cy="5032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伊香具橋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540629</xdr:colOff>
      <xdr:row>38</xdr:row>
      <xdr:rowOff>142824</xdr:rowOff>
    </xdr:from>
    <xdr:to>
      <xdr:col>6</xdr:col>
      <xdr:colOff>64268</xdr:colOff>
      <xdr:row>39</xdr:row>
      <xdr:rowOff>86345</xdr:rowOff>
    </xdr:to>
    <xdr:sp macro="" textlink="">
      <xdr:nvSpPr>
        <xdr:cNvPr id="1372" name="Text Box 1664">
          <a:extLst>
            <a:ext uri="{FF2B5EF4-FFF2-40B4-BE49-F238E27FC236}">
              <a16:creationId xmlns:a16="http://schemas.microsoft.com/office/drawing/2014/main" id="{4B249751-9F57-4EB3-A72B-AF897FA65C06}"/>
            </a:ext>
          </a:extLst>
        </xdr:cNvPr>
        <xdr:cNvSpPr txBox="1">
          <a:spLocks noChangeArrowheads="1"/>
        </xdr:cNvSpPr>
      </xdr:nvSpPr>
      <xdr:spPr bwMode="auto">
        <a:xfrm rot="15380997">
          <a:off x="3473938" y="6569415"/>
          <a:ext cx="114971" cy="2284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161888</xdr:colOff>
      <xdr:row>36</xdr:row>
      <xdr:rowOff>6744</xdr:rowOff>
    </xdr:from>
    <xdr:to>
      <xdr:col>6</xdr:col>
      <xdr:colOff>187946</xdr:colOff>
      <xdr:row>40</xdr:row>
      <xdr:rowOff>60076</xdr:rowOff>
    </xdr:to>
    <xdr:sp macro="" textlink="">
      <xdr:nvSpPr>
        <xdr:cNvPr id="1373" name="Line 1026">
          <a:extLst>
            <a:ext uri="{FF2B5EF4-FFF2-40B4-BE49-F238E27FC236}">
              <a16:creationId xmlns:a16="http://schemas.microsoft.com/office/drawing/2014/main" id="{F78BCB00-810A-48E4-BFB1-8491836E4014}"/>
            </a:ext>
          </a:extLst>
        </xdr:cNvPr>
        <xdr:cNvSpPr>
          <a:spLocks noChangeShapeType="1"/>
        </xdr:cNvSpPr>
      </xdr:nvSpPr>
      <xdr:spPr bwMode="auto">
        <a:xfrm rot="19502673">
          <a:off x="3039483" y="6143738"/>
          <a:ext cx="731390" cy="71847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580883"/>
            <a:gd name="connsiteY0" fmla="*/ -1 h 958693"/>
            <a:gd name="connsiteX1" fmla="*/ 580883 w 580883"/>
            <a:gd name="connsiteY1" fmla="*/ 958693 h 958693"/>
            <a:gd name="connsiteX0" fmla="*/ 0 w 580883"/>
            <a:gd name="connsiteY0" fmla="*/ -1 h 958693"/>
            <a:gd name="connsiteX1" fmla="*/ 142324 w 580883"/>
            <a:gd name="connsiteY1" fmla="*/ 633843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40892 w 580883"/>
            <a:gd name="connsiteY1" fmla="*/ 528962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41893 w 580883"/>
            <a:gd name="connsiteY1" fmla="*/ 475385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24499 w 580883"/>
            <a:gd name="connsiteY1" fmla="*/ 407517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24499 w 580883"/>
            <a:gd name="connsiteY1" fmla="*/ 407517 h 958693"/>
            <a:gd name="connsiteX2" fmla="*/ 580883 w 580883"/>
            <a:gd name="connsiteY2" fmla="*/ 958693 h 958693"/>
            <a:gd name="connsiteX0" fmla="*/ 0 w 549233"/>
            <a:gd name="connsiteY0" fmla="*/ -1 h 1449238"/>
            <a:gd name="connsiteX1" fmla="*/ 92849 w 549233"/>
            <a:gd name="connsiteY1" fmla="*/ 898062 h 1449238"/>
            <a:gd name="connsiteX2" fmla="*/ 549233 w 549233"/>
            <a:gd name="connsiteY2" fmla="*/ 1449238 h 1449238"/>
            <a:gd name="connsiteX0" fmla="*/ 0 w 549233"/>
            <a:gd name="connsiteY0" fmla="*/ -1 h 1449238"/>
            <a:gd name="connsiteX1" fmla="*/ 92849 w 549233"/>
            <a:gd name="connsiteY1" fmla="*/ 898062 h 1449238"/>
            <a:gd name="connsiteX2" fmla="*/ 549233 w 549233"/>
            <a:gd name="connsiteY2" fmla="*/ 1449238 h 1449238"/>
            <a:gd name="connsiteX0" fmla="*/ 0 w 549233"/>
            <a:gd name="connsiteY0" fmla="*/ -1 h 1449238"/>
            <a:gd name="connsiteX1" fmla="*/ 92849 w 549233"/>
            <a:gd name="connsiteY1" fmla="*/ 898062 h 1449238"/>
            <a:gd name="connsiteX2" fmla="*/ 549233 w 549233"/>
            <a:gd name="connsiteY2" fmla="*/ 1449238 h 1449238"/>
            <a:gd name="connsiteX0" fmla="*/ 0 w 541557"/>
            <a:gd name="connsiteY0" fmla="*/ 0 h 1474158"/>
            <a:gd name="connsiteX1" fmla="*/ 85173 w 541557"/>
            <a:gd name="connsiteY1" fmla="*/ 922982 h 1474158"/>
            <a:gd name="connsiteX2" fmla="*/ 541557 w 541557"/>
            <a:gd name="connsiteY2" fmla="*/ 1474158 h 1474158"/>
            <a:gd name="connsiteX0" fmla="*/ 0 w 536922"/>
            <a:gd name="connsiteY0" fmla="*/ 0 h 1563210"/>
            <a:gd name="connsiteX1" fmla="*/ 85173 w 536922"/>
            <a:gd name="connsiteY1" fmla="*/ 922982 h 1563210"/>
            <a:gd name="connsiteX2" fmla="*/ 536922 w 536922"/>
            <a:gd name="connsiteY2" fmla="*/ 1563210 h 1563210"/>
            <a:gd name="connsiteX0" fmla="*/ 0 w 536922"/>
            <a:gd name="connsiteY0" fmla="*/ 0 h 1563210"/>
            <a:gd name="connsiteX1" fmla="*/ 85173 w 536922"/>
            <a:gd name="connsiteY1" fmla="*/ 922982 h 1563210"/>
            <a:gd name="connsiteX2" fmla="*/ 536922 w 536922"/>
            <a:gd name="connsiteY2" fmla="*/ 1563210 h 1563210"/>
            <a:gd name="connsiteX0" fmla="*/ 0 w 536922"/>
            <a:gd name="connsiteY0" fmla="*/ 0 h 1563210"/>
            <a:gd name="connsiteX1" fmla="*/ 85173 w 536922"/>
            <a:gd name="connsiteY1" fmla="*/ 922982 h 1563210"/>
            <a:gd name="connsiteX2" fmla="*/ 536922 w 536922"/>
            <a:gd name="connsiteY2" fmla="*/ 1563210 h 1563210"/>
            <a:gd name="connsiteX0" fmla="*/ 0 w 613262"/>
            <a:gd name="connsiteY0" fmla="*/ 0 h 1976518"/>
            <a:gd name="connsiteX1" fmla="*/ 161513 w 613262"/>
            <a:gd name="connsiteY1" fmla="*/ 1336290 h 1976518"/>
            <a:gd name="connsiteX2" fmla="*/ 613262 w 613262"/>
            <a:gd name="connsiteY2" fmla="*/ 1976518 h 1976518"/>
            <a:gd name="connsiteX0" fmla="*/ 0 w 624700"/>
            <a:gd name="connsiteY0" fmla="*/ -1 h 1860330"/>
            <a:gd name="connsiteX1" fmla="*/ 172951 w 624700"/>
            <a:gd name="connsiteY1" fmla="*/ 1220102 h 1860330"/>
            <a:gd name="connsiteX2" fmla="*/ 624700 w 624700"/>
            <a:gd name="connsiteY2" fmla="*/ 1860330 h 1860330"/>
            <a:gd name="connsiteX0" fmla="*/ 0 w 624700"/>
            <a:gd name="connsiteY0" fmla="*/ -1 h 1860330"/>
            <a:gd name="connsiteX1" fmla="*/ 172951 w 624700"/>
            <a:gd name="connsiteY1" fmla="*/ 1220102 h 1860330"/>
            <a:gd name="connsiteX2" fmla="*/ 624700 w 624700"/>
            <a:gd name="connsiteY2" fmla="*/ 1860330 h 1860330"/>
            <a:gd name="connsiteX0" fmla="*/ 0 w 624700"/>
            <a:gd name="connsiteY0" fmla="*/ -1 h 1860330"/>
            <a:gd name="connsiteX1" fmla="*/ 172951 w 624700"/>
            <a:gd name="connsiteY1" fmla="*/ 1220102 h 1860330"/>
            <a:gd name="connsiteX2" fmla="*/ 624700 w 624700"/>
            <a:gd name="connsiteY2" fmla="*/ 1860330 h 1860330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15971"/>
            <a:gd name="connsiteY0" fmla="*/ -1 h 2283175"/>
            <a:gd name="connsiteX1" fmla="*/ 164222 w 615971"/>
            <a:gd name="connsiteY1" fmla="*/ 1642947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4222 w 615971"/>
            <a:gd name="connsiteY1" fmla="*/ 1642947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5971" h="2283175">
              <a:moveTo>
                <a:pt x="0" y="-1"/>
              </a:moveTo>
              <a:cubicBezTo>
                <a:pt x="259068" y="489405"/>
                <a:pt x="214562" y="120868"/>
                <a:pt x="166713" y="1618353"/>
              </a:cubicBezTo>
              <a:cubicBezTo>
                <a:pt x="198298" y="1638397"/>
                <a:pt x="283721" y="1824638"/>
                <a:pt x="615971" y="228317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461615</xdr:colOff>
      <xdr:row>38</xdr:row>
      <xdr:rowOff>110433</xdr:rowOff>
    </xdr:from>
    <xdr:to>
      <xdr:col>6</xdr:col>
      <xdr:colOff>183535</xdr:colOff>
      <xdr:row>38</xdr:row>
      <xdr:rowOff>160500</xdr:rowOff>
    </xdr:to>
    <xdr:sp macro="" textlink="">
      <xdr:nvSpPr>
        <xdr:cNvPr id="1374" name="Freeform 407">
          <a:extLst>
            <a:ext uri="{FF2B5EF4-FFF2-40B4-BE49-F238E27FC236}">
              <a16:creationId xmlns:a16="http://schemas.microsoft.com/office/drawing/2014/main" id="{B992C73B-AFDB-4E18-A823-0E0B948EC03E}"/>
            </a:ext>
          </a:extLst>
        </xdr:cNvPr>
        <xdr:cNvSpPr>
          <a:spLocks/>
        </xdr:cNvSpPr>
      </xdr:nvSpPr>
      <xdr:spPr bwMode="auto">
        <a:xfrm rot="15410216" flipH="1" flipV="1">
          <a:off x="3526516" y="6405432"/>
          <a:ext cx="50067" cy="426770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516049</xdr:colOff>
      <xdr:row>39</xdr:row>
      <xdr:rowOff>87871</xdr:rowOff>
    </xdr:from>
    <xdr:to>
      <xdr:col>6</xdr:col>
      <xdr:colOff>252088</xdr:colOff>
      <xdr:row>39</xdr:row>
      <xdr:rowOff>133590</xdr:rowOff>
    </xdr:to>
    <xdr:sp macro="" textlink="">
      <xdr:nvSpPr>
        <xdr:cNvPr id="1375" name="Freeform 407">
          <a:extLst>
            <a:ext uri="{FF2B5EF4-FFF2-40B4-BE49-F238E27FC236}">
              <a16:creationId xmlns:a16="http://schemas.microsoft.com/office/drawing/2014/main" id="{AA225A54-94A9-460D-BFE5-3346B72F15F0}"/>
            </a:ext>
          </a:extLst>
        </xdr:cNvPr>
        <xdr:cNvSpPr>
          <a:spLocks/>
        </xdr:cNvSpPr>
      </xdr:nvSpPr>
      <xdr:spPr bwMode="auto">
        <a:xfrm rot="15410216" flipV="1">
          <a:off x="3590184" y="6545086"/>
          <a:ext cx="45719" cy="440889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263176</xdr:colOff>
      <xdr:row>38</xdr:row>
      <xdr:rowOff>49670</xdr:rowOff>
    </xdr:from>
    <xdr:to>
      <xdr:col>6</xdr:col>
      <xdr:colOff>407323</xdr:colOff>
      <xdr:row>39</xdr:row>
      <xdr:rowOff>24402</xdr:rowOff>
    </xdr:to>
    <xdr:sp macro="" textlink="">
      <xdr:nvSpPr>
        <xdr:cNvPr id="1376" name="Oval 1295">
          <a:extLst>
            <a:ext uri="{FF2B5EF4-FFF2-40B4-BE49-F238E27FC236}">
              <a16:creationId xmlns:a16="http://schemas.microsoft.com/office/drawing/2014/main" id="{FC45357F-7BAE-48A4-B9FE-127A17E00F8F}"/>
            </a:ext>
          </a:extLst>
        </xdr:cNvPr>
        <xdr:cNvSpPr>
          <a:spLocks noChangeArrowheads="1"/>
        </xdr:cNvSpPr>
      </xdr:nvSpPr>
      <xdr:spPr bwMode="auto">
        <a:xfrm>
          <a:off x="3844576" y="6533020"/>
          <a:ext cx="144147" cy="1461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625891</xdr:colOff>
      <xdr:row>33</xdr:row>
      <xdr:rowOff>96064</xdr:rowOff>
    </xdr:from>
    <xdr:to>
      <xdr:col>6</xdr:col>
      <xdr:colOff>154643</xdr:colOff>
      <xdr:row>34</xdr:row>
      <xdr:rowOff>38092</xdr:rowOff>
    </xdr:to>
    <xdr:sp macro="" textlink="">
      <xdr:nvSpPr>
        <xdr:cNvPr id="1377" name="Text Box 1563">
          <a:extLst>
            <a:ext uri="{FF2B5EF4-FFF2-40B4-BE49-F238E27FC236}">
              <a16:creationId xmlns:a16="http://schemas.microsoft.com/office/drawing/2014/main" id="{9508E342-448E-4D21-88E3-B1E26E6DECE3}"/>
            </a:ext>
          </a:extLst>
        </xdr:cNvPr>
        <xdr:cNvSpPr txBox="1">
          <a:spLocks noChangeArrowheads="1"/>
        </xdr:cNvSpPr>
      </xdr:nvSpPr>
      <xdr:spPr bwMode="auto">
        <a:xfrm>
          <a:off x="3503486" y="5720637"/>
          <a:ext cx="234084" cy="11283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味方</a:t>
          </a:r>
        </a:p>
      </xdr:txBody>
    </xdr:sp>
    <xdr:clientData/>
  </xdr:twoCellAnchor>
  <xdr:twoCellAnchor>
    <xdr:from>
      <xdr:col>5</xdr:col>
      <xdr:colOff>485430</xdr:colOff>
      <xdr:row>39</xdr:row>
      <xdr:rowOff>77970</xdr:rowOff>
    </xdr:from>
    <xdr:to>
      <xdr:col>5</xdr:col>
      <xdr:colOff>528620</xdr:colOff>
      <xdr:row>40</xdr:row>
      <xdr:rowOff>130402</xdr:rowOff>
    </xdr:to>
    <xdr:sp macro="" textlink="">
      <xdr:nvSpPr>
        <xdr:cNvPr id="1378" name="Line 927">
          <a:extLst>
            <a:ext uri="{FF2B5EF4-FFF2-40B4-BE49-F238E27FC236}">
              <a16:creationId xmlns:a16="http://schemas.microsoft.com/office/drawing/2014/main" id="{EB43C090-73E5-4F8D-8920-B9D656599794}"/>
            </a:ext>
          </a:extLst>
        </xdr:cNvPr>
        <xdr:cNvSpPr>
          <a:spLocks noChangeShapeType="1"/>
        </xdr:cNvSpPr>
      </xdr:nvSpPr>
      <xdr:spPr bwMode="auto">
        <a:xfrm>
          <a:off x="3361980" y="6732770"/>
          <a:ext cx="43190" cy="2238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648941</xdr:colOff>
      <xdr:row>37</xdr:row>
      <xdr:rowOff>106530</xdr:rowOff>
    </xdr:from>
    <xdr:to>
      <xdr:col>4</xdr:col>
      <xdr:colOff>73037</xdr:colOff>
      <xdr:row>38</xdr:row>
      <xdr:rowOff>77021</xdr:rowOff>
    </xdr:to>
    <xdr:pic>
      <xdr:nvPicPr>
        <xdr:cNvPr id="1379" name="図 1378">
          <a:extLst>
            <a:ext uri="{FF2B5EF4-FFF2-40B4-BE49-F238E27FC236}">
              <a16:creationId xmlns:a16="http://schemas.microsoft.com/office/drawing/2014/main" id="{7B5339E5-FBDC-44A4-8340-386835470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2112015" y="6443658"/>
          <a:ext cx="127745" cy="124951"/>
        </a:xfrm>
        <a:prstGeom prst="rect">
          <a:avLst/>
        </a:prstGeom>
      </xdr:spPr>
    </xdr:pic>
    <xdr:clientData/>
  </xdr:twoCellAnchor>
  <xdr:twoCellAnchor editAs="oneCell">
    <xdr:from>
      <xdr:col>1</xdr:col>
      <xdr:colOff>586956</xdr:colOff>
      <xdr:row>4</xdr:row>
      <xdr:rowOff>119063</xdr:rowOff>
    </xdr:from>
    <xdr:to>
      <xdr:col>2</xdr:col>
      <xdr:colOff>23245</xdr:colOff>
      <xdr:row>5</xdr:row>
      <xdr:rowOff>75808</xdr:rowOff>
    </xdr:to>
    <xdr:pic>
      <xdr:nvPicPr>
        <xdr:cNvPr id="1380" name="図 1379">
          <a:extLst>
            <a:ext uri="{FF2B5EF4-FFF2-40B4-BE49-F238E27FC236}">
              <a16:creationId xmlns:a16="http://schemas.microsoft.com/office/drawing/2014/main" id="{3C324814-409D-4485-B102-063854F88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44106" y="804863"/>
          <a:ext cx="141139" cy="128195"/>
        </a:xfrm>
        <a:prstGeom prst="rect">
          <a:avLst/>
        </a:prstGeom>
      </xdr:spPr>
    </xdr:pic>
    <xdr:clientData/>
  </xdr:twoCellAnchor>
  <xdr:twoCellAnchor editAs="oneCell">
    <xdr:from>
      <xdr:col>1</xdr:col>
      <xdr:colOff>589046</xdr:colOff>
      <xdr:row>7</xdr:row>
      <xdr:rowOff>66843</xdr:rowOff>
    </xdr:from>
    <xdr:to>
      <xdr:col>2</xdr:col>
      <xdr:colOff>25335</xdr:colOff>
      <xdr:row>8</xdr:row>
      <xdr:rowOff>23587</xdr:rowOff>
    </xdr:to>
    <xdr:pic>
      <xdr:nvPicPr>
        <xdr:cNvPr id="1381" name="図 1380">
          <a:extLst>
            <a:ext uri="{FF2B5EF4-FFF2-40B4-BE49-F238E27FC236}">
              <a16:creationId xmlns:a16="http://schemas.microsoft.com/office/drawing/2014/main" id="{ED30ED00-F620-4211-AA21-E3B86EBED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646196" y="1266993"/>
          <a:ext cx="141139" cy="128194"/>
        </a:xfrm>
        <a:prstGeom prst="rect">
          <a:avLst/>
        </a:prstGeom>
      </xdr:spPr>
    </xdr:pic>
    <xdr:clientData/>
  </xdr:twoCellAnchor>
  <xdr:twoCellAnchor>
    <xdr:from>
      <xdr:col>1</xdr:col>
      <xdr:colOff>136896</xdr:colOff>
      <xdr:row>9</xdr:row>
      <xdr:rowOff>106131</xdr:rowOff>
    </xdr:from>
    <xdr:to>
      <xdr:col>1</xdr:col>
      <xdr:colOff>265944</xdr:colOff>
      <xdr:row>10</xdr:row>
      <xdr:rowOff>34096</xdr:rowOff>
    </xdr:to>
    <xdr:sp macro="" textlink="">
      <xdr:nvSpPr>
        <xdr:cNvPr id="1382" name="六角形 1381">
          <a:extLst>
            <a:ext uri="{FF2B5EF4-FFF2-40B4-BE49-F238E27FC236}">
              <a16:creationId xmlns:a16="http://schemas.microsoft.com/office/drawing/2014/main" id="{F44F23D5-B574-4733-AE36-A1CEE0E0958A}"/>
            </a:ext>
          </a:extLst>
        </xdr:cNvPr>
        <xdr:cNvSpPr/>
      </xdr:nvSpPr>
      <xdr:spPr bwMode="auto">
        <a:xfrm>
          <a:off x="194623" y="1647449"/>
          <a:ext cx="129048" cy="9922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94386</xdr:colOff>
      <xdr:row>12</xdr:row>
      <xdr:rowOff>12873</xdr:rowOff>
    </xdr:from>
    <xdr:to>
      <xdr:col>4</xdr:col>
      <xdr:colOff>271185</xdr:colOff>
      <xdr:row>13</xdr:row>
      <xdr:rowOff>5857</xdr:rowOff>
    </xdr:to>
    <xdr:pic>
      <xdr:nvPicPr>
        <xdr:cNvPr id="1383" name="図 1382">
          <a:extLst>
            <a:ext uri="{FF2B5EF4-FFF2-40B4-BE49-F238E27FC236}">
              <a16:creationId xmlns:a16="http://schemas.microsoft.com/office/drawing/2014/main" id="{B8093A27-7DDE-472B-B41D-59ED1270D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2266086" y="2070273"/>
          <a:ext cx="176799" cy="164434"/>
        </a:xfrm>
        <a:prstGeom prst="rect">
          <a:avLst/>
        </a:prstGeom>
      </xdr:spPr>
    </xdr:pic>
    <xdr:clientData/>
  </xdr:twoCellAnchor>
  <xdr:twoCellAnchor>
    <xdr:from>
      <xdr:col>7</xdr:col>
      <xdr:colOff>523574</xdr:colOff>
      <xdr:row>9</xdr:row>
      <xdr:rowOff>109501</xdr:rowOff>
    </xdr:from>
    <xdr:to>
      <xdr:col>7</xdr:col>
      <xdr:colOff>658346</xdr:colOff>
      <xdr:row>10</xdr:row>
      <xdr:rowOff>70038</xdr:rowOff>
    </xdr:to>
    <xdr:sp macro="" textlink="">
      <xdr:nvSpPr>
        <xdr:cNvPr id="1384" name="六角形 1383">
          <a:extLst>
            <a:ext uri="{FF2B5EF4-FFF2-40B4-BE49-F238E27FC236}">
              <a16:creationId xmlns:a16="http://schemas.microsoft.com/office/drawing/2014/main" id="{697DB288-B42C-44DD-883B-5DBAB53ACB47}"/>
            </a:ext>
          </a:extLst>
        </xdr:cNvPr>
        <xdr:cNvSpPr/>
      </xdr:nvSpPr>
      <xdr:spPr bwMode="auto">
        <a:xfrm>
          <a:off x="4809824" y="1652551"/>
          <a:ext cx="134772" cy="13198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557369</xdr:colOff>
      <xdr:row>10</xdr:row>
      <xdr:rowOff>84117</xdr:rowOff>
    </xdr:from>
    <xdr:to>
      <xdr:col>9</xdr:col>
      <xdr:colOff>700234</xdr:colOff>
      <xdr:row>11</xdr:row>
      <xdr:rowOff>37354</xdr:rowOff>
    </xdr:to>
    <xdr:sp macro="" textlink="">
      <xdr:nvSpPr>
        <xdr:cNvPr id="1385" name="六角形 1384">
          <a:extLst>
            <a:ext uri="{FF2B5EF4-FFF2-40B4-BE49-F238E27FC236}">
              <a16:creationId xmlns:a16="http://schemas.microsoft.com/office/drawing/2014/main" id="{7E0F1004-E038-4B44-81E5-FCDFDCEE5DD6}"/>
            </a:ext>
          </a:extLst>
        </xdr:cNvPr>
        <xdr:cNvSpPr/>
      </xdr:nvSpPr>
      <xdr:spPr bwMode="auto">
        <a:xfrm>
          <a:off x="6253319" y="1798617"/>
          <a:ext cx="142865" cy="12468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501091</xdr:colOff>
      <xdr:row>13</xdr:row>
      <xdr:rowOff>28014</xdr:rowOff>
    </xdr:from>
    <xdr:to>
      <xdr:col>15</xdr:col>
      <xdr:colOff>693600</xdr:colOff>
      <xdr:row>14</xdr:row>
      <xdr:rowOff>60698</xdr:rowOff>
    </xdr:to>
    <xdr:pic>
      <xdr:nvPicPr>
        <xdr:cNvPr id="1386" name="図 1385">
          <a:extLst>
            <a:ext uri="{FF2B5EF4-FFF2-40B4-BE49-F238E27FC236}">
              <a16:creationId xmlns:a16="http://schemas.microsoft.com/office/drawing/2014/main" id="{1270E978-EC6A-46DB-8110-87E979D61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426141" y="2256864"/>
          <a:ext cx="192509" cy="191434"/>
        </a:xfrm>
        <a:prstGeom prst="rect">
          <a:avLst/>
        </a:prstGeom>
      </xdr:spPr>
    </xdr:pic>
    <xdr:clientData/>
  </xdr:twoCellAnchor>
  <xdr:twoCellAnchor editAs="oneCell">
    <xdr:from>
      <xdr:col>15</xdr:col>
      <xdr:colOff>524436</xdr:colOff>
      <xdr:row>14</xdr:row>
      <xdr:rowOff>68917</xdr:rowOff>
    </xdr:from>
    <xdr:to>
      <xdr:col>15</xdr:col>
      <xdr:colOff>677753</xdr:colOff>
      <xdr:row>15</xdr:row>
      <xdr:rowOff>49880</xdr:rowOff>
    </xdr:to>
    <xdr:pic>
      <xdr:nvPicPr>
        <xdr:cNvPr id="1387" name="図 1386">
          <a:extLst>
            <a:ext uri="{FF2B5EF4-FFF2-40B4-BE49-F238E27FC236}">
              <a16:creationId xmlns:a16="http://schemas.microsoft.com/office/drawing/2014/main" id="{6E5B4E44-C86C-412D-A21D-731366AA0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449486" y="2456517"/>
          <a:ext cx="153317" cy="152413"/>
        </a:xfrm>
        <a:prstGeom prst="rect">
          <a:avLst/>
        </a:prstGeom>
      </xdr:spPr>
    </xdr:pic>
    <xdr:clientData/>
  </xdr:twoCellAnchor>
  <xdr:twoCellAnchor>
    <xdr:from>
      <xdr:col>13</xdr:col>
      <xdr:colOff>206374</xdr:colOff>
      <xdr:row>17</xdr:row>
      <xdr:rowOff>100670</xdr:rowOff>
    </xdr:from>
    <xdr:to>
      <xdr:col>13</xdr:col>
      <xdr:colOff>348475</xdr:colOff>
      <xdr:row>18</xdr:row>
      <xdr:rowOff>35355</xdr:rowOff>
    </xdr:to>
    <xdr:sp macro="" textlink="">
      <xdr:nvSpPr>
        <xdr:cNvPr id="1388" name="六角形 1387">
          <a:extLst>
            <a:ext uri="{FF2B5EF4-FFF2-40B4-BE49-F238E27FC236}">
              <a16:creationId xmlns:a16="http://schemas.microsoft.com/office/drawing/2014/main" id="{85885D48-8281-4706-9C98-8AA5513E72C8}"/>
            </a:ext>
          </a:extLst>
        </xdr:cNvPr>
        <xdr:cNvSpPr/>
      </xdr:nvSpPr>
      <xdr:spPr bwMode="auto">
        <a:xfrm>
          <a:off x="8721724" y="3002620"/>
          <a:ext cx="142101" cy="10613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n-ea"/>
              <a:ea typeface="+mn-ea"/>
            </a:rPr>
            <a:t>76</a:t>
          </a:r>
          <a:endParaRPr kumimoji="1" lang="ja-JP" altLang="en-US" sz="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1389" name="Freeform 217">
          <a:extLst>
            <a:ext uri="{FF2B5EF4-FFF2-40B4-BE49-F238E27FC236}">
              <a16:creationId xmlns:a16="http://schemas.microsoft.com/office/drawing/2014/main" id="{D7B26BCA-7B40-49C9-91B7-9FE85DA07950}"/>
            </a:ext>
          </a:extLst>
        </xdr:cNvPr>
        <xdr:cNvSpPr>
          <a:spLocks/>
        </xdr:cNvSpPr>
      </xdr:nvSpPr>
      <xdr:spPr bwMode="auto">
        <a:xfrm>
          <a:off x="2170564" y="68514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653530</xdr:colOff>
      <xdr:row>54</xdr:row>
      <xdr:rowOff>1253</xdr:rowOff>
    </xdr:from>
    <xdr:to>
      <xdr:col>10</xdr:col>
      <xdr:colOff>236245</xdr:colOff>
      <xdr:row>55</xdr:row>
      <xdr:rowOff>76639</xdr:rowOff>
    </xdr:to>
    <xdr:pic>
      <xdr:nvPicPr>
        <xdr:cNvPr id="1390" name="図 1389">
          <a:extLst>
            <a:ext uri="{FF2B5EF4-FFF2-40B4-BE49-F238E27FC236}">
              <a16:creationId xmlns:a16="http://schemas.microsoft.com/office/drawing/2014/main" id="{06E7FED6-3697-4C00-9F47-C85C395D3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349480" y="9208753"/>
          <a:ext cx="287565" cy="246836"/>
        </a:xfrm>
        <a:prstGeom prst="rect">
          <a:avLst/>
        </a:prstGeom>
      </xdr:spPr>
    </xdr:pic>
    <xdr:clientData/>
  </xdr:twoCellAnchor>
  <xdr:twoCellAnchor>
    <xdr:from>
      <xdr:col>9</xdr:col>
      <xdr:colOff>282559</xdr:colOff>
      <xdr:row>51</xdr:row>
      <xdr:rowOff>139152</xdr:rowOff>
    </xdr:from>
    <xdr:to>
      <xdr:col>9</xdr:col>
      <xdr:colOff>440086</xdr:colOff>
      <xdr:row>52</xdr:row>
      <xdr:rowOff>76278</xdr:rowOff>
    </xdr:to>
    <xdr:sp macro="" textlink="">
      <xdr:nvSpPr>
        <xdr:cNvPr id="1391" name="六角形 1390">
          <a:extLst>
            <a:ext uri="{FF2B5EF4-FFF2-40B4-BE49-F238E27FC236}">
              <a16:creationId xmlns:a16="http://schemas.microsoft.com/office/drawing/2014/main" id="{D4268CAC-B79A-4214-AD26-31BD4CE966C4}"/>
            </a:ext>
          </a:extLst>
        </xdr:cNvPr>
        <xdr:cNvSpPr/>
      </xdr:nvSpPr>
      <xdr:spPr bwMode="auto">
        <a:xfrm>
          <a:off x="5978509" y="8832302"/>
          <a:ext cx="157527" cy="10857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176892</xdr:colOff>
      <xdr:row>51</xdr:row>
      <xdr:rowOff>128609</xdr:rowOff>
    </xdr:from>
    <xdr:to>
      <xdr:col>5</xdr:col>
      <xdr:colOff>334038</xdr:colOff>
      <xdr:row>52</xdr:row>
      <xdr:rowOff>92603</xdr:rowOff>
    </xdr:to>
    <xdr:sp macro="" textlink="">
      <xdr:nvSpPr>
        <xdr:cNvPr id="1392" name="六角形 1391">
          <a:extLst>
            <a:ext uri="{FF2B5EF4-FFF2-40B4-BE49-F238E27FC236}">
              <a16:creationId xmlns:a16="http://schemas.microsoft.com/office/drawing/2014/main" id="{FC3236BC-DF23-4BD5-9B31-1461C933E7F7}"/>
            </a:ext>
          </a:extLst>
        </xdr:cNvPr>
        <xdr:cNvSpPr/>
      </xdr:nvSpPr>
      <xdr:spPr bwMode="auto">
        <a:xfrm>
          <a:off x="3053442" y="8821759"/>
          <a:ext cx="157146" cy="13544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549236</xdr:colOff>
      <xdr:row>53</xdr:row>
      <xdr:rowOff>96072</xdr:rowOff>
    </xdr:from>
    <xdr:to>
      <xdr:col>6</xdr:col>
      <xdr:colOff>3295</xdr:colOff>
      <xdr:row>54</xdr:row>
      <xdr:rowOff>76129</xdr:rowOff>
    </xdr:to>
    <xdr:pic>
      <xdr:nvPicPr>
        <xdr:cNvPr id="1393" name="図 1392">
          <a:extLst>
            <a:ext uri="{FF2B5EF4-FFF2-40B4-BE49-F238E27FC236}">
              <a16:creationId xmlns:a16="http://schemas.microsoft.com/office/drawing/2014/main" id="{6FDAF78D-8391-4FA7-91B9-0DE56E55F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424054" y="9075549"/>
          <a:ext cx="158332" cy="150353"/>
        </a:xfrm>
        <a:prstGeom prst="rect">
          <a:avLst/>
        </a:prstGeom>
      </xdr:spPr>
    </xdr:pic>
    <xdr:clientData/>
  </xdr:twoCellAnchor>
  <xdr:twoCellAnchor editAs="oneCell">
    <xdr:from>
      <xdr:col>5</xdr:col>
      <xdr:colOff>540661</xdr:colOff>
      <xdr:row>54</xdr:row>
      <xdr:rowOff>100388</xdr:rowOff>
    </xdr:from>
    <xdr:to>
      <xdr:col>5</xdr:col>
      <xdr:colOff>688552</xdr:colOff>
      <xdr:row>55</xdr:row>
      <xdr:rowOff>62333</xdr:rowOff>
    </xdr:to>
    <xdr:pic>
      <xdr:nvPicPr>
        <xdr:cNvPr id="1394" name="図 1393">
          <a:extLst>
            <a:ext uri="{FF2B5EF4-FFF2-40B4-BE49-F238E27FC236}">
              <a16:creationId xmlns:a16="http://schemas.microsoft.com/office/drawing/2014/main" id="{B37D9981-AEB5-410F-A209-F20147E16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3415479" y="9250161"/>
          <a:ext cx="147891" cy="132240"/>
        </a:xfrm>
        <a:prstGeom prst="rect">
          <a:avLst/>
        </a:prstGeom>
      </xdr:spPr>
    </xdr:pic>
    <xdr:clientData/>
  </xdr:twoCellAnchor>
  <xdr:twoCellAnchor>
    <xdr:from>
      <xdr:col>1</xdr:col>
      <xdr:colOff>181203</xdr:colOff>
      <xdr:row>59</xdr:row>
      <xdr:rowOff>112119</xdr:rowOff>
    </xdr:from>
    <xdr:to>
      <xdr:col>1</xdr:col>
      <xdr:colOff>336161</xdr:colOff>
      <xdr:row>60</xdr:row>
      <xdr:rowOff>52442</xdr:rowOff>
    </xdr:to>
    <xdr:sp macro="" textlink="">
      <xdr:nvSpPr>
        <xdr:cNvPr id="1395" name="六角形 1394">
          <a:extLst>
            <a:ext uri="{FF2B5EF4-FFF2-40B4-BE49-F238E27FC236}">
              <a16:creationId xmlns:a16="http://schemas.microsoft.com/office/drawing/2014/main" id="{F74E2B38-10A1-498B-B31F-E885DE630C0C}"/>
            </a:ext>
          </a:extLst>
        </xdr:cNvPr>
        <xdr:cNvSpPr/>
      </xdr:nvSpPr>
      <xdr:spPr bwMode="auto">
        <a:xfrm>
          <a:off x="238353" y="10176869"/>
          <a:ext cx="154958" cy="1117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3</xdr:col>
      <xdr:colOff>247710</xdr:colOff>
      <xdr:row>59</xdr:row>
      <xdr:rowOff>139838</xdr:rowOff>
    </xdr:from>
    <xdr:to>
      <xdr:col>3</xdr:col>
      <xdr:colOff>409150</xdr:colOff>
      <xdr:row>60</xdr:row>
      <xdr:rowOff>99478</xdr:rowOff>
    </xdr:to>
    <xdr:sp macro="" textlink="">
      <xdr:nvSpPr>
        <xdr:cNvPr id="1396" name="六角形 1395">
          <a:extLst>
            <a:ext uri="{FF2B5EF4-FFF2-40B4-BE49-F238E27FC236}">
              <a16:creationId xmlns:a16="http://schemas.microsoft.com/office/drawing/2014/main" id="{30E9C973-8B7A-4A49-B889-7533F9945D4A}"/>
            </a:ext>
          </a:extLst>
        </xdr:cNvPr>
        <xdr:cNvSpPr/>
      </xdr:nvSpPr>
      <xdr:spPr bwMode="auto">
        <a:xfrm>
          <a:off x="1714560" y="10204588"/>
          <a:ext cx="161440" cy="1310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7</xdr:col>
      <xdr:colOff>637477</xdr:colOff>
      <xdr:row>64</xdr:row>
      <xdr:rowOff>18145</xdr:rowOff>
    </xdr:from>
    <xdr:to>
      <xdr:col>8</xdr:col>
      <xdr:colOff>161640</xdr:colOff>
      <xdr:row>64</xdr:row>
      <xdr:rowOff>154217</xdr:rowOff>
    </xdr:to>
    <xdr:sp macro="" textlink="">
      <xdr:nvSpPr>
        <xdr:cNvPr id="1397" name="Text Box 1563">
          <a:extLst>
            <a:ext uri="{FF2B5EF4-FFF2-40B4-BE49-F238E27FC236}">
              <a16:creationId xmlns:a16="http://schemas.microsoft.com/office/drawing/2014/main" id="{AAB2618C-1441-4606-BC9A-1AF420064EF2}"/>
            </a:ext>
          </a:extLst>
        </xdr:cNvPr>
        <xdr:cNvSpPr txBox="1">
          <a:spLocks noChangeArrowheads="1"/>
        </xdr:cNvSpPr>
      </xdr:nvSpPr>
      <xdr:spPr bwMode="auto">
        <a:xfrm>
          <a:off x="4938159" y="11048865"/>
          <a:ext cx="231322" cy="13607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伏原</a:t>
          </a:r>
        </a:p>
      </xdr:txBody>
    </xdr:sp>
    <xdr:clientData/>
  </xdr:twoCellAnchor>
  <xdr:twoCellAnchor>
    <xdr:from>
      <xdr:col>8</xdr:col>
      <xdr:colOff>133707</xdr:colOff>
      <xdr:row>63</xdr:row>
      <xdr:rowOff>130115</xdr:rowOff>
    </xdr:from>
    <xdr:to>
      <xdr:col>8</xdr:col>
      <xdr:colOff>274275</xdr:colOff>
      <xdr:row>64</xdr:row>
      <xdr:rowOff>77762</xdr:rowOff>
    </xdr:to>
    <xdr:sp macro="" textlink="">
      <xdr:nvSpPr>
        <xdr:cNvPr id="1398" name="Oval 1295">
          <a:extLst>
            <a:ext uri="{FF2B5EF4-FFF2-40B4-BE49-F238E27FC236}">
              <a16:creationId xmlns:a16="http://schemas.microsoft.com/office/drawing/2014/main" id="{F79A2994-4BFD-49CD-8585-8B885F1DFA78}"/>
            </a:ext>
          </a:extLst>
        </xdr:cNvPr>
        <xdr:cNvSpPr>
          <a:spLocks noChangeArrowheads="1"/>
        </xdr:cNvSpPr>
      </xdr:nvSpPr>
      <xdr:spPr bwMode="auto">
        <a:xfrm rot="21296843">
          <a:off x="5141548" y="10987653"/>
          <a:ext cx="140568" cy="1208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514145</xdr:colOff>
      <xdr:row>63</xdr:row>
      <xdr:rowOff>149903</xdr:rowOff>
    </xdr:from>
    <xdr:to>
      <xdr:col>13</xdr:col>
      <xdr:colOff>653565</xdr:colOff>
      <xdr:row>64</xdr:row>
      <xdr:rowOff>118261</xdr:rowOff>
    </xdr:to>
    <xdr:sp macro="" textlink="">
      <xdr:nvSpPr>
        <xdr:cNvPr id="1399" name="Oval 1295">
          <a:extLst>
            <a:ext uri="{FF2B5EF4-FFF2-40B4-BE49-F238E27FC236}">
              <a16:creationId xmlns:a16="http://schemas.microsoft.com/office/drawing/2014/main" id="{8187E12A-C21E-46B2-B216-C972E54F6D27}"/>
            </a:ext>
          </a:extLst>
        </xdr:cNvPr>
        <xdr:cNvSpPr>
          <a:spLocks noChangeArrowheads="1"/>
        </xdr:cNvSpPr>
      </xdr:nvSpPr>
      <xdr:spPr bwMode="auto">
        <a:xfrm rot="21416620">
          <a:off x="9029495" y="10900453"/>
          <a:ext cx="139420" cy="1398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600606</xdr:colOff>
      <xdr:row>54</xdr:row>
      <xdr:rowOff>14768</xdr:rowOff>
    </xdr:from>
    <xdr:to>
      <xdr:col>12</xdr:col>
      <xdr:colOff>30939</xdr:colOff>
      <xdr:row>54</xdr:row>
      <xdr:rowOff>161085</xdr:rowOff>
    </xdr:to>
    <xdr:pic>
      <xdr:nvPicPr>
        <xdr:cNvPr id="1400" name="図 1399">
          <a:extLst>
            <a:ext uri="{FF2B5EF4-FFF2-40B4-BE49-F238E27FC236}">
              <a16:creationId xmlns:a16="http://schemas.microsoft.com/office/drawing/2014/main" id="{0E0DF219-CA56-4374-817A-A673F5D61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7706256" y="9222268"/>
          <a:ext cx="135183" cy="146317"/>
        </a:xfrm>
        <a:prstGeom prst="rect">
          <a:avLst/>
        </a:prstGeom>
      </xdr:spPr>
    </xdr:pic>
    <xdr:clientData/>
  </xdr:twoCellAnchor>
  <xdr:twoCellAnchor>
    <xdr:from>
      <xdr:col>19</xdr:col>
      <xdr:colOff>13806</xdr:colOff>
      <xdr:row>35</xdr:row>
      <xdr:rowOff>114167</xdr:rowOff>
    </xdr:from>
    <xdr:to>
      <xdr:col>19</xdr:col>
      <xdr:colOff>165421</xdr:colOff>
      <xdr:row>36</xdr:row>
      <xdr:rowOff>78493</xdr:rowOff>
    </xdr:to>
    <xdr:sp macro="" textlink="">
      <xdr:nvSpPr>
        <xdr:cNvPr id="1401" name="六角形 1400">
          <a:extLst>
            <a:ext uri="{FF2B5EF4-FFF2-40B4-BE49-F238E27FC236}">
              <a16:creationId xmlns:a16="http://schemas.microsoft.com/office/drawing/2014/main" id="{2A197006-DA71-4D7B-BB3A-F87A603FC0F7}"/>
            </a:ext>
          </a:extLst>
        </xdr:cNvPr>
        <xdr:cNvSpPr/>
      </xdr:nvSpPr>
      <xdr:spPr bwMode="auto">
        <a:xfrm>
          <a:off x="12770956" y="6102217"/>
          <a:ext cx="151615" cy="1357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560586</xdr:colOff>
      <xdr:row>36</xdr:row>
      <xdr:rowOff>171391</xdr:rowOff>
    </xdr:from>
    <xdr:to>
      <xdr:col>18</xdr:col>
      <xdr:colOff>44</xdr:colOff>
      <xdr:row>38</xdr:row>
      <xdr:rowOff>21156</xdr:rowOff>
    </xdr:to>
    <xdr:pic>
      <xdr:nvPicPr>
        <xdr:cNvPr id="1402" name="図 1401">
          <a:extLst>
            <a:ext uri="{FF2B5EF4-FFF2-40B4-BE49-F238E27FC236}">
              <a16:creationId xmlns:a16="http://schemas.microsoft.com/office/drawing/2014/main" id="{65E40C78-DBA6-4BDF-B10A-1B10916FD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1895336" y="6330891"/>
          <a:ext cx="157008" cy="173615"/>
        </a:xfrm>
        <a:prstGeom prst="rect">
          <a:avLst/>
        </a:prstGeom>
      </xdr:spPr>
    </xdr:pic>
    <xdr:clientData/>
  </xdr:twoCellAnchor>
  <xdr:twoCellAnchor editAs="oneCell">
    <xdr:from>
      <xdr:col>17</xdr:col>
      <xdr:colOff>562949</xdr:colOff>
      <xdr:row>39</xdr:row>
      <xdr:rowOff>143398</xdr:rowOff>
    </xdr:from>
    <xdr:to>
      <xdr:col>17</xdr:col>
      <xdr:colOff>695166</xdr:colOff>
      <xdr:row>40</xdr:row>
      <xdr:rowOff>100190</xdr:rowOff>
    </xdr:to>
    <xdr:pic>
      <xdr:nvPicPr>
        <xdr:cNvPr id="1403" name="図 1402">
          <a:extLst>
            <a:ext uri="{FF2B5EF4-FFF2-40B4-BE49-F238E27FC236}">
              <a16:creationId xmlns:a16="http://schemas.microsoft.com/office/drawing/2014/main" id="{F2A24185-D64E-4EBA-8418-65139508D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1897699" y="6798198"/>
          <a:ext cx="132217" cy="128242"/>
        </a:xfrm>
        <a:prstGeom prst="rect">
          <a:avLst/>
        </a:prstGeom>
      </xdr:spPr>
    </xdr:pic>
    <xdr:clientData/>
  </xdr:twoCellAnchor>
  <xdr:twoCellAnchor>
    <xdr:from>
      <xdr:col>20</xdr:col>
      <xdr:colOff>21325</xdr:colOff>
      <xdr:row>6</xdr:row>
      <xdr:rowOff>124343</xdr:rowOff>
    </xdr:from>
    <xdr:to>
      <xdr:col>20</xdr:col>
      <xdr:colOff>151080</xdr:colOff>
      <xdr:row>7</xdr:row>
      <xdr:rowOff>63764</xdr:rowOff>
    </xdr:to>
    <xdr:sp macro="" textlink="">
      <xdr:nvSpPr>
        <xdr:cNvPr id="1405" name="AutoShape 70">
          <a:extLst>
            <a:ext uri="{FF2B5EF4-FFF2-40B4-BE49-F238E27FC236}">
              <a16:creationId xmlns:a16="http://schemas.microsoft.com/office/drawing/2014/main" id="{53E7CE48-2E4B-4D1C-B238-4C5162F7545B}"/>
            </a:ext>
          </a:extLst>
        </xdr:cNvPr>
        <xdr:cNvSpPr>
          <a:spLocks noChangeArrowheads="1"/>
        </xdr:cNvSpPr>
      </xdr:nvSpPr>
      <xdr:spPr bwMode="auto">
        <a:xfrm>
          <a:off x="13483325" y="1153043"/>
          <a:ext cx="129755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656580</xdr:colOff>
      <xdr:row>9</xdr:row>
      <xdr:rowOff>133143</xdr:rowOff>
    </xdr:from>
    <xdr:to>
      <xdr:col>10</xdr:col>
      <xdr:colOff>253493</xdr:colOff>
      <xdr:row>11</xdr:row>
      <xdr:rowOff>33867</xdr:rowOff>
    </xdr:to>
    <xdr:pic>
      <xdr:nvPicPr>
        <xdr:cNvPr id="1406" name="図 1405">
          <a:extLst>
            <a:ext uri="{FF2B5EF4-FFF2-40B4-BE49-F238E27FC236}">
              <a16:creationId xmlns:a16="http://schemas.microsoft.com/office/drawing/2014/main" id="{C4266D6D-8C62-4E45-AA39-A74F2DE4D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6352530" y="1676193"/>
          <a:ext cx="301763" cy="243624"/>
        </a:xfrm>
        <a:prstGeom prst="rect">
          <a:avLst/>
        </a:prstGeom>
      </xdr:spPr>
    </xdr:pic>
    <xdr:clientData/>
  </xdr:twoCellAnchor>
  <xdr:twoCellAnchor>
    <xdr:from>
      <xdr:col>10</xdr:col>
      <xdr:colOff>537263</xdr:colOff>
      <xdr:row>9</xdr:row>
      <xdr:rowOff>13574</xdr:rowOff>
    </xdr:from>
    <xdr:to>
      <xdr:col>12</xdr:col>
      <xdr:colOff>549679</xdr:colOff>
      <xdr:row>17</xdr:row>
      <xdr:rowOff>5497</xdr:rowOff>
    </xdr:to>
    <xdr:grpSp>
      <xdr:nvGrpSpPr>
        <xdr:cNvPr id="1407" name="グループ化 1406">
          <a:extLst>
            <a:ext uri="{FF2B5EF4-FFF2-40B4-BE49-F238E27FC236}">
              <a16:creationId xmlns:a16="http://schemas.microsoft.com/office/drawing/2014/main" id="{6BA4CEC8-8215-4BD9-8913-555A2812584C}"/>
            </a:ext>
          </a:extLst>
        </xdr:cNvPr>
        <xdr:cNvGrpSpPr/>
      </xdr:nvGrpSpPr>
      <xdr:grpSpPr>
        <a:xfrm rot="16200000">
          <a:off x="6999929" y="1488408"/>
          <a:ext cx="1333617" cy="1425803"/>
          <a:chOff x="8168534" y="1747775"/>
          <a:chExt cx="1349990" cy="1547453"/>
        </a:xfrm>
      </xdr:grpSpPr>
      <xdr:sp macro="" textlink="">
        <xdr:nvSpPr>
          <xdr:cNvPr id="1408" name="Freeform 527">
            <a:extLst>
              <a:ext uri="{FF2B5EF4-FFF2-40B4-BE49-F238E27FC236}">
                <a16:creationId xmlns:a16="http://schemas.microsoft.com/office/drawing/2014/main" id="{9BD34C97-35B1-4D62-A022-C01345FF0FDB}"/>
              </a:ext>
            </a:extLst>
          </xdr:cNvPr>
          <xdr:cNvSpPr>
            <a:spLocks/>
          </xdr:cNvSpPr>
        </xdr:nvSpPr>
        <xdr:spPr bwMode="auto">
          <a:xfrm rot="3168335" flipH="1">
            <a:off x="8450141" y="2311620"/>
            <a:ext cx="841524" cy="112569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911"/>
              <a:gd name="connsiteY0" fmla="*/ 10986 h 10986"/>
              <a:gd name="connsiteX1" fmla="*/ 0 w 9911"/>
              <a:gd name="connsiteY1" fmla="*/ 986 h 10986"/>
              <a:gd name="connsiteX2" fmla="*/ 9911 w 9911"/>
              <a:gd name="connsiteY2" fmla="*/ 0 h 10986"/>
              <a:gd name="connsiteX0" fmla="*/ 0 w 10000"/>
              <a:gd name="connsiteY0" fmla="*/ 10000 h 10000"/>
              <a:gd name="connsiteX1" fmla="*/ 0 w 10000"/>
              <a:gd name="connsiteY1" fmla="*/ 898 h 10000"/>
              <a:gd name="connsiteX2" fmla="*/ 10000 w 10000"/>
              <a:gd name="connsiteY2" fmla="*/ 0 h 10000"/>
              <a:gd name="connsiteX0" fmla="*/ 0 w 1468"/>
              <a:gd name="connsiteY0" fmla="*/ 23765 h 23765"/>
              <a:gd name="connsiteX1" fmla="*/ 0 w 1468"/>
              <a:gd name="connsiteY1" fmla="*/ 14663 h 23765"/>
              <a:gd name="connsiteX2" fmla="*/ 1468 w 1468"/>
              <a:gd name="connsiteY2" fmla="*/ 0 h 23765"/>
              <a:gd name="connsiteX0" fmla="*/ 0 w 20268"/>
              <a:gd name="connsiteY0" fmla="*/ 10000 h 10000"/>
              <a:gd name="connsiteX1" fmla="*/ 0 w 20268"/>
              <a:gd name="connsiteY1" fmla="*/ 6170 h 10000"/>
              <a:gd name="connsiteX2" fmla="*/ 10000 w 20268"/>
              <a:gd name="connsiteY2" fmla="*/ 0 h 10000"/>
              <a:gd name="connsiteX0" fmla="*/ 0 w 17117"/>
              <a:gd name="connsiteY0" fmla="*/ 10000 h 10000"/>
              <a:gd name="connsiteX1" fmla="*/ 0 w 17117"/>
              <a:gd name="connsiteY1" fmla="*/ 6170 h 10000"/>
              <a:gd name="connsiteX2" fmla="*/ 16874 w 17117"/>
              <a:gd name="connsiteY2" fmla="*/ 2525 h 10000"/>
              <a:gd name="connsiteX3" fmla="*/ 10000 w 17117"/>
              <a:gd name="connsiteY3" fmla="*/ 0 h 10000"/>
              <a:gd name="connsiteX0" fmla="*/ 0 w 38816"/>
              <a:gd name="connsiteY0" fmla="*/ 10000 h 10000"/>
              <a:gd name="connsiteX1" fmla="*/ 0 w 38816"/>
              <a:gd name="connsiteY1" fmla="*/ 6170 h 10000"/>
              <a:gd name="connsiteX2" fmla="*/ 38748 w 38816"/>
              <a:gd name="connsiteY2" fmla="*/ 1980 h 10000"/>
              <a:gd name="connsiteX3" fmla="*/ 10000 w 3881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22499 w 43806"/>
              <a:gd name="connsiteY2" fmla="*/ 5148 h 10000"/>
              <a:gd name="connsiteX3" fmla="*/ 43748 w 43806"/>
              <a:gd name="connsiteY3" fmla="*/ 2079 h 10000"/>
              <a:gd name="connsiteX4" fmla="*/ 10000 w 43806"/>
              <a:gd name="connsiteY4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50048"/>
              <a:gd name="connsiteY0" fmla="*/ 10000 h 10000"/>
              <a:gd name="connsiteX1" fmla="*/ 0 w 50048"/>
              <a:gd name="connsiteY1" fmla="*/ 6170 h 10000"/>
              <a:gd name="connsiteX2" fmla="*/ 49998 w 50048"/>
              <a:gd name="connsiteY2" fmla="*/ 2228 h 10000"/>
              <a:gd name="connsiteX3" fmla="*/ 10000 w 50048"/>
              <a:gd name="connsiteY3" fmla="*/ 0 h 10000"/>
              <a:gd name="connsiteX0" fmla="*/ 0 w 49998"/>
              <a:gd name="connsiteY0" fmla="*/ 10000 h 10000"/>
              <a:gd name="connsiteX1" fmla="*/ 0 w 49998"/>
              <a:gd name="connsiteY1" fmla="*/ 6170 h 10000"/>
              <a:gd name="connsiteX2" fmla="*/ 49998 w 49998"/>
              <a:gd name="connsiteY2" fmla="*/ 2228 h 10000"/>
              <a:gd name="connsiteX3" fmla="*/ 10000 w 49998"/>
              <a:gd name="connsiteY3" fmla="*/ 0 h 10000"/>
              <a:gd name="connsiteX0" fmla="*/ 0 w 55623"/>
              <a:gd name="connsiteY0" fmla="*/ 10000 h 10000"/>
              <a:gd name="connsiteX1" fmla="*/ 0 w 55623"/>
              <a:gd name="connsiteY1" fmla="*/ 6170 h 10000"/>
              <a:gd name="connsiteX2" fmla="*/ 55623 w 55623"/>
              <a:gd name="connsiteY2" fmla="*/ 2426 h 10000"/>
              <a:gd name="connsiteX3" fmla="*/ 10000 w 55623"/>
              <a:gd name="connsiteY3" fmla="*/ 0 h 10000"/>
              <a:gd name="connsiteX0" fmla="*/ 0 w 55623"/>
              <a:gd name="connsiteY0" fmla="*/ 10000 h 10000"/>
              <a:gd name="connsiteX1" fmla="*/ 0 w 55623"/>
              <a:gd name="connsiteY1" fmla="*/ 6170 h 10000"/>
              <a:gd name="connsiteX2" fmla="*/ 55623 w 55623"/>
              <a:gd name="connsiteY2" fmla="*/ 2426 h 10000"/>
              <a:gd name="connsiteX3" fmla="*/ 10000 w 55623"/>
              <a:gd name="connsiteY3" fmla="*/ 0 h 10000"/>
              <a:gd name="connsiteX0" fmla="*/ 0 w 55623"/>
              <a:gd name="connsiteY0" fmla="*/ 10000 h 10000"/>
              <a:gd name="connsiteX1" fmla="*/ 0 w 55623"/>
              <a:gd name="connsiteY1" fmla="*/ 6170 h 10000"/>
              <a:gd name="connsiteX2" fmla="*/ 55623 w 55623"/>
              <a:gd name="connsiteY2" fmla="*/ 2426 h 10000"/>
              <a:gd name="connsiteX3" fmla="*/ 10000 w 55623"/>
              <a:gd name="connsiteY3" fmla="*/ 0 h 10000"/>
              <a:gd name="connsiteX0" fmla="*/ 21248 w 76871"/>
              <a:gd name="connsiteY0" fmla="*/ 11188 h 11188"/>
              <a:gd name="connsiteX1" fmla="*/ 21248 w 76871"/>
              <a:gd name="connsiteY1" fmla="*/ 7358 h 11188"/>
              <a:gd name="connsiteX2" fmla="*/ 76871 w 76871"/>
              <a:gd name="connsiteY2" fmla="*/ 3614 h 11188"/>
              <a:gd name="connsiteX3" fmla="*/ 0 w 76871"/>
              <a:gd name="connsiteY3" fmla="*/ 0 h 11188"/>
              <a:gd name="connsiteX0" fmla="*/ 21248 w 76871"/>
              <a:gd name="connsiteY0" fmla="*/ 11188 h 11188"/>
              <a:gd name="connsiteX1" fmla="*/ 21248 w 76871"/>
              <a:gd name="connsiteY1" fmla="*/ 7358 h 11188"/>
              <a:gd name="connsiteX2" fmla="*/ 76871 w 76871"/>
              <a:gd name="connsiteY2" fmla="*/ 3614 h 11188"/>
              <a:gd name="connsiteX3" fmla="*/ 0 w 76871"/>
              <a:gd name="connsiteY3" fmla="*/ 0 h 11188"/>
              <a:gd name="connsiteX0" fmla="*/ 21248 w 76871"/>
              <a:gd name="connsiteY0" fmla="*/ 11188 h 11188"/>
              <a:gd name="connsiteX1" fmla="*/ 21248 w 76871"/>
              <a:gd name="connsiteY1" fmla="*/ 7358 h 11188"/>
              <a:gd name="connsiteX2" fmla="*/ 76871 w 76871"/>
              <a:gd name="connsiteY2" fmla="*/ 3614 h 11188"/>
              <a:gd name="connsiteX3" fmla="*/ 0 w 76871"/>
              <a:gd name="connsiteY3" fmla="*/ 0 h 11188"/>
              <a:gd name="connsiteX0" fmla="*/ 39372 w 94995"/>
              <a:gd name="connsiteY0" fmla="*/ 9752 h 9752"/>
              <a:gd name="connsiteX1" fmla="*/ 39372 w 94995"/>
              <a:gd name="connsiteY1" fmla="*/ 5922 h 9752"/>
              <a:gd name="connsiteX2" fmla="*/ 94995 w 94995"/>
              <a:gd name="connsiteY2" fmla="*/ 2178 h 9752"/>
              <a:gd name="connsiteX3" fmla="*/ 0 w 94995"/>
              <a:gd name="connsiteY3" fmla="*/ 0 h 9752"/>
              <a:gd name="connsiteX0" fmla="*/ 4145 w 10000"/>
              <a:gd name="connsiteY0" fmla="*/ 10806 h 10806"/>
              <a:gd name="connsiteX1" fmla="*/ 4145 w 10000"/>
              <a:gd name="connsiteY1" fmla="*/ 6879 h 10806"/>
              <a:gd name="connsiteX2" fmla="*/ 10000 w 10000"/>
              <a:gd name="connsiteY2" fmla="*/ 3039 h 10806"/>
              <a:gd name="connsiteX3" fmla="*/ 0 w 10000"/>
              <a:gd name="connsiteY3" fmla="*/ 806 h 10806"/>
              <a:gd name="connsiteX0" fmla="*/ 5395 w 11250"/>
              <a:gd name="connsiteY0" fmla="*/ 11009 h 11009"/>
              <a:gd name="connsiteX1" fmla="*/ 5395 w 11250"/>
              <a:gd name="connsiteY1" fmla="*/ 7082 h 11009"/>
              <a:gd name="connsiteX2" fmla="*/ 11250 w 11250"/>
              <a:gd name="connsiteY2" fmla="*/ 3242 h 11009"/>
              <a:gd name="connsiteX3" fmla="*/ 0 w 11250"/>
              <a:gd name="connsiteY3" fmla="*/ 755 h 11009"/>
              <a:gd name="connsiteX0" fmla="*/ 5395 w 11250"/>
              <a:gd name="connsiteY0" fmla="*/ 11343 h 11343"/>
              <a:gd name="connsiteX1" fmla="*/ 5395 w 11250"/>
              <a:gd name="connsiteY1" fmla="*/ 7416 h 11343"/>
              <a:gd name="connsiteX2" fmla="*/ 11250 w 11250"/>
              <a:gd name="connsiteY2" fmla="*/ 3576 h 11343"/>
              <a:gd name="connsiteX3" fmla="*/ 0 w 11250"/>
              <a:gd name="connsiteY3" fmla="*/ 1089 h 11343"/>
              <a:gd name="connsiteX0" fmla="*/ 5395 w 10855"/>
              <a:gd name="connsiteY0" fmla="*/ 11227 h 11227"/>
              <a:gd name="connsiteX1" fmla="*/ 5395 w 10855"/>
              <a:gd name="connsiteY1" fmla="*/ 7300 h 11227"/>
              <a:gd name="connsiteX2" fmla="*/ 10855 w 10855"/>
              <a:gd name="connsiteY2" fmla="*/ 3866 h 11227"/>
              <a:gd name="connsiteX3" fmla="*/ 0 w 10855"/>
              <a:gd name="connsiteY3" fmla="*/ 973 h 11227"/>
              <a:gd name="connsiteX0" fmla="*/ 5395 w 10855"/>
              <a:gd name="connsiteY0" fmla="*/ 11140 h 11140"/>
              <a:gd name="connsiteX1" fmla="*/ 5395 w 10855"/>
              <a:gd name="connsiteY1" fmla="*/ 7213 h 11140"/>
              <a:gd name="connsiteX2" fmla="*/ 10855 w 10855"/>
              <a:gd name="connsiteY2" fmla="*/ 3779 h 11140"/>
              <a:gd name="connsiteX3" fmla="*/ 0 w 10855"/>
              <a:gd name="connsiteY3" fmla="*/ 886 h 11140"/>
              <a:gd name="connsiteX0" fmla="*/ 7171 w 12631"/>
              <a:gd name="connsiteY0" fmla="*/ 10911 h 10911"/>
              <a:gd name="connsiteX1" fmla="*/ 7171 w 12631"/>
              <a:gd name="connsiteY1" fmla="*/ 6984 h 10911"/>
              <a:gd name="connsiteX2" fmla="*/ 12631 w 12631"/>
              <a:gd name="connsiteY2" fmla="*/ 3550 h 10911"/>
              <a:gd name="connsiteX3" fmla="*/ 0 w 12631"/>
              <a:gd name="connsiteY3" fmla="*/ 962 h 10911"/>
              <a:gd name="connsiteX0" fmla="*/ 7171 w 12631"/>
              <a:gd name="connsiteY0" fmla="*/ 10528 h 10528"/>
              <a:gd name="connsiteX1" fmla="*/ 7171 w 12631"/>
              <a:gd name="connsiteY1" fmla="*/ 6601 h 10528"/>
              <a:gd name="connsiteX2" fmla="*/ 12631 w 12631"/>
              <a:gd name="connsiteY2" fmla="*/ 3167 h 10528"/>
              <a:gd name="connsiteX3" fmla="*/ 0 w 12631"/>
              <a:gd name="connsiteY3" fmla="*/ 579 h 10528"/>
              <a:gd name="connsiteX0" fmla="*/ 5134 w 10594"/>
              <a:gd name="connsiteY0" fmla="*/ 10702 h 10702"/>
              <a:gd name="connsiteX1" fmla="*/ 5134 w 10594"/>
              <a:gd name="connsiteY1" fmla="*/ 6775 h 10702"/>
              <a:gd name="connsiteX2" fmla="*/ 10594 w 10594"/>
              <a:gd name="connsiteY2" fmla="*/ 3341 h 10702"/>
              <a:gd name="connsiteX3" fmla="*/ 0 w 10594"/>
              <a:gd name="connsiteY3" fmla="*/ 519 h 10702"/>
              <a:gd name="connsiteX0" fmla="*/ 4591 w 10051"/>
              <a:gd name="connsiteY0" fmla="*/ 10546 h 10546"/>
              <a:gd name="connsiteX1" fmla="*/ 4591 w 10051"/>
              <a:gd name="connsiteY1" fmla="*/ 6619 h 10546"/>
              <a:gd name="connsiteX2" fmla="*/ 10051 w 10051"/>
              <a:gd name="connsiteY2" fmla="*/ 3185 h 10546"/>
              <a:gd name="connsiteX3" fmla="*/ 0 w 10051"/>
              <a:gd name="connsiteY3" fmla="*/ 572 h 10546"/>
              <a:gd name="connsiteX0" fmla="*/ 4591 w 5078"/>
              <a:gd name="connsiteY0" fmla="*/ 10284 h 10284"/>
              <a:gd name="connsiteX1" fmla="*/ 4591 w 5078"/>
              <a:gd name="connsiteY1" fmla="*/ 6357 h 10284"/>
              <a:gd name="connsiteX2" fmla="*/ 4234 w 5078"/>
              <a:gd name="connsiteY2" fmla="*/ 4462 h 10284"/>
              <a:gd name="connsiteX3" fmla="*/ 0 w 5078"/>
              <a:gd name="connsiteY3" fmla="*/ 310 h 10284"/>
              <a:gd name="connsiteX0" fmla="*/ 9041 w 9041"/>
              <a:gd name="connsiteY0" fmla="*/ 10000 h 10000"/>
              <a:gd name="connsiteX1" fmla="*/ 9041 w 9041"/>
              <a:gd name="connsiteY1" fmla="*/ 6181 h 10000"/>
              <a:gd name="connsiteX2" fmla="*/ 8338 w 9041"/>
              <a:gd name="connsiteY2" fmla="*/ 4339 h 10000"/>
              <a:gd name="connsiteX3" fmla="*/ 0 w 9041"/>
              <a:gd name="connsiteY3" fmla="*/ 301 h 10000"/>
              <a:gd name="connsiteX0" fmla="*/ 10000 w 10000"/>
              <a:gd name="connsiteY0" fmla="*/ 10000 h 10000"/>
              <a:gd name="connsiteX1" fmla="*/ 10000 w 10000"/>
              <a:gd name="connsiteY1" fmla="*/ 6181 h 10000"/>
              <a:gd name="connsiteX2" fmla="*/ 9222 w 10000"/>
              <a:gd name="connsiteY2" fmla="*/ 4339 h 10000"/>
              <a:gd name="connsiteX3" fmla="*/ 0 w 10000"/>
              <a:gd name="connsiteY3" fmla="*/ 301 h 10000"/>
              <a:gd name="connsiteX0" fmla="*/ 19788 w 19788"/>
              <a:gd name="connsiteY0" fmla="*/ 8599 h 8599"/>
              <a:gd name="connsiteX1" fmla="*/ 19788 w 19788"/>
              <a:gd name="connsiteY1" fmla="*/ 4780 h 8599"/>
              <a:gd name="connsiteX2" fmla="*/ 19010 w 19788"/>
              <a:gd name="connsiteY2" fmla="*/ 2938 h 8599"/>
              <a:gd name="connsiteX3" fmla="*/ 0 w 19788"/>
              <a:gd name="connsiteY3" fmla="*/ 618 h 8599"/>
              <a:gd name="connsiteX0" fmla="*/ 10000 w 10000"/>
              <a:gd name="connsiteY0" fmla="*/ 10233 h 10233"/>
              <a:gd name="connsiteX1" fmla="*/ 10000 w 10000"/>
              <a:gd name="connsiteY1" fmla="*/ 5792 h 10233"/>
              <a:gd name="connsiteX2" fmla="*/ 9607 w 10000"/>
              <a:gd name="connsiteY2" fmla="*/ 3650 h 10233"/>
              <a:gd name="connsiteX3" fmla="*/ 0 w 10000"/>
              <a:gd name="connsiteY3" fmla="*/ 952 h 10233"/>
              <a:gd name="connsiteX0" fmla="*/ 11081 w 11081"/>
              <a:gd name="connsiteY0" fmla="*/ 10056 h 10056"/>
              <a:gd name="connsiteX1" fmla="*/ 11081 w 11081"/>
              <a:gd name="connsiteY1" fmla="*/ 5615 h 10056"/>
              <a:gd name="connsiteX2" fmla="*/ 10688 w 11081"/>
              <a:gd name="connsiteY2" fmla="*/ 3473 h 10056"/>
              <a:gd name="connsiteX3" fmla="*/ 0 w 11081"/>
              <a:gd name="connsiteY3" fmla="*/ 1032 h 10056"/>
              <a:gd name="connsiteX0" fmla="*/ 11081 w 11081"/>
              <a:gd name="connsiteY0" fmla="*/ 11106 h 11106"/>
              <a:gd name="connsiteX1" fmla="*/ 11081 w 11081"/>
              <a:gd name="connsiteY1" fmla="*/ 6665 h 11106"/>
              <a:gd name="connsiteX2" fmla="*/ 10688 w 11081"/>
              <a:gd name="connsiteY2" fmla="*/ 4523 h 11106"/>
              <a:gd name="connsiteX3" fmla="*/ 0 w 11081"/>
              <a:gd name="connsiteY3" fmla="*/ 2082 h 11106"/>
              <a:gd name="connsiteX0" fmla="*/ 11081 w 11081"/>
              <a:gd name="connsiteY0" fmla="*/ 11287 h 11287"/>
              <a:gd name="connsiteX1" fmla="*/ 11081 w 11081"/>
              <a:gd name="connsiteY1" fmla="*/ 6846 h 11287"/>
              <a:gd name="connsiteX2" fmla="*/ 10688 w 11081"/>
              <a:gd name="connsiteY2" fmla="*/ 4704 h 11287"/>
              <a:gd name="connsiteX3" fmla="*/ 0 w 11081"/>
              <a:gd name="connsiteY3" fmla="*/ 2263 h 11287"/>
              <a:gd name="connsiteX0" fmla="*/ 12080 w 12080"/>
              <a:gd name="connsiteY0" fmla="*/ 10989 h 10989"/>
              <a:gd name="connsiteX1" fmla="*/ 12080 w 12080"/>
              <a:gd name="connsiteY1" fmla="*/ 6548 h 10989"/>
              <a:gd name="connsiteX2" fmla="*/ 11687 w 12080"/>
              <a:gd name="connsiteY2" fmla="*/ 4406 h 10989"/>
              <a:gd name="connsiteX3" fmla="*/ 0 w 12080"/>
              <a:gd name="connsiteY3" fmla="*/ 2420 h 10989"/>
              <a:gd name="connsiteX0" fmla="*/ 12080 w 12080"/>
              <a:gd name="connsiteY0" fmla="*/ 11081 h 11081"/>
              <a:gd name="connsiteX1" fmla="*/ 12080 w 12080"/>
              <a:gd name="connsiteY1" fmla="*/ 6640 h 11081"/>
              <a:gd name="connsiteX2" fmla="*/ 11960 w 12080"/>
              <a:gd name="connsiteY2" fmla="*/ 4245 h 11081"/>
              <a:gd name="connsiteX3" fmla="*/ 0 w 12080"/>
              <a:gd name="connsiteY3" fmla="*/ 2512 h 11081"/>
              <a:gd name="connsiteX0" fmla="*/ 12080 w 12080"/>
              <a:gd name="connsiteY0" fmla="*/ 11430 h 11430"/>
              <a:gd name="connsiteX1" fmla="*/ 12080 w 12080"/>
              <a:gd name="connsiteY1" fmla="*/ 6989 h 11430"/>
              <a:gd name="connsiteX2" fmla="*/ 11960 w 12080"/>
              <a:gd name="connsiteY2" fmla="*/ 4594 h 11430"/>
              <a:gd name="connsiteX3" fmla="*/ 0 w 12080"/>
              <a:gd name="connsiteY3" fmla="*/ 2861 h 11430"/>
              <a:gd name="connsiteX0" fmla="*/ 12080 w 12080"/>
              <a:gd name="connsiteY0" fmla="*/ 11191 h 11191"/>
              <a:gd name="connsiteX1" fmla="*/ 12080 w 12080"/>
              <a:gd name="connsiteY1" fmla="*/ 6750 h 11191"/>
              <a:gd name="connsiteX2" fmla="*/ 11960 w 12080"/>
              <a:gd name="connsiteY2" fmla="*/ 4355 h 11191"/>
              <a:gd name="connsiteX3" fmla="*/ 0 w 12080"/>
              <a:gd name="connsiteY3" fmla="*/ 2622 h 11191"/>
              <a:gd name="connsiteX0" fmla="*/ 10310 w 10310"/>
              <a:gd name="connsiteY0" fmla="*/ 11489 h 11489"/>
              <a:gd name="connsiteX1" fmla="*/ 10310 w 10310"/>
              <a:gd name="connsiteY1" fmla="*/ 7048 h 11489"/>
              <a:gd name="connsiteX2" fmla="*/ 10190 w 10310"/>
              <a:gd name="connsiteY2" fmla="*/ 4653 h 11489"/>
              <a:gd name="connsiteX3" fmla="*/ 0 w 10310"/>
              <a:gd name="connsiteY3" fmla="*/ 2396 h 11489"/>
              <a:gd name="connsiteX0" fmla="*/ 10310 w 10310"/>
              <a:gd name="connsiteY0" fmla="*/ 11483 h 11483"/>
              <a:gd name="connsiteX1" fmla="*/ 10310 w 10310"/>
              <a:gd name="connsiteY1" fmla="*/ 7042 h 11483"/>
              <a:gd name="connsiteX2" fmla="*/ 10190 w 10310"/>
              <a:gd name="connsiteY2" fmla="*/ 4647 h 11483"/>
              <a:gd name="connsiteX3" fmla="*/ 0 w 10310"/>
              <a:gd name="connsiteY3" fmla="*/ 2390 h 11483"/>
              <a:gd name="connsiteX0" fmla="*/ 10310 w 10310"/>
              <a:gd name="connsiteY0" fmla="*/ 11253 h 11253"/>
              <a:gd name="connsiteX1" fmla="*/ 10310 w 10310"/>
              <a:gd name="connsiteY1" fmla="*/ 6812 h 11253"/>
              <a:gd name="connsiteX2" fmla="*/ 10190 w 10310"/>
              <a:gd name="connsiteY2" fmla="*/ 4417 h 11253"/>
              <a:gd name="connsiteX3" fmla="*/ 0 w 10310"/>
              <a:gd name="connsiteY3" fmla="*/ 2160 h 11253"/>
              <a:gd name="connsiteX0" fmla="*/ 10310 w 10310"/>
              <a:gd name="connsiteY0" fmla="*/ 11066 h 11066"/>
              <a:gd name="connsiteX1" fmla="*/ 10310 w 10310"/>
              <a:gd name="connsiteY1" fmla="*/ 6625 h 11066"/>
              <a:gd name="connsiteX2" fmla="*/ 10190 w 10310"/>
              <a:gd name="connsiteY2" fmla="*/ 4230 h 11066"/>
              <a:gd name="connsiteX3" fmla="*/ 0 w 10310"/>
              <a:gd name="connsiteY3" fmla="*/ 1973 h 11066"/>
              <a:gd name="connsiteX0" fmla="*/ 10310 w 10310"/>
              <a:gd name="connsiteY0" fmla="*/ 10912 h 10912"/>
              <a:gd name="connsiteX1" fmla="*/ 10310 w 10310"/>
              <a:gd name="connsiteY1" fmla="*/ 6471 h 10912"/>
              <a:gd name="connsiteX2" fmla="*/ 10190 w 10310"/>
              <a:gd name="connsiteY2" fmla="*/ 4076 h 10912"/>
              <a:gd name="connsiteX3" fmla="*/ 0 w 10310"/>
              <a:gd name="connsiteY3" fmla="*/ 1819 h 10912"/>
              <a:gd name="connsiteX0" fmla="*/ 10310 w 10310"/>
              <a:gd name="connsiteY0" fmla="*/ 11153 h 11153"/>
              <a:gd name="connsiteX1" fmla="*/ 10310 w 10310"/>
              <a:gd name="connsiteY1" fmla="*/ 6712 h 11153"/>
              <a:gd name="connsiteX2" fmla="*/ 10190 w 10310"/>
              <a:gd name="connsiteY2" fmla="*/ 4317 h 11153"/>
              <a:gd name="connsiteX3" fmla="*/ 0 w 10310"/>
              <a:gd name="connsiteY3" fmla="*/ 2060 h 111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10" h="11153">
                <a:moveTo>
                  <a:pt x="10310" y="11153"/>
                </a:moveTo>
                <a:lnTo>
                  <a:pt x="10310" y="6712"/>
                </a:lnTo>
                <a:cubicBezTo>
                  <a:pt x="9967" y="4964"/>
                  <a:pt x="10271" y="5561"/>
                  <a:pt x="10190" y="4317"/>
                </a:cubicBezTo>
                <a:cubicBezTo>
                  <a:pt x="2762" y="-1142"/>
                  <a:pt x="7784" y="-866"/>
                  <a:pt x="0" y="206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409" name="グループ化 1408">
            <a:extLst>
              <a:ext uri="{FF2B5EF4-FFF2-40B4-BE49-F238E27FC236}">
                <a16:creationId xmlns:a16="http://schemas.microsoft.com/office/drawing/2014/main" id="{0612E1B2-F801-47DE-A634-48E3C458EC7D}"/>
              </a:ext>
            </a:extLst>
          </xdr:cNvPr>
          <xdr:cNvGrpSpPr/>
        </xdr:nvGrpSpPr>
        <xdr:grpSpPr>
          <a:xfrm>
            <a:off x="8168534" y="1747775"/>
            <a:ext cx="1349990" cy="1026027"/>
            <a:chOff x="8168534" y="1759682"/>
            <a:chExt cx="1349990" cy="1026027"/>
          </a:xfrm>
        </xdr:grpSpPr>
        <xdr:sp macro="" textlink="">
          <xdr:nvSpPr>
            <xdr:cNvPr id="1410" name="Text Box 1620">
              <a:extLst>
                <a:ext uri="{FF2B5EF4-FFF2-40B4-BE49-F238E27FC236}">
                  <a16:creationId xmlns:a16="http://schemas.microsoft.com/office/drawing/2014/main" id="{1AE7D0BD-1096-4398-9480-790EC21D3DBD}"/>
                </a:ext>
              </a:extLst>
            </xdr:cNvPr>
            <xdr:cNvSpPr txBox="1">
              <a:spLocks noChangeArrowheads="1"/>
            </xdr:cNvSpPr>
          </xdr:nvSpPr>
          <xdr:spPr bwMode="auto">
            <a:xfrm rot="5880000">
              <a:off x="8810692" y="2077878"/>
              <a:ext cx="101059" cy="1314604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txBody>
            <a:bodyPr vertOverflow="overflow" horzOverflow="overflow" wrap="square" lIns="27432" tIns="18288" rIns="27432" bIns="18288" anchor="b" upright="1">
              <a:spAutoFit/>
            </a:bodyPr>
            <a:lstStyle/>
            <a:p>
              <a:pPr algn="ctr" rtl="0">
                <a:lnSpc>
                  <a:spcPts val="1000"/>
                </a:lnSpc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grpSp>
          <xdr:nvGrpSpPr>
            <xdr:cNvPr id="1411" name="グループ化 1410">
              <a:extLst>
                <a:ext uri="{FF2B5EF4-FFF2-40B4-BE49-F238E27FC236}">
                  <a16:creationId xmlns:a16="http://schemas.microsoft.com/office/drawing/2014/main" id="{40D6F324-7966-4302-A512-3677230E114F}"/>
                </a:ext>
              </a:extLst>
            </xdr:cNvPr>
            <xdr:cNvGrpSpPr/>
          </xdr:nvGrpSpPr>
          <xdr:grpSpPr>
            <a:xfrm rot="5868335">
              <a:off x="8820332" y="2057879"/>
              <a:ext cx="44047" cy="1347643"/>
              <a:chOff x="1516222" y="852606"/>
              <a:chExt cx="49115" cy="1168077"/>
            </a:xfrm>
          </xdr:grpSpPr>
          <xdr:sp macro="" textlink="">
            <xdr:nvSpPr>
              <xdr:cNvPr id="1417" name="Line 76">
                <a:extLst>
                  <a:ext uri="{FF2B5EF4-FFF2-40B4-BE49-F238E27FC236}">
                    <a16:creationId xmlns:a16="http://schemas.microsoft.com/office/drawing/2014/main" id="{57577140-F46B-43C2-94A7-7451010B499F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30002" y="852606"/>
                <a:ext cx="11543" cy="1126789"/>
              </a:xfrm>
              <a:prstGeom prst="line">
                <a:avLst/>
              </a:prstGeom>
              <a:noFill/>
              <a:ln w="381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8" name="Line 76">
                <a:extLst>
                  <a:ext uri="{FF2B5EF4-FFF2-40B4-BE49-F238E27FC236}">
                    <a16:creationId xmlns:a16="http://schemas.microsoft.com/office/drawing/2014/main" id="{BDCFEF7E-1852-49F8-BEEB-0BD6C70D84D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58659" y="857973"/>
                <a:ext cx="6678" cy="116271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9" name="Line 76">
                <a:extLst>
                  <a:ext uri="{FF2B5EF4-FFF2-40B4-BE49-F238E27FC236}">
                    <a16:creationId xmlns:a16="http://schemas.microsoft.com/office/drawing/2014/main" id="{1A0844AB-D601-4BEC-ADBC-72D67E82851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16222" y="860016"/>
                <a:ext cx="5814" cy="113028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412" name="Line 11">
              <a:extLst>
                <a:ext uri="{FF2B5EF4-FFF2-40B4-BE49-F238E27FC236}">
                  <a16:creationId xmlns:a16="http://schemas.microsoft.com/office/drawing/2014/main" id="{83BD8F1D-205A-46A5-9736-53333AA7D38E}"/>
                </a:ext>
              </a:extLst>
            </xdr:cNvPr>
            <xdr:cNvSpPr>
              <a:spLocks noChangeShapeType="1"/>
            </xdr:cNvSpPr>
          </xdr:nvSpPr>
          <xdr:spPr bwMode="auto">
            <a:xfrm rot="3168335" flipV="1">
              <a:off x="8341683" y="1982837"/>
              <a:ext cx="1021124" cy="574814"/>
            </a:xfrm>
            <a:custGeom>
              <a:avLst/>
              <a:gdLst>
                <a:gd name="connsiteX0" fmla="*/ 0 w 1234954"/>
                <a:gd name="connsiteY0" fmla="*/ 0 h 563547"/>
                <a:gd name="connsiteX1" fmla="*/ 1234954 w 1234954"/>
                <a:gd name="connsiteY1" fmla="*/ 563547 h 563547"/>
                <a:gd name="connsiteX0" fmla="*/ 0 w 1234954"/>
                <a:gd name="connsiteY0" fmla="*/ 0 h 588955"/>
                <a:gd name="connsiteX1" fmla="*/ 1234954 w 1234954"/>
                <a:gd name="connsiteY1" fmla="*/ 563547 h 588955"/>
                <a:gd name="connsiteX0" fmla="*/ 0 w 1121604"/>
                <a:gd name="connsiteY0" fmla="*/ 0 h 478499"/>
                <a:gd name="connsiteX1" fmla="*/ 1121604 w 1121604"/>
                <a:gd name="connsiteY1" fmla="*/ 447473 h 478499"/>
                <a:gd name="connsiteX0" fmla="*/ 0 w 1121604"/>
                <a:gd name="connsiteY0" fmla="*/ 0 h 489219"/>
                <a:gd name="connsiteX1" fmla="*/ 1121604 w 1121604"/>
                <a:gd name="connsiteY1" fmla="*/ 447473 h 489219"/>
                <a:gd name="connsiteX0" fmla="*/ 0 w 1121604"/>
                <a:gd name="connsiteY0" fmla="*/ 0 h 549055"/>
                <a:gd name="connsiteX1" fmla="*/ 1121604 w 1121604"/>
                <a:gd name="connsiteY1" fmla="*/ 447473 h 549055"/>
                <a:gd name="connsiteX0" fmla="*/ 0 w 1231237"/>
                <a:gd name="connsiteY0" fmla="*/ 0 h 506191"/>
                <a:gd name="connsiteX1" fmla="*/ 1231237 w 1231237"/>
                <a:gd name="connsiteY1" fmla="*/ 381115 h 506191"/>
                <a:gd name="connsiteX0" fmla="*/ 0 w 1231237"/>
                <a:gd name="connsiteY0" fmla="*/ 0 h 558116"/>
                <a:gd name="connsiteX1" fmla="*/ 1231237 w 1231237"/>
                <a:gd name="connsiteY1" fmla="*/ 381115 h 558116"/>
                <a:gd name="connsiteX0" fmla="*/ 0 w 1200859"/>
                <a:gd name="connsiteY0" fmla="*/ 0 h 593171"/>
                <a:gd name="connsiteX1" fmla="*/ 1200859 w 1200859"/>
                <a:gd name="connsiteY1" fmla="*/ 433811 h 593171"/>
                <a:gd name="connsiteX0" fmla="*/ 0 w 1153400"/>
                <a:gd name="connsiteY0" fmla="*/ 0 h 614449"/>
                <a:gd name="connsiteX1" fmla="*/ 1153400 w 1153400"/>
                <a:gd name="connsiteY1" fmla="*/ 464317 h 614449"/>
                <a:gd name="connsiteX0" fmla="*/ 0 w 1153400"/>
                <a:gd name="connsiteY0" fmla="*/ 0 h 585230"/>
                <a:gd name="connsiteX1" fmla="*/ 1153400 w 1153400"/>
                <a:gd name="connsiteY1" fmla="*/ 464317 h 585230"/>
                <a:gd name="connsiteX0" fmla="*/ 0 w 1152087"/>
                <a:gd name="connsiteY0" fmla="*/ 0 h 581593"/>
                <a:gd name="connsiteX1" fmla="*/ 1152087 w 1152087"/>
                <a:gd name="connsiteY1" fmla="*/ 459129 h 581593"/>
                <a:gd name="connsiteX0" fmla="*/ 0 w 1152087"/>
                <a:gd name="connsiteY0" fmla="*/ 0 h 559555"/>
                <a:gd name="connsiteX1" fmla="*/ 1152087 w 1152087"/>
                <a:gd name="connsiteY1" fmla="*/ 459129 h 559555"/>
                <a:gd name="connsiteX0" fmla="*/ 0 w 1152087"/>
                <a:gd name="connsiteY0" fmla="*/ 0 h 552320"/>
                <a:gd name="connsiteX1" fmla="*/ 1152087 w 1152087"/>
                <a:gd name="connsiteY1" fmla="*/ 459129 h 552320"/>
                <a:gd name="connsiteX0" fmla="*/ 0 w 1152087"/>
                <a:gd name="connsiteY0" fmla="*/ 0 h 546206"/>
                <a:gd name="connsiteX1" fmla="*/ 1152087 w 1152087"/>
                <a:gd name="connsiteY1" fmla="*/ 459129 h 546206"/>
                <a:gd name="connsiteX0" fmla="*/ 0 w 1122448"/>
                <a:gd name="connsiteY0" fmla="*/ 0 h 572699"/>
                <a:gd name="connsiteX1" fmla="*/ 1122448 w 1122448"/>
                <a:gd name="connsiteY1" fmla="*/ 496556 h 572699"/>
                <a:gd name="connsiteX0" fmla="*/ 0 w 1122448"/>
                <a:gd name="connsiteY0" fmla="*/ 0 h 554893"/>
                <a:gd name="connsiteX1" fmla="*/ 1122448 w 1122448"/>
                <a:gd name="connsiteY1" fmla="*/ 496556 h 5548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122448" h="554893">
                  <a:moveTo>
                    <a:pt x="0" y="0"/>
                  </a:moveTo>
                  <a:cubicBezTo>
                    <a:pt x="539471" y="592971"/>
                    <a:pt x="710569" y="617801"/>
                    <a:pt x="1122448" y="496556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13" name="Line 11">
              <a:extLst>
                <a:ext uri="{FF2B5EF4-FFF2-40B4-BE49-F238E27FC236}">
                  <a16:creationId xmlns:a16="http://schemas.microsoft.com/office/drawing/2014/main" id="{6AFD6F32-BD16-4F0C-A06C-0529848A8A4B}"/>
                </a:ext>
              </a:extLst>
            </xdr:cNvPr>
            <xdr:cNvSpPr>
              <a:spLocks noChangeShapeType="1"/>
            </xdr:cNvSpPr>
          </xdr:nvSpPr>
          <xdr:spPr bwMode="auto">
            <a:xfrm rot="3168335">
              <a:off x="8315600" y="2102429"/>
              <a:ext cx="524356" cy="357667"/>
            </a:xfrm>
            <a:custGeom>
              <a:avLst/>
              <a:gdLst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691080"/>
                <a:gd name="connsiteY0" fmla="*/ 0 h 571756"/>
                <a:gd name="connsiteX1" fmla="*/ 691080 w 691080"/>
                <a:gd name="connsiteY1" fmla="*/ 571756 h 571756"/>
                <a:gd name="connsiteX0" fmla="*/ 0 w 691080"/>
                <a:gd name="connsiteY0" fmla="*/ 0 h 571756"/>
                <a:gd name="connsiteX1" fmla="*/ 691080 w 691080"/>
                <a:gd name="connsiteY1" fmla="*/ 571756 h 571756"/>
                <a:gd name="connsiteX0" fmla="*/ 363102 w 401397"/>
                <a:gd name="connsiteY0" fmla="*/ 227583 h 290851"/>
                <a:gd name="connsiteX1" fmla="*/ 154261 w 401397"/>
                <a:gd name="connsiteY1" fmla="*/ 112690 h 290851"/>
                <a:gd name="connsiteX0" fmla="*/ 0 w 409056"/>
                <a:gd name="connsiteY0" fmla="*/ 0 h 291853"/>
                <a:gd name="connsiteX1" fmla="*/ 409057 w 409056"/>
                <a:gd name="connsiteY1" fmla="*/ 291853 h 291853"/>
                <a:gd name="connsiteX0" fmla="*/ 0 w 409057"/>
                <a:gd name="connsiteY0" fmla="*/ 0 h 291853"/>
                <a:gd name="connsiteX1" fmla="*/ 409057 w 409057"/>
                <a:gd name="connsiteY1" fmla="*/ 291853 h 291853"/>
                <a:gd name="connsiteX0" fmla="*/ 0 w 409522"/>
                <a:gd name="connsiteY0" fmla="*/ 0 h 308266"/>
                <a:gd name="connsiteX1" fmla="*/ 409522 w 409522"/>
                <a:gd name="connsiteY1" fmla="*/ 308266 h 308266"/>
                <a:gd name="connsiteX0" fmla="*/ 0 w 486508"/>
                <a:gd name="connsiteY0" fmla="*/ 0 h 329942"/>
                <a:gd name="connsiteX1" fmla="*/ 486508 w 486508"/>
                <a:gd name="connsiteY1" fmla="*/ 329942 h 329942"/>
                <a:gd name="connsiteX0" fmla="*/ 0 w 521200"/>
                <a:gd name="connsiteY0" fmla="*/ 0 h 336705"/>
                <a:gd name="connsiteX1" fmla="*/ 521200 w 521200"/>
                <a:gd name="connsiteY1" fmla="*/ 336705 h 336705"/>
                <a:gd name="connsiteX0" fmla="*/ 0 w 553464"/>
                <a:gd name="connsiteY0" fmla="*/ 0 h 354613"/>
                <a:gd name="connsiteX1" fmla="*/ 553464 w 553464"/>
                <a:gd name="connsiteY1" fmla="*/ 354613 h 3546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53464" h="354613">
                  <a:moveTo>
                    <a:pt x="0" y="0"/>
                  </a:moveTo>
                  <a:cubicBezTo>
                    <a:pt x="123904" y="88952"/>
                    <a:pt x="38063" y="-41060"/>
                    <a:pt x="553464" y="35461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14" name="Oval 383">
              <a:extLst>
                <a:ext uri="{FF2B5EF4-FFF2-40B4-BE49-F238E27FC236}">
                  <a16:creationId xmlns:a16="http://schemas.microsoft.com/office/drawing/2014/main" id="{BD9B1061-5BD1-420C-A2DB-F9D6E16A12F9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9246411" y="2436910"/>
              <a:ext cx="154730" cy="14551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5" name="Oval 383">
              <a:extLst>
                <a:ext uri="{FF2B5EF4-FFF2-40B4-BE49-F238E27FC236}">
                  <a16:creationId xmlns:a16="http://schemas.microsoft.com/office/drawing/2014/main" id="{8A63992E-1A5A-48DA-ACFD-31CFA8557980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8532736" y="2531925"/>
              <a:ext cx="124727" cy="115246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6" name="Oval 383">
              <a:extLst>
                <a:ext uri="{FF2B5EF4-FFF2-40B4-BE49-F238E27FC236}">
                  <a16:creationId xmlns:a16="http://schemas.microsoft.com/office/drawing/2014/main" id="{8CF4F009-D95E-4C68-A318-B77389210E30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8523241" y="1990157"/>
              <a:ext cx="127928" cy="120492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ash"/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11</xdr:col>
      <xdr:colOff>440043</xdr:colOff>
      <xdr:row>11</xdr:row>
      <xdr:rowOff>47856</xdr:rowOff>
    </xdr:from>
    <xdr:to>
      <xdr:col>11</xdr:col>
      <xdr:colOff>593418</xdr:colOff>
      <xdr:row>12</xdr:row>
      <xdr:rowOff>25273</xdr:rowOff>
    </xdr:to>
    <xdr:sp macro="" textlink="">
      <xdr:nvSpPr>
        <xdr:cNvPr id="1420" name="AutoShape 70">
          <a:extLst>
            <a:ext uri="{FF2B5EF4-FFF2-40B4-BE49-F238E27FC236}">
              <a16:creationId xmlns:a16="http://schemas.microsoft.com/office/drawing/2014/main" id="{DAC320A2-067A-495E-8F4F-824043F15ACF}"/>
            </a:ext>
          </a:extLst>
        </xdr:cNvPr>
        <xdr:cNvSpPr>
          <a:spLocks noChangeArrowheads="1"/>
        </xdr:cNvSpPr>
      </xdr:nvSpPr>
      <xdr:spPr bwMode="auto">
        <a:xfrm>
          <a:off x="7545693" y="1933806"/>
          <a:ext cx="153375" cy="1488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668187</xdr:colOff>
      <xdr:row>11</xdr:row>
      <xdr:rowOff>166432</xdr:rowOff>
    </xdr:from>
    <xdr:to>
      <xdr:col>12</xdr:col>
      <xdr:colOff>268880</xdr:colOff>
      <xdr:row>15</xdr:row>
      <xdr:rowOff>73820</xdr:rowOff>
    </xdr:to>
    <xdr:pic>
      <xdr:nvPicPr>
        <xdr:cNvPr id="1421" name="図 1420">
          <a:extLst>
            <a:ext uri="{FF2B5EF4-FFF2-40B4-BE49-F238E27FC236}">
              <a16:creationId xmlns:a16="http://schemas.microsoft.com/office/drawing/2014/main" id="{CF65E8F5-A45B-47BA-930A-A01A3AA7F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535851">
          <a:off x="7773837" y="2052382"/>
          <a:ext cx="305543" cy="580488"/>
        </a:xfrm>
        <a:prstGeom prst="rect">
          <a:avLst/>
        </a:prstGeom>
      </xdr:spPr>
    </xdr:pic>
    <xdr:clientData/>
  </xdr:twoCellAnchor>
  <xdr:twoCellAnchor editAs="oneCell">
    <xdr:from>
      <xdr:col>11</xdr:col>
      <xdr:colOff>516378</xdr:colOff>
      <xdr:row>8</xdr:row>
      <xdr:rowOff>163247</xdr:rowOff>
    </xdr:from>
    <xdr:to>
      <xdr:col>12</xdr:col>
      <xdr:colOff>11524</xdr:colOff>
      <xdr:row>13</xdr:row>
      <xdr:rowOff>42340</xdr:rowOff>
    </xdr:to>
    <xdr:pic>
      <xdr:nvPicPr>
        <xdr:cNvPr id="1422" name="図 1421">
          <a:extLst>
            <a:ext uri="{FF2B5EF4-FFF2-40B4-BE49-F238E27FC236}">
              <a16:creationId xmlns:a16="http://schemas.microsoft.com/office/drawing/2014/main" id="{AE4A9A6A-CD0A-4FCA-87D9-612A54188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5145839">
          <a:off x="7372904" y="1824187"/>
          <a:ext cx="746927" cy="202113"/>
        </a:xfrm>
        <a:prstGeom prst="rect">
          <a:avLst/>
        </a:prstGeom>
      </xdr:spPr>
    </xdr:pic>
    <xdr:clientData/>
  </xdr:twoCellAnchor>
  <xdr:twoCellAnchor editAs="oneCell">
    <xdr:from>
      <xdr:col>11</xdr:col>
      <xdr:colOff>87049</xdr:colOff>
      <xdr:row>13</xdr:row>
      <xdr:rowOff>92166</xdr:rowOff>
    </xdr:from>
    <xdr:to>
      <xdr:col>11</xdr:col>
      <xdr:colOff>376384</xdr:colOff>
      <xdr:row>14</xdr:row>
      <xdr:rowOff>132316</xdr:rowOff>
    </xdr:to>
    <xdr:pic>
      <xdr:nvPicPr>
        <xdr:cNvPr id="1423" name="図 1422">
          <a:extLst>
            <a:ext uri="{FF2B5EF4-FFF2-40B4-BE49-F238E27FC236}">
              <a16:creationId xmlns:a16="http://schemas.microsoft.com/office/drawing/2014/main" id="{787EB608-9B49-4400-B3BF-280D32A5F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7192699" y="2321016"/>
          <a:ext cx="289335" cy="198900"/>
        </a:xfrm>
        <a:prstGeom prst="rect">
          <a:avLst/>
        </a:prstGeom>
      </xdr:spPr>
    </xdr:pic>
    <xdr:clientData/>
  </xdr:twoCellAnchor>
  <xdr:twoCellAnchor editAs="oneCell">
    <xdr:from>
      <xdr:col>11</xdr:col>
      <xdr:colOff>603788</xdr:colOff>
      <xdr:row>8</xdr:row>
      <xdr:rowOff>153276</xdr:rowOff>
    </xdr:from>
    <xdr:to>
      <xdr:col>12</xdr:col>
      <xdr:colOff>243095</xdr:colOff>
      <xdr:row>10</xdr:row>
      <xdr:rowOff>98801</xdr:rowOff>
    </xdr:to>
    <xdr:pic>
      <xdr:nvPicPr>
        <xdr:cNvPr id="1424" name="図 1423">
          <a:extLst>
            <a:ext uri="{FF2B5EF4-FFF2-40B4-BE49-F238E27FC236}">
              <a16:creationId xmlns:a16="http://schemas.microsoft.com/office/drawing/2014/main" id="{64B4C985-7303-4ADE-A171-F29320E09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7732721" y="1541809"/>
          <a:ext cx="346274" cy="292659"/>
        </a:xfrm>
        <a:prstGeom prst="rect">
          <a:avLst/>
        </a:prstGeom>
      </xdr:spPr>
    </xdr:pic>
    <xdr:clientData/>
  </xdr:twoCellAnchor>
  <xdr:twoCellAnchor editAs="oneCell">
    <xdr:from>
      <xdr:col>11</xdr:col>
      <xdr:colOff>702129</xdr:colOff>
      <xdr:row>20</xdr:row>
      <xdr:rowOff>86591</xdr:rowOff>
    </xdr:from>
    <xdr:to>
      <xdr:col>12</xdr:col>
      <xdr:colOff>165465</xdr:colOff>
      <xdr:row>21</xdr:row>
      <xdr:rowOff>70608</xdr:rowOff>
    </xdr:to>
    <xdr:pic>
      <xdr:nvPicPr>
        <xdr:cNvPr id="1425" name="図 1424">
          <a:extLst>
            <a:ext uri="{FF2B5EF4-FFF2-40B4-BE49-F238E27FC236}">
              <a16:creationId xmlns:a16="http://schemas.microsoft.com/office/drawing/2014/main" id="{6C61B2C4-5C05-47F6-B819-53F0062BE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7807779" y="3502891"/>
          <a:ext cx="168186" cy="155467"/>
        </a:xfrm>
        <a:prstGeom prst="rect">
          <a:avLst/>
        </a:prstGeom>
      </xdr:spPr>
    </xdr:pic>
    <xdr:clientData/>
  </xdr:twoCellAnchor>
  <xdr:twoCellAnchor editAs="oneCell">
    <xdr:from>
      <xdr:col>12</xdr:col>
      <xdr:colOff>18348</xdr:colOff>
      <xdr:row>21</xdr:row>
      <xdr:rowOff>66524</xdr:rowOff>
    </xdr:from>
    <xdr:to>
      <xdr:col>12</xdr:col>
      <xdr:colOff>171029</xdr:colOff>
      <xdr:row>22</xdr:row>
      <xdr:rowOff>18143</xdr:rowOff>
    </xdr:to>
    <xdr:pic>
      <xdr:nvPicPr>
        <xdr:cNvPr id="1426" name="図 1425">
          <a:extLst>
            <a:ext uri="{FF2B5EF4-FFF2-40B4-BE49-F238E27FC236}">
              <a16:creationId xmlns:a16="http://schemas.microsoft.com/office/drawing/2014/main" id="{DDA7A683-F75E-46B4-ADB5-C153A9433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7828848" y="3654274"/>
          <a:ext cx="152681" cy="123069"/>
        </a:xfrm>
        <a:prstGeom prst="rect">
          <a:avLst/>
        </a:prstGeom>
      </xdr:spPr>
    </xdr:pic>
    <xdr:clientData/>
  </xdr:twoCellAnchor>
  <xdr:twoCellAnchor>
    <xdr:from>
      <xdr:col>17</xdr:col>
      <xdr:colOff>374197</xdr:colOff>
      <xdr:row>18</xdr:row>
      <xdr:rowOff>97520</xdr:rowOff>
    </xdr:from>
    <xdr:to>
      <xdr:col>17</xdr:col>
      <xdr:colOff>523875</xdr:colOff>
      <xdr:row>19</xdr:row>
      <xdr:rowOff>40822</xdr:rowOff>
    </xdr:to>
    <xdr:sp macro="" textlink="">
      <xdr:nvSpPr>
        <xdr:cNvPr id="1427" name="六角形 1426">
          <a:extLst>
            <a:ext uri="{FF2B5EF4-FFF2-40B4-BE49-F238E27FC236}">
              <a16:creationId xmlns:a16="http://schemas.microsoft.com/office/drawing/2014/main" id="{10BE949C-9C64-4F3A-BF18-2E1357681DB3}"/>
            </a:ext>
          </a:extLst>
        </xdr:cNvPr>
        <xdr:cNvSpPr/>
      </xdr:nvSpPr>
      <xdr:spPr bwMode="auto">
        <a:xfrm>
          <a:off x="11708947" y="3170920"/>
          <a:ext cx="149678" cy="11475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695418</xdr:colOff>
      <xdr:row>13</xdr:row>
      <xdr:rowOff>95877</xdr:rowOff>
    </xdr:from>
    <xdr:ext cx="213049" cy="208388"/>
    <xdr:grpSp>
      <xdr:nvGrpSpPr>
        <xdr:cNvPr id="1428" name="Group 6672">
          <a:extLst>
            <a:ext uri="{FF2B5EF4-FFF2-40B4-BE49-F238E27FC236}">
              <a16:creationId xmlns:a16="http://schemas.microsoft.com/office/drawing/2014/main" id="{6D111F20-042F-480B-BE4B-059639252651}"/>
            </a:ext>
          </a:extLst>
        </xdr:cNvPr>
        <xdr:cNvGrpSpPr>
          <a:grpSpLocks/>
        </xdr:cNvGrpSpPr>
      </xdr:nvGrpSpPr>
      <xdr:grpSpPr bwMode="auto">
        <a:xfrm>
          <a:off x="12058845" y="2292772"/>
          <a:ext cx="213049" cy="208388"/>
          <a:chOff x="536" y="108"/>
          <a:chExt cx="37" cy="36"/>
        </a:xfrm>
      </xdr:grpSpPr>
      <xdr:pic>
        <xdr:nvPicPr>
          <xdr:cNvPr id="1429" name="Picture 6673" descr="route2">
            <a:extLst>
              <a:ext uri="{FF2B5EF4-FFF2-40B4-BE49-F238E27FC236}">
                <a16:creationId xmlns:a16="http://schemas.microsoft.com/office/drawing/2014/main" id="{09C1E72D-67D6-47DB-8924-E572FDCF8E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0" name="Text Box 6674">
            <a:extLst>
              <a:ext uri="{FF2B5EF4-FFF2-40B4-BE49-F238E27FC236}">
                <a16:creationId xmlns:a16="http://schemas.microsoft.com/office/drawing/2014/main" id="{932E2ECD-0E99-43CC-815B-E3CF0E1281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17</xdr:col>
      <xdr:colOff>200454</xdr:colOff>
      <xdr:row>13</xdr:row>
      <xdr:rowOff>20130</xdr:rowOff>
    </xdr:from>
    <xdr:ext cx="213049" cy="208388"/>
    <xdr:grpSp>
      <xdr:nvGrpSpPr>
        <xdr:cNvPr id="1431" name="Group 6672">
          <a:extLst>
            <a:ext uri="{FF2B5EF4-FFF2-40B4-BE49-F238E27FC236}">
              <a16:creationId xmlns:a16="http://schemas.microsoft.com/office/drawing/2014/main" id="{08436829-D87C-41F8-82C7-50D530162E39}"/>
            </a:ext>
          </a:extLst>
        </xdr:cNvPr>
        <xdr:cNvGrpSpPr>
          <a:grpSpLocks/>
        </xdr:cNvGrpSpPr>
      </xdr:nvGrpSpPr>
      <xdr:grpSpPr bwMode="auto">
        <a:xfrm>
          <a:off x="11563881" y="2217025"/>
          <a:ext cx="213049" cy="208388"/>
          <a:chOff x="536" y="108"/>
          <a:chExt cx="37" cy="36"/>
        </a:xfrm>
      </xdr:grpSpPr>
      <xdr:pic>
        <xdr:nvPicPr>
          <xdr:cNvPr id="1432" name="Picture 6673" descr="route2">
            <a:extLst>
              <a:ext uri="{FF2B5EF4-FFF2-40B4-BE49-F238E27FC236}">
                <a16:creationId xmlns:a16="http://schemas.microsoft.com/office/drawing/2014/main" id="{4C04303C-A413-4E3A-A370-771BBC6F17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3" name="Text Box 6674">
            <a:extLst>
              <a:ext uri="{FF2B5EF4-FFF2-40B4-BE49-F238E27FC236}">
                <a16:creationId xmlns:a16="http://schemas.microsoft.com/office/drawing/2014/main" id="{01071E41-EFC2-48FD-96DF-9BBFE5E781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13</xdr:col>
      <xdr:colOff>458106</xdr:colOff>
      <xdr:row>23</xdr:row>
      <xdr:rowOff>20410</xdr:rowOff>
    </xdr:from>
    <xdr:to>
      <xdr:col>13</xdr:col>
      <xdr:colOff>571499</xdr:colOff>
      <xdr:row>24</xdr:row>
      <xdr:rowOff>161017</xdr:rowOff>
    </xdr:to>
    <xdr:sp macro="" textlink="">
      <xdr:nvSpPr>
        <xdr:cNvPr id="1434" name="Text Box 1118">
          <a:extLst>
            <a:ext uri="{FF2B5EF4-FFF2-40B4-BE49-F238E27FC236}">
              <a16:creationId xmlns:a16="http://schemas.microsoft.com/office/drawing/2014/main" id="{157C9C92-C2C7-42A9-9CD0-2A91F17E61B6}"/>
            </a:ext>
          </a:extLst>
        </xdr:cNvPr>
        <xdr:cNvSpPr txBox="1">
          <a:spLocks noChangeArrowheads="1"/>
        </xdr:cNvSpPr>
      </xdr:nvSpPr>
      <xdr:spPr bwMode="auto">
        <a:xfrm>
          <a:off x="8973456" y="3951060"/>
          <a:ext cx="113393" cy="3120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41069</xdr:colOff>
      <xdr:row>20</xdr:row>
      <xdr:rowOff>65868</xdr:rowOff>
    </xdr:from>
    <xdr:to>
      <xdr:col>19</xdr:col>
      <xdr:colOff>186854</xdr:colOff>
      <xdr:row>21</xdr:row>
      <xdr:rowOff>28020</xdr:rowOff>
    </xdr:to>
    <xdr:sp macro="" textlink="">
      <xdr:nvSpPr>
        <xdr:cNvPr id="1435" name="六角形 1434">
          <a:extLst>
            <a:ext uri="{FF2B5EF4-FFF2-40B4-BE49-F238E27FC236}">
              <a16:creationId xmlns:a16="http://schemas.microsoft.com/office/drawing/2014/main" id="{A8881F0D-02D6-42F0-B693-64DAC202DD7F}"/>
            </a:ext>
          </a:extLst>
        </xdr:cNvPr>
        <xdr:cNvSpPr/>
      </xdr:nvSpPr>
      <xdr:spPr bwMode="auto">
        <a:xfrm>
          <a:off x="12798219" y="3482168"/>
          <a:ext cx="145785" cy="133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147376</xdr:colOff>
      <xdr:row>25</xdr:row>
      <xdr:rowOff>7532</xdr:rowOff>
    </xdr:from>
    <xdr:to>
      <xdr:col>20</xdr:col>
      <xdr:colOff>627224</xdr:colOff>
      <xdr:row>32</xdr:row>
      <xdr:rowOff>146155</xdr:rowOff>
    </xdr:to>
    <xdr:grpSp>
      <xdr:nvGrpSpPr>
        <xdr:cNvPr id="1437" name="グループ化 1436">
          <a:extLst>
            <a:ext uri="{FF2B5EF4-FFF2-40B4-BE49-F238E27FC236}">
              <a16:creationId xmlns:a16="http://schemas.microsoft.com/office/drawing/2014/main" id="{FBB97C93-8EC8-46E6-9583-D78ADD04F67D}"/>
            </a:ext>
          </a:extLst>
        </xdr:cNvPr>
        <xdr:cNvGrpSpPr/>
      </xdr:nvGrpSpPr>
      <xdr:grpSpPr>
        <a:xfrm>
          <a:off x="12934432" y="4222088"/>
          <a:ext cx="1186542" cy="1321567"/>
          <a:chOff x="7291125" y="5743730"/>
          <a:chExt cx="1184301" cy="1356307"/>
        </a:xfrm>
      </xdr:grpSpPr>
      <xdr:grpSp>
        <xdr:nvGrpSpPr>
          <xdr:cNvPr id="1438" name="グループ化 1437">
            <a:extLst>
              <a:ext uri="{FF2B5EF4-FFF2-40B4-BE49-F238E27FC236}">
                <a16:creationId xmlns:a16="http://schemas.microsoft.com/office/drawing/2014/main" id="{10E37F9B-D259-4624-B4C4-DB468AA0DDC6}"/>
              </a:ext>
            </a:extLst>
          </xdr:cNvPr>
          <xdr:cNvGrpSpPr/>
        </xdr:nvGrpSpPr>
        <xdr:grpSpPr>
          <a:xfrm>
            <a:off x="7291125" y="5743730"/>
            <a:ext cx="1184301" cy="1356307"/>
            <a:chOff x="7310969" y="5743730"/>
            <a:chExt cx="1184301" cy="1356307"/>
          </a:xfrm>
        </xdr:grpSpPr>
        <xdr:sp macro="" textlink="">
          <xdr:nvSpPr>
            <xdr:cNvPr id="1441" name="六角形 1440">
              <a:extLst>
                <a:ext uri="{FF2B5EF4-FFF2-40B4-BE49-F238E27FC236}">
                  <a16:creationId xmlns:a16="http://schemas.microsoft.com/office/drawing/2014/main" id="{DDE5EB15-FBFC-4851-84D1-A3BB1EA1275B}"/>
                </a:ext>
              </a:extLst>
            </xdr:cNvPr>
            <xdr:cNvSpPr/>
          </xdr:nvSpPr>
          <xdr:spPr bwMode="auto">
            <a:xfrm>
              <a:off x="8173769" y="6804303"/>
              <a:ext cx="253808" cy="221291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200" b="1">
                  <a:solidFill>
                    <a:schemeClr val="bg1"/>
                  </a:solidFill>
                  <a:latin typeface="+mj-ea"/>
                  <a:ea typeface="+mj-ea"/>
                </a:rPr>
                <a:t>35</a:t>
              </a:r>
              <a:endParaRPr kumimoji="1" lang="ja-JP" altLang="en-US" sz="12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  <xdr:sp macro="" textlink="">
          <xdr:nvSpPr>
            <xdr:cNvPr id="1442" name="Text Box 303">
              <a:extLst>
                <a:ext uri="{FF2B5EF4-FFF2-40B4-BE49-F238E27FC236}">
                  <a16:creationId xmlns:a16="http://schemas.microsoft.com/office/drawing/2014/main" id="{09760896-84B6-4BDF-A21E-2190B7C28B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541693" y="6255267"/>
              <a:ext cx="318485" cy="2315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overflow" horzOverflow="overflow" wrap="none" lIns="27432" tIns="18288" rIns="0" bIns="0" anchor="b" upright="1">
              <a:spAutoFit/>
            </a:bodyPr>
            <a:lstStyle/>
            <a:p>
              <a:pPr algn="l" rtl="0">
                <a:lnSpc>
                  <a:spcPts val="800"/>
                </a:lnSpc>
                <a:defRPr sz="1000"/>
              </a:pPr>
              <a:r>
                <a:rPr lang="ja-JP" altLang="en-US" sz="900" b="1" i="0" u="none" strike="noStrike" baseline="0">
                  <a:solidFill>
                    <a:srgbClr val="000000"/>
                  </a:solidFill>
                  <a:latin typeface="Ebrima" pitchFamily="2" charset="0"/>
                  <a:ea typeface="Gulim" pitchFamily="34" charset="-127"/>
                  <a:cs typeface="Ebrima" pitchFamily="2" charset="0"/>
                </a:rPr>
                <a:t>ｾﾌﾞﾝ</a:t>
              </a:r>
              <a:endParaRPr lang="en-US" altLang="ja-JP" sz="900" b="1" i="0" u="none" strike="noStrike" baseline="0">
                <a:solidFill>
                  <a:srgbClr val="000000"/>
                </a:solidFill>
                <a:latin typeface="Ebrima" pitchFamily="2" charset="0"/>
                <a:ea typeface="Gulim" pitchFamily="34" charset="-127"/>
                <a:cs typeface="Ebrima" pitchFamily="2" charset="0"/>
              </a:endParaRPr>
            </a:p>
            <a:p>
              <a:pPr algn="l" rtl="0">
                <a:lnSpc>
                  <a:spcPts val="800"/>
                </a:lnSpc>
                <a:defRPr sz="1000"/>
              </a:pPr>
              <a:r>
                <a:rPr lang="ja-JP" altLang="en-US" sz="900" b="1" i="0" u="none" strike="noStrike" baseline="0">
                  <a:solidFill>
                    <a:srgbClr val="000000"/>
                  </a:solidFill>
                  <a:latin typeface="Ebrima" pitchFamily="2" charset="0"/>
                  <a:ea typeface="Gulim" pitchFamily="34" charset="-127"/>
                  <a:cs typeface="Ebrima" pitchFamily="2" charset="0"/>
                </a:rPr>
                <a:t>ｲﾚﾌﾞﾝ</a:t>
              </a:r>
              <a:endParaRPr lang="en-US" altLang="ja-JP" sz="900" b="1" i="0" u="none" strike="noStrike" baseline="0">
                <a:solidFill>
                  <a:srgbClr val="000000"/>
                </a:solidFill>
                <a:latin typeface="Ebrima" pitchFamily="2" charset="0"/>
                <a:ea typeface="Gulim" pitchFamily="34" charset="-127"/>
                <a:cs typeface="Ebrima" pitchFamily="2" charset="0"/>
              </a:endParaRPr>
            </a:p>
          </xdr:txBody>
        </xdr:sp>
        <xdr:grpSp>
          <xdr:nvGrpSpPr>
            <xdr:cNvPr id="1443" name="グループ化 1442">
              <a:extLst>
                <a:ext uri="{FF2B5EF4-FFF2-40B4-BE49-F238E27FC236}">
                  <a16:creationId xmlns:a16="http://schemas.microsoft.com/office/drawing/2014/main" id="{33ACC22F-34CA-4C79-87AC-5E824E12BD92}"/>
                </a:ext>
              </a:extLst>
            </xdr:cNvPr>
            <xdr:cNvGrpSpPr/>
          </xdr:nvGrpSpPr>
          <xdr:grpSpPr>
            <a:xfrm rot="5400000">
              <a:off x="7224966" y="5829733"/>
              <a:ext cx="1356307" cy="1184301"/>
              <a:chOff x="9499426" y="7048566"/>
              <a:chExt cx="1333623" cy="1286646"/>
            </a:xfrm>
          </xdr:grpSpPr>
          <xdr:sp macro="" textlink="">
            <xdr:nvSpPr>
              <xdr:cNvPr id="1447" name="Freeform 527">
                <a:extLst>
                  <a:ext uri="{FF2B5EF4-FFF2-40B4-BE49-F238E27FC236}">
                    <a16:creationId xmlns:a16="http://schemas.microsoft.com/office/drawing/2014/main" id="{DD38A0FD-1016-4E58-B242-85562189D6A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851422" y="7362544"/>
                <a:ext cx="969697" cy="972668"/>
              </a:xfrm>
              <a:custGeom>
                <a:avLst/>
                <a:gdLst>
                  <a:gd name="T0" fmla="*/ 0 w 55"/>
                  <a:gd name="T1" fmla="*/ 2147483647 h 56"/>
                  <a:gd name="T2" fmla="*/ 0 w 55"/>
                  <a:gd name="T3" fmla="*/ 0 h 56"/>
                  <a:gd name="T4" fmla="*/ 2147483647 w 55"/>
                  <a:gd name="T5" fmla="*/ 0 h 56"/>
                  <a:gd name="T6" fmla="*/ 0 60000 65536"/>
                  <a:gd name="T7" fmla="*/ 0 60000 65536"/>
                  <a:gd name="T8" fmla="*/ 0 60000 65536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244"/>
                  <a:gd name="connsiteY0" fmla="*/ 12887 h 12887"/>
                  <a:gd name="connsiteX1" fmla="*/ 0 w 10244"/>
                  <a:gd name="connsiteY1" fmla="*/ 2887 h 12887"/>
                  <a:gd name="connsiteX2" fmla="*/ 10244 w 10244"/>
                  <a:gd name="connsiteY2" fmla="*/ 0 h 12887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7719"/>
                  <a:gd name="connsiteY0" fmla="*/ 11081 h 11081"/>
                  <a:gd name="connsiteX1" fmla="*/ 0 w 17719"/>
                  <a:gd name="connsiteY1" fmla="*/ 1081 h 11081"/>
                  <a:gd name="connsiteX2" fmla="*/ 17719 w 17719"/>
                  <a:gd name="connsiteY2" fmla="*/ 0 h 11081"/>
                  <a:gd name="connsiteX0" fmla="*/ 0 w 18682"/>
                  <a:gd name="connsiteY0" fmla="*/ 11900 h 11900"/>
                  <a:gd name="connsiteX1" fmla="*/ 963 w 18682"/>
                  <a:gd name="connsiteY1" fmla="*/ 1081 h 11900"/>
                  <a:gd name="connsiteX2" fmla="*/ 18682 w 18682"/>
                  <a:gd name="connsiteY2" fmla="*/ 0 h 11900"/>
                  <a:gd name="connsiteX0" fmla="*/ 0 w 18682"/>
                  <a:gd name="connsiteY0" fmla="*/ 11900 h 11900"/>
                  <a:gd name="connsiteX1" fmla="*/ 963 w 18682"/>
                  <a:gd name="connsiteY1" fmla="*/ 1081 h 11900"/>
                  <a:gd name="connsiteX2" fmla="*/ 18682 w 18682"/>
                  <a:gd name="connsiteY2" fmla="*/ 0 h 11900"/>
                  <a:gd name="connsiteX0" fmla="*/ 0 w 18682"/>
                  <a:gd name="connsiteY0" fmla="*/ 11900 h 11900"/>
                  <a:gd name="connsiteX1" fmla="*/ 963 w 18682"/>
                  <a:gd name="connsiteY1" fmla="*/ 1081 h 11900"/>
                  <a:gd name="connsiteX2" fmla="*/ 18682 w 18682"/>
                  <a:gd name="connsiteY2" fmla="*/ 0 h 11900"/>
                  <a:gd name="connsiteX0" fmla="*/ 0 w 19645"/>
                  <a:gd name="connsiteY0" fmla="*/ 11900 h 11900"/>
                  <a:gd name="connsiteX1" fmla="*/ 1926 w 19645"/>
                  <a:gd name="connsiteY1" fmla="*/ 1081 h 11900"/>
                  <a:gd name="connsiteX2" fmla="*/ 19645 w 19645"/>
                  <a:gd name="connsiteY2" fmla="*/ 0 h 11900"/>
                  <a:gd name="connsiteX0" fmla="*/ 0 w 13011"/>
                  <a:gd name="connsiteY0" fmla="*/ 11052 h 11052"/>
                  <a:gd name="connsiteX1" fmla="*/ 1926 w 13011"/>
                  <a:gd name="connsiteY1" fmla="*/ 233 h 11052"/>
                  <a:gd name="connsiteX2" fmla="*/ 13011 w 13011"/>
                  <a:gd name="connsiteY2" fmla="*/ 0 h 11052"/>
                  <a:gd name="connsiteX0" fmla="*/ 0 w 13011"/>
                  <a:gd name="connsiteY0" fmla="*/ 11052 h 11052"/>
                  <a:gd name="connsiteX1" fmla="*/ 1926 w 13011"/>
                  <a:gd name="connsiteY1" fmla="*/ 233 h 11052"/>
                  <a:gd name="connsiteX2" fmla="*/ 13011 w 13011"/>
                  <a:gd name="connsiteY2" fmla="*/ 0 h 11052"/>
                  <a:gd name="connsiteX0" fmla="*/ 0 w 14362"/>
                  <a:gd name="connsiteY0" fmla="*/ 14974 h 14974"/>
                  <a:gd name="connsiteX1" fmla="*/ 1926 w 14362"/>
                  <a:gd name="connsiteY1" fmla="*/ 4155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1926 w 14362"/>
                  <a:gd name="connsiteY1" fmla="*/ 4155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1926 w 14362"/>
                  <a:gd name="connsiteY1" fmla="*/ 4155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2049 w 14362"/>
                  <a:gd name="connsiteY1" fmla="*/ 5533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2049 w 14362"/>
                  <a:gd name="connsiteY1" fmla="*/ 5003 h 14974"/>
                  <a:gd name="connsiteX2" fmla="*/ 14362 w 14362"/>
                  <a:gd name="connsiteY2" fmla="*/ 0 h 14974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5345 w 15345"/>
                  <a:gd name="connsiteY2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1045 w 15345"/>
                  <a:gd name="connsiteY2" fmla="*/ 708 h 14868"/>
                  <a:gd name="connsiteX3" fmla="*/ 15345 w 15345"/>
                  <a:gd name="connsiteY3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0308 w 15345"/>
                  <a:gd name="connsiteY2" fmla="*/ 4842 h 14868"/>
                  <a:gd name="connsiteX3" fmla="*/ 11045 w 15345"/>
                  <a:gd name="connsiteY3" fmla="*/ 708 h 14868"/>
                  <a:gd name="connsiteX4" fmla="*/ 15345 w 15345"/>
                  <a:gd name="connsiteY4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0308 w 15345"/>
                  <a:gd name="connsiteY2" fmla="*/ 4842 h 14868"/>
                  <a:gd name="connsiteX3" fmla="*/ 12519 w 15345"/>
                  <a:gd name="connsiteY3" fmla="*/ 708 h 14868"/>
                  <a:gd name="connsiteX4" fmla="*/ 15345 w 15345"/>
                  <a:gd name="connsiteY4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1045 w 15345"/>
                  <a:gd name="connsiteY2" fmla="*/ 4524 h 14868"/>
                  <a:gd name="connsiteX3" fmla="*/ 12519 w 15345"/>
                  <a:gd name="connsiteY3" fmla="*/ 708 h 14868"/>
                  <a:gd name="connsiteX4" fmla="*/ 15345 w 15345"/>
                  <a:gd name="connsiteY4" fmla="*/ 0 h 14868"/>
                  <a:gd name="connsiteX0" fmla="*/ 0 w 16451"/>
                  <a:gd name="connsiteY0" fmla="*/ 14974 h 14974"/>
                  <a:gd name="connsiteX1" fmla="*/ 2049 w 16451"/>
                  <a:gd name="connsiteY1" fmla="*/ 5003 h 14974"/>
                  <a:gd name="connsiteX2" fmla="*/ 11045 w 16451"/>
                  <a:gd name="connsiteY2" fmla="*/ 4630 h 14974"/>
                  <a:gd name="connsiteX3" fmla="*/ 12519 w 16451"/>
                  <a:gd name="connsiteY3" fmla="*/ 814 h 14974"/>
                  <a:gd name="connsiteX4" fmla="*/ 16451 w 16451"/>
                  <a:gd name="connsiteY4" fmla="*/ 0 h 14974"/>
                  <a:gd name="connsiteX0" fmla="*/ 0 w 16451"/>
                  <a:gd name="connsiteY0" fmla="*/ 14974 h 14974"/>
                  <a:gd name="connsiteX1" fmla="*/ 2049 w 16451"/>
                  <a:gd name="connsiteY1" fmla="*/ 5003 h 14974"/>
                  <a:gd name="connsiteX2" fmla="*/ 11045 w 16451"/>
                  <a:gd name="connsiteY2" fmla="*/ 4630 h 14974"/>
                  <a:gd name="connsiteX3" fmla="*/ 13256 w 16451"/>
                  <a:gd name="connsiteY3" fmla="*/ 920 h 14974"/>
                  <a:gd name="connsiteX4" fmla="*/ 16451 w 16451"/>
                  <a:gd name="connsiteY4" fmla="*/ 0 h 14974"/>
                  <a:gd name="connsiteX0" fmla="*/ 0 w 16451"/>
                  <a:gd name="connsiteY0" fmla="*/ 14974 h 14974"/>
                  <a:gd name="connsiteX1" fmla="*/ 2049 w 16451"/>
                  <a:gd name="connsiteY1" fmla="*/ 5003 h 14974"/>
                  <a:gd name="connsiteX2" fmla="*/ 11045 w 16451"/>
                  <a:gd name="connsiteY2" fmla="*/ 3888 h 14974"/>
                  <a:gd name="connsiteX3" fmla="*/ 13256 w 16451"/>
                  <a:gd name="connsiteY3" fmla="*/ 920 h 14974"/>
                  <a:gd name="connsiteX4" fmla="*/ 16451 w 16451"/>
                  <a:gd name="connsiteY4" fmla="*/ 0 h 14974"/>
                  <a:gd name="connsiteX0" fmla="*/ 0 w 13256"/>
                  <a:gd name="connsiteY0" fmla="*/ 14054 h 14054"/>
                  <a:gd name="connsiteX1" fmla="*/ 2049 w 13256"/>
                  <a:gd name="connsiteY1" fmla="*/ 4083 h 14054"/>
                  <a:gd name="connsiteX2" fmla="*/ 11045 w 13256"/>
                  <a:gd name="connsiteY2" fmla="*/ 2968 h 14054"/>
                  <a:gd name="connsiteX3" fmla="*/ 13256 w 13256"/>
                  <a:gd name="connsiteY3" fmla="*/ 0 h 14054"/>
                  <a:gd name="connsiteX0" fmla="*/ 0 w 17065"/>
                  <a:gd name="connsiteY0" fmla="*/ 12888 h 12888"/>
                  <a:gd name="connsiteX1" fmla="*/ 2049 w 17065"/>
                  <a:gd name="connsiteY1" fmla="*/ 2917 h 12888"/>
                  <a:gd name="connsiteX2" fmla="*/ 11045 w 17065"/>
                  <a:gd name="connsiteY2" fmla="*/ 1802 h 12888"/>
                  <a:gd name="connsiteX3" fmla="*/ 17065 w 17065"/>
                  <a:gd name="connsiteY3" fmla="*/ 0 h 12888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811 h 12811"/>
                  <a:gd name="connsiteX1" fmla="*/ 2049 w 18171"/>
                  <a:gd name="connsiteY1" fmla="*/ 2840 h 12811"/>
                  <a:gd name="connsiteX2" fmla="*/ 11045 w 18171"/>
                  <a:gd name="connsiteY2" fmla="*/ 1725 h 12811"/>
                  <a:gd name="connsiteX3" fmla="*/ 18171 w 18171"/>
                  <a:gd name="connsiteY3" fmla="*/ 29 h 12811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168 w 18171"/>
                  <a:gd name="connsiteY2" fmla="*/ 636 h 12782"/>
                  <a:gd name="connsiteX3" fmla="*/ 18171 w 18171"/>
                  <a:gd name="connsiteY3" fmla="*/ 0 h 12782"/>
                  <a:gd name="connsiteX0" fmla="*/ 0 w 18171"/>
                  <a:gd name="connsiteY0" fmla="*/ 12952 h 12952"/>
                  <a:gd name="connsiteX1" fmla="*/ 2049 w 18171"/>
                  <a:gd name="connsiteY1" fmla="*/ 2981 h 12952"/>
                  <a:gd name="connsiteX2" fmla="*/ 14117 w 18171"/>
                  <a:gd name="connsiteY2" fmla="*/ 170 h 12952"/>
                  <a:gd name="connsiteX3" fmla="*/ 18171 w 18171"/>
                  <a:gd name="connsiteY3" fmla="*/ 170 h 12952"/>
                  <a:gd name="connsiteX0" fmla="*/ 0 w 18294"/>
                  <a:gd name="connsiteY0" fmla="*/ 13418 h 13418"/>
                  <a:gd name="connsiteX1" fmla="*/ 2049 w 18294"/>
                  <a:gd name="connsiteY1" fmla="*/ 3447 h 13418"/>
                  <a:gd name="connsiteX2" fmla="*/ 14117 w 18294"/>
                  <a:gd name="connsiteY2" fmla="*/ 636 h 13418"/>
                  <a:gd name="connsiteX3" fmla="*/ 18294 w 18294"/>
                  <a:gd name="connsiteY3" fmla="*/ 0 h 13418"/>
                  <a:gd name="connsiteX0" fmla="*/ 0 w 18294"/>
                  <a:gd name="connsiteY0" fmla="*/ 13948 h 13948"/>
                  <a:gd name="connsiteX1" fmla="*/ 2049 w 18294"/>
                  <a:gd name="connsiteY1" fmla="*/ 3977 h 13948"/>
                  <a:gd name="connsiteX2" fmla="*/ 14117 w 18294"/>
                  <a:gd name="connsiteY2" fmla="*/ 1166 h 13948"/>
                  <a:gd name="connsiteX3" fmla="*/ 18294 w 18294"/>
                  <a:gd name="connsiteY3" fmla="*/ 0 h 1394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14117 w 18539"/>
                  <a:gd name="connsiteY2" fmla="*/ 222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14117 w 18539"/>
                  <a:gd name="connsiteY2" fmla="*/ 222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5639 w 18539"/>
                  <a:gd name="connsiteY2" fmla="*/ 487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5639 w 18539"/>
                  <a:gd name="connsiteY2" fmla="*/ 487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6868 w 18539"/>
                  <a:gd name="connsiteY2" fmla="*/ 4558 h 15008"/>
                  <a:gd name="connsiteX3" fmla="*/ 18539 w 18539"/>
                  <a:gd name="connsiteY3" fmla="*/ 0 h 15008"/>
                  <a:gd name="connsiteX0" fmla="*/ 0 w 16668"/>
                  <a:gd name="connsiteY0" fmla="*/ 14412 h 14412"/>
                  <a:gd name="connsiteX1" fmla="*/ 2049 w 16668"/>
                  <a:gd name="connsiteY1" fmla="*/ 4441 h 14412"/>
                  <a:gd name="connsiteX2" fmla="*/ 6868 w 16668"/>
                  <a:gd name="connsiteY2" fmla="*/ 3962 h 14412"/>
                  <a:gd name="connsiteX3" fmla="*/ 16668 w 16668"/>
                  <a:gd name="connsiteY3" fmla="*/ 0 h 1441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6668" h="14412">
                    <a:moveTo>
                      <a:pt x="0" y="14412"/>
                    </a:moveTo>
                    <a:cubicBezTo>
                      <a:pt x="1476" y="11789"/>
                      <a:pt x="1824" y="12878"/>
                      <a:pt x="2049" y="4441"/>
                    </a:cubicBezTo>
                    <a:cubicBezTo>
                      <a:pt x="4525" y="4378"/>
                      <a:pt x="5369" y="4660"/>
                      <a:pt x="6868" y="3962"/>
                    </a:cubicBezTo>
                    <a:cubicBezTo>
                      <a:pt x="8367" y="3264"/>
                      <a:pt x="13514" y="1567"/>
                      <a:pt x="16668" y="0"/>
                    </a:cubicBezTo>
                  </a:path>
                </a:pathLst>
              </a:custGeom>
              <a:noFill/>
              <a:ln w="254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triangl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448" name="Text Box 1620">
                <a:extLst>
                  <a:ext uri="{FF2B5EF4-FFF2-40B4-BE49-F238E27FC236}">
                    <a16:creationId xmlns:a16="http://schemas.microsoft.com/office/drawing/2014/main" id="{B2F1D897-0622-4697-BDE0-4D0CE8E57EC5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 rot="3736094">
                <a:off x="10276047" y="7432289"/>
                <a:ext cx="214960" cy="187984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Overflow="overflow" horzOverflow="overflow" wrap="square" lIns="27432" tIns="18288" rIns="27432" bIns="18288" anchor="b" upright="1">
                <a:noAutofit/>
              </a:bodyPr>
              <a:lstStyle/>
              <a:p>
                <a:pPr algn="l" rtl="0">
                  <a:lnSpc>
                    <a:spcPts val="1000"/>
                  </a:lnSpc>
                  <a:defRPr sz="1000"/>
                </a:pPr>
                <a:endPara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1449" name="Line 76">
                <a:extLst>
                  <a:ext uri="{FF2B5EF4-FFF2-40B4-BE49-F238E27FC236}">
                    <a16:creationId xmlns:a16="http://schemas.microsoft.com/office/drawing/2014/main" id="{77E97322-C701-4ED1-9834-196B3F6B6B0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534697" y="7840153"/>
                <a:ext cx="1013030" cy="495059"/>
              </a:xfrm>
              <a:custGeom>
                <a:avLst/>
                <a:gdLst>
                  <a:gd name="connsiteX0" fmla="*/ 0 w 1040423"/>
                  <a:gd name="connsiteY0" fmla="*/ 0 h 483577"/>
                  <a:gd name="connsiteX1" fmla="*/ 1040423 w 1040423"/>
                  <a:gd name="connsiteY1" fmla="*/ 483577 h 483577"/>
                  <a:gd name="connsiteX0" fmla="*/ 0 w 967154"/>
                  <a:gd name="connsiteY0" fmla="*/ 0 h 556846"/>
                  <a:gd name="connsiteX1" fmla="*/ 967154 w 967154"/>
                  <a:gd name="connsiteY1" fmla="*/ 556846 h 556846"/>
                  <a:gd name="connsiteX0" fmla="*/ 0 w 967154"/>
                  <a:gd name="connsiteY0" fmla="*/ 0 h 556846"/>
                  <a:gd name="connsiteX1" fmla="*/ 967154 w 967154"/>
                  <a:gd name="connsiteY1" fmla="*/ 556846 h 556846"/>
                  <a:gd name="connsiteX0" fmla="*/ 0 w 1011116"/>
                  <a:gd name="connsiteY0" fmla="*/ 0 h 505557"/>
                  <a:gd name="connsiteX1" fmla="*/ 1011116 w 1011116"/>
                  <a:gd name="connsiteY1" fmla="*/ 505557 h 50555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1011116" h="505557">
                    <a:moveTo>
                      <a:pt x="0" y="0"/>
                    </a:moveTo>
                    <a:cubicBezTo>
                      <a:pt x="214923" y="344365"/>
                      <a:pt x="664308" y="344365"/>
                      <a:pt x="1011116" y="505557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50" name="Line 76">
                <a:extLst>
                  <a:ext uri="{FF2B5EF4-FFF2-40B4-BE49-F238E27FC236}">
                    <a16:creationId xmlns:a16="http://schemas.microsoft.com/office/drawing/2014/main" id="{7C744314-E7B5-4A47-A648-D174F0BEF7E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852846" y="7048566"/>
                <a:ext cx="111281" cy="631890"/>
              </a:xfrm>
              <a:custGeom>
                <a:avLst/>
                <a:gdLst>
                  <a:gd name="connsiteX0" fmla="*/ 0 w 297654"/>
                  <a:gd name="connsiteY0" fmla="*/ 0 h 339907"/>
                  <a:gd name="connsiteX1" fmla="*/ 297654 w 297654"/>
                  <a:gd name="connsiteY1" fmla="*/ 339907 h 339907"/>
                  <a:gd name="connsiteX0" fmla="*/ 0 w 341615"/>
                  <a:gd name="connsiteY0" fmla="*/ 0 h 413176"/>
                  <a:gd name="connsiteX1" fmla="*/ 341615 w 341615"/>
                  <a:gd name="connsiteY1" fmla="*/ 413176 h 413176"/>
                  <a:gd name="connsiteX0" fmla="*/ 0 w 341615"/>
                  <a:gd name="connsiteY0" fmla="*/ 0 h 413176"/>
                  <a:gd name="connsiteX1" fmla="*/ 307730 w 341615"/>
                  <a:gd name="connsiteY1" fmla="*/ 205152 h 413176"/>
                  <a:gd name="connsiteX2" fmla="*/ 341615 w 341615"/>
                  <a:gd name="connsiteY2" fmla="*/ 413176 h 413176"/>
                  <a:gd name="connsiteX0" fmla="*/ 449 w 342064"/>
                  <a:gd name="connsiteY0" fmla="*/ 0 h 413176"/>
                  <a:gd name="connsiteX1" fmla="*/ 308179 w 342064"/>
                  <a:gd name="connsiteY1" fmla="*/ 205152 h 413176"/>
                  <a:gd name="connsiteX2" fmla="*/ 342064 w 342064"/>
                  <a:gd name="connsiteY2" fmla="*/ 413176 h 413176"/>
                  <a:gd name="connsiteX0" fmla="*/ 449 w 392236"/>
                  <a:gd name="connsiteY0" fmla="*/ 0 h 413176"/>
                  <a:gd name="connsiteX1" fmla="*/ 308179 w 392236"/>
                  <a:gd name="connsiteY1" fmla="*/ 205152 h 413176"/>
                  <a:gd name="connsiteX2" fmla="*/ 342064 w 392236"/>
                  <a:gd name="connsiteY2" fmla="*/ 413176 h 413176"/>
                  <a:gd name="connsiteX0" fmla="*/ 449 w 389639"/>
                  <a:gd name="connsiteY0" fmla="*/ 0 h 413176"/>
                  <a:gd name="connsiteX1" fmla="*/ 308179 w 389639"/>
                  <a:gd name="connsiteY1" fmla="*/ 205152 h 413176"/>
                  <a:gd name="connsiteX2" fmla="*/ 342064 w 389639"/>
                  <a:gd name="connsiteY2" fmla="*/ 413176 h 413176"/>
                  <a:gd name="connsiteX0" fmla="*/ 32455 w 374070"/>
                  <a:gd name="connsiteY0" fmla="*/ 0 h 413176"/>
                  <a:gd name="connsiteX1" fmla="*/ 266915 w 374070"/>
                  <a:gd name="connsiteY1" fmla="*/ 146536 h 413176"/>
                  <a:gd name="connsiteX2" fmla="*/ 374070 w 374070"/>
                  <a:gd name="connsiteY2" fmla="*/ 413176 h 413176"/>
                  <a:gd name="connsiteX0" fmla="*/ 32455 w 414272"/>
                  <a:gd name="connsiteY0" fmla="*/ 0 h 413176"/>
                  <a:gd name="connsiteX1" fmla="*/ 266915 w 414272"/>
                  <a:gd name="connsiteY1" fmla="*/ 146536 h 413176"/>
                  <a:gd name="connsiteX2" fmla="*/ 374070 w 414272"/>
                  <a:gd name="connsiteY2" fmla="*/ 413176 h 413176"/>
                  <a:gd name="connsiteX0" fmla="*/ 32455 w 397506"/>
                  <a:gd name="connsiteY0" fmla="*/ 0 h 413176"/>
                  <a:gd name="connsiteX1" fmla="*/ 266915 w 397506"/>
                  <a:gd name="connsiteY1" fmla="*/ 146536 h 413176"/>
                  <a:gd name="connsiteX2" fmla="*/ 374070 w 397506"/>
                  <a:gd name="connsiteY2" fmla="*/ 413176 h 413176"/>
                  <a:gd name="connsiteX0" fmla="*/ 69828 w 411443"/>
                  <a:gd name="connsiteY0" fmla="*/ 0 h 413176"/>
                  <a:gd name="connsiteX1" fmla="*/ 238346 w 411443"/>
                  <a:gd name="connsiteY1" fmla="*/ 131882 h 413176"/>
                  <a:gd name="connsiteX2" fmla="*/ 411443 w 411443"/>
                  <a:gd name="connsiteY2" fmla="*/ 413176 h 413176"/>
                  <a:gd name="connsiteX0" fmla="*/ 0 w 341615"/>
                  <a:gd name="connsiteY0" fmla="*/ 0 h 413176"/>
                  <a:gd name="connsiteX1" fmla="*/ 168518 w 341615"/>
                  <a:gd name="connsiteY1" fmla="*/ 131882 h 413176"/>
                  <a:gd name="connsiteX2" fmla="*/ 341615 w 341615"/>
                  <a:gd name="connsiteY2" fmla="*/ 413176 h 413176"/>
                  <a:gd name="connsiteX0" fmla="*/ 0 w 517461"/>
                  <a:gd name="connsiteY0" fmla="*/ 0 h 471792"/>
                  <a:gd name="connsiteX1" fmla="*/ 344364 w 517461"/>
                  <a:gd name="connsiteY1" fmla="*/ 190498 h 471792"/>
                  <a:gd name="connsiteX2" fmla="*/ 517461 w 517461"/>
                  <a:gd name="connsiteY2" fmla="*/ 471792 h 471792"/>
                  <a:gd name="connsiteX0" fmla="*/ 0 w 517461"/>
                  <a:gd name="connsiteY0" fmla="*/ 0 h 471792"/>
                  <a:gd name="connsiteX1" fmla="*/ 315056 w 517461"/>
                  <a:gd name="connsiteY1" fmla="*/ 219806 h 471792"/>
                  <a:gd name="connsiteX2" fmla="*/ 517461 w 517461"/>
                  <a:gd name="connsiteY2" fmla="*/ 471792 h 471792"/>
                  <a:gd name="connsiteX0" fmla="*/ 0 w 519470"/>
                  <a:gd name="connsiteY0" fmla="*/ 0 h 471792"/>
                  <a:gd name="connsiteX1" fmla="*/ 315056 w 519470"/>
                  <a:gd name="connsiteY1" fmla="*/ 219806 h 471792"/>
                  <a:gd name="connsiteX2" fmla="*/ 517461 w 519470"/>
                  <a:gd name="connsiteY2" fmla="*/ 471792 h 471792"/>
                  <a:gd name="connsiteX0" fmla="*/ 0 w 475509"/>
                  <a:gd name="connsiteY0" fmla="*/ 0 h 449811"/>
                  <a:gd name="connsiteX1" fmla="*/ 271095 w 475509"/>
                  <a:gd name="connsiteY1" fmla="*/ 197825 h 449811"/>
                  <a:gd name="connsiteX2" fmla="*/ 473500 w 475509"/>
                  <a:gd name="connsiteY2" fmla="*/ 449811 h 449811"/>
                  <a:gd name="connsiteX0" fmla="*/ 0 w 473500"/>
                  <a:gd name="connsiteY0" fmla="*/ 0 h 449811"/>
                  <a:gd name="connsiteX1" fmla="*/ 473500 w 473500"/>
                  <a:gd name="connsiteY1" fmla="*/ 449811 h 449811"/>
                  <a:gd name="connsiteX0" fmla="*/ 0 w 473500"/>
                  <a:gd name="connsiteY0" fmla="*/ 0 h 449811"/>
                  <a:gd name="connsiteX1" fmla="*/ 473500 w 473500"/>
                  <a:gd name="connsiteY1" fmla="*/ 449811 h 449811"/>
                  <a:gd name="connsiteX0" fmla="*/ 0 w 473500"/>
                  <a:gd name="connsiteY0" fmla="*/ 0 h 449811"/>
                  <a:gd name="connsiteX1" fmla="*/ 473500 w 473500"/>
                  <a:gd name="connsiteY1" fmla="*/ 449811 h 449811"/>
                  <a:gd name="connsiteX0" fmla="*/ 22 w 473522"/>
                  <a:gd name="connsiteY0" fmla="*/ 0 h 449811"/>
                  <a:gd name="connsiteX1" fmla="*/ 473522 w 473522"/>
                  <a:gd name="connsiteY1" fmla="*/ 449811 h 449811"/>
                  <a:gd name="connsiteX0" fmla="*/ 35 w 348978"/>
                  <a:gd name="connsiteY0" fmla="*/ 0 h 530407"/>
                  <a:gd name="connsiteX1" fmla="*/ 348978 w 348978"/>
                  <a:gd name="connsiteY1" fmla="*/ 530407 h 530407"/>
                  <a:gd name="connsiteX0" fmla="*/ 17689 w 366632"/>
                  <a:gd name="connsiteY0" fmla="*/ 0 h 530407"/>
                  <a:gd name="connsiteX1" fmla="*/ 366632 w 366632"/>
                  <a:gd name="connsiteY1" fmla="*/ 530407 h 530407"/>
                  <a:gd name="connsiteX0" fmla="*/ 13914 w 363041"/>
                  <a:gd name="connsiteY0" fmla="*/ 0 h 530407"/>
                  <a:gd name="connsiteX1" fmla="*/ 362857 w 363041"/>
                  <a:gd name="connsiteY1" fmla="*/ 530407 h 530407"/>
                  <a:gd name="connsiteX0" fmla="*/ 13033 w 365175"/>
                  <a:gd name="connsiteY0" fmla="*/ 0 h 530407"/>
                  <a:gd name="connsiteX1" fmla="*/ 361976 w 365175"/>
                  <a:gd name="connsiteY1" fmla="*/ 530407 h 530407"/>
                  <a:gd name="connsiteX0" fmla="*/ 19405 w 190100"/>
                  <a:gd name="connsiteY0" fmla="*/ 0 h 574369"/>
                  <a:gd name="connsiteX1" fmla="*/ 185175 w 190100"/>
                  <a:gd name="connsiteY1" fmla="*/ 574369 h 574369"/>
                  <a:gd name="connsiteX0" fmla="*/ 26057 w 103439"/>
                  <a:gd name="connsiteY0" fmla="*/ 0 h 640311"/>
                  <a:gd name="connsiteX1" fmla="*/ 96577 w 103439"/>
                  <a:gd name="connsiteY1" fmla="*/ 640311 h 640311"/>
                  <a:gd name="connsiteX0" fmla="*/ 34455 w 111281"/>
                  <a:gd name="connsiteY0" fmla="*/ 0 h 640311"/>
                  <a:gd name="connsiteX1" fmla="*/ 104975 w 111281"/>
                  <a:gd name="connsiteY1" fmla="*/ 640311 h 64031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111281" h="640311">
                    <a:moveTo>
                      <a:pt x="34455" y="0"/>
                    </a:moveTo>
                    <a:cubicBezTo>
                      <a:pt x="-86136" y="311129"/>
                      <a:pt x="152296" y="255912"/>
                      <a:pt x="104975" y="640311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51" name="Oval 204">
                <a:extLst>
                  <a:ext uri="{FF2B5EF4-FFF2-40B4-BE49-F238E27FC236}">
                    <a16:creationId xmlns:a16="http://schemas.microsoft.com/office/drawing/2014/main" id="{49340CC3-4A7D-4958-8580-02D0D82842C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57994" y="8054031"/>
                <a:ext cx="158348" cy="164155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52" name="Line 76">
                <a:extLst>
                  <a:ext uri="{FF2B5EF4-FFF2-40B4-BE49-F238E27FC236}">
                    <a16:creationId xmlns:a16="http://schemas.microsoft.com/office/drawing/2014/main" id="{23D6765D-4C78-49D4-A328-794925312F8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9499426" y="7675444"/>
                <a:ext cx="382890" cy="18196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53" name="Line 76">
                <a:extLst>
                  <a:ext uri="{FF2B5EF4-FFF2-40B4-BE49-F238E27FC236}">
                    <a16:creationId xmlns:a16="http://schemas.microsoft.com/office/drawing/2014/main" id="{B6B8D090-81EE-4404-ADEC-7D5278128B6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0135140" y="7171084"/>
                <a:ext cx="697909" cy="1034854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54" name="Freeform 395">
                <a:extLst>
                  <a:ext uri="{FF2B5EF4-FFF2-40B4-BE49-F238E27FC236}">
                    <a16:creationId xmlns:a16="http://schemas.microsoft.com/office/drawing/2014/main" id="{54727F6D-2894-4705-8E7A-685A211D83CC}"/>
                  </a:ext>
                </a:extLst>
              </xdr:cNvPr>
              <xdr:cNvSpPr>
                <a:spLocks/>
              </xdr:cNvSpPr>
            </xdr:nvSpPr>
            <xdr:spPr bwMode="auto">
              <a:xfrm rot="3665040">
                <a:off x="10183230" y="7546217"/>
                <a:ext cx="208849" cy="131641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0 w 10000"/>
                  <a:gd name="connsiteY0" fmla="*/ 7500 h 8125"/>
                  <a:gd name="connsiteX1" fmla="*/ 1429 w 10000"/>
                  <a:gd name="connsiteY1" fmla="*/ 0 h 8125"/>
                  <a:gd name="connsiteX2" fmla="*/ 8095 w 10000"/>
                  <a:gd name="connsiteY2" fmla="*/ 0 h 8125"/>
                  <a:gd name="connsiteX3" fmla="*/ 10000 w 10000"/>
                  <a:gd name="connsiteY3" fmla="*/ 8125 h 8125"/>
                  <a:gd name="connsiteX0" fmla="*/ 0 w 10118"/>
                  <a:gd name="connsiteY0" fmla="*/ 9231 h 9231"/>
                  <a:gd name="connsiteX1" fmla="*/ 1429 w 10118"/>
                  <a:gd name="connsiteY1" fmla="*/ 0 h 9231"/>
                  <a:gd name="connsiteX2" fmla="*/ 8095 w 10118"/>
                  <a:gd name="connsiteY2" fmla="*/ 0 h 9231"/>
                  <a:gd name="connsiteX3" fmla="*/ 10118 w 10118"/>
                  <a:gd name="connsiteY3" fmla="*/ 8751 h 9231"/>
                  <a:gd name="connsiteX0" fmla="*/ 0 w 8605"/>
                  <a:gd name="connsiteY0" fmla="*/ 10000 h 10280"/>
                  <a:gd name="connsiteX1" fmla="*/ 1412 w 8605"/>
                  <a:gd name="connsiteY1" fmla="*/ 0 h 10280"/>
                  <a:gd name="connsiteX2" fmla="*/ 8001 w 8605"/>
                  <a:gd name="connsiteY2" fmla="*/ 0 h 10280"/>
                  <a:gd name="connsiteX3" fmla="*/ 8605 w 8605"/>
                  <a:gd name="connsiteY3" fmla="*/ 10280 h 10280"/>
                  <a:gd name="connsiteX0" fmla="*/ 0 w 9189"/>
                  <a:gd name="connsiteY0" fmla="*/ 9339 h 10000"/>
                  <a:gd name="connsiteX1" fmla="*/ 830 w 9189"/>
                  <a:gd name="connsiteY1" fmla="*/ 0 h 10000"/>
                  <a:gd name="connsiteX2" fmla="*/ 8487 w 9189"/>
                  <a:gd name="connsiteY2" fmla="*/ 0 h 10000"/>
                  <a:gd name="connsiteX3" fmla="*/ 9189 w 9189"/>
                  <a:gd name="connsiteY3" fmla="*/ 10000 h 10000"/>
                  <a:gd name="connsiteX0" fmla="*/ 338 w 9162"/>
                  <a:gd name="connsiteY0" fmla="*/ 9728 h 10000"/>
                  <a:gd name="connsiteX1" fmla="*/ 65 w 9162"/>
                  <a:gd name="connsiteY1" fmla="*/ 0 h 10000"/>
                  <a:gd name="connsiteX2" fmla="*/ 8398 w 9162"/>
                  <a:gd name="connsiteY2" fmla="*/ 0 h 10000"/>
                  <a:gd name="connsiteX3" fmla="*/ 9162 w 9162"/>
                  <a:gd name="connsiteY3" fmla="*/ 10000 h 10000"/>
                  <a:gd name="connsiteX0" fmla="*/ 0 w 10273"/>
                  <a:gd name="connsiteY0" fmla="*/ 8950 h 10000"/>
                  <a:gd name="connsiteX1" fmla="*/ 344 w 10273"/>
                  <a:gd name="connsiteY1" fmla="*/ 0 h 10000"/>
                  <a:gd name="connsiteX2" fmla="*/ 9439 w 10273"/>
                  <a:gd name="connsiteY2" fmla="*/ 0 h 10000"/>
                  <a:gd name="connsiteX3" fmla="*/ 10273 w 10273"/>
                  <a:gd name="connsiteY3" fmla="*/ 10000 h 10000"/>
                  <a:gd name="connsiteX0" fmla="*/ 0 w 9952"/>
                  <a:gd name="connsiteY0" fmla="*/ 8950 h 8950"/>
                  <a:gd name="connsiteX1" fmla="*/ 344 w 9952"/>
                  <a:gd name="connsiteY1" fmla="*/ 0 h 8950"/>
                  <a:gd name="connsiteX2" fmla="*/ 9439 w 9952"/>
                  <a:gd name="connsiteY2" fmla="*/ 0 h 8950"/>
                  <a:gd name="connsiteX3" fmla="*/ 9952 w 9952"/>
                  <a:gd name="connsiteY3" fmla="*/ 8054 h 8950"/>
                  <a:gd name="connsiteX0" fmla="*/ 0 w 10323"/>
                  <a:gd name="connsiteY0" fmla="*/ 10000 h 10738"/>
                  <a:gd name="connsiteX1" fmla="*/ 346 w 10323"/>
                  <a:gd name="connsiteY1" fmla="*/ 0 h 10738"/>
                  <a:gd name="connsiteX2" fmla="*/ 9485 w 10323"/>
                  <a:gd name="connsiteY2" fmla="*/ 0 h 10738"/>
                  <a:gd name="connsiteX3" fmla="*/ 10323 w 10323"/>
                  <a:gd name="connsiteY3" fmla="*/ 10738 h 1073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0323" h="10738">
                    <a:moveTo>
                      <a:pt x="0" y="10000"/>
                    </a:moveTo>
                    <a:cubicBezTo>
                      <a:pt x="330" y="6522"/>
                      <a:pt x="15" y="3478"/>
                      <a:pt x="346" y="0"/>
                    </a:cubicBezTo>
                    <a:lnTo>
                      <a:pt x="9485" y="0"/>
                    </a:lnTo>
                    <a:cubicBezTo>
                      <a:pt x="10408" y="3435"/>
                      <a:pt x="9400" y="7303"/>
                      <a:pt x="10323" y="10738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455" name="Freeform 395">
                <a:extLst>
                  <a:ext uri="{FF2B5EF4-FFF2-40B4-BE49-F238E27FC236}">
                    <a16:creationId xmlns:a16="http://schemas.microsoft.com/office/drawing/2014/main" id="{EF286A79-472C-4CDC-A44E-40F49279090D}"/>
                  </a:ext>
                </a:extLst>
              </xdr:cNvPr>
              <xdr:cNvSpPr>
                <a:spLocks/>
              </xdr:cNvSpPr>
            </xdr:nvSpPr>
            <xdr:spPr bwMode="auto">
              <a:xfrm rot="3523386" flipV="1">
                <a:off x="10398744" y="7448836"/>
                <a:ext cx="208520" cy="112335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0 w 10000"/>
                  <a:gd name="connsiteY0" fmla="*/ 7500 h 8125"/>
                  <a:gd name="connsiteX1" fmla="*/ 1429 w 10000"/>
                  <a:gd name="connsiteY1" fmla="*/ 0 h 8125"/>
                  <a:gd name="connsiteX2" fmla="*/ 8095 w 10000"/>
                  <a:gd name="connsiteY2" fmla="*/ 0 h 8125"/>
                  <a:gd name="connsiteX3" fmla="*/ 10000 w 10000"/>
                  <a:gd name="connsiteY3" fmla="*/ 8125 h 8125"/>
                  <a:gd name="connsiteX0" fmla="*/ 0 w 10118"/>
                  <a:gd name="connsiteY0" fmla="*/ 9231 h 9231"/>
                  <a:gd name="connsiteX1" fmla="*/ 1429 w 10118"/>
                  <a:gd name="connsiteY1" fmla="*/ 0 h 9231"/>
                  <a:gd name="connsiteX2" fmla="*/ 8095 w 10118"/>
                  <a:gd name="connsiteY2" fmla="*/ 0 h 9231"/>
                  <a:gd name="connsiteX3" fmla="*/ 10118 w 10118"/>
                  <a:gd name="connsiteY3" fmla="*/ 8751 h 9231"/>
                  <a:gd name="connsiteX0" fmla="*/ 0 w 8605"/>
                  <a:gd name="connsiteY0" fmla="*/ 10000 h 10280"/>
                  <a:gd name="connsiteX1" fmla="*/ 1412 w 8605"/>
                  <a:gd name="connsiteY1" fmla="*/ 0 h 10280"/>
                  <a:gd name="connsiteX2" fmla="*/ 8001 w 8605"/>
                  <a:gd name="connsiteY2" fmla="*/ 0 h 10280"/>
                  <a:gd name="connsiteX3" fmla="*/ 8605 w 8605"/>
                  <a:gd name="connsiteY3" fmla="*/ 10280 h 10280"/>
                  <a:gd name="connsiteX0" fmla="*/ 0 w 9189"/>
                  <a:gd name="connsiteY0" fmla="*/ 9339 h 10000"/>
                  <a:gd name="connsiteX1" fmla="*/ 830 w 9189"/>
                  <a:gd name="connsiteY1" fmla="*/ 0 h 10000"/>
                  <a:gd name="connsiteX2" fmla="*/ 8487 w 9189"/>
                  <a:gd name="connsiteY2" fmla="*/ 0 h 10000"/>
                  <a:gd name="connsiteX3" fmla="*/ 9189 w 9189"/>
                  <a:gd name="connsiteY3" fmla="*/ 10000 h 10000"/>
                  <a:gd name="connsiteX0" fmla="*/ 338 w 9162"/>
                  <a:gd name="connsiteY0" fmla="*/ 9728 h 10000"/>
                  <a:gd name="connsiteX1" fmla="*/ 65 w 9162"/>
                  <a:gd name="connsiteY1" fmla="*/ 0 h 10000"/>
                  <a:gd name="connsiteX2" fmla="*/ 8398 w 9162"/>
                  <a:gd name="connsiteY2" fmla="*/ 0 h 10000"/>
                  <a:gd name="connsiteX3" fmla="*/ 9162 w 9162"/>
                  <a:gd name="connsiteY3" fmla="*/ 10000 h 10000"/>
                  <a:gd name="connsiteX0" fmla="*/ 0 w 10273"/>
                  <a:gd name="connsiteY0" fmla="*/ 8950 h 10000"/>
                  <a:gd name="connsiteX1" fmla="*/ 344 w 10273"/>
                  <a:gd name="connsiteY1" fmla="*/ 0 h 10000"/>
                  <a:gd name="connsiteX2" fmla="*/ 9439 w 10273"/>
                  <a:gd name="connsiteY2" fmla="*/ 0 h 10000"/>
                  <a:gd name="connsiteX3" fmla="*/ 10273 w 10273"/>
                  <a:gd name="connsiteY3" fmla="*/ 10000 h 10000"/>
                  <a:gd name="connsiteX0" fmla="*/ 0 w 9952"/>
                  <a:gd name="connsiteY0" fmla="*/ 8950 h 8950"/>
                  <a:gd name="connsiteX1" fmla="*/ 344 w 9952"/>
                  <a:gd name="connsiteY1" fmla="*/ 0 h 8950"/>
                  <a:gd name="connsiteX2" fmla="*/ 9439 w 9952"/>
                  <a:gd name="connsiteY2" fmla="*/ 0 h 8950"/>
                  <a:gd name="connsiteX3" fmla="*/ 9952 w 9952"/>
                  <a:gd name="connsiteY3" fmla="*/ 8054 h 8950"/>
                  <a:gd name="connsiteX0" fmla="*/ 0 w 10323"/>
                  <a:gd name="connsiteY0" fmla="*/ 10000 h 10738"/>
                  <a:gd name="connsiteX1" fmla="*/ 346 w 10323"/>
                  <a:gd name="connsiteY1" fmla="*/ 0 h 10738"/>
                  <a:gd name="connsiteX2" fmla="*/ 9485 w 10323"/>
                  <a:gd name="connsiteY2" fmla="*/ 0 h 10738"/>
                  <a:gd name="connsiteX3" fmla="*/ 10323 w 10323"/>
                  <a:gd name="connsiteY3" fmla="*/ 10738 h 1073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0323" h="10738">
                    <a:moveTo>
                      <a:pt x="0" y="10000"/>
                    </a:moveTo>
                    <a:cubicBezTo>
                      <a:pt x="330" y="6522"/>
                      <a:pt x="15" y="3478"/>
                      <a:pt x="346" y="0"/>
                    </a:cubicBezTo>
                    <a:lnTo>
                      <a:pt x="9485" y="0"/>
                    </a:lnTo>
                    <a:cubicBezTo>
                      <a:pt x="10408" y="3435"/>
                      <a:pt x="9400" y="7303"/>
                      <a:pt x="10323" y="10738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/>
              <a:lstStyle/>
              <a:p>
                <a:endParaRPr lang="ja-JP" altLang="en-US"/>
              </a:p>
            </xdr:txBody>
          </xdr:sp>
          <xdr:pic>
            <xdr:nvPicPr>
              <xdr:cNvPr id="1456" name="図 1455">
                <a:extLst>
                  <a:ext uri="{FF2B5EF4-FFF2-40B4-BE49-F238E27FC236}">
                    <a16:creationId xmlns:a16="http://schemas.microsoft.com/office/drawing/2014/main" id="{0745841E-9B6C-4F51-9C40-EFB2A6D664B1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64"/>
              <a:stretch>
                <a:fillRect/>
              </a:stretch>
            </xdr:blipFill>
            <xdr:spPr>
              <a:xfrm rot="14212569">
                <a:off x="10335770" y="7696459"/>
                <a:ext cx="577817" cy="362695"/>
              </a:xfrm>
              <a:prstGeom prst="rect">
                <a:avLst/>
              </a:prstGeom>
            </xdr:spPr>
          </xdr:pic>
        </xdr:grpSp>
        <xdr:sp macro="" textlink="">
          <xdr:nvSpPr>
            <xdr:cNvPr id="1444" name="AutoShape 93">
              <a:extLst>
                <a:ext uri="{FF2B5EF4-FFF2-40B4-BE49-F238E27FC236}">
                  <a16:creationId xmlns:a16="http://schemas.microsoft.com/office/drawing/2014/main" id="{320D1561-2395-4485-9AA1-C9F64F8FC65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42931" y="6334812"/>
              <a:ext cx="152247" cy="144325"/>
            </a:xfrm>
            <a:prstGeom prst="triangle">
              <a:avLst>
                <a:gd name="adj" fmla="val 5000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445" name="Text Box 1620">
              <a:extLst>
                <a:ext uri="{FF2B5EF4-FFF2-40B4-BE49-F238E27FC236}">
                  <a16:creationId xmlns:a16="http://schemas.microsoft.com/office/drawing/2014/main" id="{2BCB9D4E-76B0-4BC7-B31B-A7F4FFC6C3B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562990" y="6062266"/>
              <a:ext cx="299577" cy="165173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overflow" horzOverflow="overflow" wrap="square" lIns="27432" tIns="18288" rIns="27432" bIns="18288" anchor="b" upright="1">
              <a:spAutoFit/>
            </a:bodyPr>
            <a:lstStyle/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市道</a:t>
              </a: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446" name="六角形 1445">
              <a:extLst>
                <a:ext uri="{FF2B5EF4-FFF2-40B4-BE49-F238E27FC236}">
                  <a16:creationId xmlns:a16="http://schemas.microsoft.com/office/drawing/2014/main" id="{819ECE0E-465E-49BE-AACA-0B59B3026A48}"/>
                </a:ext>
              </a:extLst>
            </xdr:cNvPr>
            <xdr:cNvSpPr/>
          </xdr:nvSpPr>
          <xdr:spPr bwMode="auto">
            <a:xfrm>
              <a:off x="7798114" y="5802770"/>
              <a:ext cx="191831" cy="183380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100" b="1">
                  <a:solidFill>
                    <a:schemeClr val="bg1"/>
                  </a:solidFill>
                  <a:latin typeface="+mj-ea"/>
                  <a:ea typeface="+mj-ea"/>
                </a:rPr>
                <a:t>35</a:t>
              </a:r>
              <a:endParaRPr kumimoji="1" lang="ja-JP" altLang="en-US" sz="11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  <xdr:pic>
        <xdr:nvPicPr>
          <xdr:cNvPr id="1439" name="図 1438">
            <a:extLst>
              <a:ext uri="{FF2B5EF4-FFF2-40B4-BE49-F238E27FC236}">
                <a16:creationId xmlns:a16="http://schemas.microsoft.com/office/drawing/2014/main" id="{059A8903-EFB2-41A1-A88F-1D8E9CBC5E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/>
          <a:stretch>
            <a:fillRect/>
          </a:stretch>
        </xdr:blipFill>
        <xdr:spPr>
          <a:xfrm>
            <a:off x="7831196" y="6121234"/>
            <a:ext cx="171620" cy="189504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694518</xdr:colOff>
      <xdr:row>36</xdr:row>
      <xdr:rowOff>131271</xdr:rowOff>
    </xdr:from>
    <xdr:to>
      <xdr:col>14</xdr:col>
      <xdr:colOff>157139</xdr:colOff>
      <xdr:row>37</xdr:row>
      <xdr:rowOff>86507</xdr:rowOff>
    </xdr:to>
    <xdr:sp macro="" textlink="">
      <xdr:nvSpPr>
        <xdr:cNvPr id="1457" name="Oval 1295">
          <a:extLst>
            <a:ext uri="{FF2B5EF4-FFF2-40B4-BE49-F238E27FC236}">
              <a16:creationId xmlns:a16="http://schemas.microsoft.com/office/drawing/2014/main" id="{025251A3-7976-411B-A3AD-100075C53E6B}"/>
            </a:ext>
          </a:extLst>
        </xdr:cNvPr>
        <xdr:cNvSpPr>
          <a:spLocks noChangeArrowheads="1"/>
        </xdr:cNvSpPr>
      </xdr:nvSpPr>
      <xdr:spPr bwMode="auto">
        <a:xfrm rot="6502162">
          <a:off x="9230261" y="6270378"/>
          <a:ext cx="126686" cy="1674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553640</xdr:colOff>
      <xdr:row>37</xdr:row>
      <xdr:rowOff>61516</xdr:rowOff>
    </xdr:from>
    <xdr:to>
      <xdr:col>16</xdr:col>
      <xdr:colOff>1600</xdr:colOff>
      <xdr:row>38</xdr:row>
      <xdr:rowOff>63116</xdr:rowOff>
    </xdr:to>
    <xdr:pic>
      <xdr:nvPicPr>
        <xdr:cNvPr id="1458" name="図 1457">
          <a:extLst>
            <a:ext uri="{FF2B5EF4-FFF2-40B4-BE49-F238E27FC236}">
              <a16:creationId xmlns:a16="http://schemas.microsoft.com/office/drawing/2014/main" id="{BA5CD5A5-4BFA-41A4-A0A9-2896DE71C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0478690" y="6392466"/>
          <a:ext cx="152810" cy="154000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571500</xdr:colOff>
      <xdr:row>38</xdr:row>
      <xdr:rowOff>29766</xdr:rowOff>
    </xdr:from>
    <xdr:to>
      <xdr:col>15</xdr:col>
      <xdr:colOff>699527</xdr:colOff>
      <xdr:row>38</xdr:row>
      <xdr:rowOff>151697</xdr:rowOff>
    </xdr:to>
    <xdr:pic>
      <xdr:nvPicPr>
        <xdr:cNvPr id="1459" name="図 1458">
          <a:extLst>
            <a:ext uri="{FF2B5EF4-FFF2-40B4-BE49-F238E27FC236}">
              <a16:creationId xmlns:a16="http://schemas.microsoft.com/office/drawing/2014/main" id="{7D8163F8-4B28-4685-B5D3-97B85B063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0496550" y="6513116"/>
          <a:ext cx="128027" cy="121931"/>
        </a:xfrm>
        <a:prstGeom prst="rect">
          <a:avLst/>
        </a:prstGeom>
      </xdr:spPr>
    </xdr:pic>
    <xdr:clientData/>
  </xdr:twoCellAnchor>
  <xdr:twoCellAnchor>
    <xdr:from>
      <xdr:col>15</xdr:col>
      <xdr:colOff>192481</xdr:colOff>
      <xdr:row>43</xdr:row>
      <xdr:rowOff>123032</xdr:rowOff>
    </xdr:from>
    <xdr:to>
      <xdr:col>15</xdr:col>
      <xdr:colOff>353219</xdr:colOff>
      <xdr:row>44</xdr:row>
      <xdr:rowOff>85329</xdr:rowOff>
    </xdr:to>
    <xdr:sp macro="" textlink="">
      <xdr:nvSpPr>
        <xdr:cNvPr id="1460" name="六角形 1459">
          <a:extLst>
            <a:ext uri="{FF2B5EF4-FFF2-40B4-BE49-F238E27FC236}">
              <a16:creationId xmlns:a16="http://schemas.microsoft.com/office/drawing/2014/main" id="{278C2741-7204-4375-B21D-05694966B4B0}"/>
            </a:ext>
          </a:extLst>
        </xdr:cNvPr>
        <xdr:cNvSpPr/>
      </xdr:nvSpPr>
      <xdr:spPr bwMode="auto">
        <a:xfrm>
          <a:off x="10117531" y="7463632"/>
          <a:ext cx="160738" cy="1337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543585</xdr:colOff>
      <xdr:row>43</xdr:row>
      <xdr:rowOff>115595</xdr:rowOff>
    </xdr:from>
    <xdr:to>
      <xdr:col>14</xdr:col>
      <xdr:colOff>488478</xdr:colOff>
      <xdr:row>45</xdr:row>
      <xdr:rowOff>40529</xdr:rowOff>
    </xdr:to>
    <xdr:pic>
      <xdr:nvPicPr>
        <xdr:cNvPr id="1461" name="図 1460">
          <a:extLst>
            <a:ext uri="{FF2B5EF4-FFF2-40B4-BE49-F238E27FC236}">
              <a16:creationId xmlns:a16="http://schemas.microsoft.com/office/drawing/2014/main" id="{4045D9BE-C166-435D-9226-36E0AB394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300000">
          <a:off x="9058935" y="7456195"/>
          <a:ext cx="649743" cy="267834"/>
        </a:xfrm>
        <a:prstGeom prst="rect">
          <a:avLst/>
        </a:prstGeom>
      </xdr:spPr>
    </xdr:pic>
    <xdr:clientData/>
  </xdr:twoCellAnchor>
  <xdr:twoCellAnchor editAs="oneCell">
    <xdr:from>
      <xdr:col>1</xdr:col>
      <xdr:colOff>650675</xdr:colOff>
      <xdr:row>63</xdr:row>
      <xdr:rowOff>170509</xdr:rowOff>
    </xdr:from>
    <xdr:to>
      <xdr:col>2</xdr:col>
      <xdr:colOff>61386</xdr:colOff>
      <xdr:row>64</xdr:row>
      <xdr:rowOff>121931</xdr:rowOff>
    </xdr:to>
    <xdr:pic>
      <xdr:nvPicPr>
        <xdr:cNvPr id="1462" name="図 1461">
          <a:extLst>
            <a:ext uri="{FF2B5EF4-FFF2-40B4-BE49-F238E27FC236}">
              <a16:creationId xmlns:a16="http://schemas.microsoft.com/office/drawing/2014/main" id="{60EF230A-E081-4FE2-810D-6C4D0F3F2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07825" y="10921059"/>
          <a:ext cx="115561" cy="122872"/>
        </a:xfrm>
        <a:prstGeom prst="rect">
          <a:avLst/>
        </a:prstGeom>
      </xdr:spPr>
    </xdr:pic>
    <xdr:clientData/>
  </xdr:twoCellAnchor>
  <xdr:twoCellAnchor>
    <xdr:from>
      <xdr:col>1</xdr:col>
      <xdr:colOff>387135</xdr:colOff>
      <xdr:row>57</xdr:row>
      <xdr:rowOff>67486</xdr:rowOff>
    </xdr:from>
    <xdr:to>
      <xdr:col>2</xdr:col>
      <xdr:colOff>58854</xdr:colOff>
      <xdr:row>63</xdr:row>
      <xdr:rowOff>143748</xdr:rowOff>
    </xdr:to>
    <xdr:sp macro="" textlink="">
      <xdr:nvSpPr>
        <xdr:cNvPr id="1463" name="AutoShape 1653">
          <a:extLst>
            <a:ext uri="{FF2B5EF4-FFF2-40B4-BE49-F238E27FC236}">
              <a16:creationId xmlns:a16="http://schemas.microsoft.com/office/drawing/2014/main" id="{FD56EB58-C86F-4340-81F0-78637D01659F}"/>
            </a:ext>
          </a:extLst>
        </xdr:cNvPr>
        <xdr:cNvSpPr>
          <a:spLocks/>
        </xdr:cNvSpPr>
      </xdr:nvSpPr>
      <xdr:spPr bwMode="auto">
        <a:xfrm rot="300000" flipH="1">
          <a:off x="444285" y="9789336"/>
          <a:ext cx="376569" cy="1104962"/>
        </a:xfrm>
        <a:prstGeom prst="rightBrace">
          <a:avLst>
            <a:gd name="adj1" fmla="val 42094"/>
            <a:gd name="adj2" fmla="val 526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367240</xdr:colOff>
      <xdr:row>19</xdr:row>
      <xdr:rowOff>132692</xdr:rowOff>
    </xdr:from>
    <xdr:to>
      <xdr:col>9</xdr:col>
      <xdr:colOff>512504</xdr:colOff>
      <xdr:row>20</xdr:row>
      <xdr:rowOff>62603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id="{504F43B0-B0E1-4BE4-B9A4-67B6E4D176F4}"/>
            </a:ext>
          </a:extLst>
        </xdr:cNvPr>
        <xdr:cNvSpPr/>
      </xdr:nvSpPr>
      <xdr:spPr bwMode="auto">
        <a:xfrm>
          <a:off x="6063190" y="3377542"/>
          <a:ext cx="145264" cy="1013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696664</xdr:colOff>
      <xdr:row>9</xdr:row>
      <xdr:rowOff>16664</xdr:rowOff>
    </xdr:from>
    <xdr:to>
      <xdr:col>9</xdr:col>
      <xdr:colOff>164923</xdr:colOff>
      <xdr:row>9</xdr:row>
      <xdr:rowOff>171449</xdr:rowOff>
    </xdr:to>
    <xdr:sp macro="" textlink="">
      <xdr:nvSpPr>
        <xdr:cNvPr id="1465" name="六角形 1464">
          <a:extLst>
            <a:ext uri="{FF2B5EF4-FFF2-40B4-BE49-F238E27FC236}">
              <a16:creationId xmlns:a16="http://schemas.microsoft.com/office/drawing/2014/main" id="{CE7628D8-7D57-4B6C-8026-1C61149A000E}"/>
            </a:ext>
          </a:extLst>
        </xdr:cNvPr>
        <xdr:cNvSpPr/>
      </xdr:nvSpPr>
      <xdr:spPr bwMode="auto">
        <a:xfrm>
          <a:off x="5687764" y="1559714"/>
          <a:ext cx="173109" cy="1547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220088</xdr:colOff>
      <xdr:row>59</xdr:row>
      <xdr:rowOff>96280</xdr:rowOff>
    </xdr:from>
    <xdr:to>
      <xdr:col>15</xdr:col>
      <xdr:colOff>389994</xdr:colOff>
      <xdr:row>60</xdr:row>
      <xdr:rowOff>70613</xdr:rowOff>
    </xdr:to>
    <xdr:sp macro="" textlink="">
      <xdr:nvSpPr>
        <xdr:cNvPr id="1466" name="六角形 1465">
          <a:extLst>
            <a:ext uri="{FF2B5EF4-FFF2-40B4-BE49-F238E27FC236}">
              <a16:creationId xmlns:a16="http://schemas.microsoft.com/office/drawing/2014/main" id="{7EE288E0-4D9B-481B-8006-6781DE8B8428}"/>
            </a:ext>
          </a:extLst>
        </xdr:cNvPr>
        <xdr:cNvSpPr/>
      </xdr:nvSpPr>
      <xdr:spPr bwMode="auto">
        <a:xfrm>
          <a:off x="10145138" y="10161030"/>
          <a:ext cx="169906" cy="1457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400068</xdr:colOff>
      <xdr:row>42</xdr:row>
      <xdr:rowOff>93145</xdr:rowOff>
    </xdr:from>
    <xdr:to>
      <xdr:col>11</xdr:col>
      <xdr:colOff>571499</xdr:colOff>
      <xdr:row>43</xdr:row>
      <xdr:rowOff>46571</xdr:rowOff>
    </xdr:to>
    <xdr:sp macro="" textlink="">
      <xdr:nvSpPr>
        <xdr:cNvPr id="1468" name="六角形 1467">
          <a:extLst>
            <a:ext uri="{FF2B5EF4-FFF2-40B4-BE49-F238E27FC236}">
              <a16:creationId xmlns:a16="http://schemas.microsoft.com/office/drawing/2014/main" id="{25FD19A4-AA47-4C63-A71E-DEEDAA7A8609}"/>
            </a:ext>
          </a:extLst>
        </xdr:cNvPr>
        <xdr:cNvSpPr/>
      </xdr:nvSpPr>
      <xdr:spPr bwMode="auto">
        <a:xfrm>
          <a:off x="7505718" y="7262295"/>
          <a:ext cx="171431" cy="12487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582094</xdr:colOff>
      <xdr:row>42</xdr:row>
      <xdr:rowOff>97368</xdr:rowOff>
    </xdr:from>
    <xdr:to>
      <xdr:col>12</xdr:col>
      <xdr:colOff>35975</xdr:colOff>
      <xdr:row>43</xdr:row>
      <xdr:rowOff>46561</xdr:rowOff>
    </xdr:to>
    <xdr:sp macro="" textlink="">
      <xdr:nvSpPr>
        <xdr:cNvPr id="1469" name="六角形 1468">
          <a:extLst>
            <a:ext uri="{FF2B5EF4-FFF2-40B4-BE49-F238E27FC236}">
              <a16:creationId xmlns:a16="http://schemas.microsoft.com/office/drawing/2014/main" id="{DC89F9C4-6D84-48FB-B8FE-B279C319697C}"/>
            </a:ext>
          </a:extLst>
        </xdr:cNvPr>
        <xdr:cNvSpPr/>
      </xdr:nvSpPr>
      <xdr:spPr bwMode="auto">
        <a:xfrm>
          <a:off x="7687744" y="7266518"/>
          <a:ext cx="158731" cy="12064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6614</xdr:colOff>
      <xdr:row>58</xdr:row>
      <xdr:rowOff>173182</xdr:rowOff>
    </xdr:from>
    <xdr:to>
      <xdr:col>15</xdr:col>
      <xdr:colOff>357187</xdr:colOff>
      <xdr:row>59</xdr:row>
      <xdr:rowOff>80282</xdr:rowOff>
    </xdr:to>
    <xdr:sp macro="" textlink="">
      <xdr:nvSpPr>
        <xdr:cNvPr id="1470" name="Text Box 1664">
          <a:extLst>
            <a:ext uri="{FF2B5EF4-FFF2-40B4-BE49-F238E27FC236}">
              <a16:creationId xmlns:a16="http://schemas.microsoft.com/office/drawing/2014/main" id="{CC7B9853-AE5C-45A0-B282-26ED3358FD70}"/>
            </a:ext>
          </a:extLst>
        </xdr:cNvPr>
        <xdr:cNvSpPr txBox="1">
          <a:spLocks noChangeArrowheads="1"/>
        </xdr:cNvSpPr>
      </xdr:nvSpPr>
      <xdr:spPr bwMode="auto">
        <a:xfrm>
          <a:off x="9931664" y="10066482"/>
          <a:ext cx="350573" cy="785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8.3</a:t>
          </a:r>
        </a:p>
      </xdr:txBody>
    </xdr:sp>
    <xdr:clientData/>
  </xdr:twoCellAnchor>
  <xdr:twoCellAnchor>
    <xdr:from>
      <xdr:col>6</xdr:col>
      <xdr:colOff>17642</xdr:colOff>
      <xdr:row>23</xdr:row>
      <xdr:rowOff>48527</xdr:rowOff>
    </xdr:from>
    <xdr:to>
      <xdr:col>6</xdr:col>
      <xdr:colOff>121999</xdr:colOff>
      <xdr:row>23</xdr:row>
      <xdr:rowOff>138588</xdr:rowOff>
    </xdr:to>
    <xdr:sp macro="" textlink="">
      <xdr:nvSpPr>
        <xdr:cNvPr id="1471" name="AutoShape 70">
          <a:extLst>
            <a:ext uri="{FF2B5EF4-FFF2-40B4-BE49-F238E27FC236}">
              <a16:creationId xmlns:a16="http://schemas.microsoft.com/office/drawing/2014/main" id="{5AD337BB-54B4-449E-A68A-14C057C916CE}"/>
            </a:ext>
          </a:extLst>
        </xdr:cNvPr>
        <xdr:cNvSpPr>
          <a:spLocks noChangeArrowheads="1"/>
        </xdr:cNvSpPr>
      </xdr:nvSpPr>
      <xdr:spPr bwMode="auto">
        <a:xfrm>
          <a:off x="3599042" y="3979177"/>
          <a:ext cx="104357" cy="900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658238</xdr:colOff>
      <xdr:row>20</xdr:row>
      <xdr:rowOff>29348</xdr:rowOff>
    </xdr:from>
    <xdr:to>
      <xdr:col>9</xdr:col>
      <xdr:colOff>6112</xdr:colOff>
      <xdr:row>20</xdr:row>
      <xdr:rowOff>164028</xdr:rowOff>
    </xdr:to>
    <xdr:grpSp>
      <xdr:nvGrpSpPr>
        <xdr:cNvPr id="1472" name="Group 405">
          <a:extLst>
            <a:ext uri="{FF2B5EF4-FFF2-40B4-BE49-F238E27FC236}">
              <a16:creationId xmlns:a16="http://schemas.microsoft.com/office/drawing/2014/main" id="{CE63C04C-A3D6-4913-83EF-EB79B86D06AC}"/>
            </a:ext>
          </a:extLst>
        </xdr:cNvPr>
        <xdr:cNvGrpSpPr>
          <a:grpSpLocks/>
        </xdr:cNvGrpSpPr>
      </xdr:nvGrpSpPr>
      <xdr:grpSpPr bwMode="auto">
        <a:xfrm rot="6108847">
          <a:off x="5621367" y="3439001"/>
          <a:ext cx="134680" cy="54568"/>
          <a:chOff x="719" y="107"/>
          <a:chExt cx="22" cy="5"/>
        </a:xfrm>
      </xdr:grpSpPr>
      <xdr:sp macro="" textlink="">
        <xdr:nvSpPr>
          <xdr:cNvPr id="1473" name="Freeform 406">
            <a:extLst>
              <a:ext uri="{FF2B5EF4-FFF2-40B4-BE49-F238E27FC236}">
                <a16:creationId xmlns:a16="http://schemas.microsoft.com/office/drawing/2014/main" id="{F053D290-E3E0-4FDF-BC55-4EE1CE26170F}"/>
              </a:ext>
            </a:extLst>
          </xdr:cNvPr>
          <xdr:cNvSpPr>
            <a:spLocks/>
          </xdr:cNvSpPr>
        </xdr:nvSpPr>
        <xdr:spPr bwMode="auto">
          <a:xfrm>
            <a:off x="719" y="107"/>
            <a:ext cx="3" cy="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  <a:gd name="connsiteX0" fmla="*/ 10691 w 10691"/>
              <a:gd name="connsiteY0" fmla="*/ 0 h 3703"/>
              <a:gd name="connsiteX1" fmla="*/ 10000 w 10691"/>
              <a:gd name="connsiteY1" fmla="*/ 2240 h 3703"/>
              <a:gd name="connsiteX2" fmla="*/ 0 w 10691"/>
              <a:gd name="connsiteY2" fmla="*/ 3703 h 37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691" h="3703">
                <a:moveTo>
                  <a:pt x="10691" y="0"/>
                </a:moveTo>
                <a:lnTo>
                  <a:pt x="10000" y="2240"/>
                </a:lnTo>
                <a:lnTo>
                  <a:pt x="0" y="370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74" name="Freeform 407">
            <a:extLst>
              <a:ext uri="{FF2B5EF4-FFF2-40B4-BE49-F238E27FC236}">
                <a16:creationId xmlns:a16="http://schemas.microsoft.com/office/drawing/2014/main" id="{2E6D4CD9-EA26-4CB6-A005-5B268F03155F}"/>
              </a:ext>
            </a:extLst>
          </xdr:cNvPr>
          <xdr:cNvSpPr>
            <a:spLocks/>
          </xdr:cNvSpPr>
        </xdr:nvSpPr>
        <xdr:spPr bwMode="auto">
          <a:xfrm flipH="1" flipV="1">
            <a:off x="735" y="107"/>
            <a:ext cx="6" cy="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  <a:gd name="connsiteX0" fmla="*/ 0 w 11109"/>
              <a:gd name="connsiteY0" fmla="*/ 0 h 3541"/>
              <a:gd name="connsiteX1" fmla="*/ 10000 w 11109"/>
              <a:gd name="connsiteY1" fmla="*/ 1250 h 3541"/>
              <a:gd name="connsiteX2" fmla="*/ 11109 w 11109"/>
              <a:gd name="connsiteY2" fmla="*/ 3541 h 35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109" h="3541">
                <a:moveTo>
                  <a:pt x="0" y="0"/>
                </a:moveTo>
                <a:lnTo>
                  <a:pt x="10000" y="1250"/>
                </a:lnTo>
                <a:lnTo>
                  <a:pt x="11109" y="3541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678281</xdr:colOff>
      <xdr:row>21</xdr:row>
      <xdr:rowOff>75595</xdr:rowOff>
    </xdr:from>
    <xdr:to>
      <xdr:col>8</xdr:col>
      <xdr:colOff>161269</xdr:colOff>
      <xdr:row>21</xdr:row>
      <xdr:rowOff>151552</xdr:rowOff>
    </xdr:to>
    <xdr:sp macro="" textlink="">
      <xdr:nvSpPr>
        <xdr:cNvPr id="1475" name="Text Box 1416">
          <a:extLst>
            <a:ext uri="{FF2B5EF4-FFF2-40B4-BE49-F238E27FC236}">
              <a16:creationId xmlns:a16="http://schemas.microsoft.com/office/drawing/2014/main" id="{267FCB8C-A449-47EE-9CDF-9380EAE2BBB2}"/>
            </a:ext>
          </a:extLst>
        </xdr:cNvPr>
        <xdr:cNvSpPr txBox="1">
          <a:spLocks noChangeArrowheads="1"/>
        </xdr:cNvSpPr>
      </xdr:nvSpPr>
      <xdr:spPr bwMode="auto">
        <a:xfrm>
          <a:off x="4964531" y="3663345"/>
          <a:ext cx="187838" cy="75957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425040</xdr:colOff>
      <xdr:row>17</xdr:row>
      <xdr:rowOff>39260</xdr:rowOff>
    </xdr:from>
    <xdr:to>
      <xdr:col>8</xdr:col>
      <xdr:colOff>492458</xdr:colOff>
      <xdr:row>18</xdr:row>
      <xdr:rowOff>10418</xdr:rowOff>
    </xdr:to>
    <xdr:sp macro="" textlink="">
      <xdr:nvSpPr>
        <xdr:cNvPr id="1476" name="Freeform 395">
          <a:extLst>
            <a:ext uri="{FF2B5EF4-FFF2-40B4-BE49-F238E27FC236}">
              <a16:creationId xmlns:a16="http://schemas.microsoft.com/office/drawing/2014/main" id="{96C3842D-33EA-4FEA-A70D-1BD516AED8B7}"/>
            </a:ext>
          </a:extLst>
        </xdr:cNvPr>
        <xdr:cNvSpPr>
          <a:spLocks/>
        </xdr:cNvSpPr>
      </xdr:nvSpPr>
      <xdr:spPr bwMode="auto">
        <a:xfrm rot="4634585">
          <a:off x="5378545" y="2978805"/>
          <a:ext cx="142608" cy="6741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681473</xdr:colOff>
      <xdr:row>17</xdr:row>
      <xdr:rowOff>15488</xdr:rowOff>
    </xdr:from>
    <xdr:to>
      <xdr:col>8</xdr:col>
      <xdr:colOff>46464</xdr:colOff>
      <xdr:row>17</xdr:row>
      <xdr:rowOff>100670</xdr:rowOff>
    </xdr:to>
    <xdr:sp macro="" textlink="">
      <xdr:nvSpPr>
        <xdr:cNvPr id="1477" name="Oval 1295">
          <a:extLst>
            <a:ext uri="{FF2B5EF4-FFF2-40B4-BE49-F238E27FC236}">
              <a16:creationId xmlns:a16="http://schemas.microsoft.com/office/drawing/2014/main" id="{70CFB148-42E2-4926-B5B6-2B4C953D0FDE}"/>
            </a:ext>
          </a:extLst>
        </xdr:cNvPr>
        <xdr:cNvSpPr>
          <a:spLocks noChangeArrowheads="1"/>
        </xdr:cNvSpPr>
      </xdr:nvSpPr>
      <xdr:spPr bwMode="auto">
        <a:xfrm>
          <a:off x="4967723" y="2917438"/>
          <a:ext cx="69841" cy="851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220704</xdr:colOff>
      <xdr:row>27</xdr:row>
      <xdr:rowOff>108414</xdr:rowOff>
    </xdr:from>
    <xdr:to>
      <xdr:col>7</xdr:col>
      <xdr:colOff>395090</xdr:colOff>
      <xdr:row>28</xdr:row>
      <xdr:rowOff>68168</xdr:rowOff>
    </xdr:to>
    <xdr:sp macro="" textlink="">
      <xdr:nvSpPr>
        <xdr:cNvPr id="1478" name="六角形 1477">
          <a:extLst>
            <a:ext uri="{FF2B5EF4-FFF2-40B4-BE49-F238E27FC236}">
              <a16:creationId xmlns:a16="http://schemas.microsoft.com/office/drawing/2014/main" id="{E41E239A-7180-4F34-B26F-D84552822605}"/>
            </a:ext>
          </a:extLst>
        </xdr:cNvPr>
        <xdr:cNvSpPr/>
      </xdr:nvSpPr>
      <xdr:spPr bwMode="auto">
        <a:xfrm>
          <a:off x="4506954" y="4724864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441182</xdr:colOff>
      <xdr:row>13</xdr:row>
      <xdr:rowOff>56263</xdr:rowOff>
    </xdr:from>
    <xdr:ext cx="225970" cy="130618"/>
    <xdr:sp macro="" textlink="">
      <xdr:nvSpPr>
        <xdr:cNvPr id="1479" name="Text Box 849">
          <a:extLst>
            <a:ext uri="{FF2B5EF4-FFF2-40B4-BE49-F238E27FC236}">
              <a16:creationId xmlns:a16="http://schemas.microsoft.com/office/drawing/2014/main" id="{1A4C64A5-3EF8-4710-BA3A-382FFB1A5360}"/>
            </a:ext>
          </a:extLst>
        </xdr:cNvPr>
        <xdr:cNvSpPr txBox="1">
          <a:spLocks noChangeArrowheads="1"/>
        </xdr:cNvSpPr>
      </xdr:nvSpPr>
      <xdr:spPr bwMode="auto">
        <a:xfrm>
          <a:off x="13205486" y="2276754"/>
          <a:ext cx="225970" cy="13061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大音</a:t>
          </a:r>
        </a:p>
      </xdr:txBody>
    </xdr:sp>
    <xdr:clientData/>
  </xdr:oneCellAnchor>
  <xdr:oneCellAnchor>
    <xdr:from>
      <xdr:col>19</xdr:col>
      <xdr:colOff>12459</xdr:colOff>
      <xdr:row>10</xdr:row>
      <xdr:rowOff>161179</xdr:rowOff>
    </xdr:from>
    <xdr:ext cx="347751" cy="95466"/>
    <xdr:sp macro="" textlink="">
      <xdr:nvSpPr>
        <xdr:cNvPr id="1480" name="Text Box 972">
          <a:extLst>
            <a:ext uri="{FF2B5EF4-FFF2-40B4-BE49-F238E27FC236}">
              <a16:creationId xmlns:a16="http://schemas.microsoft.com/office/drawing/2014/main" id="{C8312718-377A-4878-8FCD-24EFF0042587}"/>
            </a:ext>
          </a:extLst>
        </xdr:cNvPr>
        <xdr:cNvSpPr txBox="1">
          <a:spLocks noChangeArrowheads="1"/>
        </xdr:cNvSpPr>
      </xdr:nvSpPr>
      <xdr:spPr bwMode="auto">
        <a:xfrm>
          <a:off x="12769609" y="1875679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0.2+2.8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15876</xdr:colOff>
      <xdr:row>11</xdr:row>
      <xdr:rowOff>79381</xdr:rowOff>
    </xdr:from>
    <xdr:to>
      <xdr:col>19</xdr:col>
      <xdr:colOff>162530</xdr:colOff>
      <xdr:row>12</xdr:row>
      <xdr:rowOff>32128</xdr:rowOff>
    </xdr:to>
    <xdr:sp macro="" textlink="">
      <xdr:nvSpPr>
        <xdr:cNvPr id="1481" name="六角形 1480">
          <a:extLst>
            <a:ext uri="{FF2B5EF4-FFF2-40B4-BE49-F238E27FC236}">
              <a16:creationId xmlns:a16="http://schemas.microsoft.com/office/drawing/2014/main" id="{703C35A4-4A15-4396-9B47-C4807A53D160}"/>
            </a:ext>
          </a:extLst>
        </xdr:cNvPr>
        <xdr:cNvSpPr/>
      </xdr:nvSpPr>
      <xdr:spPr bwMode="auto">
        <a:xfrm>
          <a:off x="12773026" y="1965331"/>
          <a:ext cx="146654" cy="1241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</a:p>
      </xdr:txBody>
    </xdr:sp>
    <xdr:clientData/>
  </xdr:twoCellAnchor>
  <xdr:oneCellAnchor>
    <xdr:from>
      <xdr:col>13</xdr:col>
      <xdr:colOff>511387</xdr:colOff>
      <xdr:row>19</xdr:row>
      <xdr:rowOff>83909</xdr:rowOff>
    </xdr:from>
    <xdr:ext cx="565461" cy="120196"/>
    <xdr:sp macro="" textlink="">
      <xdr:nvSpPr>
        <xdr:cNvPr id="1482" name="Text Box 2727">
          <a:extLst>
            <a:ext uri="{FF2B5EF4-FFF2-40B4-BE49-F238E27FC236}">
              <a16:creationId xmlns:a16="http://schemas.microsoft.com/office/drawing/2014/main" id="{60A183A0-BF1C-4F8C-B7D1-C3CAF7F20EF7}"/>
            </a:ext>
          </a:extLst>
        </xdr:cNvPr>
        <xdr:cNvSpPr txBox="1">
          <a:spLocks noChangeArrowheads="1"/>
        </xdr:cNvSpPr>
      </xdr:nvSpPr>
      <xdr:spPr bwMode="auto">
        <a:xfrm>
          <a:off x="9026737" y="3328759"/>
          <a:ext cx="565461" cy="1201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長曽根町北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344542</xdr:colOff>
      <xdr:row>22</xdr:row>
      <xdr:rowOff>6410</xdr:rowOff>
    </xdr:from>
    <xdr:to>
      <xdr:col>11</xdr:col>
      <xdr:colOff>559286</xdr:colOff>
      <xdr:row>23</xdr:row>
      <xdr:rowOff>18319</xdr:rowOff>
    </xdr:to>
    <xdr:sp macro="" textlink="">
      <xdr:nvSpPr>
        <xdr:cNvPr id="1483" name="六角形 1482">
          <a:extLst>
            <a:ext uri="{FF2B5EF4-FFF2-40B4-BE49-F238E27FC236}">
              <a16:creationId xmlns:a16="http://schemas.microsoft.com/office/drawing/2014/main" id="{7FD84D76-4296-473C-A71B-04EED2F3A30A}"/>
            </a:ext>
          </a:extLst>
        </xdr:cNvPr>
        <xdr:cNvSpPr/>
      </xdr:nvSpPr>
      <xdr:spPr bwMode="auto">
        <a:xfrm>
          <a:off x="7450192" y="3765610"/>
          <a:ext cx="214744" cy="1833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331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524663</xdr:colOff>
      <xdr:row>18</xdr:row>
      <xdr:rowOff>128131</xdr:rowOff>
    </xdr:from>
    <xdr:to>
      <xdr:col>13</xdr:col>
      <xdr:colOff>621775</xdr:colOff>
      <xdr:row>19</xdr:row>
      <xdr:rowOff>38775</xdr:rowOff>
    </xdr:to>
    <xdr:sp macro="" textlink="">
      <xdr:nvSpPr>
        <xdr:cNvPr id="1484" name="六角形 1483">
          <a:extLst>
            <a:ext uri="{FF2B5EF4-FFF2-40B4-BE49-F238E27FC236}">
              <a16:creationId xmlns:a16="http://schemas.microsoft.com/office/drawing/2014/main" id="{BAA63027-7DFE-4C2D-AD00-7BD7249D496E}"/>
            </a:ext>
          </a:extLst>
        </xdr:cNvPr>
        <xdr:cNvSpPr/>
      </xdr:nvSpPr>
      <xdr:spPr bwMode="auto">
        <a:xfrm>
          <a:off x="9040013" y="3201531"/>
          <a:ext cx="97112" cy="820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700802</xdr:colOff>
      <xdr:row>17</xdr:row>
      <xdr:rowOff>133664</xdr:rowOff>
    </xdr:from>
    <xdr:to>
      <xdr:col>14</xdr:col>
      <xdr:colOff>99786</xdr:colOff>
      <xdr:row>18</xdr:row>
      <xdr:rowOff>74840</xdr:rowOff>
    </xdr:to>
    <xdr:sp macro="" textlink="">
      <xdr:nvSpPr>
        <xdr:cNvPr id="1485" name="六角形 1484">
          <a:extLst>
            <a:ext uri="{FF2B5EF4-FFF2-40B4-BE49-F238E27FC236}">
              <a16:creationId xmlns:a16="http://schemas.microsoft.com/office/drawing/2014/main" id="{E0FA714A-8B28-4DAD-BCB3-680361452E15}"/>
            </a:ext>
          </a:extLst>
        </xdr:cNvPr>
        <xdr:cNvSpPr/>
      </xdr:nvSpPr>
      <xdr:spPr bwMode="auto">
        <a:xfrm>
          <a:off x="9216152" y="3035614"/>
          <a:ext cx="103834" cy="112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564749</xdr:colOff>
      <xdr:row>13</xdr:row>
      <xdr:rowOff>11760</xdr:rowOff>
    </xdr:from>
    <xdr:to>
      <xdr:col>1</xdr:col>
      <xdr:colOff>698099</xdr:colOff>
      <xdr:row>13</xdr:row>
      <xdr:rowOff>134583</xdr:rowOff>
    </xdr:to>
    <xdr:sp macro="" textlink="">
      <xdr:nvSpPr>
        <xdr:cNvPr id="1486" name="AutoShape 4802">
          <a:extLst>
            <a:ext uri="{FF2B5EF4-FFF2-40B4-BE49-F238E27FC236}">
              <a16:creationId xmlns:a16="http://schemas.microsoft.com/office/drawing/2014/main" id="{8F7108A3-DB8B-4F54-8FDD-A18BD33B2C8F}"/>
            </a:ext>
          </a:extLst>
        </xdr:cNvPr>
        <xdr:cNvSpPr>
          <a:spLocks noChangeArrowheads="1"/>
        </xdr:cNvSpPr>
      </xdr:nvSpPr>
      <xdr:spPr bwMode="auto">
        <a:xfrm>
          <a:off x="622476" y="2238108"/>
          <a:ext cx="133350" cy="122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12871</xdr:colOff>
      <xdr:row>9</xdr:row>
      <xdr:rowOff>7099</xdr:rowOff>
    </xdr:from>
    <xdr:to>
      <xdr:col>7</xdr:col>
      <xdr:colOff>187993</xdr:colOff>
      <xdr:row>9</xdr:row>
      <xdr:rowOff>158750</xdr:rowOff>
    </xdr:to>
    <xdr:sp macro="" textlink="">
      <xdr:nvSpPr>
        <xdr:cNvPr id="1487" name="六角形 1486">
          <a:extLst>
            <a:ext uri="{FF2B5EF4-FFF2-40B4-BE49-F238E27FC236}">
              <a16:creationId xmlns:a16="http://schemas.microsoft.com/office/drawing/2014/main" id="{4396D288-A95C-41BD-8AFA-65B8E74389AE}"/>
            </a:ext>
          </a:extLst>
        </xdr:cNvPr>
        <xdr:cNvSpPr/>
      </xdr:nvSpPr>
      <xdr:spPr bwMode="auto">
        <a:xfrm>
          <a:off x="4299121" y="1550149"/>
          <a:ext cx="175122" cy="1516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175466</xdr:colOff>
      <xdr:row>27</xdr:row>
      <xdr:rowOff>121160</xdr:rowOff>
    </xdr:from>
    <xdr:to>
      <xdr:col>3</xdr:col>
      <xdr:colOff>302443</xdr:colOff>
      <xdr:row>28</xdr:row>
      <xdr:rowOff>60556</xdr:rowOff>
    </xdr:to>
    <xdr:sp macro="" textlink="">
      <xdr:nvSpPr>
        <xdr:cNvPr id="1488" name="六角形 1487">
          <a:extLst>
            <a:ext uri="{FF2B5EF4-FFF2-40B4-BE49-F238E27FC236}">
              <a16:creationId xmlns:a16="http://schemas.microsoft.com/office/drawing/2014/main" id="{70B02E30-A002-4A5A-8AB1-7E99CBBDD8E8}"/>
            </a:ext>
          </a:extLst>
        </xdr:cNvPr>
        <xdr:cNvSpPr/>
      </xdr:nvSpPr>
      <xdr:spPr bwMode="auto">
        <a:xfrm>
          <a:off x="1642316" y="4737610"/>
          <a:ext cx="126977" cy="1108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200536</xdr:colOff>
      <xdr:row>19</xdr:row>
      <xdr:rowOff>137859</xdr:rowOff>
    </xdr:from>
    <xdr:to>
      <xdr:col>3</xdr:col>
      <xdr:colOff>368229</xdr:colOff>
      <xdr:row>20</xdr:row>
      <xdr:rowOff>90904</xdr:rowOff>
    </xdr:to>
    <xdr:sp macro="" textlink="">
      <xdr:nvSpPr>
        <xdr:cNvPr id="1489" name="六角形 1488">
          <a:extLst>
            <a:ext uri="{FF2B5EF4-FFF2-40B4-BE49-F238E27FC236}">
              <a16:creationId xmlns:a16="http://schemas.microsoft.com/office/drawing/2014/main" id="{5317955E-6FED-4905-BF71-3A7A6E5D2E4C}"/>
            </a:ext>
          </a:extLst>
        </xdr:cNvPr>
        <xdr:cNvSpPr/>
      </xdr:nvSpPr>
      <xdr:spPr bwMode="auto">
        <a:xfrm>
          <a:off x="1667386" y="3382709"/>
          <a:ext cx="167693" cy="124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51601</xdr:colOff>
      <xdr:row>37</xdr:row>
      <xdr:rowOff>91041</xdr:rowOff>
    </xdr:from>
    <xdr:to>
      <xdr:col>2</xdr:col>
      <xdr:colOff>186125</xdr:colOff>
      <xdr:row>38</xdr:row>
      <xdr:rowOff>90940</xdr:rowOff>
    </xdr:to>
    <xdr:pic>
      <xdr:nvPicPr>
        <xdr:cNvPr id="1490" name="図 1489">
          <a:extLst>
            <a:ext uri="{FF2B5EF4-FFF2-40B4-BE49-F238E27FC236}">
              <a16:creationId xmlns:a16="http://schemas.microsoft.com/office/drawing/2014/main" id="{257B3FD3-B340-4BA6-A339-36CFAD333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813601" y="6421991"/>
          <a:ext cx="134524" cy="152299"/>
        </a:xfrm>
        <a:prstGeom prst="rect">
          <a:avLst/>
        </a:prstGeom>
      </xdr:spPr>
    </xdr:pic>
    <xdr:clientData/>
  </xdr:twoCellAnchor>
  <xdr:twoCellAnchor>
    <xdr:from>
      <xdr:col>1</xdr:col>
      <xdr:colOff>553781</xdr:colOff>
      <xdr:row>47</xdr:row>
      <xdr:rowOff>156059</xdr:rowOff>
    </xdr:from>
    <xdr:to>
      <xdr:col>1</xdr:col>
      <xdr:colOff>690052</xdr:colOff>
      <xdr:row>48</xdr:row>
      <xdr:rowOff>112407</xdr:rowOff>
    </xdr:to>
    <xdr:sp macro="" textlink="">
      <xdr:nvSpPr>
        <xdr:cNvPr id="1492" name="AutoShape 138">
          <a:extLst>
            <a:ext uri="{FF2B5EF4-FFF2-40B4-BE49-F238E27FC236}">
              <a16:creationId xmlns:a16="http://schemas.microsoft.com/office/drawing/2014/main" id="{4B138FB5-18D2-419D-832F-8CF85191E078}"/>
            </a:ext>
          </a:extLst>
        </xdr:cNvPr>
        <xdr:cNvSpPr>
          <a:spLocks noChangeArrowheads="1"/>
        </xdr:cNvSpPr>
      </xdr:nvSpPr>
      <xdr:spPr bwMode="auto">
        <a:xfrm>
          <a:off x="610931" y="8163409"/>
          <a:ext cx="136271" cy="1277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579736</xdr:colOff>
      <xdr:row>39</xdr:row>
      <xdr:rowOff>147493</xdr:rowOff>
    </xdr:from>
    <xdr:ext cx="420245" cy="162137"/>
    <xdr:sp macro="" textlink="">
      <xdr:nvSpPr>
        <xdr:cNvPr id="1493" name="Text Box 1664">
          <a:extLst>
            <a:ext uri="{FF2B5EF4-FFF2-40B4-BE49-F238E27FC236}">
              <a16:creationId xmlns:a16="http://schemas.microsoft.com/office/drawing/2014/main" id="{62792B3C-C682-49CA-83FF-E5BA8E55EFC1}"/>
            </a:ext>
          </a:extLst>
        </xdr:cNvPr>
        <xdr:cNvSpPr txBox="1">
          <a:spLocks noChangeArrowheads="1"/>
        </xdr:cNvSpPr>
      </xdr:nvSpPr>
      <xdr:spPr bwMode="auto">
        <a:xfrm>
          <a:off x="3456286" y="6802293"/>
          <a:ext cx="420245" cy="1621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15497</xdr:colOff>
      <xdr:row>38</xdr:row>
      <xdr:rowOff>103039</xdr:rowOff>
    </xdr:from>
    <xdr:to>
      <xdr:col>6</xdr:col>
      <xdr:colOff>198686</xdr:colOff>
      <xdr:row>39</xdr:row>
      <xdr:rowOff>103884</xdr:rowOff>
    </xdr:to>
    <xdr:sp macro="" textlink="">
      <xdr:nvSpPr>
        <xdr:cNvPr id="1494" name="六角形 1493">
          <a:extLst>
            <a:ext uri="{FF2B5EF4-FFF2-40B4-BE49-F238E27FC236}">
              <a16:creationId xmlns:a16="http://schemas.microsoft.com/office/drawing/2014/main" id="{3203E299-0C72-482E-8BEA-BAD9CDA9A7C0}"/>
            </a:ext>
          </a:extLst>
        </xdr:cNvPr>
        <xdr:cNvSpPr/>
      </xdr:nvSpPr>
      <xdr:spPr bwMode="auto">
        <a:xfrm>
          <a:off x="3596897" y="6586389"/>
          <a:ext cx="183189" cy="1722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499621</xdr:colOff>
      <xdr:row>17</xdr:row>
      <xdr:rowOff>37555</xdr:rowOff>
    </xdr:from>
    <xdr:ext cx="128569" cy="91816"/>
    <xdr:sp macro="" textlink="">
      <xdr:nvSpPr>
        <xdr:cNvPr id="1495" name="Text Box 1300">
          <a:extLst>
            <a:ext uri="{FF2B5EF4-FFF2-40B4-BE49-F238E27FC236}">
              <a16:creationId xmlns:a16="http://schemas.microsoft.com/office/drawing/2014/main" id="{00DFF29D-BD64-4E9F-9E40-0D78CA648022}"/>
            </a:ext>
          </a:extLst>
        </xdr:cNvPr>
        <xdr:cNvSpPr txBox="1">
          <a:spLocks noChangeArrowheads="1"/>
        </xdr:cNvSpPr>
      </xdr:nvSpPr>
      <xdr:spPr bwMode="auto">
        <a:xfrm rot="20734339">
          <a:off x="5490721" y="2939505"/>
          <a:ext cx="128569" cy="918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1000"/>
          </a:srgb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684869</xdr:colOff>
      <xdr:row>59</xdr:row>
      <xdr:rowOff>71823</xdr:rowOff>
    </xdr:from>
    <xdr:ext cx="285506" cy="248249"/>
    <xdr:grpSp>
      <xdr:nvGrpSpPr>
        <xdr:cNvPr id="1497" name="Group 6672">
          <a:extLst>
            <a:ext uri="{FF2B5EF4-FFF2-40B4-BE49-F238E27FC236}">
              <a16:creationId xmlns:a16="http://schemas.microsoft.com/office/drawing/2014/main" id="{0D41B884-BB8B-49A8-AD7F-9563A60F4A7E}"/>
            </a:ext>
          </a:extLst>
        </xdr:cNvPr>
        <xdr:cNvGrpSpPr>
          <a:grpSpLocks/>
        </xdr:cNvGrpSpPr>
      </xdr:nvGrpSpPr>
      <xdr:grpSpPr bwMode="auto">
        <a:xfrm>
          <a:off x="6394748" y="10001379"/>
          <a:ext cx="285506" cy="248249"/>
          <a:chOff x="536" y="109"/>
          <a:chExt cx="46" cy="44"/>
        </a:xfrm>
      </xdr:grpSpPr>
      <xdr:pic>
        <xdr:nvPicPr>
          <xdr:cNvPr id="1498" name="Picture 6673" descr="route2">
            <a:extLst>
              <a:ext uri="{FF2B5EF4-FFF2-40B4-BE49-F238E27FC236}">
                <a16:creationId xmlns:a16="http://schemas.microsoft.com/office/drawing/2014/main" id="{1CE1941F-6100-4B9A-BFD1-B8E258B764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9" name="Text Box 6674">
            <a:extLst>
              <a:ext uri="{FF2B5EF4-FFF2-40B4-BE49-F238E27FC236}">
                <a16:creationId xmlns:a16="http://schemas.microsoft.com/office/drawing/2014/main" id="{F93C4826-910E-4B64-AB60-61B44D063B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229349</xdr:colOff>
      <xdr:row>12</xdr:row>
      <xdr:rowOff>87776</xdr:rowOff>
    </xdr:from>
    <xdr:to>
      <xdr:col>19</xdr:col>
      <xdr:colOff>272068</xdr:colOff>
      <xdr:row>13</xdr:row>
      <xdr:rowOff>88394</xdr:rowOff>
    </xdr:to>
    <xdr:sp macro="" textlink="">
      <xdr:nvSpPr>
        <xdr:cNvPr id="1500" name="Line 420">
          <a:extLst>
            <a:ext uri="{FF2B5EF4-FFF2-40B4-BE49-F238E27FC236}">
              <a16:creationId xmlns:a16="http://schemas.microsoft.com/office/drawing/2014/main" id="{4C0FB1AA-1A44-49AE-904A-7520C01BC260}"/>
            </a:ext>
          </a:extLst>
        </xdr:cNvPr>
        <xdr:cNvSpPr>
          <a:spLocks noChangeShapeType="1"/>
        </xdr:cNvSpPr>
      </xdr:nvSpPr>
      <xdr:spPr bwMode="auto">
        <a:xfrm rot="4604744" flipH="1" flipV="1">
          <a:off x="12921825" y="2209850"/>
          <a:ext cx="172068" cy="427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275873</xdr:colOff>
      <xdr:row>28</xdr:row>
      <xdr:rowOff>34843</xdr:rowOff>
    </xdr:from>
    <xdr:to>
      <xdr:col>15</xdr:col>
      <xdr:colOff>458987</xdr:colOff>
      <xdr:row>29</xdr:row>
      <xdr:rowOff>25068</xdr:rowOff>
    </xdr:to>
    <xdr:sp macro="" textlink="">
      <xdr:nvSpPr>
        <xdr:cNvPr id="1501" name="六角形 1500">
          <a:extLst>
            <a:ext uri="{FF2B5EF4-FFF2-40B4-BE49-F238E27FC236}">
              <a16:creationId xmlns:a16="http://schemas.microsoft.com/office/drawing/2014/main" id="{7248304F-D590-4232-A866-52A0D22CC3C1}"/>
            </a:ext>
          </a:extLst>
        </xdr:cNvPr>
        <xdr:cNvSpPr/>
      </xdr:nvSpPr>
      <xdr:spPr bwMode="auto">
        <a:xfrm>
          <a:off x="10200923" y="4822743"/>
          <a:ext cx="183114" cy="1616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558523</xdr:colOff>
      <xdr:row>29</xdr:row>
      <xdr:rowOff>95677</xdr:rowOff>
    </xdr:from>
    <xdr:to>
      <xdr:col>16</xdr:col>
      <xdr:colOff>2822</xdr:colOff>
      <xdr:row>30</xdr:row>
      <xdr:rowOff>54156</xdr:rowOff>
    </xdr:to>
    <xdr:sp macro="" textlink="">
      <xdr:nvSpPr>
        <xdr:cNvPr id="1502" name="六角形 1501">
          <a:extLst>
            <a:ext uri="{FF2B5EF4-FFF2-40B4-BE49-F238E27FC236}">
              <a16:creationId xmlns:a16="http://schemas.microsoft.com/office/drawing/2014/main" id="{031863E1-1308-4F00-B4B2-13EFA12EA8B1}"/>
            </a:ext>
          </a:extLst>
        </xdr:cNvPr>
        <xdr:cNvSpPr/>
      </xdr:nvSpPr>
      <xdr:spPr bwMode="auto">
        <a:xfrm>
          <a:off x="10483573" y="5055027"/>
          <a:ext cx="149149" cy="12992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25</xdr:row>
      <xdr:rowOff>9768</xdr:rowOff>
    </xdr:from>
    <xdr:to>
      <xdr:col>15</xdr:col>
      <xdr:colOff>180731</xdr:colOff>
      <xdr:row>25</xdr:row>
      <xdr:rowOff>158749</xdr:rowOff>
    </xdr:to>
    <xdr:sp macro="" textlink="">
      <xdr:nvSpPr>
        <xdr:cNvPr id="1503" name="六角形 1502">
          <a:extLst>
            <a:ext uri="{FF2B5EF4-FFF2-40B4-BE49-F238E27FC236}">
              <a16:creationId xmlns:a16="http://schemas.microsoft.com/office/drawing/2014/main" id="{9DC0D97D-1988-4B93-A7D4-1176C01849D5}"/>
            </a:ext>
          </a:extLst>
        </xdr:cNvPr>
        <xdr:cNvSpPr/>
      </xdr:nvSpPr>
      <xdr:spPr bwMode="auto">
        <a:xfrm>
          <a:off x="9925050" y="4283318"/>
          <a:ext cx="180731" cy="14898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534813</xdr:colOff>
      <xdr:row>44</xdr:row>
      <xdr:rowOff>117899</xdr:rowOff>
    </xdr:from>
    <xdr:to>
      <xdr:col>19</xdr:col>
      <xdr:colOff>679095</xdr:colOff>
      <xdr:row>45</xdr:row>
      <xdr:rowOff>99213</xdr:rowOff>
    </xdr:to>
    <xdr:sp macro="" textlink="">
      <xdr:nvSpPr>
        <xdr:cNvPr id="1504" name="AutoShape 391">
          <a:extLst>
            <a:ext uri="{FF2B5EF4-FFF2-40B4-BE49-F238E27FC236}">
              <a16:creationId xmlns:a16="http://schemas.microsoft.com/office/drawing/2014/main" id="{77A6B115-6AA2-45EF-9FCC-FAE23D00B239}"/>
            </a:ext>
          </a:extLst>
        </xdr:cNvPr>
        <xdr:cNvSpPr>
          <a:spLocks noChangeArrowheads="1"/>
        </xdr:cNvSpPr>
      </xdr:nvSpPr>
      <xdr:spPr bwMode="auto">
        <a:xfrm>
          <a:off x="13291963" y="7629949"/>
          <a:ext cx="144282" cy="1527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182360</xdr:colOff>
      <xdr:row>43</xdr:row>
      <xdr:rowOff>67184</xdr:rowOff>
    </xdr:from>
    <xdr:to>
      <xdr:col>19</xdr:col>
      <xdr:colOff>413756</xdr:colOff>
      <xdr:row>44</xdr:row>
      <xdr:rowOff>88619</xdr:rowOff>
    </xdr:to>
    <xdr:sp macro="" textlink="">
      <xdr:nvSpPr>
        <xdr:cNvPr id="1505" name="六角形 1504">
          <a:extLst>
            <a:ext uri="{FF2B5EF4-FFF2-40B4-BE49-F238E27FC236}">
              <a16:creationId xmlns:a16="http://schemas.microsoft.com/office/drawing/2014/main" id="{B3A970FC-E85C-4594-A897-A7325D322164}"/>
            </a:ext>
          </a:extLst>
        </xdr:cNvPr>
        <xdr:cNvSpPr/>
      </xdr:nvSpPr>
      <xdr:spPr bwMode="auto">
        <a:xfrm>
          <a:off x="12939510" y="7407784"/>
          <a:ext cx="231396" cy="19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766491</xdr:colOff>
      <xdr:row>1</xdr:row>
      <xdr:rowOff>21650</xdr:rowOff>
    </xdr:from>
    <xdr:to>
      <xdr:col>9</xdr:col>
      <xdr:colOff>147366</xdr:colOff>
      <xdr:row>1</xdr:row>
      <xdr:rowOff>164525</xdr:rowOff>
    </xdr:to>
    <xdr:sp macro="" textlink="">
      <xdr:nvSpPr>
        <xdr:cNvPr id="1506" name="六角形 1505">
          <a:extLst>
            <a:ext uri="{FF2B5EF4-FFF2-40B4-BE49-F238E27FC236}">
              <a16:creationId xmlns:a16="http://schemas.microsoft.com/office/drawing/2014/main" id="{0E61D41A-00B0-4535-B3B8-CDC5978B9940}"/>
            </a:ext>
          </a:extLst>
        </xdr:cNvPr>
        <xdr:cNvSpPr/>
      </xdr:nvSpPr>
      <xdr:spPr bwMode="auto">
        <a:xfrm>
          <a:off x="5694091" y="19310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355387</xdr:colOff>
      <xdr:row>5</xdr:row>
      <xdr:rowOff>144152</xdr:rowOff>
    </xdr:from>
    <xdr:ext cx="354046" cy="166649"/>
    <xdr:sp macro="" textlink="">
      <xdr:nvSpPr>
        <xdr:cNvPr id="1507" name="Text Box 1620">
          <a:extLst>
            <a:ext uri="{FF2B5EF4-FFF2-40B4-BE49-F238E27FC236}">
              <a16:creationId xmlns:a16="http://schemas.microsoft.com/office/drawing/2014/main" id="{5BABEB03-4B10-4F17-AFEB-36D485E641AB}"/>
            </a:ext>
          </a:extLst>
        </xdr:cNvPr>
        <xdr:cNvSpPr txBox="1">
          <a:spLocks noChangeArrowheads="1"/>
        </xdr:cNvSpPr>
      </xdr:nvSpPr>
      <xdr:spPr bwMode="auto">
        <a:xfrm>
          <a:off x="6054311" y="998187"/>
          <a:ext cx="35404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54854</xdr:colOff>
      <xdr:row>1</xdr:row>
      <xdr:rowOff>81095</xdr:rowOff>
    </xdr:from>
    <xdr:ext cx="205320" cy="206372"/>
    <xdr:grpSp>
      <xdr:nvGrpSpPr>
        <xdr:cNvPr id="1508" name="Group 6672">
          <a:extLst>
            <a:ext uri="{FF2B5EF4-FFF2-40B4-BE49-F238E27FC236}">
              <a16:creationId xmlns:a16="http://schemas.microsoft.com/office/drawing/2014/main" id="{F7100D17-6691-4E23-958A-FF10A3E411BD}"/>
            </a:ext>
          </a:extLst>
        </xdr:cNvPr>
        <xdr:cNvGrpSpPr>
          <a:grpSpLocks/>
        </xdr:cNvGrpSpPr>
      </xdr:nvGrpSpPr>
      <xdr:grpSpPr bwMode="auto">
        <a:xfrm>
          <a:off x="5058039" y="250087"/>
          <a:ext cx="205320" cy="206372"/>
          <a:chOff x="536" y="109"/>
          <a:chExt cx="46" cy="44"/>
        </a:xfrm>
      </xdr:grpSpPr>
      <xdr:pic>
        <xdr:nvPicPr>
          <xdr:cNvPr id="1509" name="Picture 6673" descr="route2">
            <a:extLst>
              <a:ext uri="{FF2B5EF4-FFF2-40B4-BE49-F238E27FC236}">
                <a16:creationId xmlns:a16="http://schemas.microsoft.com/office/drawing/2014/main" id="{91E9FA3E-1823-4417-9045-160F2721AD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0" name="Text Box 6674">
            <a:extLst>
              <a:ext uri="{FF2B5EF4-FFF2-40B4-BE49-F238E27FC236}">
                <a16:creationId xmlns:a16="http://schemas.microsoft.com/office/drawing/2014/main" id="{D0F57212-08E7-4190-9214-4D00894DF8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515940</xdr:colOff>
      <xdr:row>3</xdr:row>
      <xdr:rowOff>101427</xdr:rowOff>
    </xdr:from>
    <xdr:ext cx="185578" cy="207143"/>
    <xdr:grpSp>
      <xdr:nvGrpSpPr>
        <xdr:cNvPr id="1511" name="Group 6672">
          <a:extLst>
            <a:ext uri="{FF2B5EF4-FFF2-40B4-BE49-F238E27FC236}">
              <a16:creationId xmlns:a16="http://schemas.microsoft.com/office/drawing/2014/main" id="{77444093-399B-460D-A35B-00684A98CE5D}"/>
            </a:ext>
          </a:extLst>
        </xdr:cNvPr>
        <xdr:cNvGrpSpPr>
          <a:grpSpLocks/>
        </xdr:cNvGrpSpPr>
      </xdr:nvGrpSpPr>
      <xdr:grpSpPr bwMode="auto">
        <a:xfrm>
          <a:off x="4812432" y="608403"/>
          <a:ext cx="185578" cy="207143"/>
          <a:chOff x="536" y="109"/>
          <a:chExt cx="46" cy="44"/>
        </a:xfrm>
      </xdr:grpSpPr>
      <xdr:pic>
        <xdr:nvPicPr>
          <xdr:cNvPr id="1512" name="Picture 6673" descr="route2">
            <a:extLst>
              <a:ext uri="{FF2B5EF4-FFF2-40B4-BE49-F238E27FC236}">
                <a16:creationId xmlns:a16="http://schemas.microsoft.com/office/drawing/2014/main" id="{5EA0908E-3E98-40FD-A7F6-9C43D3DABF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3" name="Text Box 6674">
            <a:extLst>
              <a:ext uri="{FF2B5EF4-FFF2-40B4-BE49-F238E27FC236}">
                <a16:creationId xmlns:a16="http://schemas.microsoft.com/office/drawing/2014/main" id="{9C3C28A9-290E-418C-941A-5FCCD57A70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192927</xdr:colOff>
      <xdr:row>6</xdr:row>
      <xdr:rowOff>44272</xdr:rowOff>
    </xdr:from>
    <xdr:to>
      <xdr:col>9</xdr:col>
      <xdr:colOff>338805</xdr:colOff>
      <xdr:row>7</xdr:row>
      <xdr:rowOff>18296</xdr:rowOff>
    </xdr:to>
    <xdr:sp macro="" textlink="">
      <xdr:nvSpPr>
        <xdr:cNvPr id="1514" name="Oval 383">
          <a:extLst>
            <a:ext uri="{FF2B5EF4-FFF2-40B4-BE49-F238E27FC236}">
              <a16:creationId xmlns:a16="http://schemas.microsoft.com/office/drawing/2014/main" id="{27E276DC-3E02-44B0-82BD-9D9CFB8FC819}"/>
            </a:ext>
          </a:extLst>
        </xdr:cNvPr>
        <xdr:cNvSpPr>
          <a:spLocks noChangeArrowheads="1"/>
        </xdr:cNvSpPr>
      </xdr:nvSpPr>
      <xdr:spPr bwMode="auto">
        <a:xfrm>
          <a:off x="5888877" y="1072972"/>
          <a:ext cx="145878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270998</xdr:colOff>
      <xdr:row>3</xdr:row>
      <xdr:rowOff>90540</xdr:rowOff>
    </xdr:from>
    <xdr:to>
      <xdr:col>10</xdr:col>
      <xdr:colOff>576831</xdr:colOff>
      <xdr:row>8</xdr:row>
      <xdr:rowOff>84794</xdr:rowOff>
    </xdr:to>
    <xdr:sp macro="" textlink="">
      <xdr:nvSpPr>
        <xdr:cNvPr id="1515" name="Freeform 527">
          <a:extLst>
            <a:ext uri="{FF2B5EF4-FFF2-40B4-BE49-F238E27FC236}">
              <a16:creationId xmlns:a16="http://schemas.microsoft.com/office/drawing/2014/main" id="{42713041-33E0-4931-BF30-BB4356A543F4}"/>
            </a:ext>
          </a:extLst>
        </xdr:cNvPr>
        <xdr:cNvSpPr>
          <a:spLocks/>
        </xdr:cNvSpPr>
      </xdr:nvSpPr>
      <xdr:spPr bwMode="auto">
        <a:xfrm>
          <a:off x="5962907" y="604313"/>
          <a:ext cx="1010106" cy="8505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9136"/>
            <a:gd name="connsiteY0" fmla="*/ 8127 h 8127"/>
            <a:gd name="connsiteX1" fmla="*/ 0 w 9136"/>
            <a:gd name="connsiteY1" fmla="*/ 4361 h 8127"/>
            <a:gd name="connsiteX2" fmla="*/ 5946 w 9136"/>
            <a:gd name="connsiteY2" fmla="*/ 3100 h 8127"/>
            <a:gd name="connsiteX3" fmla="*/ 9136 w 9136"/>
            <a:gd name="connsiteY3" fmla="*/ 0 h 8127"/>
            <a:gd name="connsiteX0" fmla="*/ 0 w 10000"/>
            <a:gd name="connsiteY0" fmla="*/ 10000 h 10000"/>
            <a:gd name="connsiteX1" fmla="*/ 0 w 10000"/>
            <a:gd name="connsiteY1" fmla="*/ 5366 h 10000"/>
            <a:gd name="connsiteX2" fmla="*/ 9646 w 10000"/>
            <a:gd name="connsiteY2" fmla="*/ 4604 h 10000"/>
            <a:gd name="connsiteX3" fmla="*/ 10000 w 10000"/>
            <a:gd name="connsiteY3" fmla="*/ 0 h 10000"/>
            <a:gd name="connsiteX0" fmla="*/ 0 w 9784"/>
            <a:gd name="connsiteY0" fmla="*/ 11976 h 11976"/>
            <a:gd name="connsiteX1" fmla="*/ 0 w 9784"/>
            <a:gd name="connsiteY1" fmla="*/ 7342 h 11976"/>
            <a:gd name="connsiteX2" fmla="*/ 9646 w 9784"/>
            <a:gd name="connsiteY2" fmla="*/ 6580 h 11976"/>
            <a:gd name="connsiteX3" fmla="*/ 9104 w 9784"/>
            <a:gd name="connsiteY3" fmla="*/ 0 h 11976"/>
            <a:gd name="connsiteX0" fmla="*/ 0 w 9976"/>
            <a:gd name="connsiteY0" fmla="*/ 11705 h 11705"/>
            <a:gd name="connsiteX1" fmla="*/ 0 w 9976"/>
            <a:gd name="connsiteY1" fmla="*/ 7836 h 11705"/>
            <a:gd name="connsiteX2" fmla="*/ 9859 w 9976"/>
            <a:gd name="connsiteY2" fmla="*/ 7199 h 11705"/>
            <a:gd name="connsiteX3" fmla="*/ 8694 w 9976"/>
            <a:gd name="connsiteY3" fmla="*/ 0 h 11705"/>
            <a:gd name="connsiteX0" fmla="*/ 0 w 10070"/>
            <a:gd name="connsiteY0" fmla="*/ 10000 h 10000"/>
            <a:gd name="connsiteX1" fmla="*/ 0 w 10070"/>
            <a:gd name="connsiteY1" fmla="*/ 6695 h 10000"/>
            <a:gd name="connsiteX2" fmla="*/ 9883 w 10070"/>
            <a:gd name="connsiteY2" fmla="*/ 6150 h 10000"/>
            <a:gd name="connsiteX3" fmla="*/ 8715 w 10070"/>
            <a:gd name="connsiteY3" fmla="*/ 0 h 10000"/>
            <a:gd name="connsiteX0" fmla="*/ 0 w 9883"/>
            <a:gd name="connsiteY0" fmla="*/ 10000 h 10000"/>
            <a:gd name="connsiteX1" fmla="*/ 0 w 9883"/>
            <a:gd name="connsiteY1" fmla="*/ 6695 h 10000"/>
            <a:gd name="connsiteX2" fmla="*/ 9883 w 9883"/>
            <a:gd name="connsiteY2" fmla="*/ 6150 h 10000"/>
            <a:gd name="connsiteX3" fmla="*/ 8715 w 9883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10000 w 10000"/>
            <a:gd name="connsiteY2" fmla="*/ 6150 h 10000"/>
            <a:gd name="connsiteX3" fmla="*/ 8818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312 w 10000"/>
            <a:gd name="connsiteY2" fmla="*/ 5169 h 10000"/>
            <a:gd name="connsiteX3" fmla="*/ 10000 w 10000"/>
            <a:gd name="connsiteY3" fmla="*/ 6150 h 10000"/>
            <a:gd name="connsiteX4" fmla="*/ 8818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312 w 10000"/>
            <a:gd name="connsiteY2" fmla="*/ 5169 h 10000"/>
            <a:gd name="connsiteX3" fmla="*/ 6288 w 10000"/>
            <a:gd name="connsiteY3" fmla="*/ 4323 h 10000"/>
            <a:gd name="connsiteX4" fmla="*/ 10000 w 10000"/>
            <a:gd name="connsiteY4" fmla="*/ 6150 h 10000"/>
            <a:gd name="connsiteX5" fmla="*/ 8818 w 10000"/>
            <a:gd name="connsiteY5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312 w 10000"/>
            <a:gd name="connsiteY2" fmla="*/ 5169 h 10000"/>
            <a:gd name="connsiteX3" fmla="*/ 4842 w 10000"/>
            <a:gd name="connsiteY3" fmla="*/ 5028 h 10000"/>
            <a:gd name="connsiteX4" fmla="*/ 6288 w 10000"/>
            <a:gd name="connsiteY4" fmla="*/ 4323 h 10000"/>
            <a:gd name="connsiteX5" fmla="*/ 10000 w 10000"/>
            <a:gd name="connsiteY5" fmla="*/ 6150 h 10000"/>
            <a:gd name="connsiteX6" fmla="*/ 8818 w 10000"/>
            <a:gd name="connsiteY6" fmla="*/ 0 h 10000"/>
            <a:gd name="connsiteX0" fmla="*/ 0 w 9587"/>
            <a:gd name="connsiteY0" fmla="*/ 10000 h 10000"/>
            <a:gd name="connsiteX1" fmla="*/ 0 w 9587"/>
            <a:gd name="connsiteY1" fmla="*/ 6695 h 10000"/>
            <a:gd name="connsiteX2" fmla="*/ 2312 w 9587"/>
            <a:gd name="connsiteY2" fmla="*/ 5169 h 10000"/>
            <a:gd name="connsiteX3" fmla="*/ 4842 w 9587"/>
            <a:gd name="connsiteY3" fmla="*/ 5028 h 10000"/>
            <a:gd name="connsiteX4" fmla="*/ 6288 w 9587"/>
            <a:gd name="connsiteY4" fmla="*/ 4323 h 10000"/>
            <a:gd name="connsiteX5" fmla="*/ 9587 w 9587"/>
            <a:gd name="connsiteY5" fmla="*/ 3660 h 10000"/>
            <a:gd name="connsiteX6" fmla="*/ 8818 w 9587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412 w 10000"/>
            <a:gd name="connsiteY2" fmla="*/ 5169 h 10000"/>
            <a:gd name="connsiteX3" fmla="*/ 5051 w 10000"/>
            <a:gd name="connsiteY3" fmla="*/ 5028 h 10000"/>
            <a:gd name="connsiteX4" fmla="*/ 6559 w 10000"/>
            <a:gd name="connsiteY4" fmla="*/ 4323 h 10000"/>
            <a:gd name="connsiteX5" fmla="*/ 10000 w 10000"/>
            <a:gd name="connsiteY5" fmla="*/ 3660 h 10000"/>
            <a:gd name="connsiteX6" fmla="*/ 9198 w 10000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2406"/>
            <a:gd name="connsiteY0" fmla="*/ 7946 h 7946"/>
            <a:gd name="connsiteX1" fmla="*/ 0 w 12406"/>
            <a:gd name="connsiteY1" fmla="*/ 4641 h 7946"/>
            <a:gd name="connsiteX2" fmla="*/ 2412 w 12406"/>
            <a:gd name="connsiteY2" fmla="*/ 3115 h 7946"/>
            <a:gd name="connsiteX3" fmla="*/ 5051 w 12406"/>
            <a:gd name="connsiteY3" fmla="*/ 2974 h 7946"/>
            <a:gd name="connsiteX4" fmla="*/ 6559 w 12406"/>
            <a:gd name="connsiteY4" fmla="*/ 2269 h 7946"/>
            <a:gd name="connsiteX5" fmla="*/ 10162 w 12406"/>
            <a:gd name="connsiteY5" fmla="*/ 2170 h 7946"/>
            <a:gd name="connsiteX6" fmla="*/ 12400 w 12406"/>
            <a:gd name="connsiteY6" fmla="*/ 0 h 7946"/>
            <a:gd name="connsiteX0" fmla="*/ 0 w 10001"/>
            <a:gd name="connsiteY0" fmla="*/ 10000 h 10000"/>
            <a:gd name="connsiteX1" fmla="*/ 0 w 10001"/>
            <a:gd name="connsiteY1" fmla="*/ 5841 h 10000"/>
            <a:gd name="connsiteX2" fmla="*/ 1944 w 10001"/>
            <a:gd name="connsiteY2" fmla="*/ 3920 h 10000"/>
            <a:gd name="connsiteX3" fmla="*/ 4071 w 10001"/>
            <a:gd name="connsiteY3" fmla="*/ 3743 h 10000"/>
            <a:gd name="connsiteX4" fmla="*/ 5287 w 10001"/>
            <a:gd name="connsiteY4" fmla="*/ 2856 h 10000"/>
            <a:gd name="connsiteX5" fmla="*/ 8815 w 10001"/>
            <a:gd name="connsiteY5" fmla="*/ 3518 h 10000"/>
            <a:gd name="connsiteX6" fmla="*/ 9995 w 10001"/>
            <a:gd name="connsiteY6" fmla="*/ 0 h 10000"/>
            <a:gd name="connsiteX0" fmla="*/ 0 w 10011"/>
            <a:gd name="connsiteY0" fmla="*/ 10000 h 10000"/>
            <a:gd name="connsiteX1" fmla="*/ 0 w 10011"/>
            <a:gd name="connsiteY1" fmla="*/ 5841 h 10000"/>
            <a:gd name="connsiteX2" fmla="*/ 1944 w 10011"/>
            <a:gd name="connsiteY2" fmla="*/ 3920 h 10000"/>
            <a:gd name="connsiteX3" fmla="*/ 4071 w 10011"/>
            <a:gd name="connsiteY3" fmla="*/ 3743 h 10000"/>
            <a:gd name="connsiteX4" fmla="*/ 5287 w 10011"/>
            <a:gd name="connsiteY4" fmla="*/ 2856 h 10000"/>
            <a:gd name="connsiteX5" fmla="*/ 8815 w 10011"/>
            <a:gd name="connsiteY5" fmla="*/ 3518 h 10000"/>
            <a:gd name="connsiteX6" fmla="*/ 9995 w 10011"/>
            <a:gd name="connsiteY6" fmla="*/ 0 h 10000"/>
            <a:gd name="connsiteX0" fmla="*/ 0 w 9995"/>
            <a:gd name="connsiteY0" fmla="*/ 10000 h 10000"/>
            <a:gd name="connsiteX1" fmla="*/ 0 w 9995"/>
            <a:gd name="connsiteY1" fmla="*/ 5841 h 10000"/>
            <a:gd name="connsiteX2" fmla="*/ 1944 w 9995"/>
            <a:gd name="connsiteY2" fmla="*/ 3920 h 10000"/>
            <a:gd name="connsiteX3" fmla="*/ 4071 w 9995"/>
            <a:gd name="connsiteY3" fmla="*/ 3743 h 10000"/>
            <a:gd name="connsiteX4" fmla="*/ 5287 w 9995"/>
            <a:gd name="connsiteY4" fmla="*/ 2856 h 10000"/>
            <a:gd name="connsiteX5" fmla="*/ 8815 w 9995"/>
            <a:gd name="connsiteY5" fmla="*/ 3518 h 10000"/>
            <a:gd name="connsiteX6" fmla="*/ 9995 w 9995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4073 w 10000"/>
            <a:gd name="connsiteY3" fmla="*/ 3743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539 w 10000"/>
            <a:gd name="connsiteY4" fmla="*/ 319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539 w 10000"/>
            <a:gd name="connsiteY4" fmla="*/ 319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539 w 10000"/>
            <a:gd name="connsiteY4" fmla="*/ 319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630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630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630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945 w 10000"/>
            <a:gd name="connsiteY2" fmla="*/ 4145 h 10225"/>
            <a:gd name="connsiteX3" fmla="*/ 5364 w 10000"/>
            <a:gd name="connsiteY3" fmla="*/ 3855 h 10225"/>
            <a:gd name="connsiteX4" fmla="*/ 6873 w 10000"/>
            <a:gd name="connsiteY4" fmla="*/ 3250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5364 w 10000"/>
            <a:gd name="connsiteY3" fmla="*/ 3855 h 10225"/>
            <a:gd name="connsiteX4" fmla="*/ 6873 w 10000"/>
            <a:gd name="connsiteY4" fmla="*/ 3250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4448 w 10000"/>
            <a:gd name="connsiteY3" fmla="*/ 3911 h 10225"/>
            <a:gd name="connsiteX4" fmla="*/ 6873 w 10000"/>
            <a:gd name="connsiteY4" fmla="*/ 3250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4448 w 10000"/>
            <a:gd name="connsiteY3" fmla="*/ 3911 h 10225"/>
            <a:gd name="connsiteX4" fmla="*/ 6415 w 10000"/>
            <a:gd name="connsiteY4" fmla="*/ 3531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4448 w 10000"/>
            <a:gd name="connsiteY3" fmla="*/ 3911 h 10225"/>
            <a:gd name="connsiteX4" fmla="*/ 6123 w 10000"/>
            <a:gd name="connsiteY4" fmla="*/ 3081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9708"/>
            <a:gd name="connsiteY0" fmla="*/ 9438 h 9438"/>
            <a:gd name="connsiteX1" fmla="*/ 0 w 9708"/>
            <a:gd name="connsiteY1" fmla="*/ 5279 h 9438"/>
            <a:gd name="connsiteX2" fmla="*/ 1445 w 9708"/>
            <a:gd name="connsiteY2" fmla="*/ 3639 h 9438"/>
            <a:gd name="connsiteX3" fmla="*/ 4448 w 9708"/>
            <a:gd name="connsiteY3" fmla="*/ 3124 h 9438"/>
            <a:gd name="connsiteX4" fmla="*/ 6123 w 9708"/>
            <a:gd name="connsiteY4" fmla="*/ 2294 h 9438"/>
            <a:gd name="connsiteX5" fmla="*/ 8819 w 9708"/>
            <a:gd name="connsiteY5" fmla="*/ 2956 h 9438"/>
            <a:gd name="connsiteX6" fmla="*/ 9708 w 9708"/>
            <a:gd name="connsiteY6" fmla="*/ 0 h 9438"/>
            <a:gd name="connsiteX0" fmla="*/ 0 w 10536"/>
            <a:gd name="connsiteY0" fmla="*/ 12344 h 12344"/>
            <a:gd name="connsiteX1" fmla="*/ 0 w 10536"/>
            <a:gd name="connsiteY1" fmla="*/ 7937 h 12344"/>
            <a:gd name="connsiteX2" fmla="*/ 1488 w 10536"/>
            <a:gd name="connsiteY2" fmla="*/ 6200 h 12344"/>
            <a:gd name="connsiteX3" fmla="*/ 4582 w 10536"/>
            <a:gd name="connsiteY3" fmla="*/ 5654 h 12344"/>
            <a:gd name="connsiteX4" fmla="*/ 6307 w 10536"/>
            <a:gd name="connsiteY4" fmla="*/ 4775 h 12344"/>
            <a:gd name="connsiteX5" fmla="*/ 9084 w 10536"/>
            <a:gd name="connsiteY5" fmla="*/ 5476 h 12344"/>
            <a:gd name="connsiteX6" fmla="*/ 10536 w 10536"/>
            <a:gd name="connsiteY6" fmla="*/ 0 h 12344"/>
            <a:gd name="connsiteX0" fmla="*/ 0 w 10629"/>
            <a:gd name="connsiteY0" fmla="*/ 13050 h 13050"/>
            <a:gd name="connsiteX1" fmla="*/ 0 w 10629"/>
            <a:gd name="connsiteY1" fmla="*/ 8643 h 13050"/>
            <a:gd name="connsiteX2" fmla="*/ 1488 w 10629"/>
            <a:gd name="connsiteY2" fmla="*/ 6906 h 13050"/>
            <a:gd name="connsiteX3" fmla="*/ 4582 w 10629"/>
            <a:gd name="connsiteY3" fmla="*/ 6360 h 13050"/>
            <a:gd name="connsiteX4" fmla="*/ 6307 w 10629"/>
            <a:gd name="connsiteY4" fmla="*/ 5481 h 13050"/>
            <a:gd name="connsiteX5" fmla="*/ 9084 w 10629"/>
            <a:gd name="connsiteY5" fmla="*/ 6182 h 13050"/>
            <a:gd name="connsiteX6" fmla="*/ 10629 w 10629"/>
            <a:gd name="connsiteY6" fmla="*/ 0 h 13050"/>
            <a:gd name="connsiteX0" fmla="*/ 0 w 10676"/>
            <a:gd name="connsiteY0" fmla="*/ 13500 h 13500"/>
            <a:gd name="connsiteX1" fmla="*/ 0 w 10676"/>
            <a:gd name="connsiteY1" fmla="*/ 9093 h 13500"/>
            <a:gd name="connsiteX2" fmla="*/ 1488 w 10676"/>
            <a:gd name="connsiteY2" fmla="*/ 7356 h 13500"/>
            <a:gd name="connsiteX3" fmla="*/ 4582 w 10676"/>
            <a:gd name="connsiteY3" fmla="*/ 6810 h 13500"/>
            <a:gd name="connsiteX4" fmla="*/ 6307 w 10676"/>
            <a:gd name="connsiteY4" fmla="*/ 5931 h 13500"/>
            <a:gd name="connsiteX5" fmla="*/ 9084 w 10676"/>
            <a:gd name="connsiteY5" fmla="*/ 6632 h 13500"/>
            <a:gd name="connsiteX6" fmla="*/ 10676 w 10676"/>
            <a:gd name="connsiteY6" fmla="*/ 0 h 13500"/>
            <a:gd name="connsiteX0" fmla="*/ 0 w 10220"/>
            <a:gd name="connsiteY0" fmla="*/ 11579 h 11579"/>
            <a:gd name="connsiteX1" fmla="*/ 0 w 10220"/>
            <a:gd name="connsiteY1" fmla="*/ 7172 h 11579"/>
            <a:gd name="connsiteX2" fmla="*/ 1488 w 10220"/>
            <a:gd name="connsiteY2" fmla="*/ 5435 h 11579"/>
            <a:gd name="connsiteX3" fmla="*/ 4582 w 10220"/>
            <a:gd name="connsiteY3" fmla="*/ 4889 h 11579"/>
            <a:gd name="connsiteX4" fmla="*/ 6307 w 10220"/>
            <a:gd name="connsiteY4" fmla="*/ 4010 h 11579"/>
            <a:gd name="connsiteX5" fmla="*/ 9084 w 10220"/>
            <a:gd name="connsiteY5" fmla="*/ 4711 h 11579"/>
            <a:gd name="connsiteX6" fmla="*/ 10220 w 10220"/>
            <a:gd name="connsiteY6" fmla="*/ 0 h 11579"/>
            <a:gd name="connsiteX0" fmla="*/ 0 w 10339"/>
            <a:gd name="connsiteY0" fmla="*/ 11936 h 11936"/>
            <a:gd name="connsiteX1" fmla="*/ 0 w 10339"/>
            <a:gd name="connsiteY1" fmla="*/ 7529 h 11936"/>
            <a:gd name="connsiteX2" fmla="*/ 1488 w 10339"/>
            <a:gd name="connsiteY2" fmla="*/ 5792 h 11936"/>
            <a:gd name="connsiteX3" fmla="*/ 4582 w 10339"/>
            <a:gd name="connsiteY3" fmla="*/ 5246 h 11936"/>
            <a:gd name="connsiteX4" fmla="*/ 6307 w 10339"/>
            <a:gd name="connsiteY4" fmla="*/ 4367 h 11936"/>
            <a:gd name="connsiteX5" fmla="*/ 9084 w 10339"/>
            <a:gd name="connsiteY5" fmla="*/ 5068 h 11936"/>
            <a:gd name="connsiteX6" fmla="*/ 10339 w 10339"/>
            <a:gd name="connsiteY6" fmla="*/ 0 h 11936"/>
            <a:gd name="connsiteX0" fmla="*/ 0 w 10398"/>
            <a:gd name="connsiteY0" fmla="*/ 12128 h 12128"/>
            <a:gd name="connsiteX1" fmla="*/ 0 w 10398"/>
            <a:gd name="connsiteY1" fmla="*/ 7721 h 12128"/>
            <a:gd name="connsiteX2" fmla="*/ 1488 w 10398"/>
            <a:gd name="connsiteY2" fmla="*/ 5984 h 12128"/>
            <a:gd name="connsiteX3" fmla="*/ 4582 w 10398"/>
            <a:gd name="connsiteY3" fmla="*/ 5438 h 12128"/>
            <a:gd name="connsiteX4" fmla="*/ 6307 w 10398"/>
            <a:gd name="connsiteY4" fmla="*/ 4559 h 12128"/>
            <a:gd name="connsiteX5" fmla="*/ 9084 w 10398"/>
            <a:gd name="connsiteY5" fmla="*/ 5260 h 12128"/>
            <a:gd name="connsiteX6" fmla="*/ 10398 w 10398"/>
            <a:gd name="connsiteY6" fmla="*/ 0 h 121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398" h="12128">
              <a:moveTo>
                <a:pt x="0" y="12128"/>
              </a:moveTo>
              <a:lnTo>
                <a:pt x="0" y="7721"/>
              </a:lnTo>
              <a:cubicBezTo>
                <a:pt x="140" y="7492"/>
                <a:pt x="1342" y="5979"/>
                <a:pt x="1488" y="5984"/>
              </a:cubicBezTo>
              <a:cubicBezTo>
                <a:pt x="3709" y="4935"/>
                <a:pt x="4008" y="5626"/>
                <a:pt x="4582" y="5438"/>
              </a:cubicBezTo>
              <a:cubicBezTo>
                <a:pt x="5156" y="5249"/>
                <a:pt x="4853" y="5059"/>
                <a:pt x="6307" y="4559"/>
              </a:cubicBezTo>
              <a:cubicBezTo>
                <a:pt x="6044" y="4390"/>
                <a:pt x="8823" y="5143"/>
                <a:pt x="9084" y="5260"/>
              </a:cubicBezTo>
              <a:cubicBezTo>
                <a:pt x="9791" y="3183"/>
                <a:pt x="9843" y="2011"/>
                <a:pt x="103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202304</xdr:colOff>
      <xdr:row>7</xdr:row>
      <xdr:rowOff>42529</xdr:rowOff>
    </xdr:from>
    <xdr:to>
      <xdr:col>9</xdr:col>
      <xdr:colOff>344313</xdr:colOff>
      <xdr:row>7</xdr:row>
      <xdr:rowOff>157214</xdr:rowOff>
    </xdr:to>
    <xdr:sp macro="" textlink="">
      <xdr:nvSpPr>
        <xdr:cNvPr id="1516" name="AutoShape 70">
          <a:extLst>
            <a:ext uri="{FF2B5EF4-FFF2-40B4-BE49-F238E27FC236}">
              <a16:creationId xmlns:a16="http://schemas.microsoft.com/office/drawing/2014/main" id="{8A4ACC90-1B5C-4C04-A570-17CB387F32FF}"/>
            </a:ext>
          </a:extLst>
        </xdr:cNvPr>
        <xdr:cNvSpPr>
          <a:spLocks noChangeArrowheads="1"/>
        </xdr:cNvSpPr>
      </xdr:nvSpPr>
      <xdr:spPr bwMode="auto">
        <a:xfrm>
          <a:off x="5898254" y="1242679"/>
          <a:ext cx="142009" cy="1146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413098</xdr:colOff>
      <xdr:row>2</xdr:row>
      <xdr:rowOff>67735</xdr:rowOff>
    </xdr:from>
    <xdr:to>
      <xdr:col>9</xdr:col>
      <xdr:colOff>681565</xdr:colOff>
      <xdr:row>6</xdr:row>
      <xdr:rowOff>13536</xdr:rowOff>
    </xdr:to>
    <xdr:sp macro="" textlink="">
      <xdr:nvSpPr>
        <xdr:cNvPr id="1517" name="Line 4803">
          <a:extLst>
            <a:ext uri="{FF2B5EF4-FFF2-40B4-BE49-F238E27FC236}">
              <a16:creationId xmlns:a16="http://schemas.microsoft.com/office/drawing/2014/main" id="{354B4310-0BEB-46B6-9DA3-2C7403DC8AA4}"/>
            </a:ext>
          </a:extLst>
        </xdr:cNvPr>
        <xdr:cNvSpPr>
          <a:spLocks noChangeShapeType="1"/>
        </xdr:cNvSpPr>
      </xdr:nvSpPr>
      <xdr:spPr bwMode="auto">
        <a:xfrm flipH="1">
          <a:off x="6109048" y="410635"/>
          <a:ext cx="268467" cy="631601"/>
        </a:xfrm>
        <a:custGeom>
          <a:avLst/>
          <a:gdLst>
            <a:gd name="connsiteX0" fmla="*/ 0 w 234598"/>
            <a:gd name="connsiteY0" fmla="*/ 0 h 453802"/>
            <a:gd name="connsiteX1" fmla="*/ 234598 w 234598"/>
            <a:gd name="connsiteY1" fmla="*/ 453802 h 453802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63343"/>
            <a:gd name="connsiteY0" fmla="*/ 0 h 520220"/>
            <a:gd name="connsiteX1" fmla="*/ 263343 w 263343"/>
            <a:gd name="connsiteY1" fmla="*/ 520220 h 520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343" h="520220">
              <a:moveTo>
                <a:pt x="0" y="0"/>
              </a:moveTo>
              <a:cubicBezTo>
                <a:pt x="28288" y="296280"/>
                <a:pt x="131162" y="368953"/>
                <a:pt x="263343" y="5202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127005</xdr:colOff>
      <xdr:row>3</xdr:row>
      <xdr:rowOff>71967</xdr:rowOff>
    </xdr:from>
    <xdr:to>
      <xdr:col>10</xdr:col>
      <xdr:colOff>309033</xdr:colOff>
      <xdr:row>5</xdr:row>
      <xdr:rowOff>76201</xdr:rowOff>
    </xdr:to>
    <xdr:sp macro="" textlink="">
      <xdr:nvSpPr>
        <xdr:cNvPr id="1518" name="Line 4803">
          <a:extLst>
            <a:ext uri="{FF2B5EF4-FFF2-40B4-BE49-F238E27FC236}">
              <a16:creationId xmlns:a16="http://schemas.microsoft.com/office/drawing/2014/main" id="{6741F261-7B03-42F7-A108-BA1CF3EA9107}"/>
            </a:ext>
          </a:extLst>
        </xdr:cNvPr>
        <xdr:cNvSpPr>
          <a:spLocks noChangeShapeType="1"/>
        </xdr:cNvSpPr>
      </xdr:nvSpPr>
      <xdr:spPr bwMode="auto">
        <a:xfrm flipH="1">
          <a:off x="6523187" y="585740"/>
          <a:ext cx="182028" cy="3467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656169</xdr:colOff>
      <xdr:row>5</xdr:row>
      <xdr:rowOff>131233</xdr:rowOff>
    </xdr:from>
    <xdr:to>
      <xdr:col>9</xdr:col>
      <xdr:colOff>685800</xdr:colOff>
      <xdr:row>8</xdr:row>
      <xdr:rowOff>58156</xdr:rowOff>
    </xdr:to>
    <xdr:sp macro="" textlink="">
      <xdr:nvSpPr>
        <xdr:cNvPr id="1519" name="Line 4803">
          <a:extLst>
            <a:ext uri="{FF2B5EF4-FFF2-40B4-BE49-F238E27FC236}">
              <a16:creationId xmlns:a16="http://schemas.microsoft.com/office/drawing/2014/main" id="{11A70083-0435-4DAB-AA01-7CB40E877CB8}"/>
            </a:ext>
          </a:extLst>
        </xdr:cNvPr>
        <xdr:cNvSpPr>
          <a:spLocks noChangeShapeType="1"/>
        </xdr:cNvSpPr>
      </xdr:nvSpPr>
      <xdr:spPr bwMode="auto">
        <a:xfrm flipH="1">
          <a:off x="6352119" y="988483"/>
          <a:ext cx="29631" cy="4412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30292</xdr:colOff>
      <xdr:row>5</xdr:row>
      <xdr:rowOff>149724</xdr:rowOff>
    </xdr:from>
    <xdr:to>
      <xdr:col>9</xdr:col>
      <xdr:colOff>250778</xdr:colOff>
      <xdr:row>6</xdr:row>
      <xdr:rowOff>154134</xdr:rowOff>
    </xdr:to>
    <xdr:sp macro="" textlink="">
      <xdr:nvSpPr>
        <xdr:cNvPr id="1520" name="Line 4803">
          <a:extLst>
            <a:ext uri="{FF2B5EF4-FFF2-40B4-BE49-F238E27FC236}">
              <a16:creationId xmlns:a16="http://schemas.microsoft.com/office/drawing/2014/main" id="{A525BD7C-E57F-4956-8248-80486428A8DB}"/>
            </a:ext>
          </a:extLst>
        </xdr:cNvPr>
        <xdr:cNvSpPr>
          <a:spLocks noChangeShapeType="1"/>
        </xdr:cNvSpPr>
      </xdr:nvSpPr>
      <xdr:spPr bwMode="auto">
        <a:xfrm flipH="1">
          <a:off x="5726242" y="1006974"/>
          <a:ext cx="220486" cy="175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181512</xdr:colOff>
      <xdr:row>4</xdr:row>
      <xdr:rowOff>90841</xdr:rowOff>
    </xdr:from>
    <xdr:to>
      <xdr:col>9</xdr:col>
      <xdr:colOff>378979</xdr:colOff>
      <xdr:row>5</xdr:row>
      <xdr:rowOff>127138</xdr:rowOff>
    </xdr:to>
    <xdr:grpSp>
      <xdr:nvGrpSpPr>
        <xdr:cNvPr id="1521" name="Group 405">
          <a:extLst>
            <a:ext uri="{FF2B5EF4-FFF2-40B4-BE49-F238E27FC236}">
              <a16:creationId xmlns:a16="http://schemas.microsoft.com/office/drawing/2014/main" id="{C1B33BBA-3793-4EF1-8C99-75966DF7E5DB}"/>
            </a:ext>
          </a:extLst>
        </xdr:cNvPr>
        <xdr:cNvGrpSpPr>
          <a:grpSpLocks/>
        </xdr:cNvGrpSpPr>
      </xdr:nvGrpSpPr>
      <xdr:grpSpPr bwMode="auto">
        <a:xfrm>
          <a:off x="5891391" y="766809"/>
          <a:ext cx="197467" cy="205289"/>
          <a:chOff x="718" y="97"/>
          <a:chExt cx="23" cy="15"/>
        </a:xfrm>
      </xdr:grpSpPr>
      <xdr:sp macro="" textlink="">
        <xdr:nvSpPr>
          <xdr:cNvPr id="1522" name="Freeform 407">
            <a:extLst>
              <a:ext uri="{FF2B5EF4-FFF2-40B4-BE49-F238E27FC236}">
                <a16:creationId xmlns:a16="http://schemas.microsoft.com/office/drawing/2014/main" id="{F4965EF2-886E-4BB5-93A1-8DE7C3C96F5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23" name="Freeform 406">
            <a:extLst>
              <a:ext uri="{FF2B5EF4-FFF2-40B4-BE49-F238E27FC236}">
                <a16:creationId xmlns:a16="http://schemas.microsoft.com/office/drawing/2014/main" id="{4EA10218-E427-45B2-A0BF-923971C4E4B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626536</xdr:colOff>
      <xdr:row>3</xdr:row>
      <xdr:rowOff>169332</xdr:rowOff>
    </xdr:from>
    <xdr:to>
      <xdr:col>10</xdr:col>
      <xdr:colOff>135468</xdr:colOff>
      <xdr:row>5</xdr:row>
      <xdr:rowOff>71967</xdr:rowOff>
    </xdr:to>
    <xdr:sp macro="" textlink="">
      <xdr:nvSpPr>
        <xdr:cNvPr id="1524" name="Line 4803">
          <a:extLst>
            <a:ext uri="{FF2B5EF4-FFF2-40B4-BE49-F238E27FC236}">
              <a16:creationId xmlns:a16="http://schemas.microsoft.com/office/drawing/2014/main" id="{E1B35E07-6607-4A02-8B34-09F39D96F315}"/>
            </a:ext>
          </a:extLst>
        </xdr:cNvPr>
        <xdr:cNvSpPr>
          <a:spLocks noChangeShapeType="1"/>
        </xdr:cNvSpPr>
      </xdr:nvSpPr>
      <xdr:spPr bwMode="auto">
        <a:xfrm>
          <a:off x="6322486" y="683682"/>
          <a:ext cx="213782" cy="245535"/>
        </a:xfrm>
        <a:custGeom>
          <a:avLst/>
          <a:gdLst>
            <a:gd name="connsiteX0" fmla="*/ 0 w 368301"/>
            <a:gd name="connsiteY0" fmla="*/ 0 h 241300"/>
            <a:gd name="connsiteX1" fmla="*/ 368301 w 368301"/>
            <a:gd name="connsiteY1" fmla="*/ 241300 h 241300"/>
            <a:gd name="connsiteX0" fmla="*/ 0 w 372534"/>
            <a:gd name="connsiteY0" fmla="*/ 0 h 165100"/>
            <a:gd name="connsiteX1" fmla="*/ 372534 w 372534"/>
            <a:gd name="connsiteY1" fmla="*/ 165100 h 165100"/>
            <a:gd name="connsiteX0" fmla="*/ 0 w 397934"/>
            <a:gd name="connsiteY0" fmla="*/ 0 h 135467"/>
            <a:gd name="connsiteX1" fmla="*/ 397934 w 397934"/>
            <a:gd name="connsiteY1" fmla="*/ 135467 h 135467"/>
            <a:gd name="connsiteX0" fmla="*/ 0 w 397934"/>
            <a:gd name="connsiteY0" fmla="*/ 0 h 135467"/>
            <a:gd name="connsiteX1" fmla="*/ 397934 w 397934"/>
            <a:gd name="connsiteY1" fmla="*/ 135467 h 135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7934" h="135467">
              <a:moveTo>
                <a:pt x="0" y="0"/>
              </a:moveTo>
              <a:cubicBezTo>
                <a:pt x="122767" y="80433"/>
                <a:pt x="125942" y="79664"/>
                <a:pt x="397934" y="1354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279702</xdr:colOff>
      <xdr:row>5</xdr:row>
      <xdr:rowOff>122768</xdr:rowOff>
    </xdr:from>
    <xdr:to>
      <xdr:col>10</xdr:col>
      <xdr:colOff>440568</xdr:colOff>
      <xdr:row>7</xdr:row>
      <xdr:rowOff>97367</xdr:rowOff>
    </xdr:to>
    <xdr:sp macro="" textlink="">
      <xdr:nvSpPr>
        <xdr:cNvPr id="1525" name="Line 4803">
          <a:extLst>
            <a:ext uri="{FF2B5EF4-FFF2-40B4-BE49-F238E27FC236}">
              <a16:creationId xmlns:a16="http://schemas.microsoft.com/office/drawing/2014/main" id="{1C9A9A9B-373C-4955-B0D9-1F343902C06E}"/>
            </a:ext>
          </a:extLst>
        </xdr:cNvPr>
        <xdr:cNvSpPr>
          <a:spLocks noChangeShapeType="1"/>
        </xdr:cNvSpPr>
      </xdr:nvSpPr>
      <xdr:spPr bwMode="auto">
        <a:xfrm flipH="1">
          <a:off x="6680502" y="980018"/>
          <a:ext cx="160866" cy="317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461432</xdr:colOff>
      <xdr:row>5</xdr:row>
      <xdr:rowOff>118537</xdr:rowOff>
    </xdr:from>
    <xdr:to>
      <xdr:col>10</xdr:col>
      <xdr:colOff>630766</xdr:colOff>
      <xdr:row>6</xdr:row>
      <xdr:rowOff>8469</xdr:rowOff>
    </xdr:to>
    <xdr:sp macro="" textlink="">
      <xdr:nvSpPr>
        <xdr:cNvPr id="1526" name="Line 4803">
          <a:extLst>
            <a:ext uri="{FF2B5EF4-FFF2-40B4-BE49-F238E27FC236}">
              <a16:creationId xmlns:a16="http://schemas.microsoft.com/office/drawing/2014/main" id="{2262DA20-6632-46D5-B678-1E15A2BE27E3}"/>
            </a:ext>
          </a:extLst>
        </xdr:cNvPr>
        <xdr:cNvSpPr>
          <a:spLocks noChangeShapeType="1"/>
        </xdr:cNvSpPr>
      </xdr:nvSpPr>
      <xdr:spPr bwMode="auto">
        <a:xfrm flipH="1" flipV="1">
          <a:off x="6862232" y="975787"/>
          <a:ext cx="169334" cy="613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393389</xdr:colOff>
      <xdr:row>5</xdr:row>
      <xdr:rowOff>46612</xdr:rowOff>
    </xdr:from>
    <xdr:to>
      <xdr:col>10</xdr:col>
      <xdr:colOff>507999</xdr:colOff>
      <xdr:row>6</xdr:row>
      <xdr:rowOff>2268</xdr:rowOff>
    </xdr:to>
    <xdr:sp macro="" textlink="">
      <xdr:nvSpPr>
        <xdr:cNvPr id="1527" name="Oval 383">
          <a:extLst>
            <a:ext uri="{FF2B5EF4-FFF2-40B4-BE49-F238E27FC236}">
              <a16:creationId xmlns:a16="http://schemas.microsoft.com/office/drawing/2014/main" id="{EF1349B9-AB8C-4485-B5D8-4FEDAF94B425}"/>
            </a:ext>
          </a:extLst>
        </xdr:cNvPr>
        <xdr:cNvSpPr>
          <a:spLocks noChangeArrowheads="1"/>
        </xdr:cNvSpPr>
      </xdr:nvSpPr>
      <xdr:spPr bwMode="auto">
        <a:xfrm>
          <a:off x="6797645" y="900647"/>
          <a:ext cx="114610" cy="1264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465375</xdr:colOff>
      <xdr:row>4</xdr:row>
      <xdr:rowOff>3841</xdr:rowOff>
    </xdr:from>
    <xdr:ext cx="215808" cy="173321"/>
    <xdr:grpSp>
      <xdr:nvGrpSpPr>
        <xdr:cNvPr id="1528" name="Group 6672">
          <a:extLst>
            <a:ext uri="{FF2B5EF4-FFF2-40B4-BE49-F238E27FC236}">
              <a16:creationId xmlns:a16="http://schemas.microsoft.com/office/drawing/2014/main" id="{5CFD7928-F2B1-4581-9315-2E0F9AA05E65}"/>
            </a:ext>
          </a:extLst>
        </xdr:cNvPr>
        <xdr:cNvGrpSpPr>
          <a:grpSpLocks/>
        </xdr:cNvGrpSpPr>
      </xdr:nvGrpSpPr>
      <xdr:grpSpPr bwMode="auto">
        <a:xfrm>
          <a:off x="6881948" y="679809"/>
          <a:ext cx="215808" cy="173321"/>
          <a:chOff x="536" y="109"/>
          <a:chExt cx="46" cy="44"/>
        </a:xfrm>
      </xdr:grpSpPr>
      <xdr:pic>
        <xdr:nvPicPr>
          <xdr:cNvPr id="1529" name="Picture 6673" descr="route2">
            <a:extLst>
              <a:ext uri="{FF2B5EF4-FFF2-40B4-BE49-F238E27FC236}">
                <a16:creationId xmlns:a16="http://schemas.microsoft.com/office/drawing/2014/main" id="{C0003708-9FF3-4288-AA34-84ED754739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0" name="Text Box 6674">
            <a:extLst>
              <a:ext uri="{FF2B5EF4-FFF2-40B4-BE49-F238E27FC236}">
                <a16:creationId xmlns:a16="http://schemas.microsoft.com/office/drawing/2014/main" id="{7034FA0B-FE40-4857-8235-57186C9D65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65771</xdr:colOff>
      <xdr:row>3</xdr:row>
      <xdr:rowOff>44259</xdr:rowOff>
    </xdr:from>
    <xdr:ext cx="211324" cy="188576"/>
    <xdr:grpSp>
      <xdr:nvGrpSpPr>
        <xdr:cNvPr id="1531" name="Group 6672">
          <a:extLst>
            <a:ext uri="{FF2B5EF4-FFF2-40B4-BE49-F238E27FC236}">
              <a16:creationId xmlns:a16="http://schemas.microsoft.com/office/drawing/2014/main" id="{BC1DFD5B-4D9F-4CF6-9D4A-4EF79140AAA8}"/>
            </a:ext>
          </a:extLst>
        </xdr:cNvPr>
        <xdr:cNvGrpSpPr>
          <a:grpSpLocks/>
        </xdr:cNvGrpSpPr>
      </xdr:nvGrpSpPr>
      <xdr:grpSpPr bwMode="auto">
        <a:xfrm>
          <a:off x="5775650" y="551235"/>
          <a:ext cx="211324" cy="188576"/>
          <a:chOff x="536" y="109"/>
          <a:chExt cx="46" cy="44"/>
        </a:xfrm>
      </xdr:grpSpPr>
      <xdr:pic>
        <xdr:nvPicPr>
          <xdr:cNvPr id="1532" name="Picture 6673" descr="route2">
            <a:extLst>
              <a:ext uri="{FF2B5EF4-FFF2-40B4-BE49-F238E27FC236}">
                <a16:creationId xmlns:a16="http://schemas.microsoft.com/office/drawing/2014/main" id="{F58A00F5-BD38-4020-B994-CAB48A3FA4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3" name="Text Box 6674">
            <a:extLst>
              <a:ext uri="{FF2B5EF4-FFF2-40B4-BE49-F238E27FC236}">
                <a16:creationId xmlns:a16="http://schemas.microsoft.com/office/drawing/2014/main" id="{3BD5EE18-B53A-41EF-BFD6-6B06C0B34B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394208</xdr:colOff>
      <xdr:row>1</xdr:row>
      <xdr:rowOff>122788</xdr:rowOff>
    </xdr:from>
    <xdr:to>
      <xdr:col>9</xdr:col>
      <xdr:colOff>587931</xdr:colOff>
      <xdr:row>4</xdr:row>
      <xdr:rowOff>160160</xdr:rowOff>
    </xdr:to>
    <xdr:sp macro="" textlink="">
      <xdr:nvSpPr>
        <xdr:cNvPr id="1534" name="Freeform 217">
          <a:extLst>
            <a:ext uri="{FF2B5EF4-FFF2-40B4-BE49-F238E27FC236}">
              <a16:creationId xmlns:a16="http://schemas.microsoft.com/office/drawing/2014/main" id="{0834B32F-66E6-47D0-807C-D579CF496257}"/>
            </a:ext>
          </a:extLst>
        </xdr:cNvPr>
        <xdr:cNvSpPr>
          <a:spLocks/>
        </xdr:cNvSpPr>
      </xdr:nvSpPr>
      <xdr:spPr bwMode="auto">
        <a:xfrm rot="5627770">
          <a:off x="5911159" y="473237"/>
          <a:ext cx="551722" cy="1937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  <a:gd name="connsiteX0" fmla="*/ 16803 w 16803"/>
            <a:gd name="connsiteY0" fmla="*/ 179840 h 180002"/>
            <a:gd name="connsiteX1" fmla="*/ 8911 w 16803"/>
            <a:gd name="connsiteY1" fmla="*/ 483 h 180002"/>
            <a:gd name="connsiteX2" fmla="*/ 0 w 16803"/>
            <a:gd name="connsiteY2" fmla="*/ 0 h 180002"/>
            <a:gd name="connsiteX0" fmla="*/ 16803 w 16803"/>
            <a:gd name="connsiteY0" fmla="*/ 179840 h 179840"/>
            <a:gd name="connsiteX1" fmla="*/ 8911 w 16803"/>
            <a:gd name="connsiteY1" fmla="*/ 483 h 179840"/>
            <a:gd name="connsiteX2" fmla="*/ 0 w 16803"/>
            <a:gd name="connsiteY2" fmla="*/ 0 h 179840"/>
            <a:gd name="connsiteX0" fmla="*/ 16803 w 16803"/>
            <a:gd name="connsiteY0" fmla="*/ 179840 h 179840"/>
            <a:gd name="connsiteX1" fmla="*/ 8088 w 16803"/>
            <a:gd name="connsiteY1" fmla="*/ 33676 h 179840"/>
            <a:gd name="connsiteX2" fmla="*/ 0 w 16803"/>
            <a:gd name="connsiteY2" fmla="*/ 0 h 179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803" h="179840">
              <a:moveTo>
                <a:pt x="16803" y="179840"/>
              </a:moveTo>
              <a:cubicBezTo>
                <a:pt x="13140" y="126654"/>
                <a:pt x="11302" y="62550"/>
                <a:pt x="8088" y="33676"/>
              </a:cubicBezTo>
              <a:cubicBezTo>
                <a:pt x="5916" y="40751"/>
                <a:pt x="2172" y="707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67111</xdr:colOff>
      <xdr:row>5</xdr:row>
      <xdr:rowOff>12528</xdr:rowOff>
    </xdr:from>
    <xdr:to>
      <xdr:col>9</xdr:col>
      <xdr:colOff>144024</xdr:colOff>
      <xdr:row>6</xdr:row>
      <xdr:rowOff>45654</xdr:rowOff>
    </xdr:to>
    <xdr:sp macro="" textlink="">
      <xdr:nvSpPr>
        <xdr:cNvPr id="1535" name="Freeform 217">
          <a:extLst>
            <a:ext uri="{FF2B5EF4-FFF2-40B4-BE49-F238E27FC236}">
              <a16:creationId xmlns:a16="http://schemas.microsoft.com/office/drawing/2014/main" id="{87E15AA2-AA8A-473A-A2BB-C2D0BCC5436B}"/>
            </a:ext>
          </a:extLst>
        </xdr:cNvPr>
        <xdr:cNvSpPr>
          <a:spLocks/>
        </xdr:cNvSpPr>
      </xdr:nvSpPr>
      <xdr:spPr bwMode="auto">
        <a:xfrm rot="7351245">
          <a:off x="5695285" y="932551"/>
          <a:ext cx="204383" cy="7691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  <a:gd name="connsiteX0" fmla="*/ 16803 w 16803"/>
            <a:gd name="connsiteY0" fmla="*/ 179840 h 180043"/>
            <a:gd name="connsiteX1" fmla="*/ 4591 w 16803"/>
            <a:gd name="connsiteY1" fmla="*/ 33216 h 180043"/>
            <a:gd name="connsiteX2" fmla="*/ 0 w 16803"/>
            <a:gd name="connsiteY2" fmla="*/ 0 h 180043"/>
            <a:gd name="connsiteX0" fmla="*/ 7885 w 7885"/>
            <a:gd name="connsiteY0" fmla="*/ 84830 h 85607"/>
            <a:gd name="connsiteX1" fmla="*/ 4591 w 7885"/>
            <a:gd name="connsiteY1" fmla="*/ 33216 h 85607"/>
            <a:gd name="connsiteX2" fmla="*/ 0 w 7885"/>
            <a:gd name="connsiteY2" fmla="*/ 0 h 85607"/>
            <a:gd name="connsiteX0" fmla="*/ 10000 w 10000"/>
            <a:gd name="connsiteY0" fmla="*/ 9909 h 10001"/>
            <a:gd name="connsiteX1" fmla="*/ 4880 w 10000"/>
            <a:gd name="connsiteY1" fmla="*/ 3953 h 10001"/>
            <a:gd name="connsiteX2" fmla="*/ 0 w 10000"/>
            <a:gd name="connsiteY2" fmla="*/ 0 h 10001"/>
            <a:gd name="connsiteX0" fmla="*/ 10000 w 10000"/>
            <a:gd name="connsiteY0" fmla="*/ 9909 h 10078"/>
            <a:gd name="connsiteX1" fmla="*/ 4880 w 10000"/>
            <a:gd name="connsiteY1" fmla="*/ 3953 h 10078"/>
            <a:gd name="connsiteX2" fmla="*/ 0 w 10000"/>
            <a:gd name="connsiteY2" fmla="*/ 0 h 10078"/>
            <a:gd name="connsiteX0" fmla="*/ 9417 w 9417"/>
            <a:gd name="connsiteY0" fmla="*/ 9875 h 10044"/>
            <a:gd name="connsiteX1" fmla="*/ 4297 w 9417"/>
            <a:gd name="connsiteY1" fmla="*/ 3919 h 10044"/>
            <a:gd name="connsiteX2" fmla="*/ 0 w 9417"/>
            <a:gd name="connsiteY2" fmla="*/ 0 h 10044"/>
            <a:gd name="connsiteX0" fmla="*/ 9276 w 9276"/>
            <a:gd name="connsiteY0" fmla="*/ 11061 h 11171"/>
            <a:gd name="connsiteX1" fmla="*/ 4563 w 9276"/>
            <a:gd name="connsiteY1" fmla="*/ 3902 h 11171"/>
            <a:gd name="connsiteX2" fmla="*/ 0 w 9276"/>
            <a:gd name="connsiteY2" fmla="*/ 0 h 11171"/>
            <a:gd name="connsiteX0" fmla="*/ 10000 w 10387"/>
            <a:gd name="connsiteY0" fmla="*/ 9902 h 9902"/>
            <a:gd name="connsiteX1" fmla="*/ 4919 w 10387"/>
            <a:gd name="connsiteY1" fmla="*/ 3493 h 9902"/>
            <a:gd name="connsiteX2" fmla="*/ 0 w 10387"/>
            <a:gd name="connsiteY2" fmla="*/ 0 h 9902"/>
            <a:gd name="connsiteX0" fmla="*/ 8506 w 9154"/>
            <a:gd name="connsiteY0" fmla="*/ 8228 h 8228"/>
            <a:gd name="connsiteX1" fmla="*/ 4736 w 9154"/>
            <a:gd name="connsiteY1" fmla="*/ 3528 h 8228"/>
            <a:gd name="connsiteX2" fmla="*/ 0 w 9154"/>
            <a:gd name="connsiteY2" fmla="*/ 0 h 8228"/>
            <a:gd name="connsiteX0" fmla="*/ 9292 w 9292"/>
            <a:gd name="connsiteY0" fmla="*/ 10000 h 10000"/>
            <a:gd name="connsiteX1" fmla="*/ 5174 w 9292"/>
            <a:gd name="connsiteY1" fmla="*/ 4288 h 10000"/>
            <a:gd name="connsiteX2" fmla="*/ 0 w 9292"/>
            <a:gd name="connsiteY2" fmla="*/ 0 h 10000"/>
            <a:gd name="connsiteX0" fmla="*/ 10221 w 10221"/>
            <a:gd name="connsiteY0" fmla="*/ 9124 h 9124"/>
            <a:gd name="connsiteX1" fmla="*/ 5568 w 10221"/>
            <a:gd name="connsiteY1" fmla="*/ 4288 h 9124"/>
            <a:gd name="connsiteX2" fmla="*/ 0 w 10221"/>
            <a:gd name="connsiteY2" fmla="*/ 0 h 9124"/>
            <a:gd name="connsiteX0" fmla="*/ 10000 w 10000"/>
            <a:gd name="connsiteY0" fmla="*/ 10000 h 10000"/>
            <a:gd name="connsiteX1" fmla="*/ 5448 w 10000"/>
            <a:gd name="connsiteY1" fmla="*/ 470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448 w 10000"/>
            <a:gd name="connsiteY1" fmla="*/ 470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129" y="8342"/>
                <a:pt x="11903" y="11104"/>
                <a:pt x="5448" y="4700"/>
              </a:cubicBezTo>
              <a:cubicBezTo>
                <a:pt x="1957" y="5690"/>
                <a:pt x="3493" y="990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17848</xdr:colOff>
      <xdr:row>5</xdr:row>
      <xdr:rowOff>131994</xdr:rowOff>
    </xdr:from>
    <xdr:to>
      <xdr:col>10</xdr:col>
      <xdr:colOff>169190</xdr:colOff>
      <xdr:row>6</xdr:row>
      <xdr:rowOff>101302</xdr:rowOff>
    </xdr:to>
    <xdr:sp macro="" textlink="">
      <xdr:nvSpPr>
        <xdr:cNvPr id="1536" name="六角形 1535">
          <a:extLst>
            <a:ext uri="{FF2B5EF4-FFF2-40B4-BE49-F238E27FC236}">
              <a16:creationId xmlns:a16="http://schemas.microsoft.com/office/drawing/2014/main" id="{68AD0F94-7DDC-4205-95FE-C464E1ADAC0E}"/>
            </a:ext>
          </a:extLst>
        </xdr:cNvPr>
        <xdr:cNvSpPr/>
      </xdr:nvSpPr>
      <xdr:spPr bwMode="auto">
        <a:xfrm>
          <a:off x="6418648" y="989244"/>
          <a:ext cx="151342" cy="1407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323682</xdr:colOff>
      <xdr:row>3</xdr:row>
      <xdr:rowOff>89426</xdr:rowOff>
    </xdr:from>
    <xdr:ext cx="293234" cy="127602"/>
    <xdr:sp macro="" textlink="">
      <xdr:nvSpPr>
        <xdr:cNvPr id="1537" name="Text Box 1563">
          <a:extLst>
            <a:ext uri="{FF2B5EF4-FFF2-40B4-BE49-F238E27FC236}">
              <a16:creationId xmlns:a16="http://schemas.microsoft.com/office/drawing/2014/main" id="{5833ABE1-0738-478C-BCA0-663414296A74}"/>
            </a:ext>
          </a:extLst>
        </xdr:cNvPr>
        <xdr:cNvSpPr txBox="1">
          <a:spLocks noChangeArrowheads="1"/>
        </xdr:cNvSpPr>
      </xdr:nvSpPr>
      <xdr:spPr bwMode="auto">
        <a:xfrm>
          <a:off x="6022606" y="601847"/>
          <a:ext cx="293234" cy="1276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186580</xdr:colOff>
      <xdr:row>4</xdr:row>
      <xdr:rowOff>20972</xdr:rowOff>
    </xdr:from>
    <xdr:to>
      <xdr:col>10</xdr:col>
      <xdr:colOff>103066</xdr:colOff>
      <xdr:row>6</xdr:row>
      <xdr:rowOff>43821</xdr:rowOff>
    </xdr:to>
    <xdr:sp macro="" textlink="">
      <xdr:nvSpPr>
        <xdr:cNvPr id="1538" name="AutoShape 1653">
          <a:extLst>
            <a:ext uri="{FF2B5EF4-FFF2-40B4-BE49-F238E27FC236}">
              <a16:creationId xmlns:a16="http://schemas.microsoft.com/office/drawing/2014/main" id="{1A43E884-4A99-457C-AC53-B8636FE8E8A3}"/>
            </a:ext>
          </a:extLst>
        </xdr:cNvPr>
        <xdr:cNvSpPr>
          <a:spLocks/>
        </xdr:cNvSpPr>
      </xdr:nvSpPr>
      <xdr:spPr bwMode="auto">
        <a:xfrm rot="4206723" flipH="1">
          <a:off x="6010323" y="578979"/>
          <a:ext cx="365749" cy="62133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46802</xdr:colOff>
      <xdr:row>7</xdr:row>
      <xdr:rowOff>87776</xdr:rowOff>
    </xdr:from>
    <xdr:ext cx="379343" cy="193515"/>
    <xdr:sp macro="" textlink="">
      <xdr:nvSpPr>
        <xdr:cNvPr id="1539" name="Text Box 1563">
          <a:extLst>
            <a:ext uri="{FF2B5EF4-FFF2-40B4-BE49-F238E27FC236}">
              <a16:creationId xmlns:a16="http://schemas.microsoft.com/office/drawing/2014/main" id="{663F796C-40F8-4467-8CF4-8B70EF8798F2}"/>
            </a:ext>
          </a:extLst>
        </xdr:cNvPr>
        <xdr:cNvSpPr txBox="1">
          <a:spLocks noChangeArrowheads="1"/>
        </xdr:cNvSpPr>
      </xdr:nvSpPr>
      <xdr:spPr bwMode="auto">
        <a:xfrm>
          <a:off x="6447602" y="1287926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10</xdr:col>
      <xdr:colOff>110815</xdr:colOff>
      <xdr:row>5</xdr:row>
      <xdr:rowOff>94599</xdr:rowOff>
    </xdr:from>
    <xdr:to>
      <xdr:col>10</xdr:col>
      <xdr:colOff>430338</xdr:colOff>
      <xdr:row>7</xdr:row>
      <xdr:rowOff>134513</xdr:rowOff>
    </xdr:to>
    <xdr:sp macro="" textlink="">
      <xdr:nvSpPr>
        <xdr:cNvPr id="1540" name="AutoShape 1653">
          <a:extLst>
            <a:ext uri="{FF2B5EF4-FFF2-40B4-BE49-F238E27FC236}">
              <a16:creationId xmlns:a16="http://schemas.microsoft.com/office/drawing/2014/main" id="{3622B433-D1B7-4319-AE66-94BD69BCD59E}"/>
            </a:ext>
          </a:extLst>
        </xdr:cNvPr>
        <xdr:cNvSpPr>
          <a:spLocks/>
        </xdr:cNvSpPr>
      </xdr:nvSpPr>
      <xdr:spPr bwMode="auto">
        <a:xfrm rot="5817959">
          <a:off x="6479970" y="983494"/>
          <a:ext cx="382814" cy="3195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243446</xdr:colOff>
      <xdr:row>3</xdr:row>
      <xdr:rowOff>150681</xdr:rowOff>
    </xdr:from>
    <xdr:ext cx="260328" cy="223651"/>
    <xdr:sp macro="" textlink="">
      <xdr:nvSpPr>
        <xdr:cNvPr id="1544" name="Text Box 303">
          <a:extLst>
            <a:ext uri="{FF2B5EF4-FFF2-40B4-BE49-F238E27FC236}">
              <a16:creationId xmlns:a16="http://schemas.microsoft.com/office/drawing/2014/main" id="{E9EE89B8-A139-4C9E-B5FE-A3B30A420267}"/>
            </a:ext>
          </a:extLst>
        </xdr:cNvPr>
        <xdr:cNvSpPr txBox="1">
          <a:spLocks noChangeArrowheads="1"/>
        </xdr:cNvSpPr>
      </xdr:nvSpPr>
      <xdr:spPr bwMode="auto">
        <a:xfrm>
          <a:off x="6639628" y="664454"/>
          <a:ext cx="260328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ｶｰﾌﾞ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ﾐﾗｰ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505413</xdr:colOff>
      <xdr:row>5</xdr:row>
      <xdr:rowOff>9620</xdr:rowOff>
    </xdr:from>
    <xdr:to>
      <xdr:col>10</xdr:col>
      <xdr:colOff>644621</xdr:colOff>
      <xdr:row>5</xdr:row>
      <xdr:rowOff>124731</xdr:rowOff>
    </xdr:to>
    <xdr:sp macro="" textlink="">
      <xdr:nvSpPr>
        <xdr:cNvPr id="1545" name="六角形 1544">
          <a:extLst>
            <a:ext uri="{FF2B5EF4-FFF2-40B4-BE49-F238E27FC236}">
              <a16:creationId xmlns:a16="http://schemas.microsoft.com/office/drawing/2014/main" id="{666C7AC1-B5B8-488A-ACDF-1E19F187E0E1}"/>
            </a:ext>
          </a:extLst>
        </xdr:cNvPr>
        <xdr:cNvSpPr/>
      </xdr:nvSpPr>
      <xdr:spPr bwMode="auto">
        <a:xfrm>
          <a:off x="6901595" y="865908"/>
          <a:ext cx="139208" cy="11511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459677</xdr:colOff>
      <xdr:row>9</xdr:row>
      <xdr:rowOff>101703</xdr:rowOff>
    </xdr:from>
    <xdr:to>
      <xdr:col>1</xdr:col>
      <xdr:colOff>581503</xdr:colOff>
      <xdr:row>10</xdr:row>
      <xdr:rowOff>40023</xdr:rowOff>
    </xdr:to>
    <xdr:sp macro="" textlink="">
      <xdr:nvSpPr>
        <xdr:cNvPr id="1546" name="六角形 1545">
          <a:extLst>
            <a:ext uri="{FF2B5EF4-FFF2-40B4-BE49-F238E27FC236}">
              <a16:creationId xmlns:a16="http://schemas.microsoft.com/office/drawing/2014/main" id="{54584C7D-ECBD-45C8-B9C1-A451C9838723}"/>
            </a:ext>
          </a:extLst>
        </xdr:cNvPr>
        <xdr:cNvSpPr/>
      </xdr:nvSpPr>
      <xdr:spPr bwMode="auto">
        <a:xfrm>
          <a:off x="517404" y="1643021"/>
          <a:ext cx="121826" cy="10957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303954</xdr:colOff>
      <xdr:row>9</xdr:row>
      <xdr:rowOff>105605</xdr:rowOff>
    </xdr:from>
    <xdr:to>
      <xdr:col>1</xdr:col>
      <xdr:colOff>433002</xdr:colOff>
      <xdr:row>10</xdr:row>
      <xdr:rowOff>33570</xdr:rowOff>
    </xdr:to>
    <xdr:sp macro="" textlink="">
      <xdr:nvSpPr>
        <xdr:cNvPr id="1547" name="六角形 1546">
          <a:extLst>
            <a:ext uri="{FF2B5EF4-FFF2-40B4-BE49-F238E27FC236}">
              <a16:creationId xmlns:a16="http://schemas.microsoft.com/office/drawing/2014/main" id="{FA21994C-963E-431C-BA95-9091238C2C4C}"/>
            </a:ext>
          </a:extLst>
        </xdr:cNvPr>
        <xdr:cNvSpPr/>
      </xdr:nvSpPr>
      <xdr:spPr bwMode="auto">
        <a:xfrm>
          <a:off x="361681" y="1646923"/>
          <a:ext cx="129048" cy="9922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356309</xdr:colOff>
      <xdr:row>6</xdr:row>
      <xdr:rowOff>154214</xdr:rowOff>
    </xdr:from>
    <xdr:ext cx="311909" cy="192768"/>
    <xdr:sp macro="" textlink="">
      <xdr:nvSpPr>
        <xdr:cNvPr id="1548" name="Text Box 1416">
          <a:extLst>
            <a:ext uri="{FF2B5EF4-FFF2-40B4-BE49-F238E27FC236}">
              <a16:creationId xmlns:a16="http://schemas.microsoft.com/office/drawing/2014/main" id="{4BD160B9-96AF-462B-A964-C2CA7731C3FE}"/>
            </a:ext>
          </a:extLst>
        </xdr:cNvPr>
        <xdr:cNvSpPr txBox="1">
          <a:spLocks noChangeArrowheads="1"/>
        </xdr:cNvSpPr>
      </xdr:nvSpPr>
      <xdr:spPr bwMode="auto">
        <a:xfrm>
          <a:off x="6744924" y="1183944"/>
          <a:ext cx="311909" cy="19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574799</xdr:colOff>
      <xdr:row>11</xdr:row>
      <xdr:rowOff>15041</xdr:rowOff>
    </xdr:from>
    <xdr:to>
      <xdr:col>1</xdr:col>
      <xdr:colOff>680327</xdr:colOff>
      <xdr:row>11</xdr:row>
      <xdr:rowOff>127757</xdr:rowOff>
    </xdr:to>
    <xdr:sp macro="" textlink="">
      <xdr:nvSpPr>
        <xdr:cNvPr id="1549" name="Oval 383">
          <a:extLst>
            <a:ext uri="{FF2B5EF4-FFF2-40B4-BE49-F238E27FC236}">
              <a16:creationId xmlns:a16="http://schemas.microsoft.com/office/drawing/2014/main" id="{E89756AD-0D23-49E1-B854-B6902CBA0CFB}"/>
            </a:ext>
          </a:extLst>
        </xdr:cNvPr>
        <xdr:cNvSpPr>
          <a:spLocks noChangeArrowheads="1"/>
        </xdr:cNvSpPr>
      </xdr:nvSpPr>
      <xdr:spPr bwMode="auto">
        <a:xfrm>
          <a:off x="631949" y="1900991"/>
          <a:ext cx="105528" cy="1127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521305</xdr:colOff>
      <xdr:row>21</xdr:row>
      <xdr:rowOff>85728</xdr:rowOff>
    </xdr:from>
    <xdr:to>
      <xdr:col>1</xdr:col>
      <xdr:colOff>684095</xdr:colOff>
      <xdr:row>22</xdr:row>
      <xdr:rowOff>65487</xdr:rowOff>
    </xdr:to>
    <xdr:sp macro="" textlink="">
      <xdr:nvSpPr>
        <xdr:cNvPr id="1550" name="六角形 1549">
          <a:extLst>
            <a:ext uri="{FF2B5EF4-FFF2-40B4-BE49-F238E27FC236}">
              <a16:creationId xmlns:a16="http://schemas.microsoft.com/office/drawing/2014/main" id="{93A1906E-0196-4200-8D01-6DA18C738908}"/>
            </a:ext>
          </a:extLst>
        </xdr:cNvPr>
        <xdr:cNvSpPr/>
      </xdr:nvSpPr>
      <xdr:spPr bwMode="auto">
        <a:xfrm>
          <a:off x="578455" y="3673478"/>
          <a:ext cx="162790" cy="1512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264611</xdr:colOff>
      <xdr:row>39</xdr:row>
      <xdr:rowOff>23193</xdr:rowOff>
    </xdr:from>
    <xdr:to>
      <xdr:col>6</xdr:col>
      <xdr:colOff>417013</xdr:colOff>
      <xdr:row>39</xdr:row>
      <xdr:rowOff>160928</xdr:rowOff>
    </xdr:to>
    <xdr:sp macro="" textlink="">
      <xdr:nvSpPr>
        <xdr:cNvPr id="1551" name="AutoShape 790">
          <a:extLst>
            <a:ext uri="{FF2B5EF4-FFF2-40B4-BE49-F238E27FC236}">
              <a16:creationId xmlns:a16="http://schemas.microsoft.com/office/drawing/2014/main" id="{AD9C2D57-3A18-46F8-9FD9-917BB89AF25F}"/>
            </a:ext>
          </a:extLst>
        </xdr:cNvPr>
        <xdr:cNvSpPr>
          <a:spLocks noChangeArrowheads="1"/>
        </xdr:cNvSpPr>
      </xdr:nvSpPr>
      <xdr:spPr bwMode="auto">
        <a:xfrm>
          <a:off x="3846011" y="6677993"/>
          <a:ext cx="152402" cy="137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399878</xdr:colOff>
      <xdr:row>34</xdr:row>
      <xdr:rowOff>130437</xdr:rowOff>
    </xdr:from>
    <xdr:ext cx="417040" cy="75505"/>
    <xdr:sp macro="" textlink="">
      <xdr:nvSpPr>
        <xdr:cNvPr id="1552" name="Text Box 1620">
          <a:extLst>
            <a:ext uri="{FF2B5EF4-FFF2-40B4-BE49-F238E27FC236}">
              <a16:creationId xmlns:a16="http://schemas.microsoft.com/office/drawing/2014/main" id="{2A950E97-AAEC-471C-8F76-A92FFC95BCD4}"/>
            </a:ext>
          </a:extLst>
        </xdr:cNvPr>
        <xdr:cNvSpPr txBox="1">
          <a:spLocks noChangeArrowheads="1"/>
        </xdr:cNvSpPr>
      </xdr:nvSpPr>
      <xdr:spPr bwMode="auto">
        <a:xfrm>
          <a:off x="3276428" y="5947037"/>
          <a:ext cx="417040" cy="755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18288" anchor="t" anchorCtr="1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717357</xdr:colOff>
      <xdr:row>40</xdr:row>
      <xdr:rowOff>61995</xdr:rowOff>
    </xdr:from>
    <xdr:to>
      <xdr:col>6</xdr:col>
      <xdr:colOff>305871</xdr:colOff>
      <xdr:row>40</xdr:row>
      <xdr:rowOff>155905</xdr:rowOff>
    </xdr:to>
    <xdr:sp macro="" textlink="">
      <xdr:nvSpPr>
        <xdr:cNvPr id="1553" name="Text Box 1300">
          <a:extLst>
            <a:ext uri="{FF2B5EF4-FFF2-40B4-BE49-F238E27FC236}">
              <a16:creationId xmlns:a16="http://schemas.microsoft.com/office/drawing/2014/main" id="{B4DFDE60-4A1F-47D2-908E-93678A7DE36B}"/>
            </a:ext>
          </a:extLst>
        </xdr:cNvPr>
        <xdr:cNvSpPr txBox="1">
          <a:spLocks noChangeArrowheads="1"/>
        </xdr:cNvSpPr>
      </xdr:nvSpPr>
      <xdr:spPr bwMode="auto">
        <a:xfrm rot="16200000">
          <a:off x="3687284" y="6782168"/>
          <a:ext cx="93910" cy="3060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ﾄﾗｽ橋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7966</xdr:colOff>
      <xdr:row>36</xdr:row>
      <xdr:rowOff>122342</xdr:rowOff>
    </xdr:from>
    <xdr:to>
      <xdr:col>5</xdr:col>
      <xdr:colOff>271774</xdr:colOff>
      <xdr:row>40</xdr:row>
      <xdr:rowOff>156360</xdr:rowOff>
    </xdr:to>
    <xdr:sp macro="" textlink="">
      <xdr:nvSpPr>
        <xdr:cNvPr id="1554" name="Line 120">
          <a:extLst>
            <a:ext uri="{FF2B5EF4-FFF2-40B4-BE49-F238E27FC236}">
              <a16:creationId xmlns:a16="http://schemas.microsoft.com/office/drawing/2014/main" id="{5EE5BA03-E424-4A56-AED0-297A9AF87B2E}"/>
            </a:ext>
          </a:extLst>
        </xdr:cNvPr>
        <xdr:cNvSpPr>
          <a:spLocks noChangeShapeType="1"/>
        </xdr:cNvSpPr>
      </xdr:nvSpPr>
      <xdr:spPr bwMode="auto">
        <a:xfrm rot="16200000" flipV="1">
          <a:off x="2666036" y="6500322"/>
          <a:ext cx="700768" cy="263808"/>
        </a:xfrm>
        <a:custGeom>
          <a:avLst/>
          <a:gdLst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91695"/>
            <a:gd name="connsiteY0" fmla="*/ 0 h 243794"/>
            <a:gd name="connsiteX1" fmla="*/ 691695 w 691695"/>
            <a:gd name="connsiteY1" fmla="*/ 243794 h 243794"/>
            <a:gd name="connsiteX0" fmla="*/ 0 w 714375"/>
            <a:gd name="connsiteY0" fmla="*/ 0 h 266474"/>
            <a:gd name="connsiteX1" fmla="*/ 714375 w 714375"/>
            <a:gd name="connsiteY1" fmla="*/ 266474 h 266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4375" h="266474">
              <a:moveTo>
                <a:pt x="0" y="0"/>
              </a:moveTo>
              <a:cubicBezTo>
                <a:pt x="296711" y="37798"/>
                <a:pt x="599092" y="52918"/>
                <a:pt x="714375" y="266474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275731</xdr:colOff>
      <xdr:row>38</xdr:row>
      <xdr:rowOff>26256</xdr:rowOff>
    </xdr:from>
    <xdr:ext cx="91530" cy="250005"/>
    <xdr:sp macro="" textlink="">
      <xdr:nvSpPr>
        <xdr:cNvPr id="1555" name="Text Box 1664">
          <a:extLst>
            <a:ext uri="{FF2B5EF4-FFF2-40B4-BE49-F238E27FC236}">
              <a16:creationId xmlns:a16="http://schemas.microsoft.com/office/drawing/2014/main" id="{7CC41975-3143-4B02-9F49-66DF603007C1}"/>
            </a:ext>
          </a:extLst>
        </xdr:cNvPr>
        <xdr:cNvSpPr txBox="1">
          <a:spLocks noChangeArrowheads="1"/>
        </xdr:cNvSpPr>
      </xdr:nvSpPr>
      <xdr:spPr bwMode="auto">
        <a:xfrm>
          <a:off x="3152281" y="6509606"/>
          <a:ext cx="91530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57976</xdr:colOff>
      <xdr:row>37</xdr:row>
      <xdr:rowOff>156771</xdr:rowOff>
    </xdr:from>
    <xdr:ext cx="61783" cy="239711"/>
    <xdr:sp macro="" textlink="">
      <xdr:nvSpPr>
        <xdr:cNvPr id="1556" name="Text Box 1664">
          <a:extLst>
            <a:ext uri="{FF2B5EF4-FFF2-40B4-BE49-F238E27FC236}">
              <a16:creationId xmlns:a16="http://schemas.microsoft.com/office/drawing/2014/main" id="{5E9AC0CC-49D8-41DA-91D7-FA78B356F459}"/>
            </a:ext>
          </a:extLst>
        </xdr:cNvPr>
        <xdr:cNvSpPr txBox="1">
          <a:spLocks noChangeArrowheads="1"/>
        </xdr:cNvSpPr>
      </xdr:nvSpPr>
      <xdr:spPr bwMode="auto">
        <a:xfrm>
          <a:off x="2934526" y="6481371"/>
          <a:ext cx="61783" cy="2397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12539</xdr:colOff>
      <xdr:row>36</xdr:row>
      <xdr:rowOff>124212</xdr:rowOff>
    </xdr:from>
    <xdr:to>
      <xdr:col>5</xdr:col>
      <xdr:colOff>276347</xdr:colOff>
      <xdr:row>40</xdr:row>
      <xdr:rowOff>158230</xdr:rowOff>
    </xdr:to>
    <xdr:sp macro="" textlink="">
      <xdr:nvSpPr>
        <xdr:cNvPr id="1557" name="Line 120">
          <a:extLst>
            <a:ext uri="{FF2B5EF4-FFF2-40B4-BE49-F238E27FC236}">
              <a16:creationId xmlns:a16="http://schemas.microsoft.com/office/drawing/2014/main" id="{57282351-EBE2-4EF6-8A9E-A951BF4DA89A}"/>
            </a:ext>
          </a:extLst>
        </xdr:cNvPr>
        <xdr:cNvSpPr>
          <a:spLocks noChangeShapeType="1"/>
        </xdr:cNvSpPr>
      </xdr:nvSpPr>
      <xdr:spPr bwMode="auto">
        <a:xfrm rot="16200000" flipV="1">
          <a:off x="2670609" y="6502192"/>
          <a:ext cx="700768" cy="263808"/>
        </a:xfrm>
        <a:custGeom>
          <a:avLst/>
          <a:gdLst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91695"/>
            <a:gd name="connsiteY0" fmla="*/ 0 h 243794"/>
            <a:gd name="connsiteX1" fmla="*/ 691695 w 691695"/>
            <a:gd name="connsiteY1" fmla="*/ 243794 h 243794"/>
            <a:gd name="connsiteX0" fmla="*/ 0 w 714375"/>
            <a:gd name="connsiteY0" fmla="*/ 0 h 266474"/>
            <a:gd name="connsiteX1" fmla="*/ 714375 w 714375"/>
            <a:gd name="connsiteY1" fmla="*/ 266474 h 266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4375" h="266474">
              <a:moveTo>
                <a:pt x="0" y="0"/>
              </a:moveTo>
              <a:cubicBezTo>
                <a:pt x="296711" y="37798"/>
                <a:pt x="599092" y="52918"/>
                <a:pt x="714375" y="266474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89232</xdr:colOff>
      <xdr:row>38</xdr:row>
      <xdr:rowOff>106404</xdr:rowOff>
    </xdr:from>
    <xdr:to>
      <xdr:col>5</xdr:col>
      <xdr:colOff>212799</xdr:colOff>
      <xdr:row>40</xdr:row>
      <xdr:rowOff>142652</xdr:rowOff>
    </xdr:to>
    <xdr:sp macro="" textlink="">
      <xdr:nvSpPr>
        <xdr:cNvPr id="1558" name="Text Box 1118">
          <a:extLst>
            <a:ext uri="{FF2B5EF4-FFF2-40B4-BE49-F238E27FC236}">
              <a16:creationId xmlns:a16="http://schemas.microsoft.com/office/drawing/2014/main" id="{8662EE8A-3833-437D-B810-4D7348218815}"/>
            </a:ext>
          </a:extLst>
        </xdr:cNvPr>
        <xdr:cNvSpPr txBox="1">
          <a:spLocks noChangeArrowheads="1"/>
        </xdr:cNvSpPr>
      </xdr:nvSpPr>
      <xdr:spPr bwMode="auto">
        <a:xfrm>
          <a:off x="2965782" y="6589754"/>
          <a:ext cx="123567" cy="379148"/>
        </a:xfrm>
        <a:prstGeom prst="rect">
          <a:avLst/>
        </a:prstGeom>
        <a:noFill/>
        <a:ln>
          <a:noFill/>
        </a:ln>
      </xdr:spPr>
      <xdr:txBody>
        <a:bodyPr vertOverflow="clip" vert="eaVert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</a:p>
      </xdr:txBody>
    </xdr:sp>
    <xdr:clientData/>
  </xdr:twoCellAnchor>
  <xdr:twoCellAnchor>
    <xdr:from>
      <xdr:col>5</xdr:col>
      <xdr:colOff>309790</xdr:colOff>
      <xdr:row>39</xdr:row>
      <xdr:rowOff>128548</xdr:rowOff>
    </xdr:from>
    <xdr:to>
      <xdr:col>5</xdr:col>
      <xdr:colOff>492525</xdr:colOff>
      <xdr:row>40</xdr:row>
      <xdr:rowOff>96550</xdr:rowOff>
    </xdr:to>
    <xdr:sp macro="" textlink="">
      <xdr:nvSpPr>
        <xdr:cNvPr id="1559" name="六角形 1558">
          <a:extLst>
            <a:ext uri="{FF2B5EF4-FFF2-40B4-BE49-F238E27FC236}">
              <a16:creationId xmlns:a16="http://schemas.microsoft.com/office/drawing/2014/main" id="{11AF448C-BB3E-4D1B-A6EF-1E3CCEDD883E}"/>
            </a:ext>
          </a:extLst>
        </xdr:cNvPr>
        <xdr:cNvSpPr/>
      </xdr:nvSpPr>
      <xdr:spPr bwMode="auto">
        <a:xfrm>
          <a:off x="3186340" y="6783348"/>
          <a:ext cx="182735" cy="1394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595655</xdr:colOff>
      <xdr:row>36</xdr:row>
      <xdr:rowOff>165667</xdr:rowOff>
    </xdr:from>
    <xdr:ext cx="395844" cy="193515"/>
    <xdr:sp macro="" textlink="">
      <xdr:nvSpPr>
        <xdr:cNvPr id="1560" name="Text Box 1563">
          <a:extLst>
            <a:ext uri="{FF2B5EF4-FFF2-40B4-BE49-F238E27FC236}">
              <a16:creationId xmlns:a16="http://schemas.microsoft.com/office/drawing/2014/main" id="{82BC68D6-3907-4924-B6B0-B7A58C5F48B9}"/>
            </a:ext>
          </a:extLst>
        </xdr:cNvPr>
        <xdr:cNvSpPr txBox="1">
          <a:spLocks noChangeArrowheads="1"/>
        </xdr:cNvSpPr>
      </xdr:nvSpPr>
      <xdr:spPr bwMode="auto">
        <a:xfrm>
          <a:off x="3472205" y="632516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456335</xdr:colOff>
      <xdr:row>37</xdr:row>
      <xdr:rowOff>143056</xdr:rowOff>
    </xdr:from>
    <xdr:to>
      <xdr:col>6</xdr:col>
      <xdr:colOff>290611</xdr:colOff>
      <xdr:row>39</xdr:row>
      <xdr:rowOff>47715</xdr:rowOff>
    </xdr:to>
    <xdr:sp macro="" textlink="">
      <xdr:nvSpPr>
        <xdr:cNvPr id="1561" name="AutoShape 1653">
          <a:extLst>
            <a:ext uri="{FF2B5EF4-FFF2-40B4-BE49-F238E27FC236}">
              <a16:creationId xmlns:a16="http://schemas.microsoft.com/office/drawing/2014/main" id="{960A58BC-E7D6-4B31-9C55-D2EF591748A6}"/>
            </a:ext>
          </a:extLst>
        </xdr:cNvPr>
        <xdr:cNvSpPr>
          <a:spLocks/>
        </xdr:cNvSpPr>
      </xdr:nvSpPr>
      <xdr:spPr bwMode="auto">
        <a:xfrm rot="15526090">
          <a:off x="3488193" y="6318698"/>
          <a:ext cx="228509" cy="53912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140926</xdr:colOff>
      <xdr:row>32</xdr:row>
      <xdr:rowOff>130973</xdr:rowOff>
    </xdr:from>
    <xdr:to>
      <xdr:col>6</xdr:col>
      <xdr:colOff>337585</xdr:colOff>
      <xdr:row>39</xdr:row>
      <xdr:rowOff>124177</xdr:rowOff>
    </xdr:to>
    <xdr:grpSp>
      <xdr:nvGrpSpPr>
        <xdr:cNvPr id="1562" name="グループ化 1561">
          <a:extLst>
            <a:ext uri="{FF2B5EF4-FFF2-40B4-BE49-F238E27FC236}">
              <a16:creationId xmlns:a16="http://schemas.microsoft.com/office/drawing/2014/main" id="{3FBFCBA5-10F8-4B9B-96A0-5C165279B57E}"/>
            </a:ext>
          </a:extLst>
        </xdr:cNvPr>
        <xdr:cNvGrpSpPr/>
      </xdr:nvGrpSpPr>
      <xdr:grpSpPr>
        <a:xfrm rot="4500597">
          <a:off x="2895314" y="5657190"/>
          <a:ext cx="1160785" cy="903352"/>
          <a:chOff x="5047572" y="6153527"/>
          <a:chExt cx="1208757" cy="965850"/>
        </a:xfrm>
      </xdr:grpSpPr>
      <xdr:sp macro="" textlink="">
        <xdr:nvSpPr>
          <xdr:cNvPr id="1563" name="Freeform 1147">
            <a:extLst>
              <a:ext uri="{FF2B5EF4-FFF2-40B4-BE49-F238E27FC236}">
                <a16:creationId xmlns:a16="http://schemas.microsoft.com/office/drawing/2014/main" id="{C46AA2FE-E2BB-4F6B-9D23-B363511C9233}"/>
              </a:ext>
            </a:extLst>
          </xdr:cNvPr>
          <xdr:cNvSpPr>
            <a:spLocks/>
          </xdr:cNvSpPr>
        </xdr:nvSpPr>
        <xdr:spPr bwMode="auto">
          <a:xfrm rot="21124334">
            <a:off x="5087360" y="6571362"/>
            <a:ext cx="1168969" cy="145266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223 w 11223"/>
              <a:gd name="connsiteY0" fmla="*/ 7820 h 10240"/>
              <a:gd name="connsiteX1" fmla="*/ 9481 w 11223"/>
              <a:gd name="connsiteY1" fmla="*/ 9586 h 10240"/>
              <a:gd name="connsiteX2" fmla="*/ 8826 w 11223"/>
              <a:gd name="connsiteY2" fmla="*/ 9586 h 10240"/>
              <a:gd name="connsiteX3" fmla="*/ 7806 w 11223"/>
              <a:gd name="connsiteY3" fmla="*/ 8274 h 10240"/>
              <a:gd name="connsiteX4" fmla="*/ 7077 w 11223"/>
              <a:gd name="connsiteY4" fmla="*/ 10240 h 10240"/>
              <a:gd name="connsiteX5" fmla="*/ 5694 w 11223"/>
              <a:gd name="connsiteY5" fmla="*/ 8274 h 10240"/>
              <a:gd name="connsiteX6" fmla="*/ 3947 w 11223"/>
              <a:gd name="connsiteY6" fmla="*/ 4993 h 10240"/>
              <a:gd name="connsiteX7" fmla="*/ 2141 w 11223"/>
              <a:gd name="connsiteY7" fmla="*/ 3312 h 10240"/>
              <a:gd name="connsiteX8" fmla="*/ 0 w 11223"/>
              <a:gd name="connsiteY8" fmla="*/ 0 h 10240"/>
              <a:gd name="connsiteX0" fmla="*/ 11148 w 11148"/>
              <a:gd name="connsiteY0" fmla="*/ 11791 h 11791"/>
              <a:gd name="connsiteX1" fmla="*/ 9481 w 11148"/>
              <a:gd name="connsiteY1" fmla="*/ 9586 h 11791"/>
              <a:gd name="connsiteX2" fmla="*/ 8826 w 11148"/>
              <a:gd name="connsiteY2" fmla="*/ 9586 h 11791"/>
              <a:gd name="connsiteX3" fmla="*/ 7806 w 11148"/>
              <a:gd name="connsiteY3" fmla="*/ 8274 h 11791"/>
              <a:gd name="connsiteX4" fmla="*/ 7077 w 11148"/>
              <a:gd name="connsiteY4" fmla="*/ 10240 h 11791"/>
              <a:gd name="connsiteX5" fmla="*/ 5694 w 11148"/>
              <a:gd name="connsiteY5" fmla="*/ 8274 h 11791"/>
              <a:gd name="connsiteX6" fmla="*/ 3947 w 11148"/>
              <a:gd name="connsiteY6" fmla="*/ 4993 h 11791"/>
              <a:gd name="connsiteX7" fmla="*/ 2141 w 11148"/>
              <a:gd name="connsiteY7" fmla="*/ 3312 h 11791"/>
              <a:gd name="connsiteX8" fmla="*/ 0 w 11148"/>
              <a:gd name="connsiteY8" fmla="*/ 0 h 11791"/>
              <a:gd name="connsiteX0" fmla="*/ 11259 w 11259"/>
              <a:gd name="connsiteY0" fmla="*/ 14218 h 14218"/>
              <a:gd name="connsiteX1" fmla="*/ 9481 w 11259"/>
              <a:gd name="connsiteY1" fmla="*/ 9586 h 14218"/>
              <a:gd name="connsiteX2" fmla="*/ 8826 w 11259"/>
              <a:gd name="connsiteY2" fmla="*/ 9586 h 14218"/>
              <a:gd name="connsiteX3" fmla="*/ 7806 w 11259"/>
              <a:gd name="connsiteY3" fmla="*/ 8274 h 14218"/>
              <a:gd name="connsiteX4" fmla="*/ 7077 w 11259"/>
              <a:gd name="connsiteY4" fmla="*/ 10240 h 14218"/>
              <a:gd name="connsiteX5" fmla="*/ 5694 w 11259"/>
              <a:gd name="connsiteY5" fmla="*/ 8274 h 14218"/>
              <a:gd name="connsiteX6" fmla="*/ 3947 w 11259"/>
              <a:gd name="connsiteY6" fmla="*/ 4993 h 14218"/>
              <a:gd name="connsiteX7" fmla="*/ 2141 w 11259"/>
              <a:gd name="connsiteY7" fmla="*/ 3312 h 14218"/>
              <a:gd name="connsiteX8" fmla="*/ 0 w 11259"/>
              <a:gd name="connsiteY8" fmla="*/ 0 h 14218"/>
              <a:gd name="connsiteX0" fmla="*/ 11259 w 11259"/>
              <a:gd name="connsiteY0" fmla="*/ 14218 h 14430"/>
              <a:gd name="connsiteX1" fmla="*/ 9868 w 11259"/>
              <a:gd name="connsiteY1" fmla="*/ 14031 h 14430"/>
              <a:gd name="connsiteX2" fmla="*/ 8826 w 11259"/>
              <a:gd name="connsiteY2" fmla="*/ 9586 h 14430"/>
              <a:gd name="connsiteX3" fmla="*/ 7806 w 11259"/>
              <a:gd name="connsiteY3" fmla="*/ 8274 h 14430"/>
              <a:gd name="connsiteX4" fmla="*/ 7077 w 11259"/>
              <a:gd name="connsiteY4" fmla="*/ 10240 h 14430"/>
              <a:gd name="connsiteX5" fmla="*/ 5694 w 11259"/>
              <a:gd name="connsiteY5" fmla="*/ 8274 h 14430"/>
              <a:gd name="connsiteX6" fmla="*/ 3947 w 11259"/>
              <a:gd name="connsiteY6" fmla="*/ 4993 h 14430"/>
              <a:gd name="connsiteX7" fmla="*/ 2141 w 11259"/>
              <a:gd name="connsiteY7" fmla="*/ 3312 h 14430"/>
              <a:gd name="connsiteX8" fmla="*/ 0 w 11259"/>
              <a:gd name="connsiteY8" fmla="*/ 0 h 14430"/>
              <a:gd name="connsiteX0" fmla="*/ 11259 w 11259"/>
              <a:gd name="connsiteY0" fmla="*/ 14218 h 14430"/>
              <a:gd name="connsiteX1" fmla="*/ 9868 w 11259"/>
              <a:gd name="connsiteY1" fmla="*/ 14031 h 14430"/>
              <a:gd name="connsiteX2" fmla="*/ 8826 w 11259"/>
              <a:gd name="connsiteY2" fmla="*/ 9586 h 14430"/>
              <a:gd name="connsiteX3" fmla="*/ 8082 w 11259"/>
              <a:gd name="connsiteY3" fmla="*/ 10292 h 14430"/>
              <a:gd name="connsiteX4" fmla="*/ 7077 w 11259"/>
              <a:gd name="connsiteY4" fmla="*/ 10240 h 14430"/>
              <a:gd name="connsiteX5" fmla="*/ 5694 w 11259"/>
              <a:gd name="connsiteY5" fmla="*/ 8274 h 14430"/>
              <a:gd name="connsiteX6" fmla="*/ 3947 w 11259"/>
              <a:gd name="connsiteY6" fmla="*/ 4993 h 14430"/>
              <a:gd name="connsiteX7" fmla="*/ 2141 w 11259"/>
              <a:gd name="connsiteY7" fmla="*/ 3312 h 14430"/>
              <a:gd name="connsiteX8" fmla="*/ 0 w 11259"/>
              <a:gd name="connsiteY8" fmla="*/ 0 h 14430"/>
              <a:gd name="connsiteX0" fmla="*/ 9868 w 9868"/>
              <a:gd name="connsiteY0" fmla="*/ 14031 h 14031"/>
              <a:gd name="connsiteX1" fmla="*/ 8826 w 9868"/>
              <a:gd name="connsiteY1" fmla="*/ 9586 h 14031"/>
              <a:gd name="connsiteX2" fmla="*/ 8082 w 9868"/>
              <a:gd name="connsiteY2" fmla="*/ 10292 h 14031"/>
              <a:gd name="connsiteX3" fmla="*/ 7077 w 9868"/>
              <a:gd name="connsiteY3" fmla="*/ 10240 h 14031"/>
              <a:gd name="connsiteX4" fmla="*/ 5694 w 9868"/>
              <a:gd name="connsiteY4" fmla="*/ 8274 h 14031"/>
              <a:gd name="connsiteX5" fmla="*/ 3947 w 9868"/>
              <a:gd name="connsiteY5" fmla="*/ 4993 h 14031"/>
              <a:gd name="connsiteX6" fmla="*/ 2141 w 9868"/>
              <a:gd name="connsiteY6" fmla="*/ 3312 h 14031"/>
              <a:gd name="connsiteX7" fmla="*/ 0 w 9868"/>
              <a:gd name="connsiteY7" fmla="*/ 0 h 14031"/>
              <a:gd name="connsiteX0" fmla="*/ 10073 w 10073"/>
              <a:gd name="connsiteY0" fmla="*/ 7591 h 7591"/>
              <a:gd name="connsiteX1" fmla="*/ 8944 w 10073"/>
              <a:gd name="connsiteY1" fmla="*/ 6832 h 7591"/>
              <a:gd name="connsiteX2" fmla="*/ 8190 w 10073"/>
              <a:gd name="connsiteY2" fmla="*/ 7335 h 7591"/>
              <a:gd name="connsiteX3" fmla="*/ 7172 w 10073"/>
              <a:gd name="connsiteY3" fmla="*/ 7298 h 7591"/>
              <a:gd name="connsiteX4" fmla="*/ 5770 w 10073"/>
              <a:gd name="connsiteY4" fmla="*/ 5897 h 7591"/>
              <a:gd name="connsiteX5" fmla="*/ 4000 w 10073"/>
              <a:gd name="connsiteY5" fmla="*/ 3559 h 7591"/>
              <a:gd name="connsiteX6" fmla="*/ 2170 w 10073"/>
              <a:gd name="connsiteY6" fmla="*/ 2360 h 7591"/>
              <a:gd name="connsiteX7" fmla="*/ 0 w 10073"/>
              <a:gd name="connsiteY7" fmla="*/ 0 h 7591"/>
              <a:gd name="connsiteX0" fmla="*/ 9754 w 9754"/>
              <a:gd name="connsiteY0" fmla="*/ 10980 h 10980"/>
              <a:gd name="connsiteX1" fmla="*/ 8879 w 9754"/>
              <a:gd name="connsiteY1" fmla="*/ 9000 h 10980"/>
              <a:gd name="connsiteX2" fmla="*/ 8131 w 9754"/>
              <a:gd name="connsiteY2" fmla="*/ 9663 h 10980"/>
              <a:gd name="connsiteX3" fmla="*/ 7120 w 9754"/>
              <a:gd name="connsiteY3" fmla="*/ 9614 h 10980"/>
              <a:gd name="connsiteX4" fmla="*/ 5728 w 9754"/>
              <a:gd name="connsiteY4" fmla="*/ 7768 h 10980"/>
              <a:gd name="connsiteX5" fmla="*/ 3971 w 9754"/>
              <a:gd name="connsiteY5" fmla="*/ 4688 h 10980"/>
              <a:gd name="connsiteX6" fmla="*/ 2154 w 9754"/>
              <a:gd name="connsiteY6" fmla="*/ 3109 h 10980"/>
              <a:gd name="connsiteX7" fmla="*/ 0 w 9754"/>
              <a:gd name="connsiteY7" fmla="*/ 0 h 10980"/>
              <a:gd name="connsiteX0" fmla="*/ 10963 w 10963"/>
              <a:gd name="connsiteY0" fmla="*/ 8965 h 8965"/>
              <a:gd name="connsiteX1" fmla="*/ 9103 w 10963"/>
              <a:gd name="connsiteY1" fmla="*/ 8197 h 8965"/>
              <a:gd name="connsiteX2" fmla="*/ 8336 w 10963"/>
              <a:gd name="connsiteY2" fmla="*/ 8801 h 8965"/>
              <a:gd name="connsiteX3" fmla="*/ 7300 w 10963"/>
              <a:gd name="connsiteY3" fmla="*/ 8756 h 8965"/>
              <a:gd name="connsiteX4" fmla="*/ 5872 w 10963"/>
              <a:gd name="connsiteY4" fmla="*/ 7075 h 8965"/>
              <a:gd name="connsiteX5" fmla="*/ 4071 w 10963"/>
              <a:gd name="connsiteY5" fmla="*/ 4270 h 8965"/>
              <a:gd name="connsiteX6" fmla="*/ 2208 w 10963"/>
              <a:gd name="connsiteY6" fmla="*/ 2832 h 8965"/>
              <a:gd name="connsiteX7" fmla="*/ 0 w 10963"/>
              <a:gd name="connsiteY7" fmla="*/ 0 h 8965"/>
              <a:gd name="connsiteX0" fmla="*/ 10000 w 10000"/>
              <a:gd name="connsiteY0" fmla="*/ 10000 h 10000"/>
              <a:gd name="connsiteX1" fmla="*/ 8303 w 10000"/>
              <a:gd name="connsiteY1" fmla="*/ 9143 h 10000"/>
              <a:gd name="connsiteX2" fmla="*/ 7604 w 10000"/>
              <a:gd name="connsiteY2" fmla="*/ 9817 h 10000"/>
              <a:gd name="connsiteX3" fmla="*/ 6659 w 10000"/>
              <a:gd name="connsiteY3" fmla="*/ 9767 h 10000"/>
              <a:gd name="connsiteX4" fmla="*/ 5356 w 10000"/>
              <a:gd name="connsiteY4" fmla="*/ 7892 h 10000"/>
              <a:gd name="connsiteX5" fmla="*/ 3713 w 10000"/>
              <a:gd name="connsiteY5" fmla="*/ 4763 h 10000"/>
              <a:gd name="connsiteX6" fmla="*/ 2014 w 10000"/>
              <a:gd name="connsiteY6" fmla="*/ 3159 h 10000"/>
              <a:gd name="connsiteX7" fmla="*/ 0 w 10000"/>
              <a:gd name="connsiteY7" fmla="*/ 0 h 10000"/>
              <a:gd name="connsiteX0" fmla="*/ 10200 w 10200"/>
              <a:gd name="connsiteY0" fmla="*/ 10637 h 10637"/>
              <a:gd name="connsiteX1" fmla="*/ 8303 w 10200"/>
              <a:gd name="connsiteY1" fmla="*/ 9143 h 10637"/>
              <a:gd name="connsiteX2" fmla="*/ 7604 w 10200"/>
              <a:gd name="connsiteY2" fmla="*/ 9817 h 10637"/>
              <a:gd name="connsiteX3" fmla="*/ 6659 w 10200"/>
              <a:gd name="connsiteY3" fmla="*/ 9767 h 10637"/>
              <a:gd name="connsiteX4" fmla="*/ 5356 w 10200"/>
              <a:gd name="connsiteY4" fmla="*/ 7892 h 10637"/>
              <a:gd name="connsiteX5" fmla="*/ 3713 w 10200"/>
              <a:gd name="connsiteY5" fmla="*/ 4763 h 10637"/>
              <a:gd name="connsiteX6" fmla="*/ 2014 w 10200"/>
              <a:gd name="connsiteY6" fmla="*/ 3159 h 10637"/>
              <a:gd name="connsiteX7" fmla="*/ 0 w 10200"/>
              <a:gd name="connsiteY7" fmla="*/ 0 h 10637"/>
              <a:gd name="connsiteX0" fmla="*/ 10200 w 10200"/>
              <a:gd name="connsiteY0" fmla="*/ 10637 h 10637"/>
              <a:gd name="connsiteX1" fmla="*/ 8303 w 10200"/>
              <a:gd name="connsiteY1" fmla="*/ 9143 h 10637"/>
              <a:gd name="connsiteX2" fmla="*/ 7604 w 10200"/>
              <a:gd name="connsiteY2" fmla="*/ 9817 h 10637"/>
              <a:gd name="connsiteX3" fmla="*/ 6659 w 10200"/>
              <a:gd name="connsiteY3" fmla="*/ 9767 h 10637"/>
              <a:gd name="connsiteX4" fmla="*/ 5356 w 10200"/>
              <a:gd name="connsiteY4" fmla="*/ 7892 h 10637"/>
              <a:gd name="connsiteX5" fmla="*/ 3713 w 10200"/>
              <a:gd name="connsiteY5" fmla="*/ 4763 h 10637"/>
              <a:gd name="connsiteX6" fmla="*/ 2014 w 10200"/>
              <a:gd name="connsiteY6" fmla="*/ 3159 h 10637"/>
              <a:gd name="connsiteX7" fmla="*/ 0 w 10200"/>
              <a:gd name="connsiteY7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014 w 10200"/>
              <a:gd name="connsiteY5" fmla="*/ 3159 h 10637"/>
              <a:gd name="connsiteX6" fmla="*/ 0 w 10200"/>
              <a:gd name="connsiteY6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156 w 10200"/>
              <a:gd name="connsiteY5" fmla="*/ 3746 h 10637"/>
              <a:gd name="connsiteX6" fmla="*/ 0 w 10200"/>
              <a:gd name="connsiteY6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156 w 10200"/>
              <a:gd name="connsiteY5" fmla="*/ 3746 h 10637"/>
              <a:gd name="connsiteX6" fmla="*/ 0 w 10200"/>
              <a:gd name="connsiteY6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105 w 10200"/>
              <a:gd name="connsiteY5" fmla="*/ 3349 h 10637"/>
              <a:gd name="connsiteX6" fmla="*/ 0 w 10200"/>
              <a:gd name="connsiteY6" fmla="*/ 0 h 10637"/>
              <a:gd name="connsiteX0" fmla="*/ 9127 w 9127"/>
              <a:gd name="connsiteY0" fmla="*/ 9109 h 9109"/>
              <a:gd name="connsiteX1" fmla="*/ 6531 w 9127"/>
              <a:gd name="connsiteY1" fmla="*/ 8289 h 9109"/>
              <a:gd name="connsiteX2" fmla="*/ 5586 w 9127"/>
              <a:gd name="connsiteY2" fmla="*/ 8239 h 9109"/>
              <a:gd name="connsiteX3" fmla="*/ 4283 w 9127"/>
              <a:gd name="connsiteY3" fmla="*/ 6364 h 9109"/>
              <a:gd name="connsiteX4" fmla="*/ 2640 w 9127"/>
              <a:gd name="connsiteY4" fmla="*/ 3235 h 9109"/>
              <a:gd name="connsiteX5" fmla="*/ 1032 w 9127"/>
              <a:gd name="connsiteY5" fmla="*/ 1821 h 9109"/>
              <a:gd name="connsiteX6" fmla="*/ 0 w 9127"/>
              <a:gd name="connsiteY6" fmla="*/ 0 h 9109"/>
              <a:gd name="connsiteX0" fmla="*/ 9705 w 9705"/>
              <a:gd name="connsiteY0" fmla="*/ 9014 h 9014"/>
              <a:gd name="connsiteX1" fmla="*/ 6861 w 9705"/>
              <a:gd name="connsiteY1" fmla="*/ 8114 h 9014"/>
              <a:gd name="connsiteX2" fmla="*/ 5825 w 9705"/>
              <a:gd name="connsiteY2" fmla="*/ 8059 h 9014"/>
              <a:gd name="connsiteX3" fmla="*/ 4398 w 9705"/>
              <a:gd name="connsiteY3" fmla="*/ 6000 h 9014"/>
              <a:gd name="connsiteX4" fmla="*/ 2598 w 9705"/>
              <a:gd name="connsiteY4" fmla="*/ 2565 h 9014"/>
              <a:gd name="connsiteX5" fmla="*/ 836 w 9705"/>
              <a:gd name="connsiteY5" fmla="*/ 1013 h 9014"/>
              <a:gd name="connsiteX6" fmla="*/ 0 w 9705"/>
              <a:gd name="connsiteY6" fmla="*/ 0 h 9014"/>
              <a:gd name="connsiteX0" fmla="*/ 10103 w 10103"/>
              <a:gd name="connsiteY0" fmla="*/ 10230 h 10230"/>
              <a:gd name="connsiteX1" fmla="*/ 7173 w 10103"/>
              <a:gd name="connsiteY1" fmla="*/ 9232 h 10230"/>
              <a:gd name="connsiteX2" fmla="*/ 6105 w 10103"/>
              <a:gd name="connsiteY2" fmla="*/ 9171 h 10230"/>
              <a:gd name="connsiteX3" fmla="*/ 4635 w 10103"/>
              <a:gd name="connsiteY3" fmla="*/ 6886 h 10230"/>
              <a:gd name="connsiteX4" fmla="*/ 2780 w 10103"/>
              <a:gd name="connsiteY4" fmla="*/ 3076 h 10230"/>
              <a:gd name="connsiteX5" fmla="*/ 964 w 10103"/>
              <a:gd name="connsiteY5" fmla="*/ 1354 h 10230"/>
              <a:gd name="connsiteX6" fmla="*/ 0 w 10103"/>
              <a:gd name="connsiteY6" fmla="*/ 0 h 10230"/>
              <a:gd name="connsiteX0" fmla="*/ 10103 w 10103"/>
              <a:gd name="connsiteY0" fmla="*/ 10230 h 10230"/>
              <a:gd name="connsiteX1" fmla="*/ 7173 w 10103"/>
              <a:gd name="connsiteY1" fmla="*/ 9232 h 10230"/>
              <a:gd name="connsiteX2" fmla="*/ 6105 w 10103"/>
              <a:gd name="connsiteY2" fmla="*/ 9171 h 10230"/>
              <a:gd name="connsiteX3" fmla="*/ 4635 w 10103"/>
              <a:gd name="connsiteY3" fmla="*/ 6886 h 10230"/>
              <a:gd name="connsiteX4" fmla="*/ 2780 w 10103"/>
              <a:gd name="connsiteY4" fmla="*/ 3076 h 10230"/>
              <a:gd name="connsiteX5" fmla="*/ 964 w 10103"/>
              <a:gd name="connsiteY5" fmla="*/ 1354 h 10230"/>
              <a:gd name="connsiteX6" fmla="*/ 0 w 10103"/>
              <a:gd name="connsiteY6" fmla="*/ 0 h 102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103" h="10230">
                <a:moveTo>
                  <a:pt x="10103" y="10230"/>
                </a:moveTo>
                <a:cubicBezTo>
                  <a:pt x="9492" y="10021"/>
                  <a:pt x="7838" y="9408"/>
                  <a:pt x="7173" y="9232"/>
                </a:cubicBezTo>
                <a:cubicBezTo>
                  <a:pt x="6506" y="9055"/>
                  <a:pt x="6528" y="9561"/>
                  <a:pt x="6105" y="9171"/>
                </a:cubicBezTo>
                <a:cubicBezTo>
                  <a:pt x="5681" y="8781"/>
                  <a:pt x="5175" y="7645"/>
                  <a:pt x="4635" y="6886"/>
                </a:cubicBezTo>
                <a:cubicBezTo>
                  <a:pt x="4094" y="6123"/>
                  <a:pt x="3391" y="3997"/>
                  <a:pt x="2780" y="3076"/>
                </a:cubicBezTo>
                <a:cubicBezTo>
                  <a:pt x="2168" y="2154"/>
                  <a:pt x="1491" y="4582"/>
                  <a:pt x="964" y="1354"/>
                </a:cubicBezTo>
                <a:cubicBezTo>
                  <a:pt x="765" y="826"/>
                  <a:pt x="178" y="92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64" name="Freeform 1147">
            <a:extLst>
              <a:ext uri="{FF2B5EF4-FFF2-40B4-BE49-F238E27FC236}">
                <a16:creationId xmlns:a16="http://schemas.microsoft.com/office/drawing/2014/main" id="{BD3F7676-AE43-4649-9EFD-7D68CEE049E7}"/>
              </a:ext>
            </a:extLst>
          </xdr:cNvPr>
          <xdr:cNvSpPr>
            <a:spLocks/>
          </xdr:cNvSpPr>
        </xdr:nvSpPr>
        <xdr:spPr bwMode="auto">
          <a:xfrm rot="21124334">
            <a:off x="5073139" y="6612642"/>
            <a:ext cx="1124198" cy="204116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9763 w 9763"/>
              <a:gd name="connsiteY0" fmla="*/ 16212 h 16477"/>
              <a:gd name="connsiteX1" fmla="*/ 9264 w 9763"/>
              <a:gd name="connsiteY1" fmla="*/ 16403 h 16477"/>
              <a:gd name="connsiteX2" fmla="*/ 8127 w 9763"/>
              <a:gd name="connsiteY2" fmla="*/ 14130 h 16477"/>
              <a:gd name="connsiteX3" fmla="*/ 7308 w 9763"/>
              <a:gd name="connsiteY3" fmla="*/ 13944 h 16477"/>
              <a:gd name="connsiteX4" fmla="*/ 5840 w 9763"/>
              <a:gd name="connsiteY4" fmla="*/ 8439 h 16477"/>
              <a:gd name="connsiteX5" fmla="*/ 4093 w 9763"/>
              <a:gd name="connsiteY5" fmla="*/ 5158 h 16477"/>
              <a:gd name="connsiteX6" fmla="*/ 2287 w 9763"/>
              <a:gd name="connsiteY6" fmla="*/ 3477 h 16477"/>
              <a:gd name="connsiteX7" fmla="*/ 0 w 9763"/>
              <a:gd name="connsiteY7" fmla="*/ 0 h 16477"/>
              <a:gd name="connsiteX0" fmla="*/ 10995 w 10995"/>
              <a:gd name="connsiteY0" fmla="*/ 10072 h 10072"/>
              <a:gd name="connsiteX1" fmla="*/ 9489 w 10995"/>
              <a:gd name="connsiteY1" fmla="*/ 9955 h 10072"/>
              <a:gd name="connsiteX2" fmla="*/ 8324 w 10995"/>
              <a:gd name="connsiteY2" fmla="*/ 8576 h 10072"/>
              <a:gd name="connsiteX3" fmla="*/ 7485 w 10995"/>
              <a:gd name="connsiteY3" fmla="*/ 8463 h 10072"/>
              <a:gd name="connsiteX4" fmla="*/ 5982 w 10995"/>
              <a:gd name="connsiteY4" fmla="*/ 5122 h 10072"/>
              <a:gd name="connsiteX5" fmla="*/ 4192 w 10995"/>
              <a:gd name="connsiteY5" fmla="*/ 3130 h 10072"/>
              <a:gd name="connsiteX6" fmla="*/ 2343 w 10995"/>
              <a:gd name="connsiteY6" fmla="*/ 2110 h 10072"/>
              <a:gd name="connsiteX7" fmla="*/ 0 w 10995"/>
              <a:gd name="connsiteY7" fmla="*/ 0 h 10072"/>
              <a:gd name="connsiteX0" fmla="*/ 10995 w 10995"/>
              <a:gd name="connsiteY0" fmla="*/ 10072 h 10072"/>
              <a:gd name="connsiteX1" fmla="*/ 9489 w 10995"/>
              <a:gd name="connsiteY1" fmla="*/ 9955 h 10072"/>
              <a:gd name="connsiteX2" fmla="*/ 8324 w 10995"/>
              <a:gd name="connsiteY2" fmla="*/ 8576 h 10072"/>
              <a:gd name="connsiteX3" fmla="*/ 7485 w 10995"/>
              <a:gd name="connsiteY3" fmla="*/ 8463 h 10072"/>
              <a:gd name="connsiteX4" fmla="*/ 5982 w 10995"/>
              <a:gd name="connsiteY4" fmla="*/ 5122 h 10072"/>
              <a:gd name="connsiteX5" fmla="*/ 4192 w 10995"/>
              <a:gd name="connsiteY5" fmla="*/ 3130 h 10072"/>
              <a:gd name="connsiteX6" fmla="*/ 2509 w 10995"/>
              <a:gd name="connsiteY6" fmla="*/ 2234 h 10072"/>
              <a:gd name="connsiteX7" fmla="*/ 0 w 10995"/>
              <a:gd name="connsiteY7" fmla="*/ 0 h 10072"/>
              <a:gd name="connsiteX0" fmla="*/ 10995 w 10995"/>
              <a:gd name="connsiteY0" fmla="*/ 10072 h 10072"/>
              <a:gd name="connsiteX1" fmla="*/ 9489 w 10995"/>
              <a:gd name="connsiteY1" fmla="*/ 9955 h 10072"/>
              <a:gd name="connsiteX2" fmla="*/ 8324 w 10995"/>
              <a:gd name="connsiteY2" fmla="*/ 8576 h 10072"/>
              <a:gd name="connsiteX3" fmla="*/ 7485 w 10995"/>
              <a:gd name="connsiteY3" fmla="*/ 8463 h 10072"/>
              <a:gd name="connsiteX4" fmla="*/ 5982 w 10995"/>
              <a:gd name="connsiteY4" fmla="*/ 5122 h 10072"/>
              <a:gd name="connsiteX5" fmla="*/ 4192 w 10995"/>
              <a:gd name="connsiteY5" fmla="*/ 3130 h 10072"/>
              <a:gd name="connsiteX6" fmla="*/ 2509 w 10995"/>
              <a:gd name="connsiteY6" fmla="*/ 2234 h 10072"/>
              <a:gd name="connsiteX7" fmla="*/ 0 w 10995"/>
              <a:gd name="connsiteY7" fmla="*/ 0 h 10072"/>
              <a:gd name="connsiteX0" fmla="*/ 9486 w 9486"/>
              <a:gd name="connsiteY0" fmla="*/ 8748 h 8748"/>
              <a:gd name="connsiteX1" fmla="*/ 7980 w 9486"/>
              <a:gd name="connsiteY1" fmla="*/ 8631 h 8748"/>
              <a:gd name="connsiteX2" fmla="*/ 6815 w 9486"/>
              <a:gd name="connsiteY2" fmla="*/ 7252 h 8748"/>
              <a:gd name="connsiteX3" fmla="*/ 5976 w 9486"/>
              <a:gd name="connsiteY3" fmla="*/ 7139 h 8748"/>
              <a:gd name="connsiteX4" fmla="*/ 4473 w 9486"/>
              <a:gd name="connsiteY4" fmla="*/ 3798 h 8748"/>
              <a:gd name="connsiteX5" fmla="*/ 2683 w 9486"/>
              <a:gd name="connsiteY5" fmla="*/ 1806 h 8748"/>
              <a:gd name="connsiteX6" fmla="*/ 1000 w 9486"/>
              <a:gd name="connsiteY6" fmla="*/ 910 h 8748"/>
              <a:gd name="connsiteX7" fmla="*/ 0 w 9486"/>
              <a:gd name="connsiteY7" fmla="*/ 0 h 8748"/>
              <a:gd name="connsiteX0" fmla="*/ 10000 w 10000"/>
              <a:gd name="connsiteY0" fmla="*/ 10509 h 10509"/>
              <a:gd name="connsiteX1" fmla="*/ 8412 w 10000"/>
              <a:gd name="connsiteY1" fmla="*/ 10375 h 10509"/>
              <a:gd name="connsiteX2" fmla="*/ 7184 w 10000"/>
              <a:gd name="connsiteY2" fmla="*/ 8799 h 10509"/>
              <a:gd name="connsiteX3" fmla="*/ 6300 w 10000"/>
              <a:gd name="connsiteY3" fmla="*/ 8670 h 10509"/>
              <a:gd name="connsiteX4" fmla="*/ 4715 w 10000"/>
              <a:gd name="connsiteY4" fmla="*/ 4851 h 10509"/>
              <a:gd name="connsiteX5" fmla="*/ 2828 w 10000"/>
              <a:gd name="connsiteY5" fmla="*/ 2573 h 10509"/>
              <a:gd name="connsiteX6" fmla="*/ 1054 w 10000"/>
              <a:gd name="connsiteY6" fmla="*/ 1549 h 10509"/>
              <a:gd name="connsiteX7" fmla="*/ 0 w 10000"/>
              <a:gd name="connsiteY7" fmla="*/ 509 h 10509"/>
              <a:gd name="connsiteX0" fmla="*/ 10000 w 10000"/>
              <a:gd name="connsiteY0" fmla="*/ 10103 h 10103"/>
              <a:gd name="connsiteX1" fmla="*/ 8412 w 10000"/>
              <a:gd name="connsiteY1" fmla="*/ 9969 h 10103"/>
              <a:gd name="connsiteX2" fmla="*/ 7184 w 10000"/>
              <a:gd name="connsiteY2" fmla="*/ 8393 h 10103"/>
              <a:gd name="connsiteX3" fmla="*/ 6300 w 10000"/>
              <a:gd name="connsiteY3" fmla="*/ 8264 h 10103"/>
              <a:gd name="connsiteX4" fmla="*/ 4715 w 10000"/>
              <a:gd name="connsiteY4" fmla="*/ 4445 h 10103"/>
              <a:gd name="connsiteX5" fmla="*/ 2828 w 10000"/>
              <a:gd name="connsiteY5" fmla="*/ 2167 h 10103"/>
              <a:gd name="connsiteX6" fmla="*/ 1054 w 10000"/>
              <a:gd name="connsiteY6" fmla="*/ 1143 h 10103"/>
              <a:gd name="connsiteX7" fmla="*/ 0 w 10000"/>
              <a:gd name="connsiteY7" fmla="*/ 103 h 10103"/>
              <a:gd name="connsiteX0" fmla="*/ 10019 w 10019"/>
              <a:gd name="connsiteY0" fmla="*/ 10451 h 10451"/>
              <a:gd name="connsiteX1" fmla="*/ 8431 w 10019"/>
              <a:gd name="connsiteY1" fmla="*/ 10317 h 10451"/>
              <a:gd name="connsiteX2" fmla="*/ 7203 w 10019"/>
              <a:gd name="connsiteY2" fmla="*/ 8741 h 10451"/>
              <a:gd name="connsiteX3" fmla="*/ 6319 w 10019"/>
              <a:gd name="connsiteY3" fmla="*/ 8612 h 10451"/>
              <a:gd name="connsiteX4" fmla="*/ 4734 w 10019"/>
              <a:gd name="connsiteY4" fmla="*/ 4793 h 10451"/>
              <a:gd name="connsiteX5" fmla="*/ 2847 w 10019"/>
              <a:gd name="connsiteY5" fmla="*/ 2515 h 10451"/>
              <a:gd name="connsiteX6" fmla="*/ 1073 w 10019"/>
              <a:gd name="connsiteY6" fmla="*/ 1491 h 10451"/>
              <a:gd name="connsiteX7" fmla="*/ 0 w 10019"/>
              <a:gd name="connsiteY7" fmla="*/ 0 h 1045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0019" h="10451">
                <a:moveTo>
                  <a:pt x="10019" y="10451"/>
                </a:moveTo>
                <a:cubicBezTo>
                  <a:pt x="9644" y="10133"/>
                  <a:pt x="8901" y="10602"/>
                  <a:pt x="8431" y="10317"/>
                </a:cubicBezTo>
                <a:cubicBezTo>
                  <a:pt x="7962" y="10033"/>
                  <a:pt x="7440" y="9661"/>
                  <a:pt x="7203" y="8741"/>
                </a:cubicBezTo>
                <a:cubicBezTo>
                  <a:pt x="6967" y="7820"/>
                  <a:pt x="6731" y="9269"/>
                  <a:pt x="6319" y="8612"/>
                </a:cubicBezTo>
                <a:cubicBezTo>
                  <a:pt x="5908" y="7953"/>
                  <a:pt x="5313" y="5808"/>
                  <a:pt x="4734" y="4793"/>
                </a:cubicBezTo>
                <a:cubicBezTo>
                  <a:pt x="4156" y="3776"/>
                  <a:pt x="3458" y="3065"/>
                  <a:pt x="2847" y="2515"/>
                </a:cubicBezTo>
                <a:cubicBezTo>
                  <a:pt x="2237" y="1966"/>
                  <a:pt x="1609" y="3420"/>
                  <a:pt x="1073" y="1491"/>
                </a:cubicBezTo>
                <a:cubicBezTo>
                  <a:pt x="448" y="-467"/>
                  <a:pt x="51" y="303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65" name="Freeform 1147">
            <a:extLst>
              <a:ext uri="{FF2B5EF4-FFF2-40B4-BE49-F238E27FC236}">
                <a16:creationId xmlns:a16="http://schemas.microsoft.com/office/drawing/2014/main" id="{6370B259-4E98-48A7-9133-EAA93BC24EA1}"/>
              </a:ext>
            </a:extLst>
          </xdr:cNvPr>
          <xdr:cNvSpPr>
            <a:spLocks/>
          </xdr:cNvSpPr>
        </xdr:nvSpPr>
        <xdr:spPr bwMode="auto">
          <a:xfrm rot="21398018">
            <a:off x="5047572" y="6693559"/>
            <a:ext cx="1166223" cy="196157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9763 w 9763"/>
              <a:gd name="connsiteY0" fmla="*/ 16212 h 16556"/>
              <a:gd name="connsiteX1" fmla="*/ 9264 w 9763"/>
              <a:gd name="connsiteY1" fmla="*/ 16403 h 16556"/>
              <a:gd name="connsiteX2" fmla="*/ 8127 w 9763"/>
              <a:gd name="connsiteY2" fmla="*/ 14130 h 16556"/>
              <a:gd name="connsiteX3" fmla="*/ 7308 w 9763"/>
              <a:gd name="connsiteY3" fmla="*/ 13944 h 16556"/>
              <a:gd name="connsiteX4" fmla="*/ 5840 w 9763"/>
              <a:gd name="connsiteY4" fmla="*/ 8439 h 16556"/>
              <a:gd name="connsiteX5" fmla="*/ 4093 w 9763"/>
              <a:gd name="connsiteY5" fmla="*/ 5158 h 16556"/>
              <a:gd name="connsiteX6" fmla="*/ 2287 w 9763"/>
              <a:gd name="connsiteY6" fmla="*/ 3477 h 16556"/>
              <a:gd name="connsiteX7" fmla="*/ 0 w 9763"/>
              <a:gd name="connsiteY7" fmla="*/ 0 h 16556"/>
              <a:gd name="connsiteX0" fmla="*/ 10000 w 10000"/>
              <a:gd name="connsiteY0" fmla="*/ 9792 h 10014"/>
              <a:gd name="connsiteX1" fmla="*/ 9489 w 10000"/>
              <a:gd name="connsiteY1" fmla="*/ 9908 h 10014"/>
              <a:gd name="connsiteX2" fmla="*/ 8316 w 10000"/>
              <a:gd name="connsiteY2" fmla="*/ 9548 h 10014"/>
              <a:gd name="connsiteX3" fmla="*/ 7485 w 10000"/>
              <a:gd name="connsiteY3" fmla="*/ 8422 h 10014"/>
              <a:gd name="connsiteX4" fmla="*/ 5982 w 10000"/>
              <a:gd name="connsiteY4" fmla="*/ 5097 h 10014"/>
              <a:gd name="connsiteX5" fmla="*/ 4192 w 10000"/>
              <a:gd name="connsiteY5" fmla="*/ 3115 h 10014"/>
              <a:gd name="connsiteX6" fmla="*/ 2343 w 10000"/>
              <a:gd name="connsiteY6" fmla="*/ 2100 h 10014"/>
              <a:gd name="connsiteX7" fmla="*/ 0 w 10000"/>
              <a:gd name="connsiteY7" fmla="*/ 0 h 10014"/>
              <a:gd name="connsiteX0" fmla="*/ 10000 w 10000"/>
              <a:gd name="connsiteY0" fmla="*/ 9792 h 9801"/>
              <a:gd name="connsiteX1" fmla="*/ 9235 w 10000"/>
              <a:gd name="connsiteY1" fmla="*/ 8588 h 9801"/>
              <a:gd name="connsiteX2" fmla="*/ 8316 w 10000"/>
              <a:gd name="connsiteY2" fmla="*/ 9548 h 9801"/>
              <a:gd name="connsiteX3" fmla="*/ 7485 w 10000"/>
              <a:gd name="connsiteY3" fmla="*/ 8422 h 9801"/>
              <a:gd name="connsiteX4" fmla="*/ 5982 w 10000"/>
              <a:gd name="connsiteY4" fmla="*/ 5097 h 9801"/>
              <a:gd name="connsiteX5" fmla="*/ 4192 w 10000"/>
              <a:gd name="connsiteY5" fmla="*/ 3115 h 9801"/>
              <a:gd name="connsiteX6" fmla="*/ 2343 w 10000"/>
              <a:gd name="connsiteY6" fmla="*/ 2100 h 9801"/>
              <a:gd name="connsiteX7" fmla="*/ 0 w 10000"/>
              <a:gd name="connsiteY7" fmla="*/ 0 h 9801"/>
              <a:gd name="connsiteX0" fmla="*/ 10852 w 10852"/>
              <a:gd name="connsiteY0" fmla="*/ 9850 h 9860"/>
              <a:gd name="connsiteX1" fmla="*/ 9235 w 10852"/>
              <a:gd name="connsiteY1" fmla="*/ 8762 h 9860"/>
              <a:gd name="connsiteX2" fmla="*/ 8316 w 10852"/>
              <a:gd name="connsiteY2" fmla="*/ 9742 h 9860"/>
              <a:gd name="connsiteX3" fmla="*/ 7485 w 10852"/>
              <a:gd name="connsiteY3" fmla="*/ 8593 h 9860"/>
              <a:gd name="connsiteX4" fmla="*/ 5982 w 10852"/>
              <a:gd name="connsiteY4" fmla="*/ 5200 h 9860"/>
              <a:gd name="connsiteX5" fmla="*/ 4192 w 10852"/>
              <a:gd name="connsiteY5" fmla="*/ 3178 h 9860"/>
              <a:gd name="connsiteX6" fmla="*/ 2343 w 10852"/>
              <a:gd name="connsiteY6" fmla="*/ 2143 h 9860"/>
              <a:gd name="connsiteX7" fmla="*/ 0 w 10852"/>
              <a:gd name="connsiteY7" fmla="*/ 0 h 9860"/>
              <a:gd name="connsiteX0" fmla="*/ 10000 w 10000"/>
              <a:gd name="connsiteY0" fmla="*/ 9990 h 10000"/>
              <a:gd name="connsiteX1" fmla="*/ 8510 w 10000"/>
              <a:gd name="connsiteY1" fmla="*/ 8886 h 10000"/>
              <a:gd name="connsiteX2" fmla="*/ 7663 w 10000"/>
              <a:gd name="connsiteY2" fmla="*/ 9880 h 10000"/>
              <a:gd name="connsiteX3" fmla="*/ 6897 w 10000"/>
              <a:gd name="connsiteY3" fmla="*/ 8715 h 10000"/>
              <a:gd name="connsiteX4" fmla="*/ 5520 w 10000"/>
              <a:gd name="connsiteY4" fmla="*/ 6961 h 10000"/>
              <a:gd name="connsiteX5" fmla="*/ 3863 w 10000"/>
              <a:gd name="connsiteY5" fmla="*/ 3223 h 10000"/>
              <a:gd name="connsiteX6" fmla="*/ 2159 w 10000"/>
              <a:gd name="connsiteY6" fmla="*/ 2173 h 10000"/>
              <a:gd name="connsiteX7" fmla="*/ 0 w 10000"/>
              <a:gd name="connsiteY7" fmla="*/ 0 h 10000"/>
              <a:gd name="connsiteX0" fmla="*/ 10000 w 10000"/>
              <a:gd name="connsiteY0" fmla="*/ 9990 h 9995"/>
              <a:gd name="connsiteX1" fmla="*/ 8743 w 10000"/>
              <a:gd name="connsiteY1" fmla="*/ 7516 h 9995"/>
              <a:gd name="connsiteX2" fmla="*/ 7663 w 10000"/>
              <a:gd name="connsiteY2" fmla="*/ 9880 h 9995"/>
              <a:gd name="connsiteX3" fmla="*/ 6897 w 10000"/>
              <a:gd name="connsiteY3" fmla="*/ 8715 h 9995"/>
              <a:gd name="connsiteX4" fmla="*/ 5520 w 10000"/>
              <a:gd name="connsiteY4" fmla="*/ 6961 h 9995"/>
              <a:gd name="connsiteX5" fmla="*/ 3863 w 10000"/>
              <a:gd name="connsiteY5" fmla="*/ 3223 h 9995"/>
              <a:gd name="connsiteX6" fmla="*/ 2159 w 10000"/>
              <a:gd name="connsiteY6" fmla="*/ 2173 h 9995"/>
              <a:gd name="connsiteX7" fmla="*/ 0 w 10000"/>
              <a:gd name="connsiteY7" fmla="*/ 0 h 9995"/>
              <a:gd name="connsiteX0" fmla="*/ 10046 w 10046"/>
              <a:gd name="connsiteY0" fmla="*/ 8717 h 9914"/>
              <a:gd name="connsiteX1" fmla="*/ 8743 w 10046"/>
              <a:gd name="connsiteY1" fmla="*/ 7520 h 9914"/>
              <a:gd name="connsiteX2" fmla="*/ 7663 w 10046"/>
              <a:gd name="connsiteY2" fmla="*/ 9885 h 9914"/>
              <a:gd name="connsiteX3" fmla="*/ 6897 w 10046"/>
              <a:gd name="connsiteY3" fmla="*/ 8719 h 9914"/>
              <a:gd name="connsiteX4" fmla="*/ 5520 w 10046"/>
              <a:gd name="connsiteY4" fmla="*/ 6964 h 9914"/>
              <a:gd name="connsiteX5" fmla="*/ 3863 w 10046"/>
              <a:gd name="connsiteY5" fmla="*/ 3225 h 9914"/>
              <a:gd name="connsiteX6" fmla="*/ 2159 w 10046"/>
              <a:gd name="connsiteY6" fmla="*/ 2174 h 9914"/>
              <a:gd name="connsiteX7" fmla="*/ 0 w 10046"/>
              <a:gd name="connsiteY7" fmla="*/ 0 h 9914"/>
              <a:gd name="connsiteX0" fmla="*/ 10038 w 10038"/>
              <a:gd name="connsiteY0" fmla="*/ 7642 h 10000"/>
              <a:gd name="connsiteX1" fmla="*/ 8703 w 10038"/>
              <a:gd name="connsiteY1" fmla="*/ 7585 h 10000"/>
              <a:gd name="connsiteX2" fmla="*/ 7628 w 10038"/>
              <a:gd name="connsiteY2" fmla="*/ 9971 h 10000"/>
              <a:gd name="connsiteX3" fmla="*/ 6865 w 10038"/>
              <a:gd name="connsiteY3" fmla="*/ 8795 h 10000"/>
              <a:gd name="connsiteX4" fmla="*/ 5495 w 10038"/>
              <a:gd name="connsiteY4" fmla="*/ 7024 h 10000"/>
              <a:gd name="connsiteX5" fmla="*/ 3845 w 10038"/>
              <a:gd name="connsiteY5" fmla="*/ 3253 h 10000"/>
              <a:gd name="connsiteX6" fmla="*/ 2149 w 10038"/>
              <a:gd name="connsiteY6" fmla="*/ 2193 h 10000"/>
              <a:gd name="connsiteX7" fmla="*/ 0 w 10038"/>
              <a:gd name="connsiteY7" fmla="*/ 0 h 10000"/>
              <a:gd name="connsiteX0" fmla="*/ 9044 w 9044"/>
              <a:gd name="connsiteY0" fmla="*/ 6446 h 8804"/>
              <a:gd name="connsiteX1" fmla="*/ 7709 w 9044"/>
              <a:gd name="connsiteY1" fmla="*/ 6389 h 8804"/>
              <a:gd name="connsiteX2" fmla="*/ 6634 w 9044"/>
              <a:gd name="connsiteY2" fmla="*/ 8775 h 8804"/>
              <a:gd name="connsiteX3" fmla="*/ 5871 w 9044"/>
              <a:gd name="connsiteY3" fmla="*/ 7599 h 8804"/>
              <a:gd name="connsiteX4" fmla="*/ 4501 w 9044"/>
              <a:gd name="connsiteY4" fmla="*/ 5828 h 8804"/>
              <a:gd name="connsiteX5" fmla="*/ 2851 w 9044"/>
              <a:gd name="connsiteY5" fmla="*/ 2057 h 8804"/>
              <a:gd name="connsiteX6" fmla="*/ 1155 w 9044"/>
              <a:gd name="connsiteY6" fmla="*/ 997 h 8804"/>
              <a:gd name="connsiteX7" fmla="*/ 0 w 9044"/>
              <a:gd name="connsiteY7" fmla="*/ 49 h 8804"/>
              <a:gd name="connsiteX0" fmla="*/ 10000 w 10000"/>
              <a:gd name="connsiteY0" fmla="*/ 7818 h 10496"/>
              <a:gd name="connsiteX1" fmla="*/ 8524 w 10000"/>
              <a:gd name="connsiteY1" fmla="*/ 7753 h 10496"/>
              <a:gd name="connsiteX2" fmla="*/ 7335 w 10000"/>
              <a:gd name="connsiteY2" fmla="*/ 10463 h 10496"/>
              <a:gd name="connsiteX3" fmla="*/ 6492 w 10000"/>
              <a:gd name="connsiteY3" fmla="*/ 9127 h 10496"/>
              <a:gd name="connsiteX4" fmla="*/ 4977 w 10000"/>
              <a:gd name="connsiteY4" fmla="*/ 7116 h 10496"/>
              <a:gd name="connsiteX5" fmla="*/ 3152 w 10000"/>
              <a:gd name="connsiteY5" fmla="*/ 2832 h 10496"/>
              <a:gd name="connsiteX6" fmla="*/ 1277 w 10000"/>
              <a:gd name="connsiteY6" fmla="*/ 1628 h 10496"/>
              <a:gd name="connsiteX7" fmla="*/ 0 w 10000"/>
              <a:gd name="connsiteY7" fmla="*/ 552 h 10496"/>
              <a:gd name="connsiteX0" fmla="*/ 10000 w 10000"/>
              <a:gd name="connsiteY0" fmla="*/ 7629 h 10307"/>
              <a:gd name="connsiteX1" fmla="*/ 8524 w 10000"/>
              <a:gd name="connsiteY1" fmla="*/ 7564 h 10307"/>
              <a:gd name="connsiteX2" fmla="*/ 7335 w 10000"/>
              <a:gd name="connsiteY2" fmla="*/ 10274 h 10307"/>
              <a:gd name="connsiteX3" fmla="*/ 6492 w 10000"/>
              <a:gd name="connsiteY3" fmla="*/ 8938 h 10307"/>
              <a:gd name="connsiteX4" fmla="*/ 4977 w 10000"/>
              <a:gd name="connsiteY4" fmla="*/ 6927 h 10307"/>
              <a:gd name="connsiteX5" fmla="*/ 3152 w 10000"/>
              <a:gd name="connsiteY5" fmla="*/ 2643 h 10307"/>
              <a:gd name="connsiteX6" fmla="*/ 1277 w 10000"/>
              <a:gd name="connsiteY6" fmla="*/ 1439 h 10307"/>
              <a:gd name="connsiteX7" fmla="*/ 0 w 10000"/>
              <a:gd name="connsiteY7" fmla="*/ 363 h 10307"/>
              <a:gd name="connsiteX0" fmla="*/ 10000 w 10000"/>
              <a:gd name="connsiteY0" fmla="*/ 7629 h 10307"/>
              <a:gd name="connsiteX1" fmla="*/ 8524 w 10000"/>
              <a:gd name="connsiteY1" fmla="*/ 7564 h 10307"/>
              <a:gd name="connsiteX2" fmla="*/ 7335 w 10000"/>
              <a:gd name="connsiteY2" fmla="*/ 10274 h 10307"/>
              <a:gd name="connsiteX3" fmla="*/ 6492 w 10000"/>
              <a:gd name="connsiteY3" fmla="*/ 8938 h 10307"/>
              <a:gd name="connsiteX4" fmla="*/ 4977 w 10000"/>
              <a:gd name="connsiteY4" fmla="*/ 6927 h 10307"/>
              <a:gd name="connsiteX5" fmla="*/ 3152 w 10000"/>
              <a:gd name="connsiteY5" fmla="*/ 2040 h 10307"/>
              <a:gd name="connsiteX6" fmla="*/ 1277 w 10000"/>
              <a:gd name="connsiteY6" fmla="*/ 1439 h 10307"/>
              <a:gd name="connsiteX7" fmla="*/ 0 w 10000"/>
              <a:gd name="connsiteY7" fmla="*/ 363 h 103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0000" h="10307">
                <a:moveTo>
                  <a:pt x="10000" y="7629"/>
                </a:moveTo>
                <a:cubicBezTo>
                  <a:pt x="9606" y="7787"/>
                  <a:pt x="8968" y="7123"/>
                  <a:pt x="8524" y="7564"/>
                </a:cubicBezTo>
                <a:cubicBezTo>
                  <a:pt x="8079" y="8005"/>
                  <a:pt x="7675" y="10045"/>
                  <a:pt x="7335" y="10274"/>
                </a:cubicBezTo>
                <a:cubicBezTo>
                  <a:pt x="6996" y="10502"/>
                  <a:pt x="6885" y="9497"/>
                  <a:pt x="6492" y="8938"/>
                </a:cubicBezTo>
                <a:cubicBezTo>
                  <a:pt x="6099" y="8379"/>
                  <a:pt x="5534" y="8077"/>
                  <a:pt x="4977" y="6927"/>
                </a:cubicBezTo>
                <a:cubicBezTo>
                  <a:pt x="4420" y="5777"/>
                  <a:pt x="3769" y="2955"/>
                  <a:pt x="3152" y="2040"/>
                </a:cubicBezTo>
                <a:cubicBezTo>
                  <a:pt x="2536" y="1125"/>
                  <a:pt x="1792" y="3432"/>
                  <a:pt x="1277" y="1439"/>
                </a:cubicBezTo>
                <a:cubicBezTo>
                  <a:pt x="238" y="-1564"/>
                  <a:pt x="302" y="1205"/>
                  <a:pt x="0" y="363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66" name="Line 1026">
            <a:extLst>
              <a:ext uri="{FF2B5EF4-FFF2-40B4-BE49-F238E27FC236}">
                <a16:creationId xmlns:a16="http://schemas.microsoft.com/office/drawing/2014/main" id="{36776855-5FA8-46B3-A6E9-4618A054839B}"/>
              </a:ext>
            </a:extLst>
          </xdr:cNvPr>
          <xdr:cNvSpPr>
            <a:spLocks noChangeShapeType="1"/>
          </xdr:cNvSpPr>
        </xdr:nvSpPr>
        <xdr:spPr bwMode="auto">
          <a:xfrm rot="21201683">
            <a:off x="5221042" y="6153527"/>
            <a:ext cx="205608" cy="96288"/>
          </a:xfrm>
          <a:custGeom>
            <a:avLst/>
            <a:gdLst>
              <a:gd name="T0" fmla="*/ 0 w 468930"/>
              <a:gd name="T1" fmla="*/ 0 h 381003"/>
              <a:gd name="T2" fmla="*/ 3593065 w 468930"/>
              <a:gd name="T3" fmla="*/ 85662 h 381003"/>
              <a:gd name="T4" fmla="*/ 0 60000 65536"/>
              <a:gd name="T5" fmla="*/ 0 60000 65536"/>
              <a:gd name="connsiteX0" fmla="*/ 0 w 306649"/>
              <a:gd name="connsiteY0" fmla="*/ 0 h 332016"/>
              <a:gd name="connsiteX1" fmla="*/ 306649 w 306649"/>
              <a:gd name="connsiteY1" fmla="*/ 332017 h 332016"/>
              <a:gd name="connsiteX0" fmla="*/ 0 w 306649"/>
              <a:gd name="connsiteY0" fmla="*/ 0 h 332169"/>
              <a:gd name="connsiteX1" fmla="*/ 306649 w 306649"/>
              <a:gd name="connsiteY1" fmla="*/ 332017 h 332169"/>
              <a:gd name="connsiteX0" fmla="*/ 0 w 284350"/>
              <a:gd name="connsiteY0" fmla="*/ 0 h 187865"/>
              <a:gd name="connsiteX1" fmla="*/ 284350 w 284350"/>
              <a:gd name="connsiteY1" fmla="*/ 180422 h 187865"/>
              <a:gd name="connsiteX0" fmla="*/ 0 w 284350"/>
              <a:gd name="connsiteY0" fmla="*/ 0 h 181468"/>
              <a:gd name="connsiteX1" fmla="*/ 284350 w 284350"/>
              <a:gd name="connsiteY1" fmla="*/ 180422 h 181468"/>
              <a:gd name="connsiteX0" fmla="*/ 0 w 238111"/>
              <a:gd name="connsiteY0" fmla="*/ -1 h 179423"/>
              <a:gd name="connsiteX1" fmla="*/ 238111 w 238111"/>
              <a:gd name="connsiteY1" fmla="*/ 178277 h 1794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8111" h="179423">
                <a:moveTo>
                  <a:pt x="0" y="-1"/>
                </a:moveTo>
                <a:cubicBezTo>
                  <a:pt x="219580" y="181980"/>
                  <a:pt x="171365" y="182929"/>
                  <a:pt x="238111" y="17827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567" name="Group 1180">
            <a:extLst>
              <a:ext uri="{FF2B5EF4-FFF2-40B4-BE49-F238E27FC236}">
                <a16:creationId xmlns:a16="http://schemas.microsoft.com/office/drawing/2014/main" id="{A7C395AF-A6A9-49DD-8871-2A8D9E6B9358}"/>
              </a:ext>
            </a:extLst>
          </xdr:cNvPr>
          <xdr:cNvGrpSpPr>
            <a:grpSpLocks/>
          </xdr:cNvGrpSpPr>
        </xdr:nvGrpSpPr>
        <xdr:grpSpPr bwMode="auto">
          <a:xfrm>
            <a:off x="5334071" y="6484409"/>
            <a:ext cx="219062" cy="540281"/>
            <a:chOff x="719" y="97"/>
            <a:chExt cx="19" cy="13"/>
          </a:xfrm>
        </xdr:grpSpPr>
        <xdr:sp macro="" textlink="">
          <xdr:nvSpPr>
            <xdr:cNvPr id="1570" name="Freeform 1182">
              <a:extLst>
                <a:ext uri="{FF2B5EF4-FFF2-40B4-BE49-F238E27FC236}">
                  <a16:creationId xmlns:a16="http://schemas.microsoft.com/office/drawing/2014/main" id="{192783C7-4D5E-4F7F-830B-CEC5A880BC5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4" y="97"/>
              <a:ext cx="4" cy="13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8000 w 8000"/>
                <a:gd name="connsiteY0" fmla="*/ 0 h 8913"/>
                <a:gd name="connsiteX1" fmla="*/ 8000 w 8000"/>
                <a:gd name="connsiteY1" fmla="*/ 7609 h 8913"/>
                <a:gd name="connsiteX2" fmla="*/ 0 w 8000"/>
                <a:gd name="connsiteY2" fmla="*/ 8913 h 89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000" h="8913">
                  <a:moveTo>
                    <a:pt x="8000" y="0"/>
                  </a:moveTo>
                  <a:lnTo>
                    <a:pt x="8000" y="7609"/>
                  </a:lnTo>
                  <a:lnTo>
                    <a:pt x="0" y="8913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1" name="Freeform 1181">
              <a:extLst>
                <a:ext uri="{FF2B5EF4-FFF2-40B4-BE49-F238E27FC236}">
                  <a16:creationId xmlns:a16="http://schemas.microsoft.com/office/drawing/2014/main" id="{E5894585-E1B5-4977-8D90-17F66DD99448}"/>
                </a:ext>
              </a:extLst>
            </xdr:cNvPr>
            <xdr:cNvSpPr>
              <a:spLocks/>
            </xdr:cNvSpPr>
          </xdr:nvSpPr>
          <xdr:spPr bwMode="auto">
            <a:xfrm>
              <a:off x="719" y="97"/>
              <a:ext cx="4" cy="13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0 h 8696"/>
                <a:gd name="connsiteX1" fmla="*/ 10000 w 10000"/>
                <a:gd name="connsiteY1" fmla="*/ 1087 h 8696"/>
                <a:gd name="connsiteX2" fmla="*/ 10000 w 10000"/>
                <a:gd name="connsiteY2" fmla="*/ 8696 h 86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8696">
                  <a:moveTo>
                    <a:pt x="0" y="0"/>
                  </a:moveTo>
                  <a:lnTo>
                    <a:pt x="10000" y="1087"/>
                  </a:lnTo>
                  <a:lnTo>
                    <a:pt x="10000" y="869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68" name="Freeform 471">
            <a:extLst>
              <a:ext uri="{FF2B5EF4-FFF2-40B4-BE49-F238E27FC236}">
                <a16:creationId xmlns:a16="http://schemas.microsoft.com/office/drawing/2014/main" id="{86FA84B1-B3D9-4F19-8F5C-8F5D207A2C1D}"/>
              </a:ext>
            </a:extLst>
          </xdr:cNvPr>
          <xdr:cNvSpPr>
            <a:spLocks/>
          </xdr:cNvSpPr>
        </xdr:nvSpPr>
        <xdr:spPr bwMode="auto">
          <a:xfrm>
            <a:off x="5440301" y="6239729"/>
            <a:ext cx="754929" cy="879648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0 h 10000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9711"/>
              <a:gd name="connsiteY0" fmla="*/ 2809 h 2809"/>
              <a:gd name="connsiteX1" fmla="*/ 0 w 9711"/>
              <a:gd name="connsiteY1" fmla="*/ 77 h 2809"/>
              <a:gd name="connsiteX2" fmla="*/ 9711 w 9711"/>
              <a:gd name="connsiteY2" fmla="*/ 73 h 2809"/>
              <a:gd name="connsiteX0" fmla="*/ 0 w 21327"/>
              <a:gd name="connsiteY0" fmla="*/ 10875 h 10875"/>
              <a:gd name="connsiteX1" fmla="*/ 0 w 21327"/>
              <a:gd name="connsiteY1" fmla="*/ 1149 h 10875"/>
              <a:gd name="connsiteX2" fmla="*/ 21327 w 21327"/>
              <a:gd name="connsiteY2" fmla="*/ 118 h 10875"/>
              <a:gd name="connsiteX0" fmla="*/ 0 w 21327"/>
              <a:gd name="connsiteY0" fmla="*/ 10757 h 10757"/>
              <a:gd name="connsiteX1" fmla="*/ 0 w 21327"/>
              <a:gd name="connsiteY1" fmla="*/ 1031 h 10757"/>
              <a:gd name="connsiteX2" fmla="*/ 21327 w 21327"/>
              <a:gd name="connsiteY2" fmla="*/ 0 h 10757"/>
              <a:gd name="connsiteX0" fmla="*/ 0 w 25872"/>
              <a:gd name="connsiteY0" fmla="*/ 9729 h 9729"/>
              <a:gd name="connsiteX1" fmla="*/ 0 w 25872"/>
              <a:gd name="connsiteY1" fmla="*/ 3 h 9729"/>
              <a:gd name="connsiteX2" fmla="*/ 25872 w 25872"/>
              <a:gd name="connsiteY2" fmla="*/ 1123 h 9729"/>
              <a:gd name="connsiteX0" fmla="*/ 0 w 10270"/>
              <a:gd name="connsiteY0" fmla="*/ 9999 h 9999"/>
              <a:gd name="connsiteX1" fmla="*/ 0 w 10270"/>
              <a:gd name="connsiteY1" fmla="*/ 2 h 9999"/>
              <a:gd name="connsiteX2" fmla="*/ 10270 w 10270"/>
              <a:gd name="connsiteY2" fmla="*/ 1785 h 9999"/>
              <a:gd name="connsiteX0" fmla="*/ 0 w 10000"/>
              <a:gd name="connsiteY0" fmla="*/ 10001 h 10001"/>
              <a:gd name="connsiteX1" fmla="*/ 0 w 10000"/>
              <a:gd name="connsiteY1" fmla="*/ 3 h 10001"/>
              <a:gd name="connsiteX2" fmla="*/ 10000 w 10000"/>
              <a:gd name="connsiteY2" fmla="*/ 1786 h 10001"/>
              <a:gd name="connsiteX0" fmla="*/ 0 w 10000"/>
              <a:gd name="connsiteY0" fmla="*/ 9998 h 9998"/>
              <a:gd name="connsiteX1" fmla="*/ 0 w 10000"/>
              <a:gd name="connsiteY1" fmla="*/ 0 h 9998"/>
              <a:gd name="connsiteX2" fmla="*/ 10000 w 10000"/>
              <a:gd name="connsiteY2" fmla="*/ 1783 h 9998"/>
              <a:gd name="connsiteX0" fmla="*/ 0 w 10132"/>
              <a:gd name="connsiteY0" fmla="*/ 10000 h 10000"/>
              <a:gd name="connsiteX1" fmla="*/ 0 w 10132"/>
              <a:gd name="connsiteY1" fmla="*/ 0 h 10000"/>
              <a:gd name="connsiteX2" fmla="*/ 10132 w 10132"/>
              <a:gd name="connsiteY2" fmla="*/ 1309 h 10000"/>
              <a:gd name="connsiteX0" fmla="*/ 0 w 10395"/>
              <a:gd name="connsiteY0" fmla="*/ 10000 h 10000"/>
              <a:gd name="connsiteX1" fmla="*/ 0 w 10395"/>
              <a:gd name="connsiteY1" fmla="*/ 0 h 10000"/>
              <a:gd name="connsiteX2" fmla="*/ 10395 w 10395"/>
              <a:gd name="connsiteY2" fmla="*/ 1783 h 10000"/>
              <a:gd name="connsiteX0" fmla="*/ 0 w 10395"/>
              <a:gd name="connsiteY0" fmla="*/ 10000 h 10000"/>
              <a:gd name="connsiteX1" fmla="*/ 0 w 10395"/>
              <a:gd name="connsiteY1" fmla="*/ 0 h 10000"/>
              <a:gd name="connsiteX2" fmla="*/ 10395 w 10395"/>
              <a:gd name="connsiteY2" fmla="*/ 1783 h 10000"/>
              <a:gd name="connsiteX0" fmla="*/ 0 w 10395"/>
              <a:gd name="connsiteY0" fmla="*/ 13349 h 13349"/>
              <a:gd name="connsiteX1" fmla="*/ 0 w 10395"/>
              <a:gd name="connsiteY1" fmla="*/ 0 h 13349"/>
              <a:gd name="connsiteX2" fmla="*/ 10395 w 10395"/>
              <a:gd name="connsiteY2" fmla="*/ 1783 h 13349"/>
              <a:gd name="connsiteX0" fmla="*/ 0 w 10105"/>
              <a:gd name="connsiteY0" fmla="*/ 13349 h 13349"/>
              <a:gd name="connsiteX1" fmla="*/ 0 w 10105"/>
              <a:gd name="connsiteY1" fmla="*/ 0 h 13349"/>
              <a:gd name="connsiteX2" fmla="*/ 10105 w 10105"/>
              <a:gd name="connsiteY2" fmla="*/ 1191 h 13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105" h="13349">
                <a:moveTo>
                  <a:pt x="0" y="13349"/>
                </a:moveTo>
                <a:lnTo>
                  <a:pt x="0" y="0"/>
                </a:lnTo>
                <a:cubicBezTo>
                  <a:pt x="4813" y="1493"/>
                  <a:pt x="5087" y="940"/>
                  <a:pt x="10105" y="119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69" name="Oval 820">
            <a:extLst>
              <a:ext uri="{FF2B5EF4-FFF2-40B4-BE49-F238E27FC236}">
                <a16:creationId xmlns:a16="http://schemas.microsoft.com/office/drawing/2014/main" id="{B735310F-0A6F-4105-AA18-98D2B145A517}"/>
              </a:ext>
            </a:extLst>
          </xdr:cNvPr>
          <xdr:cNvSpPr>
            <a:spLocks noChangeArrowheads="1"/>
          </xdr:cNvSpPr>
        </xdr:nvSpPr>
        <xdr:spPr bwMode="auto">
          <a:xfrm>
            <a:off x="5367863" y="6168482"/>
            <a:ext cx="150719" cy="16352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</xdr:grpSp>
    <xdr:clientData/>
  </xdr:twoCellAnchor>
  <xdr:oneCellAnchor>
    <xdr:from>
      <xdr:col>1</xdr:col>
      <xdr:colOff>69453</xdr:colOff>
      <xdr:row>47</xdr:row>
      <xdr:rowOff>64492</xdr:rowOff>
    </xdr:from>
    <xdr:ext cx="317327" cy="167395"/>
    <xdr:sp macro="" textlink="">
      <xdr:nvSpPr>
        <xdr:cNvPr id="1572" name="Text Box 1620">
          <a:extLst>
            <a:ext uri="{FF2B5EF4-FFF2-40B4-BE49-F238E27FC236}">
              <a16:creationId xmlns:a16="http://schemas.microsoft.com/office/drawing/2014/main" id="{AACAB1A1-89DF-41A2-8161-CBCF044E5CB0}"/>
            </a:ext>
          </a:extLst>
        </xdr:cNvPr>
        <xdr:cNvSpPr txBox="1">
          <a:spLocks noChangeArrowheads="1"/>
        </xdr:cNvSpPr>
      </xdr:nvSpPr>
      <xdr:spPr bwMode="auto">
        <a:xfrm>
          <a:off x="126603" y="8071842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585882</xdr:colOff>
      <xdr:row>45</xdr:row>
      <xdr:rowOff>6996</xdr:rowOff>
    </xdr:from>
    <xdr:to>
      <xdr:col>2</xdr:col>
      <xdr:colOff>52586</xdr:colOff>
      <xdr:row>46</xdr:row>
      <xdr:rowOff>11908</xdr:rowOff>
    </xdr:to>
    <xdr:sp macro="" textlink="">
      <xdr:nvSpPr>
        <xdr:cNvPr id="1573" name="六角形 1572">
          <a:extLst>
            <a:ext uri="{FF2B5EF4-FFF2-40B4-BE49-F238E27FC236}">
              <a16:creationId xmlns:a16="http://schemas.microsoft.com/office/drawing/2014/main" id="{44E8254F-CBAD-4B22-9230-75975ECB2A64}"/>
            </a:ext>
          </a:extLst>
        </xdr:cNvPr>
        <xdr:cNvSpPr/>
      </xdr:nvSpPr>
      <xdr:spPr bwMode="auto">
        <a:xfrm>
          <a:off x="643032" y="7690496"/>
          <a:ext cx="171554" cy="1573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 editAs="oneCell">
    <xdr:from>
      <xdr:col>1</xdr:col>
      <xdr:colOff>533759</xdr:colOff>
      <xdr:row>41</xdr:row>
      <xdr:rowOff>97759</xdr:rowOff>
    </xdr:from>
    <xdr:to>
      <xdr:col>2</xdr:col>
      <xdr:colOff>204550</xdr:colOff>
      <xdr:row>43</xdr:row>
      <xdr:rowOff>40557</xdr:rowOff>
    </xdr:to>
    <xdr:pic>
      <xdr:nvPicPr>
        <xdr:cNvPr id="1574" name="図 1573">
          <a:extLst>
            <a:ext uri="{FF2B5EF4-FFF2-40B4-BE49-F238E27FC236}">
              <a16:creationId xmlns:a16="http://schemas.microsoft.com/office/drawing/2014/main" id="{F0469A93-C1B0-4A00-AE9D-976E097F0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19378692">
          <a:off x="590909" y="7095459"/>
          <a:ext cx="375641" cy="285698"/>
        </a:xfrm>
        <a:prstGeom prst="rect">
          <a:avLst/>
        </a:prstGeom>
      </xdr:spPr>
    </xdr:pic>
    <xdr:clientData/>
  </xdr:twoCellAnchor>
  <xdr:twoCellAnchor editAs="oneCell">
    <xdr:from>
      <xdr:col>1</xdr:col>
      <xdr:colOff>535364</xdr:colOff>
      <xdr:row>42</xdr:row>
      <xdr:rowOff>5344</xdr:rowOff>
    </xdr:from>
    <xdr:to>
      <xdr:col>2</xdr:col>
      <xdr:colOff>315943</xdr:colOff>
      <xdr:row>43</xdr:row>
      <xdr:rowOff>106056</xdr:rowOff>
    </xdr:to>
    <xdr:pic>
      <xdr:nvPicPr>
        <xdr:cNvPr id="1575" name="図 1574">
          <a:extLst>
            <a:ext uri="{FF2B5EF4-FFF2-40B4-BE49-F238E27FC236}">
              <a16:creationId xmlns:a16="http://schemas.microsoft.com/office/drawing/2014/main" id="{689A3A1B-602F-4B72-800C-DB0E950E1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19469659">
          <a:off x="592514" y="7174494"/>
          <a:ext cx="485429" cy="272162"/>
        </a:xfrm>
        <a:prstGeom prst="rect">
          <a:avLst/>
        </a:prstGeom>
      </xdr:spPr>
    </xdr:pic>
    <xdr:clientData/>
  </xdr:twoCellAnchor>
  <xdr:twoCellAnchor>
    <xdr:from>
      <xdr:col>1</xdr:col>
      <xdr:colOff>238126</xdr:colOff>
      <xdr:row>42</xdr:row>
      <xdr:rowOff>59531</xdr:rowOff>
    </xdr:from>
    <xdr:to>
      <xdr:col>1</xdr:col>
      <xdr:colOff>545704</xdr:colOff>
      <xdr:row>43</xdr:row>
      <xdr:rowOff>49609</xdr:rowOff>
    </xdr:to>
    <xdr:sp macro="" textlink="">
      <xdr:nvSpPr>
        <xdr:cNvPr id="1576" name="Line 76">
          <a:extLst>
            <a:ext uri="{FF2B5EF4-FFF2-40B4-BE49-F238E27FC236}">
              <a16:creationId xmlns:a16="http://schemas.microsoft.com/office/drawing/2014/main" id="{8562C0F2-4D49-4337-9787-52F28B5EAAA1}"/>
            </a:ext>
          </a:extLst>
        </xdr:cNvPr>
        <xdr:cNvSpPr>
          <a:spLocks noChangeShapeType="1"/>
        </xdr:cNvSpPr>
      </xdr:nvSpPr>
      <xdr:spPr bwMode="auto">
        <a:xfrm flipV="1">
          <a:off x="295276" y="7228681"/>
          <a:ext cx="307578" cy="1615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327420</xdr:colOff>
      <xdr:row>41</xdr:row>
      <xdr:rowOff>1</xdr:rowOff>
    </xdr:from>
    <xdr:to>
      <xdr:col>1</xdr:col>
      <xdr:colOff>499155</xdr:colOff>
      <xdr:row>42</xdr:row>
      <xdr:rowOff>70446</xdr:rowOff>
    </xdr:to>
    <xdr:sp macro="" textlink="">
      <xdr:nvSpPr>
        <xdr:cNvPr id="1577" name="Line 76">
          <a:extLst>
            <a:ext uri="{FF2B5EF4-FFF2-40B4-BE49-F238E27FC236}">
              <a16:creationId xmlns:a16="http://schemas.microsoft.com/office/drawing/2014/main" id="{D4EE821A-33F0-4136-9173-FDAC2BA75AF0}"/>
            </a:ext>
          </a:extLst>
        </xdr:cNvPr>
        <xdr:cNvSpPr>
          <a:spLocks noChangeShapeType="1"/>
        </xdr:cNvSpPr>
      </xdr:nvSpPr>
      <xdr:spPr bwMode="auto">
        <a:xfrm>
          <a:off x="384570" y="6997701"/>
          <a:ext cx="171735" cy="2418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121453</xdr:colOff>
      <xdr:row>41</xdr:row>
      <xdr:rowOff>22721</xdr:rowOff>
    </xdr:from>
    <xdr:to>
      <xdr:col>2</xdr:col>
      <xdr:colOff>282989</xdr:colOff>
      <xdr:row>41</xdr:row>
      <xdr:rowOff>151849</xdr:rowOff>
    </xdr:to>
    <xdr:sp macro="" textlink="">
      <xdr:nvSpPr>
        <xdr:cNvPr id="1578" name="六角形 1577">
          <a:extLst>
            <a:ext uri="{FF2B5EF4-FFF2-40B4-BE49-F238E27FC236}">
              <a16:creationId xmlns:a16="http://schemas.microsoft.com/office/drawing/2014/main" id="{85C7F8DA-ED3B-48C6-9639-D99FE7A74929}"/>
            </a:ext>
          </a:extLst>
        </xdr:cNvPr>
        <xdr:cNvSpPr/>
      </xdr:nvSpPr>
      <xdr:spPr bwMode="auto">
        <a:xfrm>
          <a:off x="883453" y="7020421"/>
          <a:ext cx="161536" cy="1291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80238</xdr:colOff>
      <xdr:row>44</xdr:row>
      <xdr:rowOff>142174</xdr:rowOff>
    </xdr:from>
    <xdr:ext cx="279038" cy="259558"/>
    <xdr:sp macro="" textlink="">
      <xdr:nvSpPr>
        <xdr:cNvPr id="1579" name="Text Box 1563">
          <a:extLst>
            <a:ext uri="{FF2B5EF4-FFF2-40B4-BE49-F238E27FC236}">
              <a16:creationId xmlns:a16="http://schemas.microsoft.com/office/drawing/2014/main" id="{5A6264B5-E100-4F38-AB3E-891A03C68517}"/>
            </a:ext>
          </a:extLst>
        </xdr:cNvPr>
        <xdr:cNvSpPr txBox="1">
          <a:spLocks noChangeArrowheads="1"/>
        </xdr:cNvSpPr>
      </xdr:nvSpPr>
      <xdr:spPr bwMode="auto">
        <a:xfrm>
          <a:off x="137388" y="7654224"/>
          <a:ext cx="279038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</xdr:col>
      <xdr:colOff>129766</xdr:colOff>
      <xdr:row>41</xdr:row>
      <xdr:rowOff>4038</xdr:rowOff>
    </xdr:from>
    <xdr:to>
      <xdr:col>1</xdr:col>
      <xdr:colOff>676777</xdr:colOff>
      <xdr:row>42</xdr:row>
      <xdr:rowOff>118897</xdr:rowOff>
    </xdr:to>
    <xdr:pic>
      <xdr:nvPicPr>
        <xdr:cNvPr id="1580" name="図 1579">
          <a:extLst>
            <a:ext uri="{FF2B5EF4-FFF2-40B4-BE49-F238E27FC236}">
              <a16:creationId xmlns:a16="http://schemas.microsoft.com/office/drawing/2014/main" id="{753E3869-1F06-490B-B997-3AEA6FD4D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86916" y="7001738"/>
          <a:ext cx="547011" cy="286309"/>
        </a:xfrm>
        <a:prstGeom prst="rect">
          <a:avLst/>
        </a:prstGeom>
      </xdr:spPr>
    </xdr:pic>
    <xdr:clientData/>
  </xdr:twoCellAnchor>
  <xdr:twoCellAnchor>
    <xdr:from>
      <xdr:col>7</xdr:col>
      <xdr:colOff>29392</xdr:colOff>
      <xdr:row>33</xdr:row>
      <xdr:rowOff>13104</xdr:rowOff>
    </xdr:from>
    <xdr:to>
      <xdr:col>7</xdr:col>
      <xdr:colOff>201707</xdr:colOff>
      <xdr:row>34</xdr:row>
      <xdr:rowOff>3579</xdr:rowOff>
    </xdr:to>
    <xdr:sp macro="" textlink="">
      <xdr:nvSpPr>
        <xdr:cNvPr id="1581" name="六角形 1580">
          <a:extLst>
            <a:ext uri="{FF2B5EF4-FFF2-40B4-BE49-F238E27FC236}">
              <a16:creationId xmlns:a16="http://schemas.microsoft.com/office/drawing/2014/main" id="{33BB6B29-FB5F-4DC8-AF74-9B26293BCED0}"/>
            </a:ext>
          </a:extLst>
        </xdr:cNvPr>
        <xdr:cNvSpPr/>
      </xdr:nvSpPr>
      <xdr:spPr bwMode="auto">
        <a:xfrm>
          <a:off x="4315642" y="565825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45495</xdr:colOff>
      <xdr:row>34</xdr:row>
      <xdr:rowOff>164317</xdr:rowOff>
    </xdr:from>
    <xdr:to>
      <xdr:col>7</xdr:col>
      <xdr:colOff>383323</xdr:colOff>
      <xdr:row>35</xdr:row>
      <xdr:rowOff>75867</xdr:rowOff>
    </xdr:to>
    <xdr:sp macro="" textlink="">
      <xdr:nvSpPr>
        <xdr:cNvPr id="1582" name="Text Box 1563">
          <a:extLst>
            <a:ext uri="{FF2B5EF4-FFF2-40B4-BE49-F238E27FC236}">
              <a16:creationId xmlns:a16="http://schemas.microsoft.com/office/drawing/2014/main" id="{3E45B9D1-DB08-4E21-8C85-638FFD8A12DD}"/>
            </a:ext>
          </a:extLst>
        </xdr:cNvPr>
        <xdr:cNvSpPr txBox="1">
          <a:spLocks noChangeArrowheads="1"/>
        </xdr:cNvSpPr>
      </xdr:nvSpPr>
      <xdr:spPr bwMode="auto">
        <a:xfrm>
          <a:off x="4331745" y="5980917"/>
          <a:ext cx="337828" cy="83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26900</xdr:colOff>
      <xdr:row>35</xdr:row>
      <xdr:rowOff>86117</xdr:rowOff>
    </xdr:from>
    <xdr:to>
      <xdr:col>7</xdr:col>
      <xdr:colOff>201286</xdr:colOff>
      <xdr:row>36</xdr:row>
      <xdr:rowOff>45871</xdr:rowOff>
    </xdr:to>
    <xdr:sp macro="" textlink="">
      <xdr:nvSpPr>
        <xdr:cNvPr id="1583" name="六角形 1582">
          <a:extLst>
            <a:ext uri="{FF2B5EF4-FFF2-40B4-BE49-F238E27FC236}">
              <a16:creationId xmlns:a16="http://schemas.microsoft.com/office/drawing/2014/main" id="{9F692A9C-713D-4F2D-96D6-E4E983786CE3}"/>
            </a:ext>
          </a:extLst>
        </xdr:cNvPr>
        <xdr:cNvSpPr/>
      </xdr:nvSpPr>
      <xdr:spPr bwMode="auto">
        <a:xfrm>
          <a:off x="4313150" y="6074167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220704</xdr:colOff>
      <xdr:row>35</xdr:row>
      <xdr:rowOff>83609</xdr:rowOff>
    </xdr:from>
    <xdr:to>
      <xdr:col>7</xdr:col>
      <xdr:colOff>395090</xdr:colOff>
      <xdr:row>36</xdr:row>
      <xdr:rowOff>43363</xdr:rowOff>
    </xdr:to>
    <xdr:sp macro="" textlink="">
      <xdr:nvSpPr>
        <xdr:cNvPr id="1584" name="六角形 1583">
          <a:extLst>
            <a:ext uri="{FF2B5EF4-FFF2-40B4-BE49-F238E27FC236}">
              <a16:creationId xmlns:a16="http://schemas.microsoft.com/office/drawing/2014/main" id="{79C7AB0E-79BB-4D01-ACF8-025FD8345CDA}"/>
            </a:ext>
          </a:extLst>
        </xdr:cNvPr>
        <xdr:cNvSpPr/>
      </xdr:nvSpPr>
      <xdr:spPr bwMode="auto">
        <a:xfrm>
          <a:off x="4506954" y="6071659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410894</xdr:colOff>
      <xdr:row>39</xdr:row>
      <xdr:rowOff>56151</xdr:rowOff>
    </xdr:from>
    <xdr:to>
      <xdr:col>8</xdr:col>
      <xdr:colOff>639044</xdr:colOff>
      <xdr:row>40</xdr:row>
      <xdr:rowOff>52983</xdr:rowOff>
    </xdr:to>
    <xdr:sp macro="" textlink="">
      <xdr:nvSpPr>
        <xdr:cNvPr id="1585" name="六角形 1584">
          <a:extLst>
            <a:ext uri="{FF2B5EF4-FFF2-40B4-BE49-F238E27FC236}">
              <a16:creationId xmlns:a16="http://schemas.microsoft.com/office/drawing/2014/main" id="{EFBDBEBF-6472-4398-B391-A258FD44F2ED}"/>
            </a:ext>
          </a:extLst>
        </xdr:cNvPr>
        <xdr:cNvSpPr/>
      </xdr:nvSpPr>
      <xdr:spPr bwMode="auto">
        <a:xfrm>
          <a:off x="5401994" y="6710951"/>
          <a:ext cx="228150" cy="168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334538</xdr:colOff>
      <xdr:row>38</xdr:row>
      <xdr:rowOff>161881</xdr:rowOff>
    </xdr:from>
    <xdr:ext cx="211426" cy="217575"/>
    <xdr:sp macro="" textlink="">
      <xdr:nvSpPr>
        <xdr:cNvPr id="1586" name="Text Box 1563">
          <a:extLst>
            <a:ext uri="{FF2B5EF4-FFF2-40B4-BE49-F238E27FC236}">
              <a16:creationId xmlns:a16="http://schemas.microsoft.com/office/drawing/2014/main" id="{F16454FE-8819-4611-AC36-872CA8D38A91}"/>
            </a:ext>
          </a:extLst>
        </xdr:cNvPr>
        <xdr:cNvSpPr txBox="1">
          <a:spLocks noChangeArrowheads="1"/>
        </xdr:cNvSpPr>
      </xdr:nvSpPr>
      <xdr:spPr bwMode="auto">
        <a:xfrm>
          <a:off x="4620788" y="6645231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8</xdr:col>
      <xdr:colOff>72095</xdr:colOff>
      <xdr:row>36</xdr:row>
      <xdr:rowOff>29766</xdr:rowOff>
    </xdr:from>
    <xdr:ext cx="250363" cy="198438"/>
    <xdr:sp macro="" textlink="">
      <xdr:nvSpPr>
        <xdr:cNvPr id="1587" name="Text Box 1563">
          <a:extLst>
            <a:ext uri="{FF2B5EF4-FFF2-40B4-BE49-F238E27FC236}">
              <a16:creationId xmlns:a16="http://schemas.microsoft.com/office/drawing/2014/main" id="{FB6D7436-B9B2-4C7D-8E1D-6FD29BC06502}"/>
            </a:ext>
          </a:extLst>
        </xdr:cNvPr>
        <xdr:cNvSpPr txBox="1">
          <a:spLocks noChangeArrowheads="1"/>
        </xdr:cNvSpPr>
      </xdr:nvSpPr>
      <xdr:spPr bwMode="auto">
        <a:xfrm>
          <a:off x="5063195" y="6189266"/>
          <a:ext cx="250363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148550</xdr:colOff>
      <xdr:row>36</xdr:row>
      <xdr:rowOff>96259</xdr:rowOff>
    </xdr:from>
    <xdr:to>
      <xdr:col>9</xdr:col>
      <xdr:colOff>21076</xdr:colOff>
      <xdr:row>40</xdr:row>
      <xdr:rowOff>132814</xdr:rowOff>
    </xdr:to>
    <xdr:grpSp>
      <xdr:nvGrpSpPr>
        <xdr:cNvPr id="1588" name="グループ化 1587">
          <a:extLst>
            <a:ext uri="{FF2B5EF4-FFF2-40B4-BE49-F238E27FC236}">
              <a16:creationId xmlns:a16="http://schemas.microsoft.com/office/drawing/2014/main" id="{F5B2896F-B8A4-4978-B400-BB4F79B83FD3}"/>
            </a:ext>
          </a:extLst>
        </xdr:cNvPr>
        <xdr:cNvGrpSpPr/>
      </xdr:nvGrpSpPr>
      <xdr:grpSpPr>
        <a:xfrm rot="5832107">
          <a:off x="4739419" y="5875350"/>
          <a:ext cx="697160" cy="1285913"/>
          <a:chOff x="4694069" y="5746806"/>
          <a:chExt cx="730415" cy="1311198"/>
        </a:xfrm>
      </xdr:grpSpPr>
      <xdr:sp macro="" textlink="">
        <xdr:nvSpPr>
          <xdr:cNvPr id="1589" name="Line 76">
            <a:extLst>
              <a:ext uri="{FF2B5EF4-FFF2-40B4-BE49-F238E27FC236}">
                <a16:creationId xmlns:a16="http://schemas.microsoft.com/office/drawing/2014/main" id="{66D18C07-8EF8-4001-B4A8-A155DC544F68}"/>
              </a:ext>
            </a:extLst>
          </xdr:cNvPr>
          <xdr:cNvSpPr>
            <a:spLocks noChangeShapeType="1"/>
          </xdr:cNvSpPr>
        </xdr:nvSpPr>
        <xdr:spPr bwMode="auto">
          <a:xfrm>
            <a:off x="4968211" y="6169931"/>
            <a:ext cx="296005" cy="346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0" name="Line 72">
            <a:extLst>
              <a:ext uri="{FF2B5EF4-FFF2-40B4-BE49-F238E27FC236}">
                <a16:creationId xmlns:a16="http://schemas.microsoft.com/office/drawing/2014/main" id="{DAD8D4AB-60B9-4B79-B321-7C3D1633506E}"/>
              </a:ext>
            </a:extLst>
          </xdr:cNvPr>
          <xdr:cNvSpPr>
            <a:spLocks noChangeShapeType="1"/>
          </xdr:cNvSpPr>
        </xdr:nvSpPr>
        <xdr:spPr bwMode="auto">
          <a:xfrm flipV="1">
            <a:off x="4762898" y="5843014"/>
            <a:ext cx="73008" cy="1023938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224923"/>
              <a:gd name="connsiteY0" fmla="*/ 0 h 11724"/>
              <a:gd name="connsiteX1" fmla="*/ 224923 w 224923"/>
              <a:gd name="connsiteY1" fmla="*/ 11724 h 11724"/>
              <a:gd name="connsiteX0" fmla="*/ 66205 w 291128"/>
              <a:gd name="connsiteY0" fmla="*/ 0 h 11724"/>
              <a:gd name="connsiteX1" fmla="*/ 291128 w 291128"/>
              <a:gd name="connsiteY1" fmla="*/ 11724 h 11724"/>
              <a:gd name="connsiteX0" fmla="*/ 5793 w 230716"/>
              <a:gd name="connsiteY0" fmla="*/ 0 h 11724"/>
              <a:gd name="connsiteX1" fmla="*/ 230716 w 230716"/>
              <a:gd name="connsiteY1" fmla="*/ 11724 h 11724"/>
              <a:gd name="connsiteX0" fmla="*/ 2573 w 242848"/>
              <a:gd name="connsiteY0" fmla="*/ 0 h 17707"/>
              <a:gd name="connsiteX1" fmla="*/ 242848 w 242848"/>
              <a:gd name="connsiteY1" fmla="*/ 17707 h 17707"/>
              <a:gd name="connsiteX0" fmla="*/ 0 w 240275"/>
              <a:gd name="connsiteY0" fmla="*/ 0 h 17707"/>
              <a:gd name="connsiteX1" fmla="*/ 240275 w 240275"/>
              <a:gd name="connsiteY1" fmla="*/ 17707 h 17707"/>
              <a:gd name="connsiteX0" fmla="*/ 551 w 240826"/>
              <a:gd name="connsiteY0" fmla="*/ 0 h 17707"/>
              <a:gd name="connsiteX1" fmla="*/ 240826 w 240826"/>
              <a:gd name="connsiteY1" fmla="*/ 17707 h 17707"/>
              <a:gd name="connsiteX0" fmla="*/ 0 w 240275"/>
              <a:gd name="connsiteY0" fmla="*/ 0 h 17707"/>
              <a:gd name="connsiteX1" fmla="*/ 240275 w 240275"/>
              <a:gd name="connsiteY1" fmla="*/ 17707 h 17707"/>
              <a:gd name="connsiteX0" fmla="*/ 0 w 209573"/>
              <a:gd name="connsiteY0" fmla="*/ 0 h 19127"/>
              <a:gd name="connsiteX1" fmla="*/ 209573 w 209573"/>
              <a:gd name="connsiteY1" fmla="*/ 19127 h 19127"/>
              <a:gd name="connsiteX0" fmla="*/ 0 w 211801"/>
              <a:gd name="connsiteY0" fmla="*/ 0 h 19127"/>
              <a:gd name="connsiteX1" fmla="*/ 209573 w 211801"/>
              <a:gd name="connsiteY1" fmla="*/ 19127 h 191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11801" h="19127">
                <a:moveTo>
                  <a:pt x="0" y="0"/>
                </a:moveTo>
                <a:cubicBezTo>
                  <a:pt x="3334" y="8707"/>
                  <a:pt x="236945" y="8797"/>
                  <a:pt x="209573" y="1912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1" name="Oval 1295">
            <a:extLst>
              <a:ext uri="{FF2B5EF4-FFF2-40B4-BE49-F238E27FC236}">
                <a16:creationId xmlns:a16="http://schemas.microsoft.com/office/drawing/2014/main" id="{EE30E6AB-0AC2-4B0E-B10F-1F6C7E3FD477}"/>
              </a:ext>
            </a:extLst>
          </xdr:cNvPr>
          <xdr:cNvSpPr>
            <a:spLocks noChangeArrowheads="1"/>
          </xdr:cNvSpPr>
        </xdr:nvSpPr>
        <xdr:spPr bwMode="auto">
          <a:xfrm>
            <a:off x="4694069" y="6603268"/>
            <a:ext cx="144679" cy="1613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92" name="六角形 1591">
            <a:extLst>
              <a:ext uri="{FF2B5EF4-FFF2-40B4-BE49-F238E27FC236}">
                <a16:creationId xmlns:a16="http://schemas.microsoft.com/office/drawing/2014/main" id="{72E4C82B-12C0-4596-84FD-0AEF094C8BC2}"/>
              </a:ext>
            </a:extLst>
          </xdr:cNvPr>
          <xdr:cNvSpPr/>
        </xdr:nvSpPr>
        <xdr:spPr bwMode="auto">
          <a:xfrm>
            <a:off x="4804098" y="6891219"/>
            <a:ext cx="156879" cy="166785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+mj-ea"/>
                <a:ea typeface="+mj-ea"/>
              </a:rPr>
              <a:t>８</a:t>
            </a:r>
          </a:p>
        </xdr:txBody>
      </xdr:sp>
      <xdr:sp macro="" textlink="">
        <xdr:nvSpPr>
          <xdr:cNvPr id="1593" name="Freeform 527">
            <a:extLst>
              <a:ext uri="{FF2B5EF4-FFF2-40B4-BE49-F238E27FC236}">
                <a16:creationId xmlns:a16="http://schemas.microsoft.com/office/drawing/2014/main" id="{39512600-165C-44D1-BC06-EEF73A181E7B}"/>
              </a:ext>
            </a:extLst>
          </xdr:cNvPr>
          <xdr:cNvSpPr>
            <a:spLocks/>
          </xdr:cNvSpPr>
        </xdr:nvSpPr>
        <xdr:spPr bwMode="auto">
          <a:xfrm rot="323728">
            <a:off x="4798181" y="5746806"/>
            <a:ext cx="517904" cy="126880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0 w 10169"/>
              <a:gd name="connsiteY0" fmla="*/ 13117 h 13117"/>
              <a:gd name="connsiteX1" fmla="*/ 0 w 10169"/>
              <a:gd name="connsiteY1" fmla="*/ 6213 h 13117"/>
              <a:gd name="connsiteX2" fmla="*/ 10169 w 10169"/>
              <a:gd name="connsiteY2" fmla="*/ 0 h 13117"/>
              <a:gd name="connsiteX0" fmla="*/ 0 w 18726"/>
              <a:gd name="connsiteY0" fmla="*/ 23657 h 23657"/>
              <a:gd name="connsiteX1" fmla="*/ 0 w 18726"/>
              <a:gd name="connsiteY1" fmla="*/ 16753 h 23657"/>
              <a:gd name="connsiteX2" fmla="*/ 18726 w 18726"/>
              <a:gd name="connsiteY2" fmla="*/ 0 h 23657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5765 h 25765"/>
              <a:gd name="connsiteX1" fmla="*/ 0 w 17754"/>
              <a:gd name="connsiteY1" fmla="*/ 18861 h 25765"/>
              <a:gd name="connsiteX2" fmla="*/ 17754 w 17754"/>
              <a:gd name="connsiteY2" fmla="*/ 0 h 25765"/>
              <a:gd name="connsiteX0" fmla="*/ 0 w 17754"/>
              <a:gd name="connsiteY0" fmla="*/ 25765 h 25765"/>
              <a:gd name="connsiteX1" fmla="*/ 0 w 17754"/>
              <a:gd name="connsiteY1" fmla="*/ 18861 h 25765"/>
              <a:gd name="connsiteX2" fmla="*/ 15615 w 17754"/>
              <a:gd name="connsiteY2" fmla="*/ 7144 h 25765"/>
              <a:gd name="connsiteX3" fmla="*/ 17754 w 17754"/>
              <a:gd name="connsiteY3" fmla="*/ 0 h 25765"/>
              <a:gd name="connsiteX0" fmla="*/ 0 w 18726"/>
              <a:gd name="connsiteY0" fmla="*/ 28224 h 28224"/>
              <a:gd name="connsiteX1" fmla="*/ 0 w 18726"/>
              <a:gd name="connsiteY1" fmla="*/ 21320 h 28224"/>
              <a:gd name="connsiteX2" fmla="*/ 15615 w 18726"/>
              <a:gd name="connsiteY2" fmla="*/ 9603 h 28224"/>
              <a:gd name="connsiteX3" fmla="*/ 18726 w 18726"/>
              <a:gd name="connsiteY3" fmla="*/ 0 h 28224"/>
              <a:gd name="connsiteX0" fmla="*/ 0 w 18726"/>
              <a:gd name="connsiteY0" fmla="*/ 28224 h 28224"/>
              <a:gd name="connsiteX1" fmla="*/ 0 w 18726"/>
              <a:gd name="connsiteY1" fmla="*/ 21320 h 28224"/>
              <a:gd name="connsiteX2" fmla="*/ 15615 w 18726"/>
              <a:gd name="connsiteY2" fmla="*/ 9603 h 28224"/>
              <a:gd name="connsiteX3" fmla="*/ 18726 w 18726"/>
              <a:gd name="connsiteY3" fmla="*/ 0 h 282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8726" h="28224">
                <a:moveTo>
                  <a:pt x="0" y="28224"/>
                </a:moveTo>
                <a:lnTo>
                  <a:pt x="0" y="21320"/>
                </a:lnTo>
                <a:cubicBezTo>
                  <a:pt x="5876" y="20794"/>
                  <a:pt x="12656" y="12747"/>
                  <a:pt x="15615" y="9603"/>
                </a:cubicBezTo>
                <a:cubicBezTo>
                  <a:pt x="18574" y="6460"/>
                  <a:pt x="18142" y="1191"/>
                  <a:pt x="18726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pic>
        <xdr:nvPicPr>
          <xdr:cNvPr id="1594" name="図 1593">
            <a:extLst>
              <a:ext uri="{FF2B5EF4-FFF2-40B4-BE49-F238E27FC236}">
                <a16:creationId xmlns:a16="http://schemas.microsoft.com/office/drawing/2014/main" id="{A9B5ED00-135A-45EA-8CE1-91D80354BD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/>
          <a:stretch>
            <a:fillRect/>
          </a:stretch>
        </xdr:blipFill>
        <xdr:spPr>
          <a:xfrm flipH="1">
            <a:off x="5163670" y="6117015"/>
            <a:ext cx="137583" cy="141882"/>
          </a:xfrm>
          <a:prstGeom prst="rect">
            <a:avLst/>
          </a:prstGeom>
        </xdr:spPr>
      </xdr:pic>
      <xdr:sp macro="" textlink="">
        <xdr:nvSpPr>
          <xdr:cNvPr id="1595" name="六角形 1594">
            <a:extLst>
              <a:ext uri="{FF2B5EF4-FFF2-40B4-BE49-F238E27FC236}">
                <a16:creationId xmlns:a16="http://schemas.microsoft.com/office/drawing/2014/main" id="{F3FC340F-7314-4CC6-AD36-ADAAB12CFF42}"/>
              </a:ext>
            </a:extLst>
          </xdr:cNvPr>
          <xdr:cNvSpPr/>
        </xdr:nvSpPr>
        <xdr:spPr bwMode="auto">
          <a:xfrm>
            <a:off x="4894840" y="6149274"/>
            <a:ext cx="183085" cy="186329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bg1"/>
                </a:solidFill>
                <a:latin typeface="+mj-ea"/>
                <a:ea typeface="+mj-ea"/>
              </a:rPr>
              <a:t>709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596" name="Text Box 849">
            <a:extLst>
              <a:ext uri="{FF2B5EF4-FFF2-40B4-BE49-F238E27FC236}">
                <a16:creationId xmlns:a16="http://schemas.microsoft.com/office/drawing/2014/main" id="{EC4C31F3-7D16-4D35-8E4A-CA5AC43EA373}"/>
              </a:ext>
            </a:extLst>
          </xdr:cNvPr>
          <xdr:cNvSpPr txBox="1">
            <a:spLocks noChangeArrowheads="1"/>
          </xdr:cNvSpPr>
        </xdr:nvSpPr>
        <xdr:spPr bwMode="auto">
          <a:xfrm rot="15767893">
            <a:off x="5193529" y="6212954"/>
            <a:ext cx="338616" cy="123294"/>
          </a:xfrm>
          <a:prstGeom prst="rect">
            <a:avLst/>
          </a:prstGeom>
          <a:solidFill>
            <a:schemeClr val="bg1">
              <a:alpha val="56000"/>
            </a:scheme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	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本町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</a:t>
            </a: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97" name="AutoShape 1653">
            <a:extLst>
              <a:ext uri="{FF2B5EF4-FFF2-40B4-BE49-F238E27FC236}">
                <a16:creationId xmlns:a16="http://schemas.microsoft.com/office/drawing/2014/main" id="{59A59476-0C8E-4A47-906D-85803AC696EC}"/>
              </a:ext>
            </a:extLst>
          </xdr:cNvPr>
          <xdr:cNvSpPr>
            <a:spLocks/>
          </xdr:cNvSpPr>
        </xdr:nvSpPr>
        <xdr:spPr bwMode="auto">
          <a:xfrm rot="2563899">
            <a:off x="4970169" y="6208308"/>
            <a:ext cx="287224" cy="707294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8</xdr:col>
      <xdr:colOff>484383</xdr:colOff>
      <xdr:row>37</xdr:row>
      <xdr:rowOff>13608</xdr:rowOff>
    </xdr:from>
    <xdr:to>
      <xdr:col>8</xdr:col>
      <xdr:colOff>641262</xdr:colOff>
      <xdr:row>38</xdr:row>
      <xdr:rowOff>23921</xdr:rowOff>
    </xdr:to>
    <xdr:sp macro="" textlink="">
      <xdr:nvSpPr>
        <xdr:cNvPr id="1598" name="六角形 1597">
          <a:extLst>
            <a:ext uri="{FF2B5EF4-FFF2-40B4-BE49-F238E27FC236}">
              <a16:creationId xmlns:a16="http://schemas.microsoft.com/office/drawing/2014/main" id="{1E3E2714-20B8-4260-B606-995EA7F7D168}"/>
            </a:ext>
          </a:extLst>
        </xdr:cNvPr>
        <xdr:cNvSpPr/>
      </xdr:nvSpPr>
      <xdr:spPr bwMode="auto">
        <a:xfrm>
          <a:off x="5465701" y="6350736"/>
          <a:ext cx="156879" cy="1647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5</xdr:col>
      <xdr:colOff>335523</xdr:colOff>
      <xdr:row>37</xdr:row>
      <xdr:rowOff>120849</xdr:rowOff>
    </xdr:from>
    <xdr:ext cx="473278" cy="201612"/>
    <xdr:sp macro="" textlink="">
      <xdr:nvSpPr>
        <xdr:cNvPr id="1599" name="Text Box 1620">
          <a:extLst>
            <a:ext uri="{FF2B5EF4-FFF2-40B4-BE49-F238E27FC236}">
              <a16:creationId xmlns:a16="http://schemas.microsoft.com/office/drawing/2014/main" id="{0722AD6D-AB81-4460-AB77-3FF0D6BB45A4}"/>
            </a:ext>
          </a:extLst>
        </xdr:cNvPr>
        <xdr:cNvSpPr txBox="1">
          <a:spLocks noChangeArrowheads="1"/>
        </xdr:cNvSpPr>
      </xdr:nvSpPr>
      <xdr:spPr bwMode="auto">
        <a:xfrm>
          <a:off x="3212073" y="6451799"/>
          <a:ext cx="473278" cy="20161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374147</xdr:colOff>
      <xdr:row>36</xdr:row>
      <xdr:rowOff>126331</xdr:rowOff>
    </xdr:from>
    <xdr:to>
      <xdr:col>5</xdr:col>
      <xdr:colOff>557232</xdr:colOff>
      <xdr:row>37</xdr:row>
      <xdr:rowOff>139027</xdr:rowOff>
    </xdr:to>
    <xdr:sp macro="" textlink="">
      <xdr:nvSpPr>
        <xdr:cNvPr id="1600" name="六角形 1599">
          <a:extLst>
            <a:ext uri="{FF2B5EF4-FFF2-40B4-BE49-F238E27FC236}">
              <a16:creationId xmlns:a16="http://schemas.microsoft.com/office/drawing/2014/main" id="{D8F5F8D6-C156-4231-ADE0-10EB405F439A}"/>
            </a:ext>
          </a:extLst>
        </xdr:cNvPr>
        <xdr:cNvSpPr/>
      </xdr:nvSpPr>
      <xdr:spPr bwMode="auto">
        <a:xfrm>
          <a:off x="3250697" y="6285831"/>
          <a:ext cx="183085" cy="1841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484285</xdr:colOff>
      <xdr:row>37</xdr:row>
      <xdr:rowOff>1549</xdr:rowOff>
    </xdr:from>
    <xdr:to>
      <xdr:col>7</xdr:col>
      <xdr:colOff>670668</xdr:colOff>
      <xdr:row>38</xdr:row>
      <xdr:rowOff>9407</xdr:rowOff>
    </xdr:to>
    <xdr:pic>
      <xdr:nvPicPr>
        <xdr:cNvPr id="1601" name="図 1600">
          <a:extLst>
            <a:ext uri="{FF2B5EF4-FFF2-40B4-BE49-F238E27FC236}">
              <a16:creationId xmlns:a16="http://schemas.microsoft.com/office/drawing/2014/main" id="{01198448-D40A-4351-A5C2-DCA1E53BC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772544" y="6309350"/>
          <a:ext cx="186383" cy="160579"/>
        </a:xfrm>
        <a:prstGeom prst="rect">
          <a:avLst/>
        </a:prstGeom>
      </xdr:spPr>
    </xdr:pic>
    <xdr:clientData/>
  </xdr:twoCellAnchor>
  <xdr:oneCellAnchor>
    <xdr:from>
      <xdr:col>9</xdr:col>
      <xdr:colOff>327928</xdr:colOff>
      <xdr:row>37</xdr:row>
      <xdr:rowOff>52394</xdr:rowOff>
    </xdr:from>
    <xdr:ext cx="269875" cy="180319"/>
    <xdr:sp macro="" textlink="">
      <xdr:nvSpPr>
        <xdr:cNvPr id="1602" name="Text Box 1664">
          <a:extLst>
            <a:ext uri="{FF2B5EF4-FFF2-40B4-BE49-F238E27FC236}">
              <a16:creationId xmlns:a16="http://schemas.microsoft.com/office/drawing/2014/main" id="{726A0A7A-82D3-44B3-82E0-F8FDD84B1E70}"/>
            </a:ext>
          </a:extLst>
        </xdr:cNvPr>
        <xdr:cNvSpPr txBox="1">
          <a:spLocks noChangeArrowheads="1"/>
        </xdr:cNvSpPr>
      </xdr:nvSpPr>
      <xdr:spPr bwMode="auto">
        <a:xfrm>
          <a:off x="6028496" y="6380746"/>
          <a:ext cx="269875" cy="1803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550090</xdr:colOff>
      <xdr:row>38</xdr:row>
      <xdr:rowOff>63349</xdr:rowOff>
    </xdr:from>
    <xdr:ext cx="269875" cy="180319"/>
    <xdr:sp macro="" textlink="">
      <xdr:nvSpPr>
        <xdr:cNvPr id="1603" name="Text Box 1664">
          <a:extLst>
            <a:ext uri="{FF2B5EF4-FFF2-40B4-BE49-F238E27FC236}">
              <a16:creationId xmlns:a16="http://schemas.microsoft.com/office/drawing/2014/main" id="{7A92D758-ACB5-48B4-95CE-2AF736519B89}"/>
            </a:ext>
          </a:extLst>
        </xdr:cNvPr>
        <xdr:cNvSpPr txBox="1">
          <a:spLocks noChangeArrowheads="1"/>
        </xdr:cNvSpPr>
      </xdr:nvSpPr>
      <xdr:spPr bwMode="auto">
        <a:xfrm>
          <a:off x="4836340" y="6546699"/>
          <a:ext cx="269875" cy="1803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57454</xdr:colOff>
      <xdr:row>43</xdr:row>
      <xdr:rowOff>170340</xdr:rowOff>
    </xdr:from>
    <xdr:to>
      <xdr:col>4</xdr:col>
      <xdr:colOff>436324</xdr:colOff>
      <xdr:row>49</xdr:row>
      <xdr:rowOff>98544</xdr:rowOff>
    </xdr:to>
    <xdr:sp macro="" textlink="">
      <xdr:nvSpPr>
        <xdr:cNvPr id="1604" name="Freeform 1147">
          <a:extLst>
            <a:ext uri="{FF2B5EF4-FFF2-40B4-BE49-F238E27FC236}">
              <a16:creationId xmlns:a16="http://schemas.microsoft.com/office/drawing/2014/main" id="{A5FF97E3-CD05-4D1B-998F-F860799806B5}"/>
            </a:ext>
          </a:extLst>
        </xdr:cNvPr>
        <xdr:cNvSpPr>
          <a:spLocks/>
        </xdr:cNvSpPr>
      </xdr:nvSpPr>
      <xdr:spPr bwMode="auto">
        <a:xfrm rot="12355951" flipV="1">
          <a:off x="2231247" y="7507116"/>
          <a:ext cx="378870" cy="93662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1 w 3519"/>
            <a:gd name="connsiteY0" fmla="*/ 12974 h 12974"/>
            <a:gd name="connsiteX1" fmla="*/ 3475 w 3519"/>
            <a:gd name="connsiteY1" fmla="*/ 10359 h 12974"/>
            <a:gd name="connsiteX2" fmla="*/ 1303 w 3519"/>
            <a:gd name="connsiteY2" fmla="*/ 6571 h 12974"/>
            <a:gd name="connsiteX3" fmla="*/ 505 w 3519"/>
            <a:gd name="connsiteY3" fmla="*/ 0 h 12974"/>
            <a:gd name="connsiteX0" fmla="*/ 4080 w 14077"/>
            <a:gd name="connsiteY0" fmla="*/ 10000 h 10000"/>
            <a:gd name="connsiteX1" fmla="*/ 13952 w 14077"/>
            <a:gd name="connsiteY1" fmla="*/ 7984 h 10000"/>
            <a:gd name="connsiteX2" fmla="*/ 7780 w 14077"/>
            <a:gd name="connsiteY2" fmla="*/ 5065 h 10000"/>
            <a:gd name="connsiteX3" fmla="*/ 5512 w 14077"/>
            <a:gd name="connsiteY3" fmla="*/ 0 h 10000"/>
            <a:gd name="connsiteX0" fmla="*/ 11100 w 21105"/>
            <a:gd name="connsiteY0" fmla="*/ 10000 h 10000"/>
            <a:gd name="connsiteX1" fmla="*/ 20972 w 21105"/>
            <a:gd name="connsiteY1" fmla="*/ 7984 h 10000"/>
            <a:gd name="connsiteX2" fmla="*/ 2146 w 21105"/>
            <a:gd name="connsiteY2" fmla="*/ 5623 h 10000"/>
            <a:gd name="connsiteX3" fmla="*/ 12532 w 21105"/>
            <a:gd name="connsiteY3" fmla="*/ 0 h 10000"/>
            <a:gd name="connsiteX0" fmla="*/ 77120 w 77120"/>
            <a:gd name="connsiteY0" fmla="*/ 14172 h 14172"/>
            <a:gd name="connsiteX1" fmla="*/ 20972 w 77120"/>
            <a:gd name="connsiteY1" fmla="*/ 7984 h 14172"/>
            <a:gd name="connsiteX2" fmla="*/ 2146 w 77120"/>
            <a:gd name="connsiteY2" fmla="*/ 5623 h 14172"/>
            <a:gd name="connsiteX3" fmla="*/ 12532 w 77120"/>
            <a:gd name="connsiteY3" fmla="*/ 0 h 14172"/>
            <a:gd name="connsiteX0" fmla="*/ 77120 w 110224"/>
            <a:gd name="connsiteY0" fmla="*/ 14172 h 14172"/>
            <a:gd name="connsiteX1" fmla="*/ 107969 w 110224"/>
            <a:gd name="connsiteY1" fmla="*/ 11810 h 14172"/>
            <a:gd name="connsiteX2" fmla="*/ 2146 w 110224"/>
            <a:gd name="connsiteY2" fmla="*/ 5623 h 14172"/>
            <a:gd name="connsiteX3" fmla="*/ 12532 w 110224"/>
            <a:gd name="connsiteY3" fmla="*/ 0 h 14172"/>
            <a:gd name="connsiteX0" fmla="*/ 84369 w 110984"/>
            <a:gd name="connsiteY0" fmla="*/ 13908 h 13908"/>
            <a:gd name="connsiteX1" fmla="*/ 107969 w 110984"/>
            <a:gd name="connsiteY1" fmla="*/ 11810 h 13908"/>
            <a:gd name="connsiteX2" fmla="*/ 2146 w 110984"/>
            <a:gd name="connsiteY2" fmla="*/ 5623 h 13908"/>
            <a:gd name="connsiteX3" fmla="*/ 12532 w 110984"/>
            <a:gd name="connsiteY3" fmla="*/ 0 h 13908"/>
            <a:gd name="connsiteX0" fmla="*/ 84369 w 112043"/>
            <a:gd name="connsiteY0" fmla="*/ 13908 h 13908"/>
            <a:gd name="connsiteX1" fmla="*/ 107969 w 112043"/>
            <a:gd name="connsiteY1" fmla="*/ 11810 h 13908"/>
            <a:gd name="connsiteX2" fmla="*/ 2146 w 112043"/>
            <a:gd name="connsiteY2" fmla="*/ 5623 h 13908"/>
            <a:gd name="connsiteX3" fmla="*/ 12532 w 112043"/>
            <a:gd name="connsiteY3" fmla="*/ 0 h 13908"/>
            <a:gd name="connsiteX0" fmla="*/ 84369 w 152213"/>
            <a:gd name="connsiteY0" fmla="*/ 13908 h 13908"/>
            <a:gd name="connsiteX1" fmla="*/ 107969 w 152213"/>
            <a:gd name="connsiteY1" fmla="*/ 11810 h 13908"/>
            <a:gd name="connsiteX2" fmla="*/ 2146 w 152213"/>
            <a:gd name="connsiteY2" fmla="*/ 5623 h 13908"/>
            <a:gd name="connsiteX3" fmla="*/ 12532 w 152213"/>
            <a:gd name="connsiteY3" fmla="*/ 0 h 13908"/>
            <a:gd name="connsiteX0" fmla="*/ 84369 w 115290"/>
            <a:gd name="connsiteY0" fmla="*/ 13908 h 13908"/>
            <a:gd name="connsiteX1" fmla="*/ 107969 w 115290"/>
            <a:gd name="connsiteY1" fmla="*/ 11810 h 13908"/>
            <a:gd name="connsiteX2" fmla="*/ 2146 w 115290"/>
            <a:gd name="connsiteY2" fmla="*/ 5623 h 13908"/>
            <a:gd name="connsiteX3" fmla="*/ 12532 w 115290"/>
            <a:gd name="connsiteY3" fmla="*/ 0 h 13908"/>
            <a:gd name="connsiteX0" fmla="*/ 85937 w 116858"/>
            <a:gd name="connsiteY0" fmla="*/ 13908 h 13908"/>
            <a:gd name="connsiteX1" fmla="*/ 109537 w 116858"/>
            <a:gd name="connsiteY1" fmla="*/ 11810 h 13908"/>
            <a:gd name="connsiteX2" fmla="*/ 3714 w 116858"/>
            <a:gd name="connsiteY2" fmla="*/ 5623 h 13908"/>
            <a:gd name="connsiteX3" fmla="*/ 14100 w 116858"/>
            <a:gd name="connsiteY3" fmla="*/ 0 h 13908"/>
            <a:gd name="connsiteX0" fmla="*/ 92734 w 114889"/>
            <a:gd name="connsiteY0" fmla="*/ 14213 h 14213"/>
            <a:gd name="connsiteX1" fmla="*/ 109356 w 114889"/>
            <a:gd name="connsiteY1" fmla="*/ 11810 h 14213"/>
            <a:gd name="connsiteX2" fmla="*/ 3533 w 114889"/>
            <a:gd name="connsiteY2" fmla="*/ 5623 h 14213"/>
            <a:gd name="connsiteX3" fmla="*/ 13919 w 114889"/>
            <a:gd name="connsiteY3" fmla="*/ 0 h 14213"/>
            <a:gd name="connsiteX0" fmla="*/ 91231 w 114530"/>
            <a:gd name="connsiteY0" fmla="*/ 13845 h 13845"/>
            <a:gd name="connsiteX1" fmla="*/ 109350 w 114530"/>
            <a:gd name="connsiteY1" fmla="*/ 11810 h 13845"/>
            <a:gd name="connsiteX2" fmla="*/ 3527 w 114530"/>
            <a:gd name="connsiteY2" fmla="*/ 5623 h 13845"/>
            <a:gd name="connsiteX3" fmla="*/ 13913 w 114530"/>
            <a:gd name="connsiteY3" fmla="*/ 0 h 13845"/>
            <a:gd name="connsiteX0" fmla="*/ 93734 w 117033"/>
            <a:gd name="connsiteY0" fmla="*/ 12135 h 12135"/>
            <a:gd name="connsiteX1" fmla="*/ 111853 w 117033"/>
            <a:gd name="connsiteY1" fmla="*/ 10100 h 12135"/>
            <a:gd name="connsiteX2" fmla="*/ 6030 w 117033"/>
            <a:gd name="connsiteY2" fmla="*/ 3913 h 12135"/>
            <a:gd name="connsiteX3" fmla="*/ 6434 w 117033"/>
            <a:gd name="connsiteY3" fmla="*/ 0 h 12135"/>
            <a:gd name="connsiteX0" fmla="*/ 104381 w 127680"/>
            <a:gd name="connsiteY0" fmla="*/ 11976 h 11976"/>
            <a:gd name="connsiteX1" fmla="*/ 122500 w 127680"/>
            <a:gd name="connsiteY1" fmla="*/ 9941 h 11976"/>
            <a:gd name="connsiteX2" fmla="*/ 16677 w 127680"/>
            <a:gd name="connsiteY2" fmla="*/ 3754 h 11976"/>
            <a:gd name="connsiteX3" fmla="*/ 3379 w 127680"/>
            <a:gd name="connsiteY3" fmla="*/ 0 h 11976"/>
            <a:gd name="connsiteX0" fmla="*/ 101002 w 124301"/>
            <a:gd name="connsiteY0" fmla="*/ 11976 h 11976"/>
            <a:gd name="connsiteX1" fmla="*/ 119121 w 124301"/>
            <a:gd name="connsiteY1" fmla="*/ 9941 h 11976"/>
            <a:gd name="connsiteX2" fmla="*/ 13298 w 124301"/>
            <a:gd name="connsiteY2" fmla="*/ 3754 h 11976"/>
            <a:gd name="connsiteX3" fmla="*/ 0 w 124301"/>
            <a:gd name="connsiteY3" fmla="*/ 0 h 11976"/>
            <a:gd name="connsiteX0" fmla="*/ 95546 w 118845"/>
            <a:gd name="connsiteY0" fmla="*/ 12116 h 12116"/>
            <a:gd name="connsiteX1" fmla="*/ 113665 w 118845"/>
            <a:gd name="connsiteY1" fmla="*/ 10081 h 12116"/>
            <a:gd name="connsiteX2" fmla="*/ 7842 w 118845"/>
            <a:gd name="connsiteY2" fmla="*/ 3894 h 12116"/>
            <a:gd name="connsiteX3" fmla="*/ 0 w 118845"/>
            <a:gd name="connsiteY3" fmla="*/ 0 h 12116"/>
            <a:gd name="connsiteX0" fmla="*/ 100029 w 123328"/>
            <a:gd name="connsiteY0" fmla="*/ 11807 h 11807"/>
            <a:gd name="connsiteX1" fmla="*/ 118148 w 123328"/>
            <a:gd name="connsiteY1" fmla="*/ 9772 h 11807"/>
            <a:gd name="connsiteX2" fmla="*/ 12325 w 123328"/>
            <a:gd name="connsiteY2" fmla="*/ 3585 h 11807"/>
            <a:gd name="connsiteX3" fmla="*/ 0 w 123328"/>
            <a:gd name="connsiteY3" fmla="*/ 0 h 11807"/>
            <a:gd name="connsiteX0" fmla="*/ 92774 w 116073"/>
            <a:gd name="connsiteY0" fmla="*/ 10315 h 10315"/>
            <a:gd name="connsiteX1" fmla="*/ 110893 w 116073"/>
            <a:gd name="connsiteY1" fmla="*/ 8280 h 10315"/>
            <a:gd name="connsiteX2" fmla="*/ 5070 w 116073"/>
            <a:gd name="connsiteY2" fmla="*/ 2093 h 10315"/>
            <a:gd name="connsiteX3" fmla="*/ 0 w 116073"/>
            <a:gd name="connsiteY3" fmla="*/ 0 h 10315"/>
            <a:gd name="connsiteX0" fmla="*/ 95888 w 119187"/>
            <a:gd name="connsiteY0" fmla="*/ 10278 h 10278"/>
            <a:gd name="connsiteX1" fmla="*/ 114007 w 119187"/>
            <a:gd name="connsiteY1" fmla="*/ 8243 h 10278"/>
            <a:gd name="connsiteX2" fmla="*/ 8184 w 119187"/>
            <a:gd name="connsiteY2" fmla="*/ 2056 h 10278"/>
            <a:gd name="connsiteX3" fmla="*/ 0 w 119187"/>
            <a:gd name="connsiteY3" fmla="*/ 0 h 10278"/>
            <a:gd name="connsiteX0" fmla="*/ 99031 w 122330"/>
            <a:gd name="connsiteY0" fmla="*/ 10330 h 10330"/>
            <a:gd name="connsiteX1" fmla="*/ 117150 w 122330"/>
            <a:gd name="connsiteY1" fmla="*/ 8295 h 10330"/>
            <a:gd name="connsiteX2" fmla="*/ 11327 w 122330"/>
            <a:gd name="connsiteY2" fmla="*/ 2108 h 10330"/>
            <a:gd name="connsiteX3" fmla="*/ 0 w 122330"/>
            <a:gd name="connsiteY3" fmla="*/ 0 h 103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2330" h="10330">
              <a:moveTo>
                <a:pt x="99031" y="10330"/>
              </a:moveTo>
              <a:cubicBezTo>
                <a:pt x="112151" y="9809"/>
                <a:pt x="131767" y="9665"/>
                <a:pt x="117150" y="8295"/>
              </a:cubicBezTo>
              <a:cubicBezTo>
                <a:pt x="102533" y="6925"/>
                <a:pt x="-13738" y="5892"/>
                <a:pt x="11327" y="2108"/>
              </a:cubicBezTo>
              <a:cubicBezTo>
                <a:pt x="6135" y="1117"/>
                <a:pt x="9499" y="232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1548</xdr:colOff>
      <xdr:row>43</xdr:row>
      <xdr:rowOff>154038</xdr:rowOff>
    </xdr:from>
    <xdr:to>
      <xdr:col>4</xdr:col>
      <xdr:colOff>376964</xdr:colOff>
      <xdr:row>49</xdr:row>
      <xdr:rowOff>90040</xdr:rowOff>
    </xdr:to>
    <xdr:sp macro="" textlink="">
      <xdr:nvSpPr>
        <xdr:cNvPr id="1605" name="Freeform 1147">
          <a:extLst>
            <a:ext uri="{FF2B5EF4-FFF2-40B4-BE49-F238E27FC236}">
              <a16:creationId xmlns:a16="http://schemas.microsoft.com/office/drawing/2014/main" id="{D8EDEDBF-BBBB-42EE-8061-A7740CC39D1D}"/>
            </a:ext>
          </a:extLst>
        </xdr:cNvPr>
        <xdr:cNvSpPr>
          <a:spLocks/>
        </xdr:cNvSpPr>
      </xdr:nvSpPr>
      <xdr:spPr bwMode="auto">
        <a:xfrm rot="12355951" flipV="1">
          <a:off x="2175341" y="7490814"/>
          <a:ext cx="375416" cy="94442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1 w 3519"/>
            <a:gd name="connsiteY0" fmla="*/ 12974 h 12974"/>
            <a:gd name="connsiteX1" fmla="*/ 3475 w 3519"/>
            <a:gd name="connsiteY1" fmla="*/ 10359 h 12974"/>
            <a:gd name="connsiteX2" fmla="*/ 1303 w 3519"/>
            <a:gd name="connsiteY2" fmla="*/ 6571 h 12974"/>
            <a:gd name="connsiteX3" fmla="*/ 505 w 3519"/>
            <a:gd name="connsiteY3" fmla="*/ 0 h 12974"/>
            <a:gd name="connsiteX0" fmla="*/ 4080 w 14077"/>
            <a:gd name="connsiteY0" fmla="*/ 10000 h 10000"/>
            <a:gd name="connsiteX1" fmla="*/ 13952 w 14077"/>
            <a:gd name="connsiteY1" fmla="*/ 7984 h 10000"/>
            <a:gd name="connsiteX2" fmla="*/ 7780 w 14077"/>
            <a:gd name="connsiteY2" fmla="*/ 5065 h 10000"/>
            <a:gd name="connsiteX3" fmla="*/ 5512 w 14077"/>
            <a:gd name="connsiteY3" fmla="*/ 0 h 10000"/>
            <a:gd name="connsiteX0" fmla="*/ 11100 w 21105"/>
            <a:gd name="connsiteY0" fmla="*/ 10000 h 10000"/>
            <a:gd name="connsiteX1" fmla="*/ 20972 w 21105"/>
            <a:gd name="connsiteY1" fmla="*/ 7984 h 10000"/>
            <a:gd name="connsiteX2" fmla="*/ 2146 w 21105"/>
            <a:gd name="connsiteY2" fmla="*/ 5623 h 10000"/>
            <a:gd name="connsiteX3" fmla="*/ 12532 w 21105"/>
            <a:gd name="connsiteY3" fmla="*/ 0 h 10000"/>
            <a:gd name="connsiteX0" fmla="*/ 77120 w 77120"/>
            <a:gd name="connsiteY0" fmla="*/ 14172 h 14172"/>
            <a:gd name="connsiteX1" fmla="*/ 20972 w 77120"/>
            <a:gd name="connsiteY1" fmla="*/ 7984 h 14172"/>
            <a:gd name="connsiteX2" fmla="*/ 2146 w 77120"/>
            <a:gd name="connsiteY2" fmla="*/ 5623 h 14172"/>
            <a:gd name="connsiteX3" fmla="*/ 12532 w 77120"/>
            <a:gd name="connsiteY3" fmla="*/ 0 h 14172"/>
            <a:gd name="connsiteX0" fmla="*/ 77120 w 110224"/>
            <a:gd name="connsiteY0" fmla="*/ 14172 h 14172"/>
            <a:gd name="connsiteX1" fmla="*/ 107969 w 110224"/>
            <a:gd name="connsiteY1" fmla="*/ 11810 h 14172"/>
            <a:gd name="connsiteX2" fmla="*/ 2146 w 110224"/>
            <a:gd name="connsiteY2" fmla="*/ 5623 h 14172"/>
            <a:gd name="connsiteX3" fmla="*/ 12532 w 110224"/>
            <a:gd name="connsiteY3" fmla="*/ 0 h 14172"/>
            <a:gd name="connsiteX0" fmla="*/ 84369 w 110984"/>
            <a:gd name="connsiteY0" fmla="*/ 13908 h 13908"/>
            <a:gd name="connsiteX1" fmla="*/ 107969 w 110984"/>
            <a:gd name="connsiteY1" fmla="*/ 11810 h 13908"/>
            <a:gd name="connsiteX2" fmla="*/ 2146 w 110984"/>
            <a:gd name="connsiteY2" fmla="*/ 5623 h 13908"/>
            <a:gd name="connsiteX3" fmla="*/ 12532 w 110984"/>
            <a:gd name="connsiteY3" fmla="*/ 0 h 13908"/>
            <a:gd name="connsiteX0" fmla="*/ 84369 w 112043"/>
            <a:gd name="connsiteY0" fmla="*/ 13908 h 13908"/>
            <a:gd name="connsiteX1" fmla="*/ 107969 w 112043"/>
            <a:gd name="connsiteY1" fmla="*/ 11810 h 13908"/>
            <a:gd name="connsiteX2" fmla="*/ 2146 w 112043"/>
            <a:gd name="connsiteY2" fmla="*/ 5623 h 13908"/>
            <a:gd name="connsiteX3" fmla="*/ 12532 w 112043"/>
            <a:gd name="connsiteY3" fmla="*/ 0 h 13908"/>
            <a:gd name="connsiteX0" fmla="*/ 84369 w 152213"/>
            <a:gd name="connsiteY0" fmla="*/ 13908 h 13908"/>
            <a:gd name="connsiteX1" fmla="*/ 107969 w 152213"/>
            <a:gd name="connsiteY1" fmla="*/ 11810 h 13908"/>
            <a:gd name="connsiteX2" fmla="*/ 2146 w 152213"/>
            <a:gd name="connsiteY2" fmla="*/ 5623 h 13908"/>
            <a:gd name="connsiteX3" fmla="*/ 12532 w 152213"/>
            <a:gd name="connsiteY3" fmla="*/ 0 h 13908"/>
            <a:gd name="connsiteX0" fmla="*/ 84369 w 115290"/>
            <a:gd name="connsiteY0" fmla="*/ 13908 h 13908"/>
            <a:gd name="connsiteX1" fmla="*/ 107969 w 115290"/>
            <a:gd name="connsiteY1" fmla="*/ 11810 h 13908"/>
            <a:gd name="connsiteX2" fmla="*/ 2146 w 115290"/>
            <a:gd name="connsiteY2" fmla="*/ 5623 h 13908"/>
            <a:gd name="connsiteX3" fmla="*/ 12532 w 115290"/>
            <a:gd name="connsiteY3" fmla="*/ 0 h 13908"/>
            <a:gd name="connsiteX0" fmla="*/ 85937 w 116858"/>
            <a:gd name="connsiteY0" fmla="*/ 13908 h 13908"/>
            <a:gd name="connsiteX1" fmla="*/ 109537 w 116858"/>
            <a:gd name="connsiteY1" fmla="*/ 11810 h 13908"/>
            <a:gd name="connsiteX2" fmla="*/ 3714 w 116858"/>
            <a:gd name="connsiteY2" fmla="*/ 5623 h 13908"/>
            <a:gd name="connsiteX3" fmla="*/ 14100 w 116858"/>
            <a:gd name="connsiteY3" fmla="*/ 0 h 13908"/>
            <a:gd name="connsiteX0" fmla="*/ 92734 w 114889"/>
            <a:gd name="connsiteY0" fmla="*/ 14213 h 14213"/>
            <a:gd name="connsiteX1" fmla="*/ 109356 w 114889"/>
            <a:gd name="connsiteY1" fmla="*/ 11810 h 14213"/>
            <a:gd name="connsiteX2" fmla="*/ 3533 w 114889"/>
            <a:gd name="connsiteY2" fmla="*/ 5623 h 14213"/>
            <a:gd name="connsiteX3" fmla="*/ 13919 w 114889"/>
            <a:gd name="connsiteY3" fmla="*/ 0 h 14213"/>
            <a:gd name="connsiteX0" fmla="*/ 100997 w 123152"/>
            <a:gd name="connsiteY0" fmla="*/ 12977 h 12977"/>
            <a:gd name="connsiteX1" fmla="*/ 117619 w 123152"/>
            <a:gd name="connsiteY1" fmla="*/ 10574 h 12977"/>
            <a:gd name="connsiteX2" fmla="*/ 11796 w 123152"/>
            <a:gd name="connsiteY2" fmla="*/ 4387 h 12977"/>
            <a:gd name="connsiteX3" fmla="*/ 4250 w 123152"/>
            <a:gd name="connsiteY3" fmla="*/ 0 h 12977"/>
            <a:gd name="connsiteX0" fmla="*/ 96747 w 118902"/>
            <a:gd name="connsiteY0" fmla="*/ 12977 h 12977"/>
            <a:gd name="connsiteX1" fmla="*/ 113369 w 118902"/>
            <a:gd name="connsiteY1" fmla="*/ 10574 h 12977"/>
            <a:gd name="connsiteX2" fmla="*/ 7546 w 118902"/>
            <a:gd name="connsiteY2" fmla="*/ 4387 h 12977"/>
            <a:gd name="connsiteX3" fmla="*/ 0 w 118902"/>
            <a:gd name="connsiteY3" fmla="*/ 0 h 12977"/>
            <a:gd name="connsiteX0" fmla="*/ 100460 w 122615"/>
            <a:gd name="connsiteY0" fmla="*/ 13114 h 13114"/>
            <a:gd name="connsiteX1" fmla="*/ 117082 w 122615"/>
            <a:gd name="connsiteY1" fmla="*/ 10711 h 13114"/>
            <a:gd name="connsiteX2" fmla="*/ 11259 w 122615"/>
            <a:gd name="connsiteY2" fmla="*/ 4524 h 13114"/>
            <a:gd name="connsiteX3" fmla="*/ 0 w 122615"/>
            <a:gd name="connsiteY3" fmla="*/ 0 h 13114"/>
            <a:gd name="connsiteX0" fmla="*/ 99059 w 121214"/>
            <a:gd name="connsiteY0" fmla="*/ 10397 h 10397"/>
            <a:gd name="connsiteX1" fmla="*/ 115681 w 121214"/>
            <a:gd name="connsiteY1" fmla="*/ 7994 h 10397"/>
            <a:gd name="connsiteX2" fmla="*/ 9858 w 121214"/>
            <a:gd name="connsiteY2" fmla="*/ 1807 h 10397"/>
            <a:gd name="connsiteX3" fmla="*/ 0 w 121214"/>
            <a:gd name="connsiteY3" fmla="*/ 0 h 10397"/>
            <a:gd name="connsiteX0" fmla="*/ 99059 w 121214"/>
            <a:gd name="connsiteY0" fmla="*/ 10397 h 10397"/>
            <a:gd name="connsiteX1" fmla="*/ 115681 w 121214"/>
            <a:gd name="connsiteY1" fmla="*/ 7994 h 10397"/>
            <a:gd name="connsiteX2" fmla="*/ 9858 w 121214"/>
            <a:gd name="connsiteY2" fmla="*/ 1807 h 10397"/>
            <a:gd name="connsiteX3" fmla="*/ 0 w 121214"/>
            <a:gd name="connsiteY3" fmla="*/ 0 h 10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1214" h="10397">
              <a:moveTo>
                <a:pt x="99059" y="10397"/>
              </a:moveTo>
              <a:cubicBezTo>
                <a:pt x="112179" y="9876"/>
                <a:pt x="130548" y="9426"/>
                <a:pt x="115681" y="7994"/>
              </a:cubicBezTo>
              <a:cubicBezTo>
                <a:pt x="100814" y="6562"/>
                <a:pt x="-15207" y="5591"/>
                <a:pt x="9858" y="1807"/>
              </a:cubicBezTo>
              <a:cubicBezTo>
                <a:pt x="4666" y="816"/>
                <a:pt x="1528" y="139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139059</xdr:colOff>
      <xdr:row>46</xdr:row>
      <xdr:rowOff>156933</xdr:rowOff>
    </xdr:from>
    <xdr:to>
      <xdr:col>4</xdr:col>
      <xdr:colOff>250191</xdr:colOff>
      <xdr:row>47</xdr:row>
      <xdr:rowOff>153417</xdr:rowOff>
    </xdr:to>
    <xdr:sp macro="" textlink="">
      <xdr:nvSpPr>
        <xdr:cNvPr id="1606" name="Text Box 266">
          <a:extLst>
            <a:ext uri="{FF2B5EF4-FFF2-40B4-BE49-F238E27FC236}">
              <a16:creationId xmlns:a16="http://schemas.microsoft.com/office/drawing/2014/main" id="{8964B919-E268-44EC-95E7-6C7A5F3EB4C1}"/>
            </a:ext>
          </a:extLst>
        </xdr:cNvPr>
        <xdr:cNvSpPr txBox="1">
          <a:spLocks noChangeArrowheads="1"/>
        </xdr:cNvSpPr>
      </xdr:nvSpPr>
      <xdr:spPr bwMode="auto">
        <a:xfrm rot="10219011">
          <a:off x="2310759" y="7992833"/>
          <a:ext cx="111132" cy="1679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584201</xdr:colOff>
      <xdr:row>41</xdr:row>
      <xdr:rowOff>36623</xdr:rowOff>
    </xdr:from>
    <xdr:ext cx="558799" cy="166649"/>
    <xdr:sp macro="" textlink="">
      <xdr:nvSpPr>
        <xdr:cNvPr id="1607" name="Text Box 1620">
          <a:extLst>
            <a:ext uri="{FF2B5EF4-FFF2-40B4-BE49-F238E27FC236}">
              <a16:creationId xmlns:a16="http://schemas.microsoft.com/office/drawing/2014/main" id="{1AA23744-BE7F-4787-A5B8-3558B8720523}"/>
            </a:ext>
          </a:extLst>
        </xdr:cNvPr>
        <xdr:cNvSpPr txBox="1">
          <a:spLocks noChangeArrowheads="1"/>
        </xdr:cNvSpPr>
      </xdr:nvSpPr>
      <xdr:spPr bwMode="auto">
        <a:xfrm>
          <a:off x="2051051" y="7034323"/>
          <a:ext cx="558799" cy="166649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236927</xdr:colOff>
      <xdr:row>41</xdr:row>
      <xdr:rowOff>8468</xdr:rowOff>
    </xdr:from>
    <xdr:to>
      <xdr:col>4</xdr:col>
      <xdr:colOff>608281</xdr:colOff>
      <xdr:row>48</xdr:row>
      <xdr:rowOff>152367</xdr:rowOff>
    </xdr:to>
    <xdr:sp macro="" textlink="">
      <xdr:nvSpPr>
        <xdr:cNvPr id="1608" name="Line 75">
          <a:extLst>
            <a:ext uri="{FF2B5EF4-FFF2-40B4-BE49-F238E27FC236}">
              <a16:creationId xmlns:a16="http://schemas.microsoft.com/office/drawing/2014/main" id="{7DCA17B2-FACD-4221-B481-E1A2CA554BA8}"/>
            </a:ext>
          </a:extLst>
        </xdr:cNvPr>
        <xdr:cNvSpPr>
          <a:spLocks noChangeShapeType="1"/>
        </xdr:cNvSpPr>
      </xdr:nvSpPr>
      <xdr:spPr bwMode="auto">
        <a:xfrm rot="10800000" flipV="1">
          <a:off x="1700001" y="7014921"/>
          <a:ext cx="1075003" cy="132808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0 w 38745"/>
            <a:gd name="connsiteY0" fmla="*/ 0 h 6813"/>
            <a:gd name="connsiteX1" fmla="*/ 38745 w 38745"/>
            <a:gd name="connsiteY1" fmla="*/ 6813 h 6813"/>
            <a:gd name="connsiteX0" fmla="*/ 0 w 10000"/>
            <a:gd name="connsiteY0" fmla="*/ 0 h 10000"/>
            <a:gd name="connsiteX1" fmla="*/ 8107 w 10000"/>
            <a:gd name="connsiteY1" fmla="*/ 1291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2105"/>
            <a:gd name="connsiteY0" fmla="*/ 346 h 9540"/>
            <a:gd name="connsiteX1" fmla="*/ 9633 w 12105"/>
            <a:gd name="connsiteY1" fmla="*/ 455 h 9540"/>
            <a:gd name="connsiteX2" fmla="*/ 12105 w 12105"/>
            <a:gd name="connsiteY2" fmla="*/ 9540 h 9540"/>
            <a:gd name="connsiteX0" fmla="*/ 0 w 10000"/>
            <a:gd name="connsiteY0" fmla="*/ 477 h 10114"/>
            <a:gd name="connsiteX1" fmla="*/ 7958 w 10000"/>
            <a:gd name="connsiteY1" fmla="*/ 591 h 10114"/>
            <a:gd name="connsiteX2" fmla="*/ 10000 w 10000"/>
            <a:gd name="connsiteY2" fmla="*/ 10114 h 10114"/>
            <a:gd name="connsiteX0" fmla="*/ 0 w 10000"/>
            <a:gd name="connsiteY0" fmla="*/ 0 h 9637"/>
            <a:gd name="connsiteX1" fmla="*/ 7958 w 10000"/>
            <a:gd name="connsiteY1" fmla="*/ 114 h 9637"/>
            <a:gd name="connsiteX2" fmla="*/ 10000 w 10000"/>
            <a:gd name="connsiteY2" fmla="*/ 9637 h 9637"/>
            <a:gd name="connsiteX0" fmla="*/ 0 w 10000"/>
            <a:gd name="connsiteY0" fmla="*/ 116 h 9882"/>
            <a:gd name="connsiteX1" fmla="*/ 7958 w 10000"/>
            <a:gd name="connsiteY1" fmla="*/ 0 h 9882"/>
            <a:gd name="connsiteX2" fmla="*/ 10000 w 10000"/>
            <a:gd name="connsiteY2" fmla="*/ 9882 h 9882"/>
            <a:gd name="connsiteX0" fmla="*/ 0 w 10000"/>
            <a:gd name="connsiteY0" fmla="*/ 117 h 10000"/>
            <a:gd name="connsiteX1" fmla="*/ 7958 w 10000"/>
            <a:gd name="connsiteY1" fmla="*/ 0 h 10000"/>
            <a:gd name="connsiteX2" fmla="*/ 10000 w 10000"/>
            <a:gd name="connsiteY2" fmla="*/ 10000 h 10000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886"/>
            <a:gd name="connsiteY0" fmla="*/ 0 h 19697"/>
            <a:gd name="connsiteX1" fmla="*/ 8844 w 10886"/>
            <a:gd name="connsiteY1" fmla="*/ 9697 h 19697"/>
            <a:gd name="connsiteX2" fmla="*/ 10886 w 10886"/>
            <a:gd name="connsiteY2" fmla="*/ 19697 h 19697"/>
            <a:gd name="connsiteX0" fmla="*/ 25 w 10911"/>
            <a:gd name="connsiteY0" fmla="*/ 0 h 19697"/>
            <a:gd name="connsiteX1" fmla="*/ 8869 w 10911"/>
            <a:gd name="connsiteY1" fmla="*/ 9697 h 19697"/>
            <a:gd name="connsiteX2" fmla="*/ 10911 w 1091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983 w 10941"/>
            <a:gd name="connsiteY1" fmla="*/ 10447 h 19697"/>
            <a:gd name="connsiteX2" fmla="*/ 10941 w 10941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86" h="19697">
              <a:moveTo>
                <a:pt x="0" y="0"/>
              </a:moveTo>
              <a:cubicBezTo>
                <a:pt x="658" y="9975"/>
                <a:pt x="1867" y="7721"/>
                <a:pt x="1579" y="9042"/>
              </a:cubicBezTo>
              <a:cubicBezTo>
                <a:pt x="3067" y="10783"/>
                <a:pt x="7114" y="10300"/>
                <a:pt x="8928" y="10447"/>
              </a:cubicBezTo>
              <a:cubicBezTo>
                <a:pt x="8730" y="17630"/>
                <a:pt x="8461" y="18861"/>
                <a:pt x="10886" y="1969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419018</xdr:colOff>
      <xdr:row>41</xdr:row>
      <xdr:rowOff>146535</xdr:rowOff>
    </xdr:from>
    <xdr:ext cx="183640" cy="582775"/>
    <xdr:sp macro="" textlink="">
      <xdr:nvSpPr>
        <xdr:cNvPr id="1609" name="Text Box 1620">
          <a:extLst>
            <a:ext uri="{FF2B5EF4-FFF2-40B4-BE49-F238E27FC236}">
              <a16:creationId xmlns:a16="http://schemas.microsoft.com/office/drawing/2014/main" id="{DACBDEE2-CB22-4E54-B709-A4A777716A36}"/>
            </a:ext>
          </a:extLst>
        </xdr:cNvPr>
        <xdr:cNvSpPr txBox="1">
          <a:spLocks noChangeArrowheads="1"/>
        </xdr:cNvSpPr>
      </xdr:nvSpPr>
      <xdr:spPr bwMode="auto">
        <a:xfrm>
          <a:off x="1885868" y="7144235"/>
          <a:ext cx="183640" cy="5827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御堀通り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452966</xdr:colOff>
      <xdr:row>42</xdr:row>
      <xdr:rowOff>8463</xdr:rowOff>
    </xdr:from>
    <xdr:to>
      <xdr:col>3</xdr:col>
      <xdr:colOff>457202</xdr:colOff>
      <xdr:row>45</xdr:row>
      <xdr:rowOff>7222</xdr:rowOff>
    </xdr:to>
    <xdr:sp macro="" textlink="">
      <xdr:nvSpPr>
        <xdr:cNvPr id="1610" name="Line 4803">
          <a:extLst>
            <a:ext uri="{FF2B5EF4-FFF2-40B4-BE49-F238E27FC236}">
              <a16:creationId xmlns:a16="http://schemas.microsoft.com/office/drawing/2014/main" id="{AE430CFF-46E0-4423-BAE0-13AF5AA4F737}"/>
            </a:ext>
          </a:extLst>
        </xdr:cNvPr>
        <xdr:cNvSpPr>
          <a:spLocks noChangeShapeType="1"/>
        </xdr:cNvSpPr>
      </xdr:nvSpPr>
      <xdr:spPr bwMode="auto">
        <a:xfrm flipH="1">
          <a:off x="1919816" y="7177613"/>
          <a:ext cx="4236" cy="5131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67502</xdr:colOff>
      <xdr:row>44</xdr:row>
      <xdr:rowOff>120431</xdr:rowOff>
    </xdr:from>
    <xdr:to>
      <xdr:col>4</xdr:col>
      <xdr:colOff>449231</xdr:colOff>
      <xdr:row>46</xdr:row>
      <xdr:rowOff>119738</xdr:rowOff>
    </xdr:to>
    <xdr:sp macro="" textlink="">
      <xdr:nvSpPr>
        <xdr:cNvPr id="1611" name="Line 76">
          <a:extLst>
            <a:ext uri="{FF2B5EF4-FFF2-40B4-BE49-F238E27FC236}">
              <a16:creationId xmlns:a16="http://schemas.microsoft.com/office/drawing/2014/main" id="{0F7AA196-AD6C-4B6A-9BD1-CFA8D1E331D2}"/>
            </a:ext>
          </a:extLst>
        </xdr:cNvPr>
        <xdr:cNvSpPr>
          <a:spLocks noChangeShapeType="1"/>
        </xdr:cNvSpPr>
      </xdr:nvSpPr>
      <xdr:spPr bwMode="auto">
        <a:xfrm rot="10800000" flipV="1">
          <a:off x="1530576" y="7641749"/>
          <a:ext cx="1085378" cy="325388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  <a:gd name="connsiteX0" fmla="*/ 0 w 1076950"/>
            <a:gd name="connsiteY0" fmla="*/ 65155 h 65155"/>
            <a:gd name="connsiteX1" fmla="*/ 580647 w 1076950"/>
            <a:gd name="connsiteY1" fmla="*/ 0 h 65155"/>
            <a:gd name="connsiteX2" fmla="*/ 1076950 w 1076950"/>
            <a:gd name="connsiteY2" fmla="*/ 10027 h 65155"/>
            <a:gd name="connsiteX0" fmla="*/ 0 w 1335777"/>
            <a:gd name="connsiteY0" fmla="*/ 0 h 19765"/>
            <a:gd name="connsiteX1" fmla="*/ 839474 w 1335777"/>
            <a:gd name="connsiteY1" fmla="*/ 9738 h 19765"/>
            <a:gd name="connsiteX2" fmla="*/ 1335777 w 1335777"/>
            <a:gd name="connsiteY2" fmla="*/ 19765 h 19765"/>
            <a:gd name="connsiteX0" fmla="*/ 0 w 1335777"/>
            <a:gd name="connsiteY0" fmla="*/ 0 h 65712"/>
            <a:gd name="connsiteX1" fmla="*/ 839474 w 1335777"/>
            <a:gd name="connsiteY1" fmla="*/ 9738 h 65712"/>
            <a:gd name="connsiteX2" fmla="*/ 1335777 w 1335777"/>
            <a:gd name="connsiteY2" fmla="*/ 19765 h 65712"/>
            <a:gd name="connsiteX0" fmla="*/ 0 w 1335777"/>
            <a:gd name="connsiteY0" fmla="*/ 0 h 71291"/>
            <a:gd name="connsiteX1" fmla="*/ 890224 w 1335777"/>
            <a:gd name="connsiteY1" fmla="*/ 28461 h 71291"/>
            <a:gd name="connsiteX2" fmla="*/ 1335777 w 1335777"/>
            <a:gd name="connsiteY2" fmla="*/ 19765 h 71291"/>
            <a:gd name="connsiteX0" fmla="*/ 0 w 1335777"/>
            <a:gd name="connsiteY0" fmla="*/ 0 h 61186"/>
            <a:gd name="connsiteX1" fmla="*/ 890224 w 1335777"/>
            <a:gd name="connsiteY1" fmla="*/ 28461 h 61186"/>
            <a:gd name="connsiteX2" fmla="*/ 1335777 w 1335777"/>
            <a:gd name="connsiteY2" fmla="*/ 19765 h 61186"/>
            <a:gd name="connsiteX0" fmla="*/ 0 w 1360006"/>
            <a:gd name="connsiteY0" fmla="*/ 0 h 72255"/>
            <a:gd name="connsiteX1" fmla="*/ 914453 w 1360006"/>
            <a:gd name="connsiteY1" fmla="*/ 66056 h 72255"/>
            <a:gd name="connsiteX2" fmla="*/ 1360006 w 1360006"/>
            <a:gd name="connsiteY2" fmla="*/ 57360 h 72255"/>
            <a:gd name="connsiteX0" fmla="*/ 0 w 1360006"/>
            <a:gd name="connsiteY0" fmla="*/ 0 h 68078"/>
            <a:gd name="connsiteX1" fmla="*/ 914453 w 1360006"/>
            <a:gd name="connsiteY1" fmla="*/ 66056 h 68078"/>
            <a:gd name="connsiteX2" fmla="*/ 1360006 w 1360006"/>
            <a:gd name="connsiteY2" fmla="*/ 57360 h 68078"/>
            <a:gd name="connsiteX0" fmla="*/ 0 w 1374543"/>
            <a:gd name="connsiteY0" fmla="*/ 0 h 116200"/>
            <a:gd name="connsiteX1" fmla="*/ 928990 w 1374543"/>
            <a:gd name="connsiteY1" fmla="*/ 114178 h 116200"/>
            <a:gd name="connsiteX2" fmla="*/ 1374543 w 1374543"/>
            <a:gd name="connsiteY2" fmla="*/ 105482 h 116200"/>
            <a:gd name="connsiteX0" fmla="*/ 0 w 1374543"/>
            <a:gd name="connsiteY0" fmla="*/ 0 h 110807"/>
            <a:gd name="connsiteX1" fmla="*/ 677018 w 1374543"/>
            <a:gd name="connsiteY1" fmla="*/ 108163 h 110807"/>
            <a:gd name="connsiteX2" fmla="*/ 1374543 w 1374543"/>
            <a:gd name="connsiteY2" fmla="*/ 105482 h 110807"/>
            <a:gd name="connsiteX0" fmla="*/ 0 w 1374543"/>
            <a:gd name="connsiteY0" fmla="*/ 0 h 125845"/>
            <a:gd name="connsiteX1" fmla="*/ 677018 w 1374543"/>
            <a:gd name="connsiteY1" fmla="*/ 123201 h 125845"/>
            <a:gd name="connsiteX2" fmla="*/ 1374543 w 1374543"/>
            <a:gd name="connsiteY2" fmla="*/ 120520 h 125845"/>
            <a:gd name="connsiteX0" fmla="*/ 0 w 1374543"/>
            <a:gd name="connsiteY0" fmla="*/ 0 h 125845"/>
            <a:gd name="connsiteX1" fmla="*/ 677018 w 1374543"/>
            <a:gd name="connsiteY1" fmla="*/ 123201 h 125845"/>
            <a:gd name="connsiteX2" fmla="*/ 1374543 w 1374543"/>
            <a:gd name="connsiteY2" fmla="*/ 120520 h 125845"/>
            <a:gd name="connsiteX0" fmla="*/ 0 w 1209791"/>
            <a:gd name="connsiteY0" fmla="*/ 0 h 247654"/>
            <a:gd name="connsiteX1" fmla="*/ 512266 w 1209791"/>
            <a:gd name="connsiteY1" fmla="*/ 245010 h 247654"/>
            <a:gd name="connsiteX2" fmla="*/ 1209791 w 1209791"/>
            <a:gd name="connsiteY2" fmla="*/ 242329 h 247654"/>
            <a:gd name="connsiteX0" fmla="*/ 0 w 1209791"/>
            <a:gd name="connsiteY0" fmla="*/ 0 h 247654"/>
            <a:gd name="connsiteX1" fmla="*/ 512266 w 1209791"/>
            <a:gd name="connsiteY1" fmla="*/ 245010 h 247654"/>
            <a:gd name="connsiteX2" fmla="*/ 1209791 w 1209791"/>
            <a:gd name="connsiteY2" fmla="*/ 242329 h 247654"/>
            <a:gd name="connsiteX0" fmla="*/ 0 w 1173449"/>
            <a:gd name="connsiteY0" fmla="*/ 0 h 234120"/>
            <a:gd name="connsiteX1" fmla="*/ 475924 w 1173449"/>
            <a:gd name="connsiteY1" fmla="*/ 231476 h 234120"/>
            <a:gd name="connsiteX2" fmla="*/ 1173449 w 1173449"/>
            <a:gd name="connsiteY2" fmla="*/ 228795 h 234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3449" h="234120">
              <a:moveTo>
                <a:pt x="0" y="0"/>
              </a:moveTo>
              <a:cubicBezTo>
                <a:pt x="228257" y="191791"/>
                <a:pt x="133106" y="186123"/>
                <a:pt x="475924" y="231476"/>
              </a:cubicBezTo>
              <a:cubicBezTo>
                <a:pt x="499333" y="239821"/>
                <a:pt x="839245" y="225447"/>
                <a:pt x="1173449" y="2287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25287</xdr:colOff>
      <xdr:row>46</xdr:row>
      <xdr:rowOff>157657</xdr:rowOff>
    </xdr:from>
    <xdr:ext cx="336631" cy="227819"/>
    <xdr:sp macro="" textlink="">
      <xdr:nvSpPr>
        <xdr:cNvPr id="1612" name="Text Box 303">
          <a:extLst>
            <a:ext uri="{FF2B5EF4-FFF2-40B4-BE49-F238E27FC236}">
              <a16:creationId xmlns:a16="http://schemas.microsoft.com/office/drawing/2014/main" id="{15E6B6E9-C4DF-4490-9291-C1741D1C8EC8}"/>
            </a:ext>
          </a:extLst>
        </xdr:cNvPr>
        <xdr:cNvSpPr txBox="1">
          <a:spLocks noChangeArrowheads="1"/>
        </xdr:cNvSpPr>
      </xdr:nvSpPr>
      <xdr:spPr bwMode="auto">
        <a:xfrm>
          <a:off x="1492137" y="7993557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3</xdr:col>
      <xdr:colOff>13223</xdr:colOff>
      <xdr:row>41</xdr:row>
      <xdr:rowOff>21791</xdr:rowOff>
    </xdr:from>
    <xdr:to>
      <xdr:col>3</xdr:col>
      <xdr:colOff>167688</xdr:colOff>
      <xdr:row>41</xdr:row>
      <xdr:rowOff>163487</xdr:rowOff>
    </xdr:to>
    <xdr:sp macro="" textlink="">
      <xdr:nvSpPr>
        <xdr:cNvPr id="1613" name="六角形 1612">
          <a:extLst>
            <a:ext uri="{FF2B5EF4-FFF2-40B4-BE49-F238E27FC236}">
              <a16:creationId xmlns:a16="http://schemas.microsoft.com/office/drawing/2014/main" id="{055D6F4D-12FB-403B-850D-59E0AE587C47}"/>
            </a:ext>
          </a:extLst>
        </xdr:cNvPr>
        <xdr:cNvSpPr/>
      </xdr:nvSpPr>
      <xdr:spPr bwMode="auto">
        <a:xfrm>
          <a:off x="1480073" y="701949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406129</xdr:colOff>
      <xdr:row>41</xdr:row>
      <xdr:rowOff>37957</xdr:rowOff>
    </xdr:from>
    <xdr:to>
      <xdr:col>3</xdr:col>
      <xdr:colOff>568164</xdr:colOff>
      <xdr:row>42</xdr:row>
      <xdr:rowOff>25066</xdr:rowOff>
    </xdr:to>
    <xdr:sp macro="" textlink="">
      <xdr:nvSpPr>
        <xdr:cNvPr id="1614" name="六角形 1613">
          <a:extLst>
            <a:ext uri="{FF2B5EF4-FFF2-40B4-BE49-F238E27FC236}">
              <a16:creationId xmlns:a16="http://schemas.microsoft.com/office/drawing/2014/main" id="{43AEE29D-38F7-45B2-89B1-D6C6447CFCE4}"/>
            </a:ext>
          </a:extLst>
        </xdr:cNvPr>
        <xdr:cNvSpPr/>
      </xdr:nvSpPr>
      <xdr:spPr bwMode="auto">
        <a:xfrm>
          <a:off x="1872979" y="7035657"/>
          <a:ext cx="162035" cy="1585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393697</xdr:colOff>
      <xdr:row>46</xdr:row>
      <xdr:rowOff>71966</xdr:rowOff>
    </xdr:from>
    <xdr:to>
      <xdr:col>3</xdr:col>
      <xdr:colOff>520697</xdr:colOff>
      <xdr:row>47</xdr:row>
      <xdr:rowOff>30480</xdr:rowOff>
    </xdr:to>
    <xdr:pic>
      <xdr:nvPicPr>
        <xdr:cNvPr id="1615" name="図 1614">
          <a:extLst>
            <a:ext uri="{FF2B5EF4-FFF2-40B4-BE49-F238E27FC236}">
              <a16:creationId xmlns:a16="http://schemas.microsoft.com/office/drawing/2014/main" id="{08B43B24-62E3-4DC0-9B0E-B958B30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860547" y="7907866"/>
          <a:ext cx="127000" cy="129964"/>
        </a:xfrm>
        <a:prstGeom prst="rect">
          <a:avLst/>
        </a:prstGeom>
      </xdr:spPr>
    </xdr:pic>
    <xdr:clientData/>
  </xdr:twoCellAnchor>
  <xdr:twoCellAnchor editAs="oneCell">
    <xdr:from>
      <xdr:col>3</xdr:col>
      <xdr:colOff>363337</xdr:colOff>
      <xdr:row>44</xdr:row>
      <xdr:rowOff>132251</xdr:rowOff>
    </xdr:from>
    <xdr:to>
      <xdr:col>3</xdr:col>
      <xdr:colOff>503557</xdr:colOff>
      <xdr:row>45</xdr:row>
      <xdr:rowOff>117194</xdr:rowOff>
    </xdr:to>
    <xdr:pic>
      <xdr:nvPicPr>
        <xdr:cNvPr id="1616" name="図 1615">
          <a:extLst>
            <a:ext uri="{FF2B5EF4-FFF2-40B4-BE49-F238E27FC236}">
              <a16:creationId xmlns:a16="http://schemas.microsoft.com/office/drawing/2014/main" id="{10B2D6E5-DC50-474A-8375-4910B13B3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1830187" y="7644301"/>
          <a:ext cx="140220" cy="156393"/>
        </a:xfrm>
        <a:prstGeom prst="rect">
          <a:avLst/>
        </a:prstGeom>
      </xdr:spPr>
    </xdr:pic>
    <xdr:clientData/>
  </xdr:twoCellAnchor>
  <xdr:twoCellAnchor editAs="oneCell">
    <xdr:from>
      <xdr:col>3</xdr:col>
      <xdr:colOff>356824</xdr:colOff>
      <xdr:row>45</xdr:row>
      <xdr:rowOff>128901</xdr:rowOff>
    </xdr:from>
    <xdr:to>
      <xdr:col>3</xdr:col>
      <xdr:colOff>497044</xdr:colOff>
      <xdr:row>46</xdr:row>
      <xdr:rowOff>90218</xdr:rowOff>
    </xdr:to>
    <xdr:pic>
      <xdr:nvPicPr>
        <xdr:cNvPr id="1617" name="図 1616">
          <a:extLst>
            <a:ext uri="{FF2B5EF4-FFF2-40B4-BE49-F238E27FC236}">
              <a16:creationId xmlns:a16="http://schemas.microsoft.com/office/drawing/2014/main" id="{37351289-46D6-4B4E-BAF8-43CF00A1E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1819898" y="7821840"/>
          <a:ext cx="140220" cy="115777"/>
        </a:xfrm>
        <a:prstGeom prst="rect">
          <a:avLst/>
        </a:prstGeom>
      </xdr:spPr>
    </xdr:pic>
    <xdr:clientData/>
  </xdr:twoCellAnchor>
  <xdr:oneCellAnchor>
    <xdr:from>
      <xdr:col>3</xdr:col>
      <xdr:colOff>33422</xdr:colOff>
      <xdr:row>43</xdr:row>
      <xdr:rowOff>141568</xdr:rowOff>
    </xdr:from>
    <xdr:ext cx="380164" cy="226061"/>
    <xdr:sp macro="" textlink="">
      <xdr:nvSpPr>
        <xdr:cNvPr id="1618" name="Text Box 303">
          <a:extLst>
            <a:ext uri="{FF2B5EF4-FFF2-40B4-BE49-F238E27FC236}">
              <a16:creationId xmlns:a16="http://schemas.microsoft.com/office/drawing/2014/main" id="{B9C8733E-896C-4529-84E1-8FC9C7334C6E}"/>
            </a:ext>
          </a:extLst>
        </xdr:cNvPr>
        <xdr:cNvSpPr txBox="1">
          <a:spLocks noChangeArrowheads="1"/>
        </xdr:cNvSpPr>
      </xdr:nvSpPr>
      <xdr:spPr bwMode="auto">
        <a:xfrm>
          <a:off x="1500272" y="7482168"/>
          <a:ext cx="380164" cy="22606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市役所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3</xdr:col>
      <xdr:colOff>609604</xdr:colOff>
      <xdr:row>43</xdr:row>
      <xdr:rowOff>21168</xdr:rowOff>
    </xdr:from>
    <xdr:to>
      <xdr:col>3</xdr:col>
      <xdr:colOff>613840</xdr:colOff>
      <xdr:row>46</xdr:row>
      <xdr:rowOff>19927</xdr:rowOff>
    </xdr:to>
    <xdr:sp macro="" textlink="">
      <xdr:nvSpPr>
        <xdr:cNvPr id="1619" name="Line 4803">
          <a:extLst>
            <a:ext uri="{FF2B5EF4-FFF2-40B4-BE49-F238E27FC236}">
              <a16:creationId xmlns:a16="http://schemas.microsoft.com/office/drawing/2014/main" id="{BFB8D0DA-7CA0-4ECC-93D3-EB83383415AA}"/>
            </a:ext>
          </a:extLst>
        </xdr:cNvPr>
        <xdr:cNvSpPr>
          <a:spLocks noChangeShapeType="1"/>
        </xdr:cNvSpPr>
      </xdr:nvSpPr>
      <xdr:spPr bwMode="auto">
        <a:xfrm flipH="1">
          <a:off x="2076454" y="7361768"/>
          <a:ext cx="4236" cy="494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546105</xdr:colOff>
      <xdr:row>44</xdr:row>
      <xdr:rowOff>148013</xdr:rowOff>
    </xdr:from>
    <xdr:to>
      <xdr:col>3</xdr:col>
      <xdr:colOff>659086</xdr:colOff>
      <xdr:row>45</xdr:row>
      <xdr:rowOff>92252</xdr:rowOff>
    </xdr:to>
    <xdr:pic>
      <xdr:nvPicPr>
        <xdr:cNvPr id="1620" name="図 1619">
          <a:extLst>
            <a:ext uri="{FF2B5EF4-FFF2-40B4-BE49-F238E27FC236}">
              <a16:creationId xmlns:a16="http://schemas.microsoft.com/office/drawing/2014/main" id="{36750BE5-8957-4230-A653-ADC495582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2012955" y="7660063"/>
          <a:ext cx="112981" cy="115689"/>
        </a:xfrm>
        <a:prstGeom prst="rect">
          <a:avLst/>
        </a:prstGeom>
      </xdr:spPr>
    </xdr:pic>
    <xdr:clientData/>
  </xdr:twoCellAnchor>
  <xdr:twoCellAnchor editAs="oneCell">
    <xdr:from>
      <xdr:col>3</xdr:col>
      <xdr:colOff>598143</xdr:colOff>
      <xdr:row>41</xdr:row>
      <xdr:rowOff>131599</xdr:rowOff>
    </xdr:from>
    <xdr:to>
      <xdr:col>4</xdr:col>
      <xdr:colOff>115522</xdr:colOff>
      <xdr:row>46</xdr:row>
      <xdr:rowOff>156952</xdr:rowOff>
    </xdr:to>
    <xdr:pic>
      <xdr:nvPicPr>
        <xdr:cNvPr id="1621" name="図 1620">
          <a:extLst>
            <a:ext uri="{FF2B5EF4-FFF2-40B4-BE49-F238E27FC236}">
              <a16:creationId xmlns:a16="http://schemas.microsoft.com/office/drawing/2014/main" id="{254FA597-B7CC-483A-9407-EAC7ACBF4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5400000">
          <a:off x="1744331" y="7449961"/>
          <a:ext cx="863553" cy="222229"/>
        </a:xfrm>
        <a:prstGeom prst="rect">
          <a:avLst/>
        </a:prstGeom>
      </xdr:spPr>
    </xdr:pic>
    <xdr:clientData/>
  </xdr:twoCellAnchor>
  <xdr:oneCellAnchor>
    <xdr:from>
      <xdr:col>3</xdr:col>
      <xdr:colOff>2</xdr:colOff>
      <xdr:row>45</xdr:row>
      <xdr:rowOff>3122</xdr:rowOff>
    </xdr:from>
    <xdr:ext cx="425450" cy="165173"/>
    <xdr:sp macro="" textlink="">
      <xdr:nvSpPr>
        <xdr:cNvPr id="1622" name="Text Box 1620">
          <a:extLst>
            <a:ext uri="{FF2B5EF4-FFF2-40B4-BE49-F238E27FC236}">
              <a16:creationId xmlns:a16="http://schemas.microsoft.com/office/drawing/2014/main" id="{57DE4DD8-3B7F-430C-B981-0FA8DFFDD5C4}"/>
            </a:ext>
          </a:extLst>
        </xdr:cNvPr>
        <xdr:cNvSpPr txBox="1">
          <a:spLocks noChangeArrowheads="1"/>
        </xdr:cNvSpPr>
      </xdr:nvSpPr>
      <xdr:spPr bwMode="auto">
        <a:xfrm>
          <a:off x="1466852" y="7686622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3</xdr:col>
      <xdr:colOff>224283</xdr:colOff>
      <xdr:row>45</xdr:row>
      <xdr:rowOff>34567</xdr:rowOff>
    </xdr:from>
    <xdr:to>
      <xdr:col>3</xdr:col>
      <xdr:colOff>457106</xdr:colOff>
      <xdr:row>46</xdr:row>
      <xdr:rowOff>129511</xdr:rowOff>
    </xdr:to>
    <xdr:sp macro="" textlink="">
      <xdr:nvSpPr>
        <xdr:cNvPr id="1623" name="AutoShape 1653">
          <a:extLst>
            <a:ext uri="{FF2B5EF4-FFF2-40B4-BE49-F238E27FC236}">
              <a16:creationId xmlns:a16="http://schemas.microsoft.com/office/drawing/2014/main" id="{684DFD80-A605-4231-9931-025490C74B21}"/>
            </a:ext>
          </a:extLst>
        </xdr:cNvPr>
        <xdr:cNvSpPr>
          <a:spLocks/>
        </xdr:cNvSpPr>
      </xdr:nvSpPr>
      <xdr:spPr bwMode="auto">
        <a:xfrm rot="10813752">
          <a:off x="1691133" y="7718067"/>
          <a:ext cx="232823" cy="24734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186120</xdr:colOff>
      <xdr:row>43</xdr:row>
      <xdr:rowOff>155466</xdr:rowOff>
    </xdr:from>
    <xdr:to>
      <xdr:col>4</xdr:col>
      <xdr:colOff>276557</xdr:colOff>
      <xdr:row>48</xdr:row>
      <xdr:rowOff>142437</xdr:rowOff>
    </xdr:to>
    <xdr:sp macro="" textlink="">
      <xdr:nvSpPr>
        <xdr:cNvPr id="1624" name="Line 4803">
          <a:extLst>
            <a:ext uri="{FF2B5EF4-FFF2-40B4-BE49-F238E27FC236}">
              <a16:creationId xmlns:a16="http://schemas.microsoft.com/office/drawing/2014/main" id="{6460DFFA-57F9-4835-94D8-786B3BBE9E92}"/>
            </a:ext>
          </a:extLst>
        </xdr:cNvPr>
        <xdr:cNvSpPr>
          <a:spLocks noChangeShapeType="1"/>
        </xdr:cNvSpPr>
      </xdr:nvSpPr>
      <xdr:spPr bwMode="auto">
        <a:xfrm flipH="1">
          <a:off x="2357820" y="7496066"/>
          <a:ext cx="90437" cy="825171"/>
        </a:xfrm>
        <a:custGeom>
          <a:avLst/>
          <a:gdLst>
            <a:gd name="connsiteX0" fmla="*/ 0 w 16641"/>
            <a:gd name="connsiteY0" fmla="*/ 0 h 704991"/>
            <a:gd name="connsiteX1" fmla="*/ 16641 w 16641"/>
            <a:gd name="connsiteY1" fmla="*/ 704991 h 704991"/>
            <a:gd name="connsiteX0" fmla="*/ 0 w 91089"/>
            <a:gd name="connsiteY0" fmla="*/ 0 h 858266"/>
            <a:gd name="connsiteX1" fmla="*/ 91089 w 91089"/>
            <a:gd name="connsiteY1" fmla="*/ 858266 h 858266"/>
            <a:gd name="connsiteX0" fmla="*/ 0 w 91089"/>
            <a:gd name="connsiteY0" fmla="*/ 0 h 858266"/>
            <a:gd name="connsiteX1" fmla="*/ 91089 w 91089"/>
            <a:gd name="connsiteY1" fmla="*/ 858266 h 858266"/>
            <a:gd name="connsiteX0" fmla="*/ 0 w 106792"/>
            <a:gd name="connsiteY0" fmla="*/ 0 h 858266"/>
            <a:gd name="connsiteX1" fmla="*/ 106792 w 106792"/>
            <a:gd name="connsiteY1" fmla="*/ 644275 h 858266"/>
            <a:gd name="connsiteX2" fmla="*/ 91089 w 106792"/>
            <a:gd name="connsiteY2" fmla="*/ 858266 h 858266"/>
            <a:gd name="connsiteX0" fmla="*/ 0 w 124479"/>
            <a:gd name="connsiteY0" fmla="*/ 0 h 858266"/>
            <a:gd name="connsiteX1" fmla="*/ 106792 w 124479"/>
            <a:gd name="connsiteY1" fmla="*/ 644275 h 858266"/>
            <a:gd name="connsiteX2" fmla="*/ 91089 w 124479"/>
            <a:gd name="connsiteY2" fmla="*/ 858266 h 858266"/>
            <a:gd name="connsiteX0" fmla="*/ 4121 w 128600"/>
            <a:gd name="connsiteY0" fmla="*/ 0 h 858266"/>
            <a:gd name="connsiteX1" fmla="*/ 110913 w 128600"/>
            <a:gd name="connsiteY1" fmla="*/ 644275 h 858266"/>
            <a:gd name="connsiteX2" fmla="*/ 95210 w 128600"/>
            <a:gd name="connsiteY2" fmla="*/ 858266 h 858266"/>
            <a:gd name="connsiteX0" fmla="*/ 11018 w 122934"/>
            <a:gd name="connsiteY0" fmla="*/ 0 h 858266"/>
            <a:gd name="connsiteX1" fmla="*/ 102106 w 122934"/>
            <a:gd name="connsiteY1" fmla="*/ 582148 h 858266"/>
            <a:gd name="connsiteX2" fmla="*/ 102107 w 122934"/>
            <a:gd name="connsiteY2" fmla="*/ 858266 h 858266"/>
            <a:gd name="connsiteX0" fmla="*/ 28120 w 140036"/>
            <a:gd name="connsiteY0" fmla="*/ 0 h 858266"/>
            <a:gd name="connsiteX1" fmla="*/ 119208 w 140036"/>
            <a:gd name="connsiteY1" fmla="*/ 582148 h 858266"/>
            <a:gd name="connsiteX2" fmla="*/ 119209 w 140036"/>
            <a:gd name="connsiteY2" fmla="*/ 858266 h 858266"/>
            <a:gd name="connsiteX0" fmla="*/ 24332 w 136248"/>
            <a:gd name="connsiteY0" fmla="*/ 0 h 858266"/>
            <a:gd name="connsiteX1" fmla="*/ 115420 w 136248"/>
            <a:gd name="connsiteY1" fmla="*/ 582148 h 858266"/>
            <a:gd name="connsiteX2" fmla="*/ 115421 w 136248"/>
            <a:gd name="connsiteY2" fmla="*/ 858266 h 858266"/>
            <a:gd name="connsiteX0" fmla="*/ 32211 w 144127"/>
            <a:gd name="connsiteY0" fmla="*/ 0 h 858266"/>
            <a:gd name="connsiteX1" fmla="*/ 123299 w 144127"/>
            <a:gd name="connsiteY1" fmla="*/ 582148 h 858266"/>
            <a:gd name="connsiteX2" fmla="*/ 123300 w 144127"/>
            <a:gd name="connsiteY2" fmla="*/ 858266 h 858266"/>
            <a:gd name="connsiteX0" fmla="*/ 32211 w 128879"/>
            <a:gd name="connsiteY0" fmla="*/ 0 h 858266"/>
            <a:gd name="connsiteX1" fmla="*/ 123299 w 128879"/>
            <a:gd name="connsiteY1" fmla="*/ 582148 h 858266"/>
            <a:gd name="connsiteX2" fmla="*/ 123300 w 128879"/>
            <a:gd name="connsiteY2" fmla="*/ 858266 h 858266"/>
            <a:gd name="connsiteX0" fmla="*/ 26077 w 135308"/>
            <a:gd name="connsiteY0" fmla="*/ 0 h 796139"/>
            <a:gd name="connsiteX1" fmla="*/ 129728 w 135308"/>
            <a:gd name="connsiteY1" fmla="*/ 520021 h 796139"/>
            <a:gd name="connsiteX2" fmla="*/ 129729 w 135308"/>
            <a:gd name="connsiteY2" fmla="*/ 796139 h 796139"/>
            <a:gd name="connsiteX0" fmla="*/ 26077 w 131531"/>
            <a:gd name="connsiteY0" fmla="*/ 0 h 853663"/>
            <a:gd name="connsiteX1" fmla="*/ 129728 w 131531"/>
            <a:gd name="connsiteY1" fmla="*/ 520021 h 853663"/>
            <a:gd name="connsiteX2" fmla="*/ 66910 w 131531"/>
            <a:gd name="connsiteY2" fmla="*/ 853663 h 853663"/>
            <a:gd name="connsiteX0" fmla="*/ 26077 w 132270"/>
            <a:gd name="connsiteY0" fmla="*/ 0 h 853663"/>
            <a:gd name="connsiteX1" fmla="*/ 129728 w 132270"/>
            <a:gd name="connsiteY1" fmla="*/ 520021 h 853663"/>
            <a:gd name="connsiteX2" fmla="*/ 66910 w 132270"/>
            <a:gd name="connsiteY2" fmla="*/ 853663 h 853663"/>
            <a:gd name="connsiteX0" fmla="*/ 26077 w 129728"/>
            <a:gd name="connsiteY0" fmla="*/ 0 h 853663"/>
            <a:gd name="connsiteX1" fmla="*/ 129728 w 129728"/>
            <a:gd name="connsiteY1" fmla="*/ 520021 h 853663"/>
            <a:gd name="connsiteX2" fmla="*/ 66910 w 129728"/>
            <a:gd name="connsiteY2" fmla="*/ 853663 h 853663"/>
            <a:gd name="connsiteX0" fmla="*/ 26077 w 129728"/>
            <a:gd name="connsiteY0" fmla="*/ 0 h 876924"/>
            <a:gd name="connsiteX1" fmla="*/ 129728 w 129728"/>
            <a:gd name="connsiteY1" fmla="*/ 520021 h 876924"/>
            <a:gd name="connsiteX2" fmla="*/ 25921 w 129728"/>
            <a:gd name="connsiteY2" fmla="*/ 876924 h 876924"/>
            <a:gd name="connsiteX0" fmla="*/ 26077 w 129728"/>
            <a:gd name="connsiteY0" fmla="*/ 0 h 817110"/>
            <a:gd name="connsiteX1" fmla="*/ 129728 w 129728"/>
            <a:gd name="connsiteY1" fmla="*/ 520021 h 817110"/>
            <a:gd name="connsiteX2" fmla="*/ 53247 w 129728"/>
            <a:gd name="connsiteY2" fmla="*/ 817110 h 817110"/>
            <a:gd name="connsiteX0" fmla="*/ 26077 w 129728"/>
            <a:gd name="connsiteY0" fmla="*/ 0 h 817110"/>
            <a:gd name="connsiteX1" fmla="*/ 129728 w 129728"/>
            <a:gd name="connsiteY1" fmla="*/ 520021 h 817110"/>
            <a:gd name="connsiteX2" fmla="*/ 53247 w 129728"/>
            <a:gd name="connsiteY2" fmla="*/ 817110 h 817110"/>
            <a:gd name="connsiteX0" fmla="*/ 26077 w 129728"/>
            <a:gd name="connsiteY0" fmla="*/ 0 h 883570"/>
            <a:gd name="connsiteX1" fmla="*/ 129728 w 129728"/>
            <a:gd name="connsiteY1" fmla="*/ 520021 h 883570"/>
            <a:gd name="connsiteX2" fmla="*/ 25921 w 129728"/>
            <a:gd name="connsiteY2" fmla="*/ 883570 h 8835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9728" h="883570">
              <a:moveTo>
                <a:pt x="26077" y="0"/>
              </a:moveTo>
              <a:cubicBezTo>
                <a:pt x="16655" y="391165"/>
                <a:pt x="-68151" y="532100"/>
                <a:pt x="129728" y="520021"/>
              </a:cubicBezTo>
              <a:cubicBezTo>
                <a:pt x="97585" y="713601"/>
                <a:pt x="80522" y="664680"/>
                <a:pt x="25921" y="8835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554001</xdr:colOff>
      <xdr:row>41</xdr:row>
      <xdr:rowOff>97366</xdr:rowOff>
    </xdr:from>
    <xdr:to>
      <xdr:col>4</xdr:col>
      <xdr:colOff>681001</xdr:colOff>
      <xdr:row>42</xdr:row>
      <xdr:rowOff>55878</xdr:rowOff>
    </xdr:to>
    <xdr:pic>
      <xdr:nvPicPr>
        <xdr:cNvPr id="1625" name="図 1624">
          <a:extLst>
            <a:ext uri="{FF2B5EF4-FFF2-40B4-BE49-F238E27FC236}">
              <a16:creationId xmlns:a16="http://schemas.microsoft.com/office/drawing/2014/main" id="{0E8D80DD-A557-4947-BB00-2EB89573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2725701" y="7095066"/>
          <a:ext cx="127000" cy="129962"/>
        </a:xfrm>
        <a:prstGeom prst="rect">
          <a:avLst/>
        </a:prstGeom>
      </xdr:spPr>
    </xdr:pic>
    <xdr:clientData/>
  </xdr:twoCellAnchor>
  <xdr:twoCellAnchor>
    <xdr:from>
      <xdr:col>4</xdr:col>
      <xdr:colOff>101435</xdr:colOff>
      <xdr:row>41</xdr:row>
      <xdr:rowOff>152396</xdr:rowOff>
    </xdr:from>
    <xdr:to>
      <xdr:col>4</xdr:col>
      <xdr:colOff>676518</xdr:colOff>
      <xdr:row>41</xdr:row>
      <xdr:rowOff>161191</xdr:rowOff>
    </xdr:to>
    <xdr:sp macro="" textlink="">
      <xdr:nvSpPr>
        <xdr:cNvPr id="1626" name="Line 120">
          <a:extLst>
            <a:ext uri="{FF2B5EF4-FFF2-40B4-BE49-F238E27FC236}">
              <a16:creationId xmlns:a16="http://schemas.microsoft.com/office/drawing/2014/main" id="{AAAA5942-50FA-4705-9DDA-EDB783D2490C}"/>
            </a:ext>
          </a:extLst>
        </xdr:cNvPr>
        <xdr:cNvSpPr>
          <a:spLocks noChangeShapeType="1"/>
        </xdr:cNvSpPr>
      </xdr:nvSpPr>
      <xdr:spPr bwMode="auto">
        <a:xfrm>
          <a:off x="2273135" y="7150096"/>
          <a:ext cx="575083" cy="87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127001</xdr:colOff>
      <xdr:row>43</xdr:row>
      <xdr:rowOff>164992</xdr:rowOff>
    </xdr:from>
    <xdr:ext cx="269875" cy="174625"/>
    <xdr:sp macro="" textlink="">
      <xdr:nvSpPr>
        <xdr:cNvPr id="1627" name="Text Box 1664">
          <a:extLst>
            <a:ext uri="{FF2B5EF4-FFF2-40B4-BE49-F238E27FC236}">
              <a16:creationId xmlns:a16="http://schemas.microsoft.com/office/drawing/2014/main" id="{85B06EBF-E74D-4A2D-AC41-A10ABC1D36B0}"/>
            </a:ext>
          </a:extLst>
        </xdr:cNvPr>
        <xdr:cNvSpPr txBox="1">
          <a:spLocks noChangeArrowheads="1"/>
        </xdr:cNvSpPr>
      </xdr:nvSpPr>
      <xdr:spPr bwMode="auto">
        <a:xfrm>
          <a:off x="2298701" y="7505592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475482</xdr:colOff>
      <xdr:row>45</xdr:row>
      <xdr:rowOff>144078</xdr:rowOff>
    </xdr:from>
    <xdr:to>
      <xdr:col>4</xdr:col>
      <xdr:colOff>3314</xdr:colOff>
      <xdr:row>47</xdr:row>
      <xdr:rowOff>48129</xdr:rowOff>
    </xdr:to>
    <xdr:pic>
      <xdr:nvPicPr>
        <xdr:cNvPr id="1628" name="図 1627">
          <a:extLst>
            <a:ext uri="{FF2B5EF4-FFF2-40B4-BE49-F238E27FC236}">
              <a16:creationId xmlns:a16="http://schemas.microsoft.com/office/drawing/2014/main" id="{3B57B107-443F-4618-8389-5C7A31F1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1942332" y="7827578"/>
          <a:ext cx="232682" cy="227901"/>
        </a:xfrm>
        <a:prstGeom prst="rect">
          <a:avLst/>
        </a:prstGeom>
      </xdr:spPr>
    </xdr:pic>
    <xdr:clientData/>
  </xdr:twoCellAnchor>
  <xdr:twoCellAnchor editAs="oneCell">
    <xdr:from>
      <xdr:col>3</xdr:col>
      <xdr:colOff>429171</xdr:colOff>
      <xdr:row>46</xdr:row>
      <xdr:rowOff>141341</xdr:rowOff>
    </xdr:from>
    <xdr:to>
      <xdr:col>4</xdr:col>
      <xdr:colOff>189623</xdr:colOff>
      <xdr:row>47</xdr:row>
      <xdr:rowOff>139608</xdr:rowOff>
    </xdr:to>
    <xdr:pic>
      <xdr:nvPicPr>
        <xdr:cNvPr id="1629" name="図 1628">
          <a:extLst>
            <a:ext uri="{FF2B5EF4-FFF2-40B4-BE49-F238E27FC236}">
              <a16:creationId xmlns:a16="http://schemas.microsoft.com/office/drawing/2014/main" id="{4E86D717-67A1-45D6-B61D-216C38B1A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1896021" y="7977241"/>
          <a:ext cx="465302" cy="169717"/>
        </a:xfrm>
        <a:prstGeom prst="rect">
          <a:avLst/>
        </a:prstGeom>
      </xdr:spPr>
    </xdr:pic>
    <xdr:clientData/>
  </xdr:twoCellAnchor>
  <xdr:twoCellAnchor>
    <xdr:from>
      <xdr:col>4</xdr:col>
      <xdr:colOff>83207</xdr:colOff>
      <xdr:row>46</xdr:row>
      <xdr:rowOff>104577</xdr:rowOff>
    </xdr:from>
    <xdr:to>
      <xdr:col>4</xdr:col>
      <xdr:colOff>194879</xdr:colOff>
      <xdr:row>46</xdr:row>
      <xdr:rowOff>150296</xdr:rowOff>
    </xdr:to>
    <xdr:sp macro="" textlink="">
      <xdr:nvSpPr>
        <xdr:cNvPr id="1630" name="Line 120">
          <a:extLst>
            <a:ext uri="{FF2B5EF4-FFF2-40B4-BE49-F238E27FC236}">
              <a16:creationId xmlns:a16="http://schemas.microsoft.com/office/drawing/2014/main" id="{DBEF65C4-6AC0-49C9-8650-D70F169BAE3D}"/>
            </a:ext>
          </a:extLst>
        </xdr:cNvPr>
        <xdr:cNvSpPr>
          <a:spLocks noChangeShapeType="1"/>
        </xdr:cNvSpPr>
      </xdr:nvSpPr>
      <xdr:spPr bwMode="auto">
        <a:xfrm>
          <a:off x="2254907" y="7940477"/>
          <a:ext cx="111672" cy="45719"/>
        </a:xfrm>
        <a:custGeom>
          <a:avLst/>
          <a:gdLst>
            <a:gd name="connsiteX0" fmla="*/ 0 w 624051"/>
            <a:gd name="connsiteY0" fmla="*/ 0 h 17517"/>
            <a:gd name="connsiteX1" fmla="*/ 624051 w 624051"/>
            <a:gd name="connsiteY1" fmla="*/ 17517 h 17517"/>
            <a:gd name="connsiteX0" fmla="*/ 0 w 545223"/>
            <a:gd name="connsiteY0" fmla="*/ 0 h 56931"/>
            <a:gd name="connsiteX1" fmla="*/ 545223 w 545223"/>
            <a:gd name="connsiteY1" fmla="*/ 56931 h 56931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14793 w 135222"/>
            <a:gd name="connsiteY0" fmla="*/ 0 h 66400"/>
            <a:gd name="connsiteX1" fmla="*/ 135222 w 135222"/>
            <a:gd name="connsiteY1" fmla="*/ 65689 h 66400"/>
            <a:gd name="connsiteX0" fmla="*/ 12826 w 137706"/>
            <a:gd name="connsiteY0" fmla="*/ 0 h 81590"/>
            <a:gd name="connsiteX1" fmla="*/ 137706 w 137706"/>
            <a:gd name="connsiteY1" fmla="*/ 81591 h 81590"/>
            <a:gd name="connsiteX0" fmla="*/ 12826 w 137706"/>
            <a:gd name="connsiteY0" fmla="*/ 0 h 81591"/>
            <a:gd name="connsiteX1" fmla="*/ 137706 w 137706"/>
            <a:gd name="connsiteY1" fmla="*/ 81591 h 81591"/>
            <a:gd name="connsiteX0" fmla="*/ 0 w 124880"/>
            <a:gd name="connsiteY0" fmla="*/ 0 h 84721"/>
            <a:gd name="connsiteX1" fmla="*/ 124880 w 124880"/>
            <a:gd name="connsiteY1" fmla="*/ 81591 h 847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880" h="84721">
              <a:moveTo>
                <a:pt x="0" y="0"/>
              </a:moveTo>
              <a:cubicBezTo>
                <a:pt x="8758" y="46715"/>
                <a:pt x="12567" y="98013"/>
                <a:pt x="124880" y="815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234295</xdr:colOff>
      <xdr:row>45</xdr:row>
      <xdr:rowOff>166414</xdr:rowOff>
    </xdr:from>
    <xdr:to>
      <xdr:col>4</xdr:col>
      <xdr:colOff>315312</xdr:colOff>
      <xdr:row>46</xdr:row>
      <xdr:rowOff>86229</xdr:rowOff>
    </xdr:to>
    <xdr:pic>
      <xdr:nvPicPr>
        <xdr:cNvPr id="1631" name="図 1630">
          <a:extLst>
            <a:ext uri="{FF2B5EF4-FFF2-40B4-BE49-F238E27FC236}">
              <a16:creationId xmlns:a16="http://schemas.microsoft.com/office/drawing/2014/main" id="{D45FBB11-9E1A-4650-8C95-D2C058FD3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2405995" y="7837214"/>
          <a:ext cx="81017" cy="84915"/>
        </a:xfrm>
        <a:prstGeom prst="rect">
          <a:avLst/>
        </a:prstGeom>
      </xdr:spPr>
    </xdr:pic>
    <xdr:clientData/>
  </xdr:twoCellAnchor>
  <xdr:twoCellAnchor>
    <xdr:from>
      <xdr:col>4</xdr:col>
      <xdr:colOff>166980</xdr:colOff>
      <xdr:row>46</xdr:row>
      <xdr:rowOff>154453</xdr:rowOff>
    </xdr:from>
    <xdr:to>
      <xdr:col>4</xdr:col>
      <xdr:colOff>277463</xdr:colOff>
      <xdr:row>48</xdr:row>
      <xdr:rowOff>28873</xdr:rowOff>
    </xdr:to>
    <xdr:grpSp>
      <xdr:nvGrpSpPr>
        <xdr:cNvPr id="1632" name="Group 405">
          <a:extLst>
            <a:ext uri="{FF2B5EF4-FFF2-40B4-BE49-F238E27FC236}">
              <a16:creationId xmlns:a16="http://schemas.microsoft.com/office/drawing/2014/main" id="{FF2F7F1B-ADD3-4F0F-9D43-4188266C9809}"/>
            </a:ext>
          </a:extLst>
        </xdr:cNvPr>
        <xdr:cNvGrpSpPr>
          <a:grpSpLocks/>
        </xdr:cNvGrpSpPr>
      </xdr:nvGrpSpPr>
      <xdr:grpSpPr bwMode="auto">
        <a:xfrm rot="20778095">
          <a:off x="2343391" y="7887114"/>
          <a:ext cx="110483" cy="212404"/>
          <a:chOff x="718" y="97"/>
          <a:chExt cx="23" cy="15"/>
        </a:xfrm>
      </xdr:grpSpPr>
      <xdr:sp macro="" textlink="">
        <xdr:nvSpPr>
          <xdr:cNvPr id="1633" name="Freeform 407">
            <a:extLst>
              <a:ext uri="{FF2B5EF4-FFF2-40B4-BE49-F238E27FC236}">
                <a16:creationId xmlns:a16="http://schemas.microsoft.com/office/drawing/2014/main" id="{3149DA48-ABBE-4F49-A7FA-7FA87ADD888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4" name="Freeform 406">
            <a:extLst>
              <a:ext uri="{FF2B5EF4-FFF2-40B4-BE49-F238E27FC236}">
                <a16:creationId xmlns:a16="http://schemas.microsoft.com/office/drawing/2014/main" id="{549A3246-F7D0-404B-B113-D68365E7802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414426</xdr:colOff>
      <xdr:row>47</xdr:row>
      <xdr:rowOff>140495</xdr:rowOff>
    </xdr:from>
    <xdr:to>
      <xdr:col>3</xdr:col>
      <xdr:colOff>560551</xdr:colOff>
      <xdr:row>48</xdr:row>
      <xdr:rowOff>105102</xdr:rowOff>
    </xdr:to>
    <xdr:sp macro="" textlink="">
      <xdr:nvSpPr>
        <xdr:cNvPr id="1635" name="六角形 1634">
          <a:extLst>
            <a:ext uri="{FF2B5EF4-FFF2-40B4-BE49-F238E27FC236}">
              <a16:creationId xmlns:a16="http://schemas.microsoft.com/office/drawing/2014/main" id="{8845B2B0-0D3D-4ADF-BBA6-126B784F0536}"/>
            </a:ext>
          </a:extLst>
        </xdr:cNvPr>
        <xdr:cNvSpPr/>
      </xdr:nvSpPr>
      <xdr:spPr bwMode="auto">
        <a:xfrm>
          <a:off x="1881276" y="8147845"/>
          <a:ext cx="146125" cy="1360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559398</xdr:colOff>
      <xdr:row>45</xdr:row>
      <xdr:rowOff>81266</xdr:rowOff>
    </xdr:from>
    <xdr:ext cx="66675" cy="349250"/>
    <xdr:sp macro="" textlink="">
      <xdr:nvSpPr>
        <xdr:cNvPr id="1636" name="Text Box 1620">
          <a:extLst>
            <a:ext uri="{FF2B5EF4-FFF2-40B4-BE49-F238E27FC236}">
              <a16:creationId xmlns:a16="http://schemas.microsoft.com/office/drawing/2014/main" id="{D3CA9F08-6C4B-4675-8446-2F1CF6F99CC7}"/>
            </a:ext>
          </a:extLst>
        </xdr:cNvPr>
        <xdr:cNvSpPr txBox="1">
          <a:spLocks noChangeArrowheads="1"/>
        </xdr:cNvSpPr>
      </xdr:nvSpPr>
      <xdr:spPr bwMode="auto">
        <a:xfrm>
          <a:off x="2726121" y="7774205"/>
          <a:ext cx="66675" cy="349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4</xdr:col>
      <xdr:colOff>40507</xdr:colOff>
      <xdr:row>46</xdr:row>
      <xdr:rowOff>58353</xdr:rowOff>
    </xdr:from>
    <xdr:to>
      <xdr:col>4</xdr:col>
      <xdr:colOff>121524</xdr:colOff>
      <xdr:row>46</xdr:row>
      <xdr:rowOff>143268</xdr:rowOff>
    </xdr:to>
    <xdr:pic>
      <xdr:nvPicPr>
        <xdr:cNvPr id="1637" name="図 1636">
          <a:extLst>
            <a:ext uri="{FF2B5EF4-FFF2-40B4-BE49-F238E27FC236}">
              <a16:creationId xmlns:a16="http://schemas.microsoft.com/office/drawing/2014/main" id="{9DD17689-32D5-4747-96E8-196E8F245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2212207" y="7894253"/>
          <a:ext cx="81017" cy="84915"/>
        </a:xfrm>
        <a:prstGeom prst="rect">
          <a:avLst/>
        </a:prstGeom>
      </xdr:spPr>
    </xdr:pic>
    <xdr:clientData/>
  </xdr:twoCellAnchor>
  <xdr:twoCellAnchor>
    <xdr:from>
      <xdr:col>4</xdr:col>
      <xdr:colOff>120650</xdr:colOff>
      <xdr:row>47</xdr:row>
      <xdr:rowOff>160656</xdr:rowOff>
    </xdr:from>
    <xdr:to>
      <xdr:col>4</xdr:col>
      <xdr:colOff>495300</xdr:colOff>
      <xdr:row>48</xdr:row>
      <xdr:rowOff>34925</xdr:rowOff>
    </xdr:to>
    <xdr:sp macro="" textlink="">
      <xdr:nvSpPr>
        <xdr:cNvPr id="1638" name="Line 120">
          <a:extLst>
            <a:ext uri="{FF2B5EF4-FFF2-40B4-BE49-F238E27FC236}">
              <a16:creationId xmlns:a16="http://schemas.microsoft.com/office/drawing/2014/main" id="{C8AA934D-C610-4E81-9F2A-83583C86A9D2}"/>
            </a:ext>
          </a:extLst>
        </xdr:cNvPr>
        <xdr:cNvSpPr>
          <a:spLocks noChangeShapeType="1"/>
        </xdr:cNvSpPr>
      </xdr:nvSpPr>
      <xdr:spPr bwMode="auto">
        <a:xfrm rot="8958847" flipV="1">
          <a:off x="2292350" y="8168006"/>
          <a:ext cx="374650" cy="45719"/>
        </a:xfrm>
        <a:custGeom>
          <a:avLst/>
          <a:gdLst>
            <a:gd name="connsiteX0" fmla="*/ 0 w 624051"/>
            <a:gd name="connsiteY0" fmla="*/ 0 h 17517"/>
            <a:gd name="connsiteX1" fmla="*/ 624051 w 624051"/>
            <a:gd name="connsiteY1" fmla="*/ 17517 h 17517"/>
            <a:gd name="connsiteX0" fmla="*/ 0 w 545223"/>
            <a:gd name="connsiteY0" fmla="*/ 0 h 56931"/>
            <a:gd name="connsiteX1" fmla="*/ 545223 w 545223"/>
            <a:gd name="connsiteY1" fmla="*/ 56931 h 56931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14793 w 135222"/>
            <a:gd name="connsiteY0" fmla="*/ 0 h 66400"/>
            <a:gd name="connsiteX1" fmla="*/ 135222 w 135222"/>
            <a:gd name="connsiteY1" fmla="*/ 65689 h 66400"/>
            <a:gd name="connsiteX0" fmla="*/ 12826 w 137706"/>
            <a:gd name="connsiteY0" fmla="*/ 0 h 81590"/>
            <a:gd name="connsiteX1" fmla="*/ 137706 w 137706"/>
            <a:gd name="connsiteY1" fmla="*/ 81591 h 81590"/>
            <a:gd name="connsiteX0" fmla="*/ 12826 w 137706"/>
            <a:gd name="connsiteY0" fmla="*/ 0 h 81591"/>
            <a:gd name="connsiteX1" fmla="*/ 137706 w 137706"/>
            <a:gd name="connsiteY1" fmla="*/ 81591 h 81591"/>
            <a:gd name="connsiteX0" fmla="*/ 0 w 124880"/>
            <a:gd name="connsiteY0" fmla="*/ 0 h 84721"/>
            <a:gd name="connsiteX1" fmla="*/ 124880 w 124880"/>
            <a:gd name="connsiteY1" fmla="*/ 81591 h 847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880" h="84721">
              <a:moveTo>
                <a:pt x="0" y="0"/>
              </a:moveTo>
              <a:cubicBezTo>
                <a:pt x="8758" y="46715"/>
                <a:pt x="12567" y="98013"/>
                <a:pt x="124880" y="815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248635</xdr:colOff>
      <xdr:row>46</xdr:row>
      <xdr:rowOff>166413</xdr:rowOff>
    </xdr:from>
    <xdr:to>
      <xdr:col>4</xdr:col>
      <xdr:colOff>493360</xdr:colOff>
      <xdr:row>48</xdr:row>
      <xdr:rowOff>51414</xdr:rowOff>
    </xdr:to>
    <xdr:pic>
      <xdr:nvPicPr>
        <xdr:cNvPr id="1639" name="図 1638">
          <a:extLst>
            <a:ext uri="{FF2B5EF4-FFF2-40B4-BE49-F238E27FC236}">
              <a16:creationId xmlns:a16="http://schemas.microsoft.com/office/drawing/2014/main" id="{8E4EF829-4AAF-4B02-8776-7CDFA768A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2420335" y="8002313"/>
          <a:ext cx="244725" cy="227901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203200</xdr:colOff>
      <xdr:row>48</xdr:row>
      <xdr:rowOff>38100</xdr:rowOff>
    </xdr:from>
    <xdr:to>
      <xdr:col>4</xdr:col>
      <xdr:colOff>284217</xdr:colOff>
      <xdr:row>48</xdr:row>
      <xdr:rowOff>123015</xdr:rowOff>
    </xdr:to>
    <xdr:pic>
      <xdr:nvPicPr>
        <xdr:cNvPr id="1640" name="図 1639">
          <a:extLst>
            <a:ext uri="{FF2B5EF4-FFF2-40B4-BE49-F238E27FC236}">
              <a16:creationId xmlns:a16="http://schemas.microsoft.com/office/drawing/2014/main" id="{4994C83A-227B-4DE6-B817-5E8B0EFB7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2374900" y="8216900"/>
          <a:ext cx="81017" cy="84915"/>
        </a:xfrm>
        <a:prstGeom prst="rect">
          <a:avLst/>
        </a:prstGeom>
      </xdr:spPr>
    </xdr:pic>
    <xdr:clientData/>
  </xdr:twoCellAnchor>
  <xdr:oneCellAnchor>
    <xdr:from>
      <xdr:col>3</xdr:col>
      <xdr:colOff>24525</xdr:colOff>
      <xdr:row>42</xdr:row>
      <xdr:rowOff>128984</xdr:rowOff>
    </xdr:from>
    <xdr:ext cx="381993" cy="104181"/>
    <xdr:sp macro="" textlink="">
      <xdr:nvSpPr>
        <xdr:cNvPr id="1641" name="Text Box 972">
          <a:extLst>
            <a:ext uri="{FF2B5EF4-FFF2-40B4-BE49-F238E27FC236}">
              <a16:creationId xmlns:a16="http://schemas.microsoft.com/office/drawing/2014/main" id="{6AB4B017-02B2-459A-9EA1-30129558D6D3}"/>
            </a:ext>
          </a:extLst>
        </xdr:cNvPr>
        <xdr:cNvSpPr txBox="1">
          <a:spLocks noChangeArrowheads="1"/>
        </xdr:cNvSpPr>
      </xdr:nvSpPr>
      <xdr:spPr bwMode="auto">
        <a:xfrm>
          <a:off x="1491375" y="7298134"/>
          <a:ext cx="381993" cy="10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0.4+1.1</a:t>
          </a:r>
        </a:p>
      </xdr:txBody>
    </xdr:sp>
    <xdr:clientData/>
  </xdr:oneCellAnchor>
  <xdr:twoCellAnchor>
    <xdr:from>
      <xdr:col>3</xdr:col>
      <xdr:colOff>241305</xdr:colOff>
      <xdr:row>43</xdr:row>
      <xdr:rowOff>51806</xdr:rowOff>
    </xdr:from>
    <xdr:to>
      <xdr:col>3</xdr:col>
      <xdr:colOff>376544</xdr:colOff>
      <xdr:row>43</xdr:row>
      <xdr:rowOff>144047</xdr:rowOff>
    </xdr:to>
    <xdr:sp macro="" textlink="">
      <xdr:nvSpPr>
        <xdr:cNvPr id="1642" name="六角形 1641">
          <a:extLst>
            <a:ext uri="{FF2B5EF4-FFF2-40B4-BE49-F238E27FC236}">
              <a16:creationId xmlns:a16="http://schemas.microsoft.com/office/drawing/2014/main" id="{32B69BAB-A4EA-4205-A0DE-F04E64E5C73D}"/>
            </a:ext>
          </a:extLst>
        </xdr:cNvPr>
        <xdr:cNvSpPr/>
      </xdr:nvSpPr>
      <xdr:spPr bwMode="auto">
        <a:xfrm>
          <a:off x="1708155" y="7392406"/>
          <a:ext cx="135239" cy="922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25852</xdr:colOff>
      <xdr:row>43</xdr:row>
      <xdr:rowOff>50394</xdr:rowOff>
    </xdr:from>
    <xdr:to>
      <xdr:col>3</xdr:col>
      <xdr:colOff>152124</xdr:colOff>
      <xdr:row>43</xdr:row>
      <xdr:rowOff>152455</xdr:rowOff>
    </xdr:to>
    <xdr:sp macro="" textlink="">
      <xdr:nvSpPr>
        <xdr:cNvPr id="1643" name="六角形 1642">
          <a:extLst>
            <a:ext uri="{FF2B5EF4-FFF2-40B4-BE49-F238E27FC236}">
              <a16:creationId xmlns:a16="http://schemas.microsoft.com/office/drawing/2014/main" id="{61971F60-FCC6-4EA1-9344-322D3B0F0467}"/>
            </a:ext>
          </a:extLst>
        </xdr:cNvPr>
        <xdr:cNvSpPr/>
      </xdr:nvSpPr>
      <xdr:spPr bwMode="auto">
        <a:xfrm>
          <a:off x="1492702" y="7390994"/>
          <a:ext cx="126272" cy="10206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25402</xdr:colOff>
      <xdr:row>44</xdr:row>
      <xdr:rowOff>42333</xdr:rowOff>
    </xdr:from>
    <xdr:ext cx="449896" cy="118532"/>
    <xdr:sp macro="" textlink="">
      <xdr:nvSpPr>
        <xdr:cNvPr id="1644" name="Text Box 1620">
          <a:extLst>
            <a:ext uri="{FF2B5EF4-FFF2-40B4-BE49-F238E27FC236}">
              <a16:creationId xmlns:a16="http://schemas.microsoft.com/office/drawing/2014/main" id="{E1A35135-8255-47E2-B4C1-FBFE155239BC}"/>
            </a:ext>
          </a:extLst>
        </xdr:cNvPr>
        <xdr:cNvSpPr txBox="1">
          <a:spLocks noChangeArrowheads="1"/>
        </xdr:cNvSpPr>
      </xdr:nvSpPr>
      <xdr:spPr bwMode="auto">
        <a:xfrm>
          <a:off x="2901952" y="7554383"/>
          <a:ext cx="449896" cy="118532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5013</xdr:colOff>
      <xdr:row>41</xdr:row>
      <xdr:rowOff>25065</xdr:rowOff>
    </xdr:from>
    <xdr:to>
      <xdr:col>5</xdr:col>
      <xdr:colOff>159478</xdr:colOff>
      <xdr:row>41</xdr:row>
      <xdr:rowOff>167940</xdr:rowOff>
    </xdr:to>
    <xdr:sp macro="" textlink="">
      <xdr:nvSpPr>
        <xdr:cNvPr id="1645" name="六角形 1644">
          <a:extLst>
            <a:ext uri="{FF2B5EF4-FFF2-40B4-BE49-F238E27FC236}">
              <a16:creationId xmlns:a16="http://schemas.microsoft.com/office/drawing/2014/main" id="{AFEB2C9A-BA89-4D7A-AEB9-F72AEE08E7FD}"/>
            </a:ext>
          </a:extLst>
        </xdr:cNvPr>
        <xdr:cNvSpPr/>
      </xdr:nvSpPr>
      <xdr:spPr bwMode="auto">
        <a:xfrm>
          <a:off x="2881563" y="702276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497471</xdr:colOff>
      <xdr:row>44</xdr:row>
      <xdr:rowOff>38613</xdr:rowOff>
    </xdr:from>
    <xdr:to>
      <xdr:col>6</xdr:col>
      <xdr:colOff>450507</xdr:colOff>
      <xdr:row>48</xdr:row>
      <xdr:rowOff>89280</xdr:rowOff>
    </xdr:to>
    <xdr:sp macro="" textlink="">
      <xdr:nvSpPr>
        <xdr:cNvPr id="1646" name="Line 75">
          <a:extLst>
            <a:ext uri="{FF2B5EF4-FFF2-40B4-BE49-F238E27FC236}">
              <a16:creationId xmlns:a16="http://schemas.microsoft.com/office/drawing/2014/main" id="{E67AA6C4-FE88-4153-BC3C-AB60D69D764C}"/>
            </a:ext>
          </a:extLst>
        </xdr:cNvPr>
        <xdr:cNvSpPr>
          <a:spLocks noChangeShapeType="1"/>
        </xdr:cNvSpPr>
      </xdr:nvSpPr>
      <xdr:spPr bwMode="auto">
        <a:xfrm flipV="1">
          <a:off x="3367843" y="7559931"/>
          <a:ext cx="656684" cy="7199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1211295"/>
            <a:gd name="connsiteY0" fmla="*/ 0 h 6064"/>
            <a:gd name="connsiteX1" fmla="*/ 1211295 w 1211295"/>
            <a:gd name="connsiteY1" fmla="*/ 6064 h 6064"/>
            <a:gd name="connsiteX0" fmla="*/ 1317 w 11317"/>
            <a:gd name="connsiteY0" fmla="*/ 0 h 11058"/>
            <a:gd name="connsiteX1" fmla="*/ 1622 w 11317"/>
            <a:gd name="connsiteY1" fmla="*/ 11058 h 11058"/>
            <a:gd name="connsiteX2" fmla="*/ 11317 w 11317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357 w 10460"/>
            <a:gd name="connsiteY0" fmla="*/ 0 h 11058"/>
            <a:gd name="connsiteX1" fmla="*/ 662 w 10460"/>
            <a:gd name="connsiteY1" fmla="*/ 11058 h 11058"/>
            <a:gd name="connsiteX2" fmla="*/ 10460 w 10460"/>
            <a:gd name="connsiteY2" fmla="*/ 10543 h 11058"/>
            <a:gd name="connsiteX0" fmla="*/ 0 w 10103"/>
            <a:gd name="connsiteY0" fmla="*/ 0 h 11058"/>
            <a:gd name="connsiteX1" fmla="*/ 305 w 10103"/>
            <a:gd name="connsiteY1" fmla="*/ 11058 h 11058"/>
            <a:gd name="connsiteX2" fmla="*/ 10103 w 10103"/>
            <a:gd name="connsiteY2" fmla="*/ 10543 h 11058"/>
            <a:gd name="connsiteX0" fmla="*/ 0 w 9845"/>
            <a:gd name="connsiteY0" fmla="*/ 0 h 11524"/>
            <a:gd name="connsiteX1" fmla="*/ 47 w 9845"/>
            <a:gd name="connsiteY1" fmla="*/ 11524 h 11524"/>
            <a:gd name="connsiteX2" fmla="*/ 9845 w 9845"/>
            <a:gd name="connsiteY2" fmla="*/ 11009 h 11524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775">
              <a:moveTo>
                <a:pt x="0" y="0"/>
              </a:moveTo>
              <a:cubicBezTo>
                <a:pt x="200" y="5303"/>
                <a:pt x="-19" y="3842"/>
                <a:pt x="48" y="10000"/>
              </a:cubicBezTo>
              <a:cubicBezTo>
                <a:pt x="6372" y="9252"/>
                <a:pt x="7047" y="9536"/>
                <a:pt x="10000" y="117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55294</xdr:colOff>
      <xdr:row>44</xdr:row>
      <xdr:rowOff>165099</xdr:rowOff>
    </xdr:from>
    <xdr:to>
      <xdr:col>5</xdr:col>
      <xdr:colOff>571500</xdr:colOff>
      <xdr:row>44</xdr:row>
      <xdr:rowOff>173415</xdr:rowOff>
    </xdr:to>
    <xdr:sp macro="" textlink="">
      <xdr:nvSpPr>
        <xdr:cNvPr id="1647" name="Line 76">
          <a:extLst>
            <a:ext uri="{FF2B5EF4-FFF2-40B4-BE49-F238E27FC236}">
              <a16:creationId xmlns:a16="http://schemas.microsoft.com/office/drawing/2014/main" id="{BABCBD29-7918-49E1-B13B-7BE29F0E7473}"/>
            </a:ext>
          </a:extLst>
        </xdr:cNvPr>
        <xdr:cNvSpPr>
          <a:spLocks noChangeShapeType="1"/>
        </xdr:cNvSpPr>
      </xdr:nvSpPr>
      <xdr:spPr bwMode="auto">
        <a:xfrm flipV="1">
          <a:off x="2931844" y="7677149"/>
          <a:ext cx="516206" cy="83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450215</xdr:colOff>
      <xdr:row>45</xdr:row>
      <xdr:rowOff>130687</xdr:rowOff>
    </xdr:from>
    <xdr:to>
      <xdr:col>5</xdr:col>
      <xdr:colOff>556692</xdr:colOff>
      <xdr:row>46</xdr:row>
      <xdr:rowOff>79053</xdr:rowOff>
    </xdr:to>
    <xdr:sp macro="" textlink="">
      <xdr:nvSpPr>
        <xdr:cNvPr id="1648" name="AutoShape 138">
          <a:extLst>
            <a:ext uri="{FF2B5EF4-FFF2-40B4-BE49-F238E27FC236}">
              <a16:creationId xmlns:a16="http://schemas.microsoft.com/office/drawing/2014/main" id="{9F08FE9C-5AFE-44BF-9872-7B9BF59BCA12}"/>
            </a:ext>
          </a:extLst>
        </xdr:cNvPr>
        <xdr:cNvSpPr>
          <a:spLocks noChangeArrowheads="1"/>
        </xdr:cNvSpPr>
      </xdr:nvSpPr>
      <xdr:spPr bwMode="auto">
        <a:xfrm>
          <a:off x="3326765" y="7814187"/>
          <a:ext cx="106477" cy="1007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294905</xdr:colOff>
      <xdr:row>45</xdr:row>
      <xdr:rowOff>55754</xdr:rowOff>
    </xdr:from>
    <xdr:ext cx="165103" cy="135465"/>
    <xdr:sp macro="" textlink="">
      <xdr:nvSpPr>
        <xdr:cNvPr id="1649" name="Text Box 1664">
          <a:extLst>
            <a:ext uri="{FF2B5EF4-FFF2-40B4-BE49-F238E27FC236}">
              <a16:creationId xmlns:a16="http://schemas.microsoft.com/office/drawing/2014/main" id="{2E6EB961-BAA3-4C5A-BE64-2DC2BC73FD48}"/>
            </a:ext>
          </a:extLst>
        </xdr:cNvPr>
        <xdr:cNvSpPr txBox="1">
          <a:spLocks noChangeArrowheads="1"/>
        </xdr:cNvSpPr>
      </xdr:nvSpPr>
      <xdr:spPr bwMode="auto">
        <a:xfrm>
          <a:off x="3171455" y="7739254"/>
          <a:ext cx="165103" cy="13546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靴</a:t>
          </a:r>
          <a:endParaRPr lang="en-US" altLang="ja-JP" sz="10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512618</xdr:colOff>
      <xdr:row>42</xdr:row>
      <xdr:rowOff>1</xdr:rowOff>
    </xdr:from>
    <xdr:to>
      <xdr:col>5</xdr:col>
      <xdr:colOff>513207</xdr:colOff>
      <xdr:row>44</xdr:row>
      <xdr:rowOff>165100</xdr:rowOff>
    </xdr:to>
    <xdr:sp macro="" textlink="">
      <xdr:nvSpPr>
        <xdr:cNvPr id="1650" name="Line 927">
          <a:extLst>
            <a:ext uri="{FF2B5EF4-FFF2-40B4-BE49-F238E27FC236}">
              <a16:creationId xmlns:a16="http://schemas.microsoft.com/office/drawing/2014/main" id="{7C1A8213-1C5F-4269-B68A-AD3D0797D7AC}"/>
            </a:ext>
          </a:extLst>
        </xdr:cNvPr>
        <xdr:cNvSpPr>
          <a:spLocks noChangeShapeType="1"/>
        </xdr:cNvSpPr>
      </xdr:nvSpPr>
      <xdr:spPr bwMode="auto">
        <a:xfrm rot="10800000" flipV="1">
          <a:off x="3389168" y="7169151"/>
          <a:ext cx="589" cy="507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443448</xdr:colOff>
      <xdr:row>44</xdr:row>
      <xdr:rowOff>96841</xdr:rowOff>
    </xdr:from>
    <xdr:to>
      <xdr:col>5</xdr:col>
      <xdr:colOff>574418</xdr:colOff>
      <xdr:row>45</xdr:row>
      <xdr:rowOff>57154</xdr:rowOff>
    </xdr:to>
    <xdr:sp macro="" textlink="">
      <xdr:nvSpPr>
        <xdr:cNvPr id="1651" name="Oval 77">
          <a:extLst>
            <a:ext uri="{FF2B5EF4-FFF2-40B4-BE49-F238E27FC236}">
              <a16:creationId xmlns:a16="http://schemas.microsoft.com/office/drawing/2014/main" id="{90F6BFC0-2C42-4B50-B3A9-01190435064C}"/>
            </a:ext>
          </a:extLst>
        </xdr:cNvPr>
        <xdr:cNvSpPr>
          <a:spLocks noChangeArrowheads="1"/>
        </xdr:cNvSpPr>
      </xdr:nvSpPr>
      <xdr:spPr bwMode="auto">
        <a:xfrm>
          <a:off x="3319998" y="7608891"/>
          <a:ext cx="130970" cy="1317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423719</xdr:colOff>
      <xdr:row>43</xdr:row>
      <xdr:rowOff>21167</xdr:rowOff>
    </xdr:from>
    <xdr:to>
      <xdr:col>5</xdr:col>
      <xdr:colOff>621186</xdr:colOff>
      <xdr:row>44</xdr:row>
      <xdr:rowOff>57464</xdr:rowOff>
    </xdr:to>
    <xdr:grpSp>
      <xdr:nvGrpSpPr>
        <xdr:cNvPr id="1652" name="Group 405">
          <a:extLst>
            <a:ext uri="{FF2B5EF4-FFF2-40B4-BE49-F238E27FC236}">
              <a16:creationId xmlns:a16="http://schemas.microsoft.com/office/drawing/2014/main" id="{F781FE11-D9F5-4B5A-8EE0-7D56D4512E77}"/>
            </a:ext>
          </a:extLst>
        </xdr:cNvPr>
        <xdr:cNvGrpSpPr>
          <a:grpSpLocks/>
        </xdr:cNvGrpSpPr>
      </xdr:nvGrpSpPr>
      <xdr:grpSpPr bwMode="auto">
        <a:xfrm>
          <a:off x="3306824" y="7262215"/>
          <a:ext cx="197467" cy="205289"/>
          <a:chOff x="718" y="97"/>
          <a:chExt cx="23" cy="15"/>
        </a:xfrm>
      </xdr:grpSpPr>
      <xdr:sp macro="" textlink="">
        <xdr:nvSpPr>
          <xdr:cNvPr id="1653" name="Freeform 407">
            <a:extLst>
              <a:ext uri="{FF2B5EF4-FFF2-40B4-BE49-F238E27FC236}">
                <a16:creationId xmlns:a16="http://schemas.microsoft.com/office/drawing/2014/main" id="{3B2A5937-1A7A-475C-97FE-F208B5BD5AD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4" name="Freeform 406">
            <a:extLst>
              <a:ext uri="{FF2B5EF4-FFF2-40B4-BE49-F238E27FC236}">
                <a16:creationId xmlns:a16="http://schemas.microsoft.com/office/drawing/2014/main" id="{683D9197-E22A-4DE8-9881-07E1D864EAE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764047</xdr:colOff>
      <xdr:row>41</xdr:row>
      <xdr:rowOff>17279</xdr:rowOff>
    </xdr:from>
    <xdr:to>
      <xdr:col>7</xdr:col>
      <xdr:colOff>145307</xdr:colOff>
      <xdr:row>41</xdr:row>
      <xdr:rowOff>158975</xdr:rowOff>
    </xdr:to>
    <xdr:sp macro="" textlink="">
      <xdr:nvSpPr>
        <xdr:cNvPr id="1655" name="六角形 1654">
          <a:extLst>
            <a:ext uri="{FF2B5EF4-FFF2-40B4-BE49-F238E27FC236}">
              <a16:creationId xmlns:a16="http://schemas.microsoft.com/office/drawing/2014/main" id="{7C3CDF55-35C5-4964-AA94-F169C532D221}"/>
            </a:ext>
          </a:extLst>
        </xdr:cNvPr>
        <xdr:cNvSpPr/>
      </xdr:nvSpPr>
      <xdr:spPr bwMode="auto">
        <a:xfrm>
          <a:off x="4288297" y="7014979"/>
          <a:ext cx="143260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344444</xdr:colOff>
      <xdr:row>47</xdr:row>
      <xdr:rowOff>52699</xdr:rowOff>
    </xdr:from>
    <xdr:ext cx="769938" cy="271865"/>
    <xdr:sp macro="" textlink="">
      <xdr:nvSpPr>
        <xdr:cNvPr id="1656" name="Text Box 616">
          <a:extLst>
            <a:ext uri="{FF2B5EF4-FFF2-40B4-BE49-F238E27FC236}">
              <a16:creationId xmlns:a16="http://schemas.microsoft.com/office/drawing/2014/main" id="{609C152F-E7CF-4186-8284-79BB484C42DC}"/>
            </a:ext>
          </a:extLst>
        </xdr:cNvPr>
        <xdr:cNvSpPr txBox="1">
          <a:spLocks noChangeArrowheads="1"/>
        </xdr:cNvSpPr>
      </xdr:nvSpPr>
      <xdr:spPr bwMode="auto">
        <a:xfrm>
          <a:off x="4630694" y="8060049"/>
          <a:ext cx="769938" cy="2718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36000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福知山荒河店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349184</xdr:colOff>
      <xdr:row>47</xdr:row>
      <xdr:rowOff>150218</xdr:rowOff>
    </xdr:from>
    <xdr:to>
      <xdr:col>8</xdr:col>
      <xdr:colOff>500107</xdr:colOff>
      <xdr:row>48</xdr:row>
      <xdr:rowOff>154891</xdr:rowOff>
    </xdr:to>
    <xdr:sp macro="" textlink="">
      <xdr:nvSpPr>
        <xdr:cNvPr id="1657" name="Freeform 601">
          <a:extLst>
            <a:ext uri="{FF2B5EF4-FFF2-40B4-BE49-F238E27FC236}">
              <a16:creationId xmlns:a16="http://schemas.microsoft.com/office/drawing/2014/main" id="{504AA503-D317-49CC-A881-4043894DF88D}"/>
            </a:ext>
          </a:extLst>
        </xdr:cNvPr>
        <xdr:cNvSpPr>
          <a:spLocks/>
        </xdr:cNvSpPr>
      </xdr:nvSpPr>
      <xdr:spPr bwMode="auto">
        <a:xfrm>
          <a:off x="5340284" y="8157568"/>
          <a:ext cx="150923" cy="17612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428613</xdr:colOff>
      <xdr:row>48</xdr:row>
      <xdr:rowOff>7527</xdr:rowOff>
    </xdr:from>
    <xdr:to>
      <xdr:col>8</xdr:col>
      <xdr:colOff>571623</xdr:colOff>
      <xdr:row>48</xdr:row>
      <xdr:rowOff>123643</xdr:rowOff>
    </xdr:to>
    <xdr:sp macro="" textlink="">
      <xdr:nvSpPr>
        <xdr:cNvPr id="1658" name="AutoShape 605">
          <a:extLst>
            <a:ext uri="{FF2B5EF4-FFF2-40B4-BE49-F238E27FC236}">
              <a16:creationId xmlns:a16="http://schemas.microsoft.com/office/drawing/2014/main" id="{44764C41-19BB-457F-8CC7-68DC2F088B0A}"/>
            </a:ext>
          </a:extLst>
        </xdr:cNvPr>
        <xdr:cNvSpPr>
          <a:spLocks noChangeArrowheads="1"/>
        </xdr:cNvSpPr>
      </xdr:nvSpPr>
      <xdr:spPr bwMode="auto">
        <a:xfrm>
          <a:off x="5419713" y="8186327"/>
          <a:ext cx="143010" cy="1161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692984</xdr:colOff>
      <xdr:row>45</xdr:row>
      <xdr:rowOff>50289</xdr:rowOff>
    </xdr:from>
    <xdr:to>
      <xdr:col>7</xdr:col>
      <xdr:colOff>377899</xdr:colOff>
      <xdr:row>46</xdr:row>
      <xdr:rowOff>132944</xdr:rowOff>
    </xdr:to>
    <xdr:sp macro="" textlink="">
      <xdr:nvSpPr>
        <xdr:cNvPr id="1659" name="Line 75">
          <a:extLst>
            <a:ext uri="{FF2B5EF4-FFF2-40B4-BE49-F238E27FC236}">
              <a16:creationId xmlns:a16="http://schemas.microsoft.com/office/drawing/2014/main" id="{A3CAAAA3-8F5B-4870-B114-E40B823A0BEE}"/>
            </a:ext>
          </a:extLst>
        </xdr:cNvPr>
        <xdr:cNvSpPr>
          <a:spLocks noChangeShapeType="1"/>
        </xdr:cNvSpPr>
      </xdr:nvSpPr>
      <xdr:spPr bwMode="auto">
        <a:xfrm rot="4227160" flipV="1">
          <a:off x="4351739" y="7656434"/>
          <a:ext cx="235055" cy="38976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43248 w 43505"/>
            <a:gd name="connsiteY0" fmla="*/ 0 h 14778"/>
            <a:gd name="connsiteX1" fmla="*/ 4349 w 43505"/>
            <a:gd name="connsiteY1" fmla="*/ 14778 h 14778"/>
            <a:gd name="connsiteX0" fmla="*/ 59383 w 59383"/>
            <a:gd name="connsiteY0" fmla="*/ 0 h 14778"/>
            <a:gd name="connsiteX1" fmla="*/ 20484 w 59383"/>
            <a:gd name="connsiteY1" fmla="*/ 14778 h 14778"/>
            <a:gd name="connsiteX0" fmla="*/ 315088 w 315088"/>
            <a:gd name="connsiteY0" fmla="*/ 0 h 11310"/>
            <a:gd name="connsiteX1" fmla="*/ 1296 w 315088"/>
            <a:gd name="connsiteY1" fmla="*/ 11310 h 11310"/>
            <a:gd name="connsiteX0" fmla="*/ 313792 w 313792"/>
            <a:gd name="connsiteY0" fmla="*/ 0 h 11310"/>
            <a:gd name="connsiteX1" fmla="*/ 0 w 313792"/>
            <a:gd name="connsiteY1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156107 w 313792"/>
            <a:gd name="connsiteY1" fmla="*/ 4989 h 11310"/>
            <a:gd name="connsiteX2" fmla="*/ 248883 w 313792"/>
            <a:gd name="connsiteY2" fmla="*/ 7070 h 11310"/>
            <a:gd name="connsiteX3" fmla="*/ 0 w 313792"/>
            <a:gd name="connsiteY3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0 w 344717"/>
            <a:gd name="connsiteY2" fmla="*/ 10616 h 10616"/>
            <a:gd name="connsiteX0" fmla="*/ 172800 w 172800"/>
            <a:gd name="connsiteY0" fmla="*/ 0 h 8454"/>
            <a:gd name="connsiteX1" fmla="*/ 107891 w 172800"/>
            <a:gd name="connsiteY1" fmla="*/ 7070 h 8454"/>
            <a:gd name="connsiteX2" fmla="*/ 0 w 172800"/>
            <a:gd name="connsiteY2" fmla="*/ 8454 h 8454"/>
            <a:gd name="connsiteX0" fmla="*/ 10000 w 10000"/>
            <a:gd name="connsiteY0" fmla="*/ 0 h 10000"/>
            <a:gd name="connsiteX1" fmla="*/ 7796 w 10000"/>
            <a:gd name="connsiteY1" fmla="*/ 4286 h 10000"/>
            <a:gd name="connsiteX2" fmla="*/ 6244 w 10000"/>
            <a:gd name="connsiteY2" fmla="*/ 8363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588 w 10000"/>
            <a:gd name="connsiteY1" fmla="*/ 4672 h 10000"/>
            <a:gd name="connsiteX2" fmla="*/ 6244 w 10000"/>
            <a:gd name="connsiteY2" fmla="*/ 8363 h 10000"/>
            <a:gd name="connsiteX3" fmla="*/ 0 w 10000"/>
            <a:gd name="connsiteY3" fmla="*/ 10000 h 10000"/>
            <a:gd name="connsiteX0" fmla="*/ 7588 w 7588"/>
            <a:gd name="connsiteY0" fmla="*/ 0 h 5328"/>
            <a:gd name="connsiteX1" fmla="*/ 6244 w 7588"/>
            <a:gd name="connsiteY1" fmla="*/ 3691 h 5328"/>
            <a:gd name="connsiteX2" fmla="*/ 0 w 7588"/>
            <a:gd name="connsiteY2" fmla="*/ 5328 h 5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8" h="5328">
              <a:moveTo>
                <a:pt x="7588" y="0"/>
              </a:moveTo>
              <a:cubicBezTo>
                <a:pt x="6962" y="1394"/>
                <a:pt x="7372" y="2806"/>
                <a:pt x="6244" y="3691"/>
              </a:cubicBezTo>
              <a:lnTo>
                <a:pt x="0" y="532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330683</xdr:colOff>
      <xdr:row>45</xdr:row>
      <xdr:rowOff>126983</xdr:rowOff>
    </xdr:from>
    <xdr:to>
      <xdr:col>7</xdr:col>
      <xdr:colOff>649257</xdr:colOff>
      <xdr:row>47</xdr:row>
      <xdr:rowOff>48984</xdr:rowOff>
    </xdr:to>
    <xdr:grpSp>
      <xdr:nvGrpSpPr>
        <xdr:cNvPr id="1660" name="Group 405">
          <a:extLst>
            <a:ext uri="{FF2B5EF4-FFF2-40B4-BE49-F238E27FC236}">
              <a16:creationId xmlns:a16="http://schemas.microsoft.com/office/drawing/2014/main" id="{0EC634D8-6B0E-45D8-B799-3FCBC41EC319}"/>
            </a:ext>
          </a:extLst>
        </xdr:cNvPr>
        <xdr:cNvGrpSpPr>
          <a:grpSpLocks/>
        </xdr:cNvGrpSpPr>
      </xdr:nvGrpSpPr>
      <xdr:grpSpPr bwMode="auto">
        <a:xfrm rot="5450161">
          <a:off x="4664151" y="7669039"/>
          <a:ext cx="244622" cy="318574"/>
          <a:chOff x="718" y="97"/>
          <a:chExt cx="22" cy="16"/>
        </a:xfrm>
      </xdr:grpSpPr>
      <xdr:sp macro="" textlink="">
        <xdr:nvSpPr>
          <xdr:cNvPr id="1661" name="Freeform 406">
            <a:extLst>
              <a:ext uri="{FF2B5EF4-FFF2-40B4-BE49-F238E27FC236}">
                <a16:creationId xmlns:a16="http://schemas.microsoft.com/office/drawing/2014/main" id="{C21E4AE2-EAAC-4ADE-B106-38B906AEB7B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2" name="Freeform 407">
            <a:extLst>
              <a:ext uri="{FF2B5EF4-FFF2-40B4-BE49-F238E27FC236}">
                <a16:creationId xmlns:a16="http://schemas.microsoft.com/office/drawing/2014/main" id="{97CB29E5-3D09-4ADE-83DA-0FAF03D951E7}"/>
              </a:ext>
            </a:extLst>
          </xdr:cNvPr>
          <xdr:cNvSpPr>
            <a:spLocks/>
          </xdr:cNvSpPr>
        </xdr:nvSpPr>
        <xdr:spPr bwMode="auto">
          <a:xfrm flipH="1" flipV="1">
            <a:off x="735" y="98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293686</xdr:colOff>
      <xdr:row>46</xdr:row>
      <xdr:rowOff>106151</xdr:rowOff>
    </xdr:from>
    <xdr:to>
      <xdr:col>8</xdr:col>
      <xdr:colOff>678656</xdr:colOff>
      <xdr:row>46</xdr:row>
      <xdr:rowOff>115303</xdr:rowOff>
    </xdr:to>
    <xdr:sp macro="" textlink="">
      <xdr:nvSpPr>
        <xdr:cNvPr id="1663" name="Line 76">
          <a:extLst>
            <a:ext uri="{FF2B5EF4-FFF2-40B4-BE49-F238E27FC236}">
              <a16:creationId xmlns:a16="http://schemas.microsoft.com/office/drawing/2014/main" id="{935A1245-9DD2-430D-8B1A-B449383F5BE5}"/>
            </a:ext>
          </a:extLst>
        </xdr:cNvPr>
        <xdr:cNvSpPr>
          <a:spLocks noChangeShapeType="1"/>
        </xdr:cNvSpPr>
      </xdr:nvSpPr>
      <xdr:spPr bwMode="auto">
        <a:xfrm>
          <a:off x="5284786" y="7942051"/>
          <a:ext cx="384970" cy="9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484186</xdr:colOff>
      <xdr:row>45</xdr:row>
      <xdr:rowOff>79371</xdr:rowOff>
    </xdr:from>
    <xdr:to>
      <xdr:col>8</xdr:col>
      <xdr:colOff>485692</xdr:colOff>
      <xdr:row>47</xdr:row>
      <xdr:rowOff>43656</xdr:rowOff>
    </xdr:to>
    <xdr:sp macro="" textlink="">
      <xdr:nvSpPr>
        <xdr:cNvPr id="1664" name="Line 927">
          <a:extLst>
            <a:ext uri="{FF2B5EF4-FFF2-40B4-BE49-F238E27FC236}">
              <a16:creationId xmlns:a16="http://schemas.microsoft.com/office/drawing/2014/main" id="{BBF103C9-A711-48BF-A55F-5E2CBE18E43C}"/>
            </a:ext>
          </a:extLst>
        </xdr:cNvPr>
        <xdr:cNvSpPr>
          <a:spLocks noChangeShapeType="1"/>
        </xdr:cNvSpPr>
      </xdr:nvSpPr>
      <xdr:spPr bwMode="auto">
        <a:xfrm rot="10800000" flipV="1">
          <a:off x="5475286" y="7762871"/>
          <a:ext cx="1506" cy="288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416719</xdr:colOff>
      <xdr:row>46</xdr:row>
      <xdr:rowOff>43656</xdr:rowOff>
    </xdr:from>
    <xdr:to>
      <xdr:col>8</xdr:col>
      <xdr:colOff>567573</xdr:colOff>
      <xdr:row>47</xdr:row>
      <xdr:rowOff>17229</xdr:rowOff>
    </xdr:to>
    <xdr:sp macro="" textlink="">
      <xdr:nvSpPr>
        <xdr:cNvPr id="1665" name="Oval 77">
          <a:extLst>
            <a:ext uri="{FF2B5EF4-FFF2-40B4-BE49-F238E27FC236}">
              <a16:creationId xmlns:a16="http://schemas.microsoft.com/office/drawing/2014/main" id="{48255B1F-E254-4793-BA3E-DC09BB9CB5FA}"/>
            </a:ext>
          </a:extLst>
        </xdr:cNvPr>
        <xdr:cNvSpPr>
          <a:spLocks noChangeArrowheads="1"/>
        </xdr:cNvSpPr>
      </xdr:nvSpPr>
      <xdr:spPr bwMode="auto">
        <a:xfrm>
          <a:off x="5407819" y="7879556"/>
          <a:ext cx="150854" cy="1450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162714</xdr:colOff>
      <xdr:row>46</xdr:row>
      <xdr:rowOff>19836</xdr:rowOff>
    </xdr:from>
    <xdr:to>
      <xdr:col>7</xdr:col>
      <xdr:colOff>307941</xdr:colOff>
      <xdr:row>46</xdr:row>
      <xdr:rowOff>165935</xdr:rowOff>
    </xdr:to>
    <xdr:sp macro="" textlink="">
      <xdr:nvSpPr>
        <xdr:cNvPr id="1666" name="Oval 1295">
          <a:extLst>
            <a:ext uri="{FF2B5EF4-FFF2-40B4-BE49-F238E27FC236}">
              <a16:creationId xmlns:a16="http://schemas.microsoft.com/office/drawing/2014/main" id="{205AB02C-22C0-44CE-B8ED-4DB93E3D7388}"/>
            </a:ext>
          </a:extLst>
        </xdr:cNvPr>
        <xdr:cNvSpPr>
          <a:spLocks noChangeArrowheads="1"/>
        </xdr:cNvSpPr>
      </xdr:nvSpPr>
      <xdr:spPr bwMode="auto">
        <a:xfrm>
          <a:off x="4448964" y="7855736"/>
          <a:ext cx="145227" cy="1460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519923</xdr:colOff>
      <xdr:row>46</xdr:row>
      <xdr:rowOff>130966</xdr:rowOff>
    </xdr:from>
    <xdr:to>
      <xdr:col>8</xdr:col>
      <xdr:colOff>663977</xdr:colOff>
      <xdr:row>47</xdr:row>
      <xdr:rowOff>102006</xdr:rowOff>
    </xdr:to>
    <xdr:sp macro="" textlink="">
      <xdr:nvSpPr>
        <xdr:cNvPr id="1667" name="六角形 1666">
          <a:extLst>
            <a:ext uri="{FF2B5EF4-FFF2-40B4-BE49-F238E27FC236}">
              <a16:creationId xmlns:a16="http://schemas.microsoft.com/office/drawing/2014/main" id="{338F6DE5-76BD-4CC7-B613-A82FC26B6220}"/>
            </a:ext>
          </a:extLst>
        </xdr:cNvPr>
        <xdr:cNvSpPr/>
      </xdr:nvSpPr>
      <xdr:spPr bwMode="auto">
        <a:xfrm>
          <a:off x="5511023" y="7966866"/>
          <a:ext cx="144054" cy="14249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23814</xdr:colOff>
      <xdr:row>45</xdr:row>
      <xdr:rowOff>123030</xdr:rowOff>
    </xdr:from>
    <xdr:to>
      <xdr:col>7</xdr:col>
      <xdr:colOff>167868</xdr:colOff>
      <xdr:row>46</xdr:row>
      <xdr:rowOff>113913</xdr:rowOff>
    </xdr:to>
    <xdr:sp macro="" textlink="">
      <xdr:nvSpPr>
        <xdr:cNvPr id="1668" name="六角形 1667">
          <a:extLst>
            <a:ext uri="{FF2B5EF4-FFF2-40B4-BE49-F238E27FC236}">
              <a16:creationId xmlns:a16="http://schemas.microsoft.com/office/drawing/2014/main" id="{A15925E8-C730-4904-BD0C-A22A2588FFB7}"/>
            </a:ext>
          </a:extLst>
        </xdr:cNvPr>
        <xdr:cNvSpPr/>
      </xdr:nvSpPr>
      <xdr:spPr bwMode="auto">
        <a:xfrm>
          <a:off x="4310064" y="7806530"/>
          <a:ext cx="144054" cy="1432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0</xdr:colOff>
      <xdr:row>44</xdr:row>
      <xdr:rowOff>134935</xdr:rowOff>
    </xdr:from>
    <xdr:ext cx="269875" cy="174625"/>
    <xdr:sp macro="" textlink="">
      <xdr:nvSpPr>
        <xdr:cNvPr id="1669" name="Text Box 1664">
          <a:extLst>
            <a:ext uri="{FF2B5EF4-FFF2-40B4-BE49-F238E27FC236}">
              <a16:creationId xmlns:a16="http://schemas.microsoft.com/office/drawing/2014/main" id="{2F4A5194-4724-4008-B874-E68DCB5727C3}"/>
            </a:ext>
          </a:extLst>
        </xdr:cNvPr>
        <xdr:cNvSpPr txBox="1">
          <a:spLocks noChangeArrowheads="1"/>
        </xdr:cNvSpPr>
      </xdr:nvSpPr>
      <xdr:spPr bwMode="auto">
        <a:xfrm>
          <a:off x="4286250" y="764698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128104</xdr:colOff>
      <xdr:row>51</xdr:row>
      <xdr:rowOff>82823</xdr:rowOff>
    </xdr:from>
    <xdr:to>
      <xdr:col>7</xdr:col>
      <xdr:colOff>302381</xdr:colOff>
      <xdr:row>52</xdr:row>
      <xdr:rowOff>66575</xdr:rowOff>
    </xdr:to>
    <xdr:sp macro="" textlink="">
      <xdr:nvSpPr>
        <xdr:cNvPr id="1670" name="六角形 1669">
          <a:extLst>
            <a:ext uri="{FF2B5EF4-FFF2-40B4-BE49-F238E27FC236}">
              <a16:creationId xmlns:a16="http://schemas.microsoft.com/office/drawing/2014/main" id="{B1BBB48B-FE0A-466E-8D66-AD0540DCA718}"/>
            </a:ext>
          </a:extLst>
        </xdr:cNvPr>
        <xdr:cNvSpPr/>
      </xdr:nvSpPr>
      <xdr:spPr bwMode="auto">
        <a:xfrm>
          <a:off x="4411468" y="8721709"/>
          <a:ext cx="174277" cy="15404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11708</xdr:colOff>
      <xdr:row>47</xdr:row>
      <xdr:rowOff>38239</xdr:rowOff>
    </xdr:from>
    <xdr:ext cx="277803" cy="180042"/>
    <xdr:sp macro="" textlink="">
      <xdr:nvSpPr>
        <xdr:cNvPr id="1671" name="Text Box 303">
          <a:extLst>
            <a:ext uri="{FF2B5EF4-FFF2-40B4-BE49-F238E27FC236}">
              <a16:creationId xmlns:a16="http://schemas.microsoft.com/office/drawing/2014/main" id="{50675B78-2BBD-4E26-A46E-D8B181B2DBC1}"/>
            </a:ext>
          </a:extLst>
        </xdr:cNvPr>
        <xdr:cNvSpPr txBox="1">
          <a:spLocks noChangeArrowheads="1"/>
        </xdr:cNvSpPr>
      </xdr:nvSpPr>
      <xdr:spPr bwMode="auto">
        <a:xfrm>
          <a:off x="4297958" y="8045589"/>
          <a:ext cx="277803" cy="18004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10800" tIns="36000" rIns="0" bIns="0" anchor="ctr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ｵﾘｯｸｽ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ﾚﾝﾀｶｰ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579441</xdr:colOff>
      <xdr:row>44</xdr:row>
      <xdr:rowOff>103188</xdr:rowOff>
    </xdr:from>
    <xdr:ext cx="432593" cy="218281"/>
    <xdr:sp macro="" textlink="">
      <xdr:nvSpPr>
        <xdr:cNvPr id="1672" name="Text Box 1563">
          <a:extLst>
            <a:ext uri="{FF2B5EF4-FFF2-40B4-BE49-F238E27FC236}">
              <a16:creationId xmlns:a16="http://schemas.microsoft.com/office/drawing/2014/main" id="{4AD89B83-CE48-4E17-A2B2-201ACD563B72}"/>
            </a:ext>
          </a:extLst>
        </xdr:cNvPr>
        <xdr:cNvSpPr txBox="1">
          <a:spLocks noChangeArrowheads="1"/>
        </xdr:cNvSpPr>
      </xdr:nvSpPr>
      <xdr:spPr bwMode="auto">
        <a:xfrm>
          <a:off x="4865691" y="7615238"/>
          <a:ext cx="432593" cy="21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230187</xdr:colOff>
      <xdr:row>45</xdr:row>
      <xdr:rowOff>35718</xdr:rowOff>
    </xdr:from>
    <xdr:to>
      <xdr:col>8</xdr:col>
      <xdr:colOff>484186</xdr:colOff>
      <xdr:row>46</xdr:row>
      <xdr:rowOff>103186</xdr:rowOff>
    </xdr:to>
    <xdr:sp macro="" textlink="">
      <xdr:nvSpPr>
        <xdr:cNvPr id="1673" name="AutoShape 1653">
          <a:extLst>
            <a:ext uri="{FF2B5EF4-FFF2-40B4-BE49-F238E27FC236}">
              <a16:creationId xmlns:a16="http://schemas.microsoft.com/office/drawing/2014/main" id="{BDC1B81C-ABD6-4080-AA1B-ED83DEDB78CB}"/>
            </a:ext>
          </a:extLst>
        </xdr:cNvPr>
        <xdr:cNvSpPr>
          <a:spLocks/>
        </xdr:cNvSpPr>
      </xdr:nvSpPr>
      <xdr:spPr bwMode="auto">
        <a:xfrm rot="5400000" flipH="1">
          <a:off x="4885928" y="7349727"/>
          <a:ext cx="219868" cy="95884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95255</xdr:colOff>
      <xdr:row>43</xdr:row>
      <xdr:rowOff>0</xdr:rowOff>
    </xdr:from>
    <xdr:ext cx="381993" cy="104181"/>
    <xdr:sp macro="" textlink="">
      <xdr:nvSpPr>
        <xdr:cNvPr id="1674" name="Text Box 972">
          <a:extLst>
            <a:ext uri="{FF2B5EF4-FFF2-40B4-BE49-F238E27FC236}">
              <a16:creationId xmlns:a16="http://schemas.microsoft.com/office/drawing/2014/main" id="{8DFF5524-FEBC-4C99-8338-DBCC59289287}"/>
            </a:ext>
          </a:extLst>
        </xdr:cNvPr>
        <xdr:cNvSpPr txBox="1">
          <a:spLocks noChangeArrowheads="1"/>
        </xdr:cNvSpPr>
      </xdr:nvSpPr>
      <xdr:spPr bwMode="auto">
        <a:xfrm>
          <a:off x="5791205" y="7340600"/>
          <a:ext cx="381993" cy="10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3.7</a:t>
          </a:r>
        </a:p>
      </xdr:txBody>
    </xdr:sp>
    <xdr:clientData/>
  </xdr:oneCellAnchor>
  <xdr:twoCellAnchor>
    <xdr:from>
      <xdr:col>9</xdr:col>
      <xdr:colOff>347634</xdr:colOff>
      <xdr:row>43</xdr:row>
      <xdr:rowOff>102615</xdr:rowOff>
    </xdr:from>
    <xdr:to>
      <xdr:col>9</xdr:col>
      <xdr:colOff>491133</xdr:colOff>
      <xdr:row>44</xdr:row>
      <xdr:rowOff>60314</xdr:rowOff>
    </xdr:to>
    <xdr:sp macro="" textlink="">
      <xdr:nvSpPr>
        <xdr:cNvPr id="1675" name="六角形 1674">
          <a:extLst>
            <a:ext uri="{FF2B5EF4-FFF2-40B4-BE49-F238E27FC236}">
              <a16:creationId xmlns:a16="http://schemas.microsoft.com/office/drawing/2014/main" id="{E40B1A77-CB90-4BF5-930A-A6F8A68DBC10}"/>
            </a:ext>
          </a:extLst>
        </xdr:cNvPr>
        <xdr:cNvSpPr/>
      </xdr:nvSpPr>
      <xdr:spPr bwMode="auto">
        <a:xfrm>
          <a:off x="6043584" y="7443215"/>
          <a:ext cx="143499" cy="1291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35721</xdr:colOff>
      <xdr:row>43</xdr:row>
      <xdr:rowOff>100423</xdr:rowOff>
    </xdr:from>
    <xdr:to>
      <xdr:col>9</xdr:col>
      <xdr:colOff>169666</xdr:colOff>
      <xdr:row>44</xdr:row>
      <xdr:rowOff>45852</xdr:rowOff>
    </xdr:to>
    <xdr:sp macro="" textlink="">
      <xdr:nvSpPr>
        <xdr:cNvPr id="1676" name="六角形 1675">
          <a:extLst>
            <a:ext uri="{FF2B5EF4-FFF2-40B4-BE49-F238E27FC236}">
              <a16:creationId xmlns:a16="http://schemas.microsoft.com/office/drawing/2014/main" id="{26E90BEE-CEC1-492E-9961-A980BCD4C81D}"/>
            </a:ext>
          </a:extLst>
        </xdr:cNvPr>
        <xdr:cNvSpPr/>
      </xdr:nvSpPr>
      <xdr:spPr bwMode="auto">
        <a:xfrm>
          <a:off x="5731671" y="7441023"/>
          <a:ext cx="133945" cy="1168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198448</xdr:colOff>
      <xdr:row>43</xdr:row>
      <xdr:rowOff>103403</xdr:rowOff>
    </xdr:from>
    <xdr:to>
      <xdr:col>9</xdr:col>
      <xdr:colOff>332393</xdr:colOff>
      <xdr:row>44</xdr:row>
      <xdr:rowOff>48832</xdr:rowOff>
    </xdr:to>
    <xdr:sp macro="" textlink="">
      <xdr:nvSpPr>
        <xdr:cNvPr id="1677" name="六角形 1676">
          <a:extLst>
            <a:ext uri="{FF2B5EF4-FFF2-40B4-BE49-F238E27FC236}">
              <a16:creationId xmlns:a16="http://schemas.microsoft.com/office/drawing/2014/main" id="{5C50B3D1-B0D1-4EDE-BA7D-1FBA7F082C80}"/>
            </a:ext>
          </a:extLst>
        </xdr:cNvPr>
        <xdr:cNvSpPr/>
      </xdr:nvSpPr>
      <xdr:spPr bwMode="auto">
        <a:xfrm>
          <a:off x="5894398" y="7444003"/>
          <a:ext cx="133945" cy="1168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4811</xdr:colOff>
      <xdr:row>57</xdr:row>
      <xdr:rowOff>7675</xdr:rowOff>
    </xdr:from>
    <xdr:to>
      <xdr:col>7</xdr:col>
      <xdr:colOff>168883</xdr:colOff>
      <xdr:row>57</xdr:row>
      <xdr:rowOff>162126</xdr:rowOff>
    </xdr:to>
    <xdr:sp macro="" textlink="">
      <xdr:nvSpPr>
        <xdr:cNvPr id="1678" name="六角形 1677">
          <a:extLst>
            <a:ext uri="{FF2B5EF4-FFF2-40B4-BE49-F238E27FC236}">
              <a16:creationId xmlns:a16="http://schemas.microsoft.com/office/drawing/2014/main" id="{9C4D0DF3-3AC1-4D23-8254-DE27453C6E5B}"/>
            </a:ext>
          </a:extLst>
        </xdr:cNvPr>
        <xdr:cNvSpPr/>
      </xdr:nvSpPr>
      <xdr:spPr bwMode="auto">
        <a:xfrm>
          <a:off x="4291061" y="9729525"/>
          <a:ext cx="164072" cy="154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13403</xdr:colOff>
      <xdr:row>49</xdr:row>
      <xdr:rowOff>1134</xdr:rowOff>
    </xdr:from>
    <xdr:to>
      <xdr:col>1</xdr:col>
      <xdr:colOff>185718</xdr:colOff>
      <xdr:row>49</xdr:row>
      <xdr:rowOff>158523</xdr:rowOff>
    </xdr:to>
    <xdr:sp macro="" textlink="">
      <xdr:nvSpPr>
        <xdr:cNvPr id="1679" name="六角形 1678">
          <a:extLst>
            <a:ext uri="{FF2B5EF4-FFF2-40B4-BE49-F238E27FC236}">
              <a16:creationId xmlns:a16="http://schemas.microsoft.com/office/drawing/2014/main" id="{0001BA04-5D1E-458F-A432-E1B449BC72BF}"/>
            </a:ext>
          </a:extLst>
        </xdr:cNvPr>
        <xdr:cNvSpPr/>
      </xdr:nvSpPr>
      <xdr:spPr bwMode="auto">
        <a:xfrm>
          <a:off x="70553" y="8351384"/>
          <a:ext cx="172315" cy="157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28778</xdr:colOff>
      <xdr:row>54</xdr:row>
      <xdr:rowOff>23280</xdr:rowOff>
    </xdr:from>
    <xdr:to>
      <xdr:col>4</xdr:col>
      <xdr:colOff>186483</xdr:colOff>
      <xdr:row>54</xdr:row>
      <xdr:rowOff>168762</xdr:rowOff>
    </xdr:to>
    <xdr:sp macro="" textlink="">
      <xdr:nvSpPr>
        <xdr:cNvPr id="1680" name="AutoShape 711">
          <a:extLst>
            <a:ext uri="{FF2B5EF4-FFF2-40B4-BE49-F238E27FC236}">
              <a16:creationId xmlns:a16="http://schemas.microsoft.com/office/drawing/2014/main" id="{E13688F3-9E8A-4352-81DA-D501DFD6DC94}"/>
            </a:ext>
          </a:extLst>
        </xdr:cNvPr>
        <xdr:cNvSpPr>
          <a:spLocks noChangeArrowheads="1"/>
        </xdr:cNvSpPr>
      </xdr:nvSpPr>
      <xdr:spPr bwMode="auto">
        <a:xfrm>
          <a:off x="2200478" y="9230780"/>
          <a:ext cx="157705" cy="1454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178942</xdr:colOff>
      <xdr:row>51</xdr:row>
      <xdr:rowOff>72213</xdr:rowOff>
    </xdr:from>
    <xdr:to>
      <xdr:col>3</xdr:col>
      <xdr:colOff>317499</xdr:colOff>
      <xdr:row>52</xdr:row>
      <xdr:rowOff>13805</xdr:rowOff>
    </xdr:to>
    <xdr:sp macro="" textlink="">
      <xdr:nvSpPr>
        <xdr:cNvPr id="1681" name="六角形 1680">
          <a:extLst>
            <a:ext uri="{FF2B5EF4-FFF2-40B4-BE49-F238E27FC236}">
              <a16:creationId xmlns:a16="http://schemas.microsoft.com/office/drawing/2014/main" id="{81683FA5-B961-4251-859A-64125EA7D6D4}"/>
            </a:ext>
          </a:extLst>
        </xdr:cNvPr>
        <xdr:cNvSpPr/>
      </xdr:nvSpPr>
      <xdr:spPr bwMode="auto">
        <a:xfrm>
          <a:off x="1645792" y="8765363"/>
          <a:ext cx="138557" cy="1130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335112</xdr:colOff>
      <xdr:row>51</xdr:row>
      <xdr:rowOff>67947</xdr:rowOff>
    </xdr:from>
    <xdr:to>
      <xdr:col>3</xdr:col>
      <xdr:colOff>472799</xdr:colOff>
      <xdr:row>52</xdr:row>
      <xdr:rowOff>10354</xdr:rowOff>
    </xdr:to>
    <xdr:sp macro="" textlink="">
      <xdr:nvSpPr>
        <xdr:cNvPr id="1682" name="六角形 1681">
          <a:extLst>
            <a:ext uri="{FF2B5EF4-FFF2-40B4-BE49-F238E27FC236}">
              <a16:creationId xmlns:a16="http://schemas.microsoft.com/office/drawing/2014/main" id="{4CB5DB7D-0208-46DE-8127-67B4FDEE5C9B}"/>
            </a:ext>
          </a:extLst>
        </xdr:cNvPr>
        <xdr:cNvSpPr/>
      </xdr:nvSpPr>
      <xdr:spPr bwMode="auto">
        <a:xfrm>
          <a:off x="1801962" y="8761097"/>
          <a:ext cx="137687" cy="113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150083</xdr:colOff>
      <xdr:row>50</xdr:row>
      <xdr:rowOff>132778</xdr:rowOff>
    </xdr:from>
    <xdr:ext cx="332113" cy="114954"/>
    <xdr:sp macro="" textlink="">
      <xdr:nvSpPr>
        <xdr:cNvPr id="1683" name="Text Box 972">
          <a:extLst>
            <a:ext uri="{FF2B5EF4-FFF2-40B4-BE49-F238E27FC236}">
              <a16:creationId xmlns:a16="http://schemas.microsoft.com/office/drawing/2014/main" id="{3EE1FE30-7EE1-4E2E-B577-2E7A4D0C8C2B}"/>
            </a:ext>
          </a:extLst>
        </xdr:cNvPr>
        <xdr:cNvSpPr txBox="1">
          <a:spLocks noChangeArrowheads="1"/>
        </xdr:cNvSpPr>
      </xdr:nvSpPr>
      <xdr:spPr bwMode="auto">
        <a:xfrm>
          <a:off x="1616933" y="8654478"/>
          <a:ext cx="332113" cy="11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+9.7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321845</xdr:colOff>
      <xdr:row>51</xdr:row>
      <xdr:rowOff>35659</xdr:rowOff>
    </xdr:from>
    <xdr:to>
      <xdr:col>2</xdr:col>
      <xdr:colOff>298251</xdr:colOff>
      <xdr:row>56</xdr:row>
      <xdr:rowOff>150885</xdr:rowOff>
    </xdr:to>
    <xdr:sp macro="" textlink="">
      <xdr:nvSpPr>
        <xdr:cNvPr id="1684" name="Freeform 570">
          <a:extLst>
            <a:ext uri="{FF2B5EF4-FFF2-40B4-BE49-F238E27FC236}">
              <a16:creationId xmlns:a16="http://schemas.microsoft.com/office/drawing/2014/main" id="{48F97BEE-96CB-44A1-8535-6FF1E53D094D}"/>
            </a:ext>
          </a:extLst>
        </xdr:cNvPr>
        <xdr:cNvSpPr>
          <a:spLocks/>
        </xdr:cNvSpPr>
      </xdr:nvSpPr>
      <xdr:spPr bwMode="auto">
        <a:xfrm rot="5400000">
          <a:off x="233706" y="8862183"/>
          <a:ext cx="971406" cy="68097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46 w 3961"/>
            <a:gd name="connsiteY0" fmla="*/ 10000 h 10000"/>
            <a:gd name="connsiteX1" fmla="*/ 0 w 3961"/>
            <a:gd name="connsiteY1" fmla="*/ 204 h 10000"/>
            <a:gd name="connsiteX2" fmla="*/ 3961 w 3961"/>
            <a:gd name="connsiteY2" fmla="*/ 0 h 10000"/>
            <a:gd name="connsiteX0" fmla="*/ 0 w 10195"/>
            <a:gd name="connsiteY0" fmla="*/ 732 h 5873"/>
            <a:gd name="connsiteX1" fmla="*/ 195 w 10195"/>
            <a:gd name="connsiteY1" fmla="*/ 4580 h 5873"/>
            <a:gd name="connsiteX2" fmla="*/ 10195 w 10195"/>
            <a:gd name="connsiteY2" fmla="*/ 4376 h 5873"/>
            <a:gd name="connsiteX0" fmla="*/ 0 w 10000"/>
            <a:gd name="connsiteY0" fmla="*/ 1119 h 12601"/>
            <a:gd name="connsiteX1" fmla="*/ 191 w 10000"/>
            <a:gd name="connsiteY1" fmla="*/ 10612 h 12601"/>
            <a:gd name="connsiteX2" fmla="*/ 10000 w 10000"/>
            <a:gd name="connsiteY2" fmla="*/ 10265 h 12601"/>
            <a:gd name="connsiteX0" fmla="*/ 0 w 10000"/>
            <a:gd name="connsiteY0" fmla="*/ 1922 h 11415"/>
            <a:gd name="connsiteX1" fmla="*/ 191 w 10000"/>
            <a:gd name="connsiteY1" fmla="*/ 11415 h 11415"/>
            <a:gd name="connsiteX2" fmla="*/ 10000 w 10000"/>
            <a:gd name="connsiteY2" fmla="*/ 11068 h 11415"/>
            <a:gd name="connsiteX0" fmla="*/ 0 w 10000"/>
            <a:gd name="connsiteY0" fmla="*/ 0 h 9493"/>
            <a:gd name="connsiteX1" fmla="*/ 191 w 10000"/>
            <a:gd name="connsiteY1" fmla="*/ 9493 h 9493"/>
            <a:gd name="connsiteX2" fmla="*/ 10000 w 10000"/>
            <a:gd name="connsiteY2" fmla="*/ 9146 h 9493"/>
            <a:gd name="connsiteX0" fmla="*/ 0 w 13321"/>
            <a:gd name="connsiteY0" fmla="*/ 0 h 10000"/>
            <a:gd name="connsiteX1" fmla="*/ 191 w 13321"/>
            <a:gd name="connsiteY1" fmla="*/ 10000 h 10000"/>
            <a:gd name="connsiteX2" fmla="*/ 13321 w 13321"/>
            <a:gd name="connsiteY2" fmla="*/ 9692 h 10000"/>
            <a:gd name="connsiteX0" fmla="*/ 0 w 13321"/>
            <a:gd name="connsiteY0" fmla="*/ 0 h 10157"/>
            <a:gd name="connsiteX1" fmla="*/ 191 w 13321"/>
            <a:gd name="connsiteY1" fmla="*/ 10000 h 10157"/>
            <a:gd name="connsiteX2" fmla="*/ 13321 w 13321"/>
            <a:gd name="connsiteY2" fmla="*/ 9692 h 10157"/>
            <a:gd name="connsiteX0" fmla="*/ 0 w 14274"/>
            <a:gd name="connsiteY0" fmla="*/ 0 h 12250"/>
            <a:gd name="connsiteX1" fmla="*/ 1144 w 14274"/>
            <a:gd name="connsiteY1" fmla="*/ 12093 h 12250"/>
            <a:gd name="connsiteX2" fmla="*/ 14274 w 14274"/>
            <a:gd name="connsiteY2" fmla="*/ 11785 h 12250"/>
            <a:gd name="connsiteX0" fmla="*/ 0 w 14274"/>
            <a:gd name="connsiteY0" fmla="*/ 0 h 12250"/>
            <a:gd name="connsiteX1" fmla="*/ 1144 w 14274"/>
            <a:gd name="connsiteY1" fmla="*/ 12093 h 12250"/>
            <a:gd name="connsiteX2" fmla="*/ 14274 w 14274"/>
            <a:gd name="connsiteY2" fmla="*/ 11785 h 12250"/>
            <a:gd name="connsiteX0" fmla="*/ 0 w 20432"/>
            <a:gd name="connsiteY0" fmla="*/ 0 h 10448"/>
            <a:gd name="connsiteX1" fmla="*/ 7302 w 20432"/>
            <a:gd name="connsiteY1" fmla="*/ 10291 h 10448"/>
            <a:gd name="connsiteX2" fmla="*/ 20432 w 20432"/>
            <a:gd name="connsiteY2" fmla="*/ 9983 h 10448"/>
            <a:gd name="connsiteX0" fmla="*/ 0 w 20432"/>
            <a:gd name="connsiteY0" fmla="*/ 1813 h 12261"/>
            <a:gd name="connsiteX1" fmla="*/ 7624 w 20432"/>
            <a:gd name="connsiteY1" fmla="*/ 476 h 12261"/>
            <a:gd name="connsiteX2" fmla="*/ 7302 w 20432"/>
            <a:gd name="connsiteY2" fmla="*/ 12104 h 12261"/>
            <a:gd name="connsiteX3" fmla="*/ 20432 w 20432"/>
            <a:gd name="connsiteY3" fmla="*/ 11796 h 12261"/>
            <a:gd name="connsiteX0" fmla="*/ 0 w 20432"/>
            <a:gd name="connsiteY0" fmla="*/ 1352 h 11800"/>
            <a:gd name="connsiteX1" fmla="*/ 7624 w 20432"/>
            <a:gd name="connsiteY1" fmla="*/ 15 h 11800"/>
            <a:gd name="connsiteX2" fmla="*/ 7302 w 20432"/>
            <a:gd name="connsiteY2" fmla="*/ 11643 h 11800"/>
            <a:gd name="connsiteX3" fmla="*/ 20432 w 20432"/>
            <a:gd name="connsiteY3" fmla="*/ 11335 h 11800"/>
            <a:gd name="connsiteX0" fmla="*/ 0 w 20432"/>
            <a:gd name="connsiteY0" fmla="*/ 1352 h 11800"/>
            <a:gd name="connsiteX1" fmla="*/ 7624 w 20432"/>
            <a:gd name="connsiteY1" fmla="*/ 15 h 11800"/>
            <a:gd name="connsiteX2" fmla="*/ 7302 w 20432"/>
            <a:gd name="connsiteY2" fmla="*/ 11643 h 11800"/>
            <a:gd name="connsiteX3" fmla="*/ 20432 w 20432"/>
            <a:gd name="connsiteY3" fmla="*/ 11335 h 11800"/>
            <a:gd name="connsiteX0" fmla="*/ 0 w 20432"/>
            <a:gd name="connsiteY0" fmla="*/ 1352 h 11800"/>
            <a:gd name="connsiteX1" fmla="*/ 7624 w 20432"/>
            <a:gd name="connsiteY1" fmla="*/ 15 h 11800"/>
            <a:gd name="connsiteX2" fmla="*/ 7302 w 20432"/>
            <a:gd name="connsiteY2" fmla="*/ 11643 h 11800"/>
            <a:gd name="connsiteX3" fmla="*/ 20432 w 20432"/>
            <a:gd name="connsiteY3" fmla="*/ 11335 h 11800"/>
            <a:gd name="connsiteX0" fmla="*/ 0 w 20432"/>
            <a:gd name="connsiteY0" fmla="*/ 1237 h 11685"/>
            <a:gd name="connsiteX1" fmla="*/ 6964 w 20432"/>
            <a:gd name="connsiteY1" fmla="*/ 16 h 11685"/>
            <a:gd name="connsiteX2" fmla="*/ 7302 w 20432"/>
            <a:gd name="connsiteY2" fmla="*/ 11528 h 11685"/>
            <a:gd name="connsiteX3" fmla="*/ 20432 w 20432"/>
            <a:gd name="connsiteY3" fmla="*/ 11220 h 11685"/>
            <a:gd name="connsiteX0" fmla="*/ 0 w 19364"/>
            <a:gd name="connsiteY0" fmla="*/ 993 h 11686"/>
            <a:gd name="connsiteX1" fmla="*/ 5896 w 19364"/>
            <a:gd name="connsiteY1" fmla="*/ 17 h 11686"/>
            <a:gd name="connsiteX2" fmla="*/ 6234 w 19364"/>
            <a:gd name="connsiteY2" fmla="*/ 11529 h 11686"/>
            <a:gd name="connsiteX3" fmla="*/ 19364 w 19364"/>
            <a:gd name="connsiteY3" fmla="*/ 11221 h 11686"/>
            <a:gd name="connsiteX0" fmla="*/ 0 w 19364"/>
            <a:gd name="connsiteY0" fmla="*/ 1001 h 11694"/>
            <a:gd name="connsiteX1" fmla="*/ 5896 w 19364"/>
            <a:gd name="connsiteY1" fmla="*/ 25 h 11694"/>
            <a:gd name="connsiteX2" fmla="*/ 6234 w 19364"/>
            <a:gd name="connsiteY2" fmla="*/ 11537 h 11694"/>
            <a:gd name="connsiteX3" fmla="*/ 19364 w 19364"/>
            <a:gd name="connsiteY3" fmla="*/ 11229 h 11694"/>
            <a:gd name="connsiteX0" fmla="*/ 0 w 19364"/>
            <a:gd name="connsiteY0" fmla="*/ 1001 h 11694"/>
            <a:gd name="connsiteX1" fmla="*/ 5896 w 19364"/>
            <a:gd name="connsiteY1" fmla="*/ 25 h 11694"/>
            <a:gd name="connsiteX2" fmla="*/ 6234 w 19364"/>
            <a:gd name="connsiteY2" fmla="*/ 11537 h 11694"/>
            <a:gd name="connsiteX3" fmla="*/ 19364 w 19364"/>
            <a:gd name="connsiteY3" fmla="*/ 11229 h 11694"/>
            <a:gd name="connsiteX0" fmla="*/ 0 w 20776"/>
            <a:gd name="connsiteY0" fmla="*/ 1123 h 11693"/>
            <a:gd name="connsiteX1" fmla="*/ 7308 w 20776"/>
            <a:gd name="connsiteY1" fmla="*/ 24 h 11693"/>
            <a:gd name="connsiteX2" fmla="*/ 7646 w 20776"/>
            <a:gd name="connsiteY2" fmla="*/ 11536 h 11693"/>
            <a:gd name="connsiteX3" fmla="*/ 20776 w 20776"/>
            <a:gd name="connsiteY3" fmla="*/ 11228 h 11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776" h="11693">
              <a:moveTo>
                <a:pt x="0" y="1123"/>
              </a:moveTo>
              <a:cubicBezTo>
                <a:pt x="1287" y="1017"/>
                <a:pt x="7337" y="-180"/>
                <a:pt x="7308" y="24"/>
              </a:cubicBezTo>
              <a:cubicBezTo>
                <a:pt x="7865" y="1971"/>
                <a:pt x="7209" y="11713"/>
                <a:pt x="7646" y="11536"/>
              </a:cubicBezTo>
              <a:cubicBezTo>
                <a:pt x="11202" y="11091"/>
                <a:pt x="17575" y="12319"/>
                <a:pt x="20776" y="1122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304374</xdr:colOff>
      <xdr:row>51</xdr:row>
      <xdr:rowOff>70839</xdr:rowOff>
    </xdr:from>
    <xdr:to>
      <xdr:col>1</xdr:col>
      <xdr:colOff>331915</xdr:colOff>
      <xdr:row>53</xdr:row>
      <xdr:rowOff>17921</xdr:rowOff>
    </xdr:to>
    <xdr:sp macro="" textlink="">
      <xdr:nvSpPr>
        <xdr:cNvPr id="1685" name="Line 927">
          <a:extLst>
            <a:ext uri="{FF2B5EF4-FFF2-40B4-BE49-F238E27FC236}">
              <a16:creationId xmlns:a16="http://schemas.microsoft.com/office/drawing/2014/main" id="{D7CADFA4-87FE-4D2F-B559-2C615276606E}"/>
            </a:ext>
          </a:extLst>
        </xdr:cNvPr>
        <xdr:cNvSpPr>
          <a:spLocks noChangeShapeType="1"/>
        </xdr:cNvSpPr>
      </xdr:nvSpPr>
      <xdr:spPr bwMode="auto">
        <a:xfrm rot="5400000" flipH="1">
          <a:off x="230304" y="8895209"/>
          <a:ext cx="289982" cy="27541"/>
        </a:xfrm>
        <a:custGeom>
          <a:avLst/>
          <a:gdLst>
            <a:gd name="connsiteX0" fmla="*/ 0 w 567136"/>
            <a:gd name="connsiteY0" fmla="*/ 0 h 51067"/>
            <a:gd name="connsiteX1" fmla="*/ 567136 w 567136"/>
            <a:gd name="connsiteY1" fmla="*/ 51067 h 51067"/>
            <a:gd name="connsiteX0" fmla="*/ 0 w 567136"/>
            <a:gd name="connsiteY0" fmla="*/ 11539 h 62606"/>
            <a:gd name="connsiteX1" fmla="*/ 567136 w 567136"/>
            <a:gd name="connsiteY1" fmla="*/ 62606 h 62606"/>
            <a:gd name="connsiteX0" fmla="*/ 0 w 677040"/>
            <a:gd name="connsiteY0" fmla="*/ 12326 h 56732"/>
            <a:gd name="connsiteX1" fmla="*/ 677040 w 677040"/>
            <a:gd name="connsiteY1" fmla="*/ 56732 h 56732"/>
            <a:gd name="connsiteX0" fmla="*/ 0 w 677040"/>
            <a:gd name="connsiteY0" fmla="*/ 7763 h 61157"/>
            <a:gd name="connsiteX1" fmla="*/ 677040 w 677040"/>
            <a:gd name="connsiteY1" fmla="*/ 52169 h 61157"/>
            <a:gd name="connsiteX0" fmla="*/ 0 w 677040"/>
            <a:gd name="connsiteY0" fmla="*/ 7764 h 61157"/>
            <a:gd name="connsiteX1" fmla="*/ 677040 w 677040"/>
            <a:gd name="connsiteY1" fmla="*/ 52170 h 61157"/>
            <a:gd name="connsiteX0" fmla="*/ 0 w 677040"/>
            <a:gd name="connsiteY0" fmla="*/ 9330 h 55540"/>
            <a:gd name="connsiteX1" fmla="*/ 677040 w 677040"/>
            <a:gd name="connsiteY1" fmla="*/ 53736 h 55540"/>
            <a:gd name="connsiteX0" fmla="*/ 0 w 402125"/>
            <a:gd name="connsiteY0" fmla="*/ 12510 h 27716"/>
            <a:gd name="connsiteX1" fmla="*/ 402125 w 402125"/>
            <a:gd name="connsiteY1" fmla="*/ 25166 h 27716"/>
            <a:gd name="connsiteX0" fmla="*/ 0 w 437571"/>
            <a:gd name="connsiteY0" fmla="*/ 11837 h 28673"/>
            <a:gd name="connsiteX1" fmla="*/ 402125 w 437571"/>
            <a:gd name="connsiteY1" fmla="*/ 24493 h 28673"/>
            <a:gd name="connsiteX0" fmla="*/ 0 w 401250"/>
            <a:gd name="connsiteY0" fmla="*/ 27753 h 27753"/>
            <a:gd name="connsiteX1" fmla="*/ 342086 w 401250"/>
            <a:gd name="connsiteY1" fmla="*/ 0 h 27753"/>
            <a:gd name="connsiteX0" fmla="*/ 0 w 444118"/>
            <a:gd name="connsiteY0" fmla="*/ 22402 h 22402"/>
            <a:gd name="connsiteX1" fmla="*/ 412026 w 444118"/>
            <a:gd name="connsiteY1" fmla="*/ 0 h 22402"/>
            <a:gd name="connsiteX0" fmla="*/ 0 w 412026"/>
            <a:gd name="connsiteY0" fmla="*/ 31808 h 31808"/>
            <a:gd name="connsiteX1" fmla="*/ 412026 w 412026"/>
            <a:gd name="connsiteY1" fmla="*/ 9406 h 31808"/>
            <a:gd name="connsiteX0" fmla="*/ 0 w 406197"/>
            <a:gd name="connsiteY0" fmla="*/ 16402 h 33240"/>
            <a:gd name="connsiteX1" fmla="*/ 406197 w 406197"/>
            <a:gd name="connsiteY1" fmla="*/ 33240 h 33240"/>
            <a:gd name="connsiteX0" fmla="*/ 0 w 437711"/>
            <a:gd name="connsiteY0" fmla="*/ 15742 h 32580"/>
            <a:gd name="connsiteX1" fmla="*/ 406197 w 437711"/>
            <a:gd name="connsiteY1" fmla="*/ 32580 h 32580"/>
            <a:gd name="connsiteX0" fmla="*/ 0 w 406197"/>
            <a:gd name="connsiteY0" fmla="*/ 16066 h 32904"/>
            <a:gd name="connsiteX1" fmla="*/ 406197 w 406197"/>
            <a:gd name="connsiteY1" fmla="*/ 32904 h 32904"/>
            <a:gd name="connsiteX0" fmla="*/ 0 w 350140"/>
            <a:gd name="connsiteY0" fmla="*/ 17718 h 27422"/>
            <a:gd name="connsiteX1" fmla="*/ 311001 w 350140"/>
            <a:gd name="connsiteY1" fmla="*/ 27422 h 27422"/>
            <a:gd name="connsiteX0" fmla="*/ 0 w 311001"/>
            <a:gd name="connsiteY0" fmla="*/ 0 h 9704"/>
            <a:gd name="connsiteX1" fmla="*/ 311001 w 311001"/>
            <a:gd name="connsiteY1" fmla="*/ 9704 h 9704"/>
            <a:gd name="connsiteX0" fmla="*/ 0 w 10187"/>
            <a:gd name="connsiteY0" fmla="*/ 0 h 28381"/>
            <a:gd name="connsiteX1" fmla="*/ 10187 w 10187"/>
            <a:gd name="connsiteY1" fmla="*/ 28381 h 28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87" h="28381">
              <a:moveTo>
                <a:pt x="0" y="0"/>
              </a:moveTo>
              <a:cubicBezTo>
                <a:pt x="54" y="6983"/>
                <a:pt x="7457" y="16181"/>
                <a:pt x="10187" y="2838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647627</xdr:colOff>
      <xdr:row>53</xdr:row>
      <xdr:rowOff>72318</xdr:rowOff>
    </xdr:from>
    <xdr:to>
      <xdr:col>2</xdr:col>
      <xdr:colOff>130409</xdr:colOff>
      <xdr:row>54</xdr:row>
      <xdr:rowOff>58998</xdr:rowOff>
    </xdr:to>
    <xdr:sp macro="" textlink="">
      <xdr:nvSpPr>
        <xdr:cNvPr id="1686" name="六角形 1685">
          <a:extLst>
            <a:ext uri="{FF2B5EF4-FFF2-40B4-BE49-F238E27FC236}">
              <a16:creationId xmlns:a16="http://schemas.microsoft.com/office/drawing/2014/main" id="{CE9F4512-863B-4BD4-A39D-47A632C3B1FE}"/>
            </a:ext>
          </a:extLst>
        </xdr:cNvPr>
        <xdr:cNvSpPr/>
      </xdr:nvSpPr>
      <xdr:spPr bwMode="auto">
        <a:xfrm>
          <a:off x="704777" y="9108368"/>
          <a:ext cx="187632" cy="1581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494</a:t>
          </a:r>
        </a:p>
      </xdr:txBody>
    </xdr:sp>
    <xdr:clientData/>
  </xdr:twoCellAnchor>
  <xdr:twoCellAnchor>
    <xdr:from>
      <xdr:col>1</xdr:col>
      <xdr:colOff>262778</xdr:colOff>
      <xdr:row>53</xdr:row>
      <xdr:rowOff>98227</xdr:rowOff>
    </xdr:from>
    <xdr:to>
      <xdr:col>1</xdr:col>
      <xdr:colOff>420483</xdr:colOff>
      <xdr:row>54</xdr:row>
      <xdr:rowOff>71156</xdr:rowOff>
    </xdr:to>
    <xdr:sp macro="" textlink="">
      <xdr:nvSpPr>
        <xdr:cNvPr id="1687" name="AutoShape 711">
          <a:extLst>
            <a:ext uri="{FF2B5EF4-FFF2-40B4-BE49-F238E27FC236}">
              <a16:creationId xmlns:a16="http://schemas.microsoft.com/office/drawing/2014/main" id="{902863EE-7C26-435D-8543-9818FC4BBD90}"/>
            </a:ext>
          </a:extLst>
        </xdr:cNvPr>
        <xdr:cNvSpPr>
          <a:spLocks noChangeArrowheads="1"/>
        </xdr:cNvSpPr>
      </xdr:nvSpPr>
      <xdr:spPr bwMode="auto">
        <a:xfrm>
          <a:off x="319928" y="9134277"/>
          <a:ext cx="157705" cy="1443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3451</xdr:colOff>
      <xdr:row>56</xdr:row>
      <xdr:rowOff>9735</xdr:rowOff>
    </xdr:from>
    <xdr:to>
      <xdr:col>1</xdr:col>
      <xdr:colOff>315637</xdr:colOff>
      <xdr:row>56</xdr:row>
      <xdr:rowOff>89728</xdr:rowOff>
    </xdr:to>
    <xdr:sp macro="" textlink="">
      <xdr:nvSpPr>
        <xdr:cNvPr id="1688" name="Line 927">
          <a:extLst>
            <a:ext uri="{FF2B5EF4-FFF2-40B4-BE49-F238E27FC236}">
              <a16:creationId xmlns:a16="http://schemas.microsoft.com/office/drawing/2014/main" id="{94F3E4D6-81EB-4C44-8661-9C3FC71BD8F7}"/>
            </a:ext>
          </a:extLst>
        </xdr:cNvPr>
        <xdr:cNvSpPr>
          <a:spLocks noChangeShapeType="1"/>
        </xdr:cNvSpPr>
      </xdr:nvSpPr>
      <xdr:spPr bwMode="auto">
        <a:xfrm rot="5400000">
          <a:off x="176697" y="9444039"/>
          <a:ext cx="79993" cy="3121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41412</xdr:colOff>
      <xdr:row>54</xdr:row>
      <xdr:rowOff>158752</xdr:rowOff>
    </xdr:from>
    <xdr:to>
      <xdr:col>1</xdr:col>
      <xdr:colOff>295928</xdr:colOff>
      <xdr:row>55</xdr:row>
      <xdr:rowOff>111358</xdr:rowOff>
    </xdr:to>
    <xdr:sp macro="" textlink="">
      <xdr:nvSpPr>
        <xdr:cNvPr id="1689" name="Text Box 1563">
          <a:extLst>
            <a:ext uri="{FF2B5EF4-FFF2-40B4-BE49-F238E27FC236}">
              <a16:creationId xmlns:a16="http://schemas.microsoft.com/office/drawing/2014/main" id="{EECEAC84-031B-48D0-9B2F-3153F9AA093B}"/>
            </a:ext>
          </a:extLst>
        </xdr:cNvPr>
        <xdr:cNvSpPr txBox="1">
          <a:spLocks noChangeArrowheads="1"/>
        </xdr:cNvSpPr>
      </xdr:nvSpPr>
      <xdr:spPr bwMode="auto">
        <a:xfrm>
          <a:off x="98562" y="9366252"/>
          <a:ext cx="254516" cy="12405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三河</a:t>
          </a:r>
        </a:p>
      </xdr:txBody>
    </xdr:sp>
    <xdr:clientData/>
  </xdr:twoCellAnchor>
  <xdr:twoCellAnchor>
    <xdr:from>
      <xdr:col>1</xdr:col>
      <xdr:colOff>58668</xdr:colOff>
      <xdr:row>55</xdr:row>
      <xdr:rowOff>151849</xdr:rowOff>
    </xdr:from>
    <xdr:to>
      <xdr:col>1</xdr:col>
      <xdr:colOff>255380</xdr:colOff>
      <xdr:row>56</xdr:row>
      <xdr:rowOff>113885</xdr:rowOff>
    </xdr:to>
    <xdr:sp macro="" textlink="">
      <xdr:nvSpPr>
        <xdr:cNvPr id="1690" name="六角形 1689">
          <a:extLst>
            <a:ext uri="{FF2B5EF4-FFF2-40B4-BE49-F238E27FC236}">
              <a16:creationId xmlns:a16="http://schemas.microsoft.com/office/drawing/2014/main" id="{60D90348-39B4-47E7-910B-ABACC2B2B66D}"/>
            </a:ext>
          </a:extLst>
        </xdr:cNvPr>
        <xdr:cNvSpPr/>
      </xdr:nvSpPr>
      <xdr:spPr bwMode="auto">
        <a:xfrm>
          <a:off x="115818" y="9530799"/>
          <a:ext cx="196712" cy="133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532</a:t>
          </a:r>
        </a:p>
      </xdr:txBody>
    </xdr:sp>
    <xdr:clientData/>
  </xdr:twoCellAnchor>
  <xdr:oneCellAnchor>
    <xdr:from>
      <xdr:col>1</xdr:col>
      <xdr:colOff>1518</xdr:colOff>
      <xdr:row>51</xdr:row>
      <xdr:rowOff>62122</xdr:rowOff>
    </xdr:from>
    <xdr:ext cx="327783" cy="328112"/>
    <xdr:grpSp>
      <xdr:nvGrpSpPr>
        <xdr:cNvPr id="1691" name="Group 6672">
          <a:extLst>
            <a:ext uri="{FF2B5EF4-FFF2-40B4-BE49-F238E27FC236}">
              <a16:creationId xmlns:a16="http://schemas.microsoft.com/office/drawing/2014/main" id="{EA499078-2CE1-446B-B9F6-476164F0CE87}"/>
            </a:ext>
          </a:extLst>
        </xdr:cNvPr>
        <xdr:cNvGrpSpPr>
          <a:grpSpLocks/>
        </xdr:cNvGrpSpPr>
      </xdr:nvGrpSpPr>
      <xdr:grpSpPr bwMode="auto">
        <a:xfrm>
          <a:off x="57849" y="8639743"/>
          <a:ext cx="327783" cy="328112"/>
          <a:chOff x="536" y="109"/>
          <a:chExt cx="46" cy="44"/>
        </a:xfrm>
      </xdr:grpSpPr>
      <xdr:pic>
        <xdr:nvPicPr>
          <xdr:cNvPr id="1692" name="Picture 6673" descr="route2">
            <a:extLst>
              <a:ext uri="{FF2B5EF4-FFF2-40B4-BE49-F238E27FC236}">
                <a16:creationId xmlns:a16="http://schemas.microsoft.com/office/drawing/2014/main" id="{EBBD42B1-1ADF-49D2-B14B-AE423C01D3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3" name="Text Box 6674">
            <a:extLst>
              <a:ext uri="{FF2B5EF4-FFF2-40B4-BE49-F238E27FC236}">
                <a16:creationId xmlns:a16="http://schemas.microsoft.com/office/drawing/2014/main" id="{F1069777-2AB2-4CC2-BC3B-B09CA17DDB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476875</xdr:colOff>
      <xdr:row>51</xdr:row>
      <xdr:rowOff>139702</xdr:rowOff>
    </xdr:from>
    <xdr:to>
      <xdr:col>2</xdr:col>
      <xdr:colOff>38598</xdr:colOff>
      <xdr:row>53</xdr:row>
      <xdr:rowOff>8475</xdr:rowOff>
    </xdr:to>
    <xdr:sp macro="" textlink="">
      <xdr:nvSpPr>
        <xdr:cNvPr id="1694" name="Text Box 1563">
          <a:extLst>
            <a:ext uri="{FF2B5EF4-FFF2-40B4-BE49-F238E27FC236}">
              <a16:creationId xmlns:a16="http://schemas.microsoft.com/office/drawing/2014/main" id="{00BF3F67-D6C4-4A6E-AB66-E5EBE439A820}"/>
            </a:ext>
          </a:extLst>
        </xdr:cNvPr>
        <xdr:cNvSpPr txBox="1">
          <a:spLocks noChangeArrowheads="1"/>
        </xdr:cNvSpPr>
      </xdr:nvSpPr>
      <xdr:spPr bwMode="auto">
        <a:xfrm>
          <a:off x="534025" y="8832852"/>
          <a:ext cx="266573" cy="2116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沈下橋）</a:t>
          </a:r>
        </a:p>
      </xdr:txBody>
    </xdr:sp>
    <xdr:clientData/>
  </xdr:twoCellAnchor>
  <xdr:oneCellAnchor>
    <xdr:from>
      <xdr:col>1</xdr:col>
      <xdr:colOff>499411</xdr:colOff>
      <xdr:row>54</xdr:row>
      <xdr:rowOff>40320</xdr:rowOff>
    </xdr:from>
    <xdr:ext cx="387516" cy="146040"/>
    <xdr:sp macro="" textlink="">
      <xdr:nvSpPr>
        <xdr:cNvPr id="1695" name="Text Box 1563">
          <a:extLst>
            <a:ext uri="{FF2B5EF4-FFF2-40B4-BE49-F238E27FC236}">
              <a16:creationId xmlns:a16="http://schemas.microsoft.com/office/drawing/2014/main" id="{6A6C2882-9A46-4B12-84E0-05E5D79C23D2}"/>
            </a:ext>
          </a:extLst>
        </xdr:cNvPr>
        <xdr:cNvSpPr txBox="1">
          <a:spLocks noChangeArrowheads="1"/>
        </xdr:cNvSpPr>
      </xdr:nvSpPr>
      <xdr:spPr bwMode="auto">
        <a:xfrm>
          <a:off x="556561" y="9247820"/>
          <a:ext cx="387516" cy="1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331296</xdr:colOff>
      <xdr:row>53</xdr:row>
      <xdr:rowOff>62119</xdr:rowOff>
    </xdr:from>
    <xdr:to>
      <xdr:col>1</xdr:col>
      <xdr:colOff>521115</xdr:colOff>
      <xdr:row>56</xdr:row>
      <xdr:rowOff>10353</xdr:rowOff>
    </xdr:to>
    <xdr:sp macro="" textlink="">
      <xdr:nvSpPr>
        <xdr:cNvPr id="1696" name="AutoShape 1653">
          <a:extLst>
            <a:ext uri="{FF2B5EF4-FFF2-40B4-BE49-F238E27FC236}">
              <a16:creationId xmlns:a16="http://schemas.microsoft.com/office/drawing/2014/main" id="{5AC8A09E-28E1-4CF4-AB93-99FB0563609A}"/>
            </a:ext>
          </a:extLst>
        </xdr:cNvPr>
        <xdr:cNvSpPr>
          <a:spLocks/>
        </xdr:cNvSpPr>
      </xdr:nvSpPr>
      <xdr:spPr bwMode="auto">
        <a:xfrm>
          <a:off x="388446" y="9098169"/>
          <a:ext cx="189819" cy="46258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438917</xdr:colOff>
      <xdr:row>48</xdr:row>
      <xdr:rowOff>158753</xdr:rowOff>
    </xdr:from>
    <xdr:to>
      <xdr:col>1</xdr:col>
      <xdr:colOff>548952</xdr:colOff>
      <xdr:row>51</xdr:row>
      <xdr:rowOff>34470</xdr:rowOff>
    </xdr:to>
    <xdr:sp macro="" textlink="">
      <xdr:nvSpPr>
        <xdr:cNvPr id="1697" name="Text Box 1563">
          <a:extLst>
            <a:ext uri="{FF2B5EF4-FFF2-40B4-BE49-F238E27FC236}">
              <a16:creationId xmlns:a16="http://schemas.microsoft.com/office/drawing/2014/main" id="{664B9C68-7482-410A-9598-FE5DEFE5C361}"/>
            </a:ext>
          </a:extLst>
        </xdr:cNvPr>
        <xdr:cNvSpPr txBox="1">
          <a:spLocks noChangeArrowheads="1"/>
        </xdr:cNvSpPr>
      </xdr:nvSpPr>
      <xdr:spPr bwMode="auto">
        <a:xfrm>
          <a:off x="495996" y="8326351"/>
          <a:ext cx="110035" cy="38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oneCellAnchor>
    <xdr:from>
      <xdr:col>1</xdr:col>
      <xdr:colOff>601942</xdr:colOff>
      <xdr:row>49</xdr:row>
      <xdr:rowOff>44566</xdr:rowOff>
    </xdr:from>
    <xdr:ext cx="379343" cy="237116"/>
    <xdr:sp macro="" textlink="">
      <xdr:nvSpPr>
        <xdr:cNvPr id="1698" name="Text Box 1563">
          <a:extLst>
            <a:ext uri="{FF2B5EF4-FFF2-40B4-BE49-F238E27FC236}">
              <a16:creationId xmlns:a16="http://schemas.microsoft.com/office/drawing/2014/main" id="{4B07BAB2-E9A2-4CEB-9480-1AF90B9AEDDB}"/>
            </a:ext>
          </a:extLst>
        </xdr:cNvPr>
        <xdr:cNvSpPr txBox="1">
          <a:spLocks noChangeArrowheads="1"/>
        </xdr:cNvSpPr>
      </xdr:nvSpPr>
      <xdr:spPr bwMode="auto">
        <a:xfrm>
          <a:off x="659021" y="8383400"/>
          <a:ext cx="379343" cy="23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328202</xdr:colOff>
      <xdr:row>50</xdr:row>
      <xdr:rowOff>48160</xdr:rowOff>
    </xdr:from>
    <xdr:to>
      <xdr:col>2</xdr:col>
      <xdr:colOff>280042</xdr:colOff>
      <xdr:row>53</xdr:row>
      <xdr:rowOff>53510</xdr:rowOff>
    </xdr:to>
    <xdr:sp macro="" textlink="">
      <xdr:nvSpPr>
        <xdr:cNvPr id="1699" name="AutoShape 1653">
          <a:extLst>
            <a:ext uri="{FF2B5EF4-FFF2-40B4-BE49-F238E27FC236}">
              <a16:creationId xmlns:a16="http://schemas.microsoft.com/office/drawing/2014/main" id="{3C3B5384-F78F-432E-AFB7-50F6906594D8}"/>
            </a:ext>
          </a:extLst>
        </xdr:cNvPr>
        <xdr:cNvSpPr>
          <a:spLocks/>
        </xdr:cNvSpPr>
      </xdr:nvSpPr>
      <xdr:spPr bwMode="auto">
        <a:xfrm rot="5400000" flipH="1">
          <a:off x="453954" y="8489557"/>
          <a:ext cx="519058" cy="65640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618761</xdr:colOff>
      <xdr:row>55</xdr:row>
      <xdr:rowOff>73980</xdr:rowOff>
    </xdr:from>
    <xdr:to>
      <xdr:col>4</xdr:col>
      <xdr:colOff>92786</xdr:colOff>
      <xdr:row>56</xdr:row>
      <xdr:rowOff>76516</xdr:rowOff>
    </xdr:to>
    <xdr:sp macro="" textlink="">
      <xdr:nvSpPr>
        <xdr:cNvPr id="1700" name="六角形 1699">
          <a:extLst>
            <a:ext uri="{FF2B5EF4-FFF2-40B4-BE49-F238E27FC236}">
              <a16:creationId xmlns:a16="http://schemas.microsoft.com/office/drawing/2014/main" id="{4816D5DB-645C-485B-A397-00659D4F1E8F}"/>
            </a:ext>
          </a:extLst>
        </xdr:cNvPr>
        <xdr:cNvSpPr/>
      </xdr:nvSpPr>
      <xdr:spPr bwMode="auto">
        <a:xfrm>
          <a:off x="2085611" y="9452930"/>
          <a:ext cx="178875" cy="1739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278197</xdr:colOff>
      <xdr:row>52</xdr:row>
      <xdr:rowOff>8282</xdr:rowOff>
    </xdr:from>
    <xdr:to>
      <xdr:col>2</xdr:col>
      <xdr:colOff>453063</xdr:colOff>
      <xdr:row>52</xdr:row>
      <xdr:rowOff>144481</xdr:rowOff>
    </xdr:to>
    <xdr:sp macro="" textlink="">
      <xdr:nvSpPr>
        <xdr:cNvPr id="1701" name="六角形 1700">
          <a:extLst>
            <a:ext uri="{FF2B5EF4-FFF2-40B4-BE49-F238E27FC236}">
              <a16:creationId xmlns:a16="http://schemas.microsoft.com/office/drawing/2014/main" id="{F9A63580-749B-4B46-BD0B-CD1098411C4C}"/>
            </a:ext>
          </a:extLst>
        </xdr:cNvPr>
        <xdr:cNvSpPr/>
      </xdr:nvSpPr>
      <xdr:spPr bwMode="auto">
        <a:xfrm>
          <a:off x="1039840" y="8860824"/>
          <a:ext cx="174866" cy="1361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296793</xdr:colOff>
      <xdr:row>53</xdr:row>
      <xdr:rowOff>48315</xdr:rowOff>
    </xdr:from>
    <xdr:to>
      <xdr:col>2</xdr:col>
      <xdr:colOff>334754</xdr:colOff>
      <xdr:row>56</xdr:row>
      <xdr:rowOff>44864</xdr:rowOff>
    </xdr:to>
    <xdr:sp macro="" textlink="">
      <xdr:nvSpPr>
        <xdr:cNvPr id="1702" name="Line 927">
          <a:extLst>
            <a:ext uri="{FF2B5EF4-FFF2-40B4-BE49-F238E27FC236}">
              <a16:creationId xmlns:a16="http://schemas.microsoft.com/office/drawing/2014/main" id="{E0697776-8988-43B6-930C-77DA151A2AFB}"/>
            </a:ext>
          </a:extLst>
        </xdr:cNvPr>
        <xdr:cNvSpPr>
          <a:spLocks noChangeShapeType="1"/>
        </xdr:cNvSpPr>
      </xdr:nvSpPr>
      <xdr:spPr bwMode="auto">
        <a:xfrm rot="5400000" flipH="1">
          <a:off x="822324" y="9320834"/>
          <a:ext cx="510899" cy="379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120928</xdr:colOff>
      <xdr:row>52</xdr:row>
      <xdr:rowOff>82975</xdr:rowOff>
    </xdr:from>
    <xdr:to>
      <xdr:col>2</xdr:col>
      <xdr:colOff>255528</xdr:colOff>
      <xdr:row>53</xdr:row>
      <xdr:rowOff>17405</xdr:rowOff>
    </xdr:to>
    <xdr:sp macro="" textlink="">
      <xdr:nvSpPr>
        <xdr:cNvPr id="1703" name="六角形 1702">
          <a:extLst>
            <a:ext uri="{FF2B5EF4-FFF2-40B4-BE49-F238E27FC236}">
              <a16:creationId xmlns:a16="http://schemas.microsoft.com/office/drawing/2014/main" id="{24A60ADA-5E77-42DB-A1B2-6298E6EFAB10}"/>
            </a:ext>
          </a:extLst>
        </xdr:cNvPr>
        <xdr:cNvSpPr/>
      </xdr:nvSpPr>
      <xdr:spPr bwMode="auto">
        <a:xfrm>
          <a:off x="882928" y="8947575"/>
          <a:ext cx="134600" cy="1058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182907</xdr:colOff>
      <xdr:row>53</xdr:row>
      <xdr:rowOff>52269</xdr:rowOff>
    </xdr:from>
    <xdr:to>
      <xdr:col>2</xdr:col>
      <xdr:colOff>666059</xdr:colOff>
      <xdr:row>54</xdr:row>
      <xdr:rowOff>24663</xdr:rowOff>
    </xdr:to>
    <xdr:sp macro="" textlink="">
      <xdr:nvSpPr>
        <xdr:cNvPr id="1704" name="Text Box 1563">
          <a:extLst>
            <a:ext uri="{FF2B5EF4-FFF2-40B4-BE49-F238E27FC236}">
              <a16:creationId xmlns:a16="http://schemas.microsoft.com/office/drawing/2014/main" id="{DE7C04C7-1EA4-4793-BF24-2A3A5086F93F}"/>
            </a:ext>
          </a:extLst>
        </xdr:cNvPr>
        <xdr:cNvSpPr txBox="1">
          <a:spLocks noChangeArrowheads="1"/>
        </xdr:cNvSpPr>
      </xdr:nvSpPr>
      <xdr:spPr bwMode="auto">
        <a:xfrm>
          <a:off x="944907" y="9031746"/>
          <a:ext cx="483152" cy="14269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三河橋南</a:t>
          </a:r>
        </a:p>
      </xdr:txBody>
    </xdr:sp>
    <xdr:clientData/>
  </xdr:twoCellAnchor>
  <xdr:twoCellAnchor>
    <xdr:from>
      <xdr:col>1</xdr:col>
      <xdr:colOff>477141</xdr:colOff>
      <xdr:row>53</xdr:row>
      <xdr:rowOff>72</xdr:rowOff>
    </xdr:from>
    <xdr:to>
      <xdr:col>1</xdr:col>
      <xdr:colOff>704569</xdr:colOff>
      <xdr:row>53</xdr:row>
      <xdr:rowOff>93256</xdr:rowOff>
    </xdr:to>
    <xdr:grpSp>
      <xdr:nvGrpSpPr>
        <xdr:cNvPr id="1705" name="Group 1180">
          <a:extLst>
            <a:ext uri="{FF2B5EF4-FFF2-40B4-BE49-F238E27FC236}">
              <a16:creationId xmlns:a16="http://schemas.microsoft.com/office/drawing/2014/main" id="{F2695C01-7596-4C24-B456-D333C3AEA1A7}"/>
            </a:ext>
          </a:extLst>
        </xdr:cNvPr>
        <xdr:cNvGrpSpPr>
          <a:grpSpLocks/>
        </xdr:cNvGrpSpPr>
      </xdr:nvGrpSpPr>
      <xdr:grpSpPr bwMode="auto">
        <a:xfrm rot="5400000">
          <a:off x="600594" y="8848555"/>
          <a:ext cx="93184" cy="227428"/>
          <a:chOff x="718" y="97"/>
          <a:chExt cx="25" cy="15"/>
        </a:xfrm>
      </xdr:grpSpPr>
      <xdr:sp macro="" textlink="">
        <xdr:nvSpPr>
          <xdr:cNvPr id="1706" name="Freeform 1181">
            <a:extLst>
              <a:ext uri="{FF2B5EF4-FFF2-40B4-BE49-F238E27FC236}">
                <a16:creationId xmlns:a16="http://schemas.microsoft.com/office/drawing/2014/main" id="{AD100156-0EA1-4E18-99F6-5C27B0515BE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07" name="Freeform 1182">
            <a:extLst>
              <a:ext uri="{FF2B5EF4-FFF2-40B4-BE49-F238E27FC236}">
                <a16:creationId xmlns:a16="http://schemas.microsoft.com/office/drawing/2014/main" id="{89FDD0A8-0B3D-42E8-BA96-1A37C54CB818}"/>
              </a:ext>
            </a:extLst>
          </xdr:cNvPr>
          <xdr:cNvSpPr>
            <a:spLocks/>
          </xdr:cNvSpPr>
        </xdr:nvSpPr>
        <xdr:spPr bwMode="auto">
          <a:xfrm flipH="1" flipV="1">
            <a:off x="738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577618</xdr:colOff>
      <xdr:row>56</xdr:row>
      <xdr:rowOff>129498</xdr:rowOff>
    </xdr:from>
    <xdr:to>
      <xdr:col>2</xdr:col>
      <xdr:colOff>46464</xdr:colOff>
      <xdr:row>57</xdr:row>
      <xdr:rowOff>133582</xdr:rowOff>
    </xdr:to>
    <xdr:sp macro="" textlink="">
      <xdr:nvSpPr>
        <xdr:cNvPr id="1708" name="六角形 1707">
          <a:extLst>
            <a:ext uri="{FF2B5EF4-FFF2-40B4-BE49-F238E27FC236}">
              <a16:creationId xmlns:a16="http://schemas.microsoft.com/office/drawing/2014/main" id="{38131FA5-66B9-4F73-BB8F-15575BE749DF}"/>
            </a:ext>
          </a:extLst>
        </xdr:cNvPr>
        <xdr:cNvSpPr/>
      </xdr:nvSpPr>
      <xdr:spPr bwMode="auto">
        <a:xfrm>
          <a:off x="634768" y="9679898"/>
          <a:ext cx="173696" cy="17553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5</xdr:col>
      <xdr:colOff>399429</xdr:colOff>
      <xdr:row>57</xdr:row>
      <xdr:rowOff>32871</xdr:rowOff>
    </xdr:from>
    <xdr:to>
      <xdr:col>5</xdr:col>
      <xdr:colOff>403820</xdr:colOff>
      <xdr:row>60</xdr:row>
      <xdr:rowOff>91566</xdr:rowOff>
    </xdr:to>
    <xdr:sp macro="" textlink="">
      <xdr:nvSpPr>
        <xdr:cNvPr id="1709" name="Line 927">
          <a:extLst>
            <a:ext uri="{FF2B5EF4-FFF2-40B4-BE49-F238E27FC236}">
              <a16:creationId xmlns:a16="http://schemas.microsoft.com/office/drawing/2014/main" id="{E529F265-B22C-490C-9DF1-0D0A18B8842C}"/>
            </a:ext>
          </a:extLst>
        </xdr:cNvPr>
        <xdr:cNvSpPr>
          <a:spLocks noChangeShapeType="1"/>
        </xdr:cNvSpPr>
      </xdr:nvSpPr>
      <xdr:spPr bwMode="auto">
        <a:xfrm flipH="1" flipV="1">
          <a:off x="3274247" y="9693530"/>
          <a:ext cx="4391" cy="5695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448030</xdr:colOff>
      <xdr:row>60</xdr:row>
      <xdr:rowOff>46179</xdr:rowOff>
    </xdr:from>
    <xdr:to>
      <xdr:col>6</xdr:col>
      <xdr:colOff>686954</xdr:colOff>
      <xdr:row>60</xdr:row>
      <xdr:rowOff>52109</xdr:rowOff>
    </xdr:to>
    <xdr:sp macro="" textlink="">
      <xdr:nvSpPr>
        <xdr:cNvPr id="1711" name="Line 120">
          <a:extLst>
            <a:ext uri="{FF2B5EF4-FFF2-40B4-BE49-F238E27FC236}">
              <a16:creationId xmlns:a16="http://schemas.microsoft.com/office/drawing/2014/main" id="{1A368C03-EED4-4798-9863-201840EAD818}"/>
            </a:ext>
          </a:extLst>
        </xdr:cNvPr>
        <xdr:cNvSpPr>
          <a:spLocks noChangeShapeType="1"/>
        </xdr:cNvSpPr>
      </xdr:nvSpPr>
      <xdr:spPr bwMode="auto">
        <a:xfrm rot="10800000" flipV="1">
          <a:off x="4027121" y="10217724"/>
          <a:ext cx="238924" cy="59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289291</xdr:colOff>
      <xdr:row>62</xdr:row>
      <xdr:rowOff>3524</xdr:rowOff>
    </xdr:from>
    <xdr:to>
      <xdr:col>6</xdr:col>
      <xdr:colOff>439152</xdr:colOff>
      <xdr:row>62</xdr:row>
      <xdr:rowOff>105450</xdr:rowOff>
    </xdr:to>
    <xdr:sp macro="" textlink="">
      <xdr:nvSpPr>
        <xdr:cNvPr id="1712" name="Freeform 395">
          <a:extLst>
            <a:ext uri="{FF2B5EF4-FFF2-40B4-BE49-F238E27FC236}">
              <a16:creationId xmlns:a16="http://schemas.microsoft.com/office/drawing/2014/main" id="{E7458F43-80B6-4706-A891-7AB22BA24D79}"/>
            </a:ext>
          </a:extLst>
        </xdr:cNvPr>
        <xdr:cNvSpPr>
          <a:spLocks/>
        </xdr:cNvSpPr>
      </xdr:nvSpPr>
      <xdr:spPr bwMode="auto">
        <a:xfrm rot="741758" flipV="1">
          <a:off x="3870691" y="10582624"/>
          <a:ext cx="149861" cy="10192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314101</xdr:colOff>
      <xdr:row>63</xdr:row>
      <xdr:rowOff>6860</xdr:rowOff>
    </xdr:from>
    <xdr:ext cx="401667" cy="190881"/>
    <xdr:sp macro="" textlink="">
      <xdr:nvSpPr>
        <xdr:cNvPr id="1713" name="Text Box 1664">
          <a:extLst>
            <a:ext uri="{FF2B5EF4-FFF2-40B4-BE49-F238E27FC236}">
              <a16:creationId xmlns:a16="http://schemas.microsoft.com/office/drawing/2014/main" id="{71794977-B634-4A23-A3C9-CC55E3D3C581}"/>
            </a:ext>
          </a:extLst>
        </xdr:cNvPr>
        <xdr:cNvSpPr txBox="1">
          <a:spLocks noChangeArrowheads="1"/>
        </xdr:cNvSpPr>
      </xdr:nvSpPr>
      <xdr:spPr bwMode="auto">
        <a:xfrm>
          <a:off x="3895501" y="10757410"/>
          <a:ext cx="401667" cy="19088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後瀬山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644001</xdr:colOff>
      <xdr:row>63</xdr:row>
      <xdr:rowOff>14106</xdr:rowOff>
    </xdr:from>
    <xdr:ext cx="395844" cy="193515"/>
    <xdr:sp macro="" textlink="">
      <xdr:nvSpPr>
        <xdr:cNvPr id="1714" name="Text Box 1563">
          <a:extLst>
            <a:ext uri="{FF2B5EF4-FFF2-40B4-BE49-F238E27FC236}">
              <a16:creationId xmlns:a16="http://schemas.microsoft.com/office/drawing/2014/main" id="{F11B6D9C-37B5-4F95-A7DA-84A75BFD5891}"/>
            </a:ext>
          </a:extLst>
        </xdr:cNvPr>
        <xdr:cNvSpPr txBox="1">
          <a:spLocks noChangeArrowheads="1"/>
        </xdr:cNvSpPr>
      </xdr:nvSpPr>
      <xdr:spPr bwMode="auto">
        <a:xfrm>
          <a:off x="3520551" y="1076465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197388</xdr:colOff>
      <xdr:row>59</xdr:row>
      <xdr:rowOff>66842</xdr:rowOff>
    </xdr:from>
    <xdr:to>
      <xdr:col>6</xdr:col>
      <xdr:colOff>367631</xdr:colOff>
      <xdr:row>60</xdr:row>
      <xdr:rowOff>39263</xdr:rowOff>
    </xdr:to>
    <xdr:sp macro="" textlink="">
      <xdr:nvSpPr>
        <xdr:cNvPr id="1715" name="六角形 1714">
          <a:extLst>
            <a:ext uri="{FF2B5EF4-FFF2-40B4-BE49-F238E27FC236}">
              <a16:creationId xmlns:a16="http://schemas.microsoft.com/office/drawing/2014/main" id="{8C490713-42CC-4A7A-AE24-97A5522F8551}"/>
            </a:ext>
          </a:extLst>
        </xdr:cNvPr>
        <xdr:cNvSpPr/>
      </xdr:nvSpPr>
      <xdr:spPr bwMode="auto">
        <a:xfrm>
          <a:off x="3778788" y="10131592"/>
          <a:ext cx="170243" cy="14387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88625</xdr:colOff>
      <xdr:row>60</xdr:row>
      <xdr:rowOff>130103</xdr:rowOff>
    </xdr:from>
    <xdr:to>
      <xdr:col>6</xdr:col>
      <xdr:colOff>568656</xdr:colOff>
      <xdr:row>61</xdr:row>
      <xdr:rowOff>102053</xdr:rowOff>
    </xdr:to>
    <xdr:sp macro="" textlink="">
      <xdr:nvSpPr>
        <xdr:cNvPr id="1716" name="Text Box 2947">
          <a:extLst>
            <a:ext uri="{FF2B5EF4-FFF2-40B4-BE49-F238E27FC236}">
              <a16:creationId xmlns:a16="http://schemas.microsoft.com/office/drawing/2014/main" id="{08011CF3-4BA2-44B7-8B79-3AE58952F219}"/>
            </a:ext>
          </a:extLst>
        </xdr:cNvPr>
        <xdr:cNvSpPr txBox="1">
          <a:spLocks noChangeArrowheads="1"/>
        </xdr:cNvSpPr>
      </xdr:nvSpPr>
      <xdr:spPr bwMode="auto">
        <a:xfrm>
          <a:off x="3665677" y="10329791"/>
          <a:ext cx="480031" cy="14277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18000" tIns="18288" rIns="1800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後瀬山東</a:t>
          </a:r>
        </a:p>
      </xdr:txBody>
    </xdr:sp>
    <xdr:clientData/>
  </xdr:twoCellAnchor>
  <xdr:twoCellAnchor>
    <xdr:from>
      <xdr:col>5</xdr:col>
      <xdr:colOff>572683</xdr:colOff>
      <xdr:row>60</xdr:row>
      <xdr:rowOff>64206</xdr:rowOff>
    </xdr:from>
    <xdr:to>
      <xdr:col>5</xdr:col>
      <xdr:colOff>703269</xdr:colOff>
      <xdr:row>62</xdr:row>
      <xdr:rowOff>13128</xdr:rowOff>
    </xdr:to>
    <xdr:sp macro="" textlink="">
      <xdr:nvSpPr>
        <xdr:cNvPr id="1717" name="Text Box 1664">
          <a:extLst>
            <a:ext uri="{FF2B5EF4-FFF2-40B4-BE49-F238E27FC236}">
              <a16:creationId xmlns:a16="http://schemas.microsoft.com/office/drawing/2014/main" id="{80CAA8AF-C93A-4596-BCF8-959DFE58CA27}"/>
            </a:ext>
          </a:extLst>
        </xdr:cNvPr>
        <xdr:cNvSpPr txBox="1">
          <a:spLocks noChangeArrowheads="1"/>
        </xdr:cNvSpPr>
      </xdr:nvSpPr>
      <xdr:spPr bwMode="auto">
        <a:xfrm>
          <a:off x="3449233" y="10300406"/>
          <a:ext cx="130586" cy="2918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306933</xdr:colOff>
      <xdr:row>60</xdr:row>
      <xdr:rowOff>0</xdr:rowOff>
    </xdr:from>
    <xdr:to>
      <xdr:col>6</xdr:col>
      <xdr:colOff>453795</xdr:colOff>
      <xdr:row>60</xdr:row>
      <xdr:rowOff>141753</xdr:rowOff>
    </xdr:to>
    <xdr:sp macro="" textlink="">
      <xdr:nvSpPr>
        <xdr:cNvPr id="1718" name="Oval 383">
          <a:extLst>
            <a:ext uri="{FF2B5EF4-FFF2-40B4-BE49-F238E27FC236}">
              <a16:creationId xmlns:a16="http://schemas.microsoft.com/office/drawing/2014/main" id="{D5A3A8C0-B9E6-42C4-9D33-01D9E63DC375}"/>
            </a:ext>
          </a:extLst>
        </xdr:cNvPr>
        <xdr:cNvSpPr>
          <a:spLocks noChangeArrowheads="1"/>
        </xdr:cNvSpPr>
      </xdr:nvSpPr>
      <xdr:spPr bwMode="auto">
        <a:xfrm>
          <a:off x="3888333" y="10236200"/>
          <a:ext cx="146862" cy="1417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374199</xdr:colOff>
      <xdr:row>58</xdr:row>
      <xdr:rowOff>92615</xdr:rowOff>
    </xdr:from>
    <xdr:to>
      <xdr:col>7</xdr:col>
      <xdr:colOff>512756</xdr:colOff>
      <xdr:row>59</xdr:row>
      <xdr:rowOff>34207</xdr:rowOff>
    </xdr:to>
    <xdr:sp macro="" textlink="">
      <xdr:nvSpPr>
        <xdr:cNvPr id="1720" name="六角形 1719">
          <a:extLst>
            <a:ext uri="{FF2B5EF4-FFF2-40B4-BE49-F238E27FC236}">
              <a16:creationId xmlns:a16="http://schemas.microsoft.com/office/drawing/2014/main" id="{E044F6B7-B0A3-4CF2-A7FE-AE4774A3A700}"/>
            </a:ext>
          </a:extLst>
        </xdr:cNvPr>
        <xdr:cNvSpPr/>
      </xdr:nvSpPr>
      <xdr:spPr bwMode="auto">
        <a:xfrm>
          <a:off x="4660449" y="9985915"/>
          <a:ext cx="138557" cy="1130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530369</xdr:colOff>
      <xdr:row>58</xdr:row>
      <xdr:rowOff>88349</xdr:rowOff>
    </xdr:from>
    <xdr:to>
      <xdr:col>7</xdr:col>
      <xdr:colOff>668056</xdr:colOff>
      <xdr:row>59</xdr:row>
      <xdr:rowOff>30756</xdr:rowOff>
    </xdr:to>
    <xdr:sp macro="" textlink="">
      <xdr:nvSpPr>
        <xdr:cNvPr id="1721" name="六角形 1720">
          <a:extLst>
            <a:ext uri="{FF2B5EF4-FFF2-40B4-BE49-F238E27FC236}">
              <a16:creationId xmlns:a16="http://schemas.microsoft.com/office/drawing/2014/main" id="{C41B9988-979E-4D90-AC73-53E4A780A455}"/>
            </a:ext>
          </a:extLst>
        </xdr:cNvPr>
        <xdr:cNvSpPr/>
      </xdr:nvSpPr>
      <xdr:spPr bwMode="auto">
        <a:xfrm>
          <a:off x="4816619" y="9981649"/>
          <a:ext cx="137687" cy="113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563029</xdr:colOff>
      <xdr:row>30</xdr:row>
      <xdr:rowOff>97368</xdr:rowOff>
    </xdr:from>
    <xdr:ext cx="139700" cy="127000"/>
    <xdr:sp macro="" textlink="">
      <xdr:nvSpPr>
        <xdr:cNvPr id="1725" name="Text Box 1664">
          <a:extLst>
            <a:ext uri="{FF2B5EF4-FFF2-40B4-BE49-F238E27FC236}">
              <a16:creationId xmlns:a16="http://schemas.microsoft.com/office/drawing/2014/main" id="{FB2CEC83-D5E9-46DD-80E3-5EAF060B6F8A}"/>
            </a:ext>
          </a:extLst>
        </xdr:cNvPr>
        <xdr:cNvSpPr txBox="1">
          <a:spLocks noChangeArrowheads="1"/>
        </xdr:cNvSpPr>
      </xdr:nvSpPr>
      <xdr:spPr bwMode="auto">
        <a:xfrm>
          <a:off x="10488079" y="5228168"/>
          <a:ext cx="1397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37903</xdr:colOff>
      <xdr:row>27</xdr:row>
      <xdr:rowOff>106666</xdr:rowOff>
    </xdr:from>
    <xdr:to>
      <xdr:col>17</xdr:col>
      <xdr:colOff>172843</xdr:colOff>
      <xdr:row>28</xdr:row>
      <xdr:rowOff>48371</xdr:rowOff>
    </xdr:to>
    <xdr:sp macro="" textlink="">
      <xdr:nvSpPr>
        <xdr:cNvPr id="1726" name="六角形 1725">
          <a:extLst>
            <a:ext uri="{FF2B5EF4-FFF2-40B4-BE49-F238E27FC236}">
              <a16:creationId xmlns:a16="http://schemas.microsoft.com/office/drawing/2014/main" id="{AB9B273A-09FE-48E5-87DE-1651B9B292F9}"/>
            </a:ext>
          </a:extLst>
        </xdr:cNvPr>
        <xdr:cNvSpPr/>
      </xdr:nvSpPr>
      <xdr:spPr bwMode="auto">
        <a:xfrm>
          <a:off x="11372653" y="4723116"/>
          <a:ext cx="134940" cy="11315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46473</xdr:colOff>
      <xdr:row>27</xdr:row>
      <xdr:rowOff>0</xdr:rowOff>
    </xdr:from>
    <xdr:ext cx="347751" cy="95466"/>
    <xdr:sp macro="" textlink="">
      <xdr:nvSpPr>
        <xdr:cNvPr id="1727" name="Text Box 972">
          <a:extLst>
            <a:ext uri="{FF2B5EF4-FFF2-40B4-BE49-F238E27FC236}">
              <a16:creationId xmlns:a16="http://schemas.microsoft.com/office/drawing/2014/main" id="{71225BCD-6F51-4FC9-84AE-D8C8BE9ECC46}"/>
            </a:ext>
          </a:extLst>
        </xdr:cNvPr>
        <xdr:cNvSpPr txBox="1">
          <a:spLocks noChangeArrowheads="1"/>
        </xdr:cNvSpPr>
      </xdr:nvSpPr>
      <xdr:spPr bwMode="auto">
        <a:xfrm>
          <a:off x="11381223" y="4616450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</a:p>
      </xdr:txBody>
    </xdr:sp>
    <xdr:clientData/>
  </xdr:oneCellAnchor>
  <xdr:twoCellAnchor>
    <xdr:from>
      <xdr:col>17</xdr:col>
      <xdr:colOff>253996</xdr:colOff>
      <xdr:row>27</xdr:row>
      <xdr:rowOff>91771</xdr:rowOff>
    </xdr:from>
    <xdr:to>
      <xdr:col>17</xdr:col>
      <xdr:colOff>396870</xdr:colOff>
      <xdr:row>28</xdr:row>
      <xdr:rowOff>41493</xdr:rowOff>
    </xdr:to>
    <xdr:sp macro="" textlink="">
      <xdr:nvSpPr>
        <xdr:cNvPr id="1728" name="六角形 1727">
          <a:extLst>
            <a:ext uri="{FF2B5EF4-FFF2-40B4-BE49-F238E27FC236}">
              <a16:creationId xmlns:a16="http://schemas.microsoft.com/office/drawing/2014/main" id="{760D5770-1BD6-410B-B2D2-B0228FEC2D4F}"/>
            </a:ext>
          </a:extLst>
        </xdr:cNvPr>
        <xdr:cNvSpPr/>
      </xdr:nvSpPr>
      <xdr:spPr bwMode="auto">
        <a:xfrm>
          <a:off x="11588746" y="4708221"/>
          <a:ext cx="142874" cy="1211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84</a:t>
          </a:r>
        </a:p>
      </xdr:txBody>
    </xdr:sp>
    <xdr:clientData/>
  </xdr:twoCellAnchor>
  <xdr:twoCellAnchor>
    <xdr:from>
      <xdr:col>19</xdr:col>
      <xdr:colOff>202479</xdr:colOff>
      <xdr:row>35</xdr:row>
      <xdr:rowOff>112273</xdr:rowOff>
    </xdr:from>
    <xdr:to>
      <xdr:col>19</xdr:col>
      <xdr:colOff>334361</xdr:colOff>
      <xdr:row>36</xdr:row>
      <xdr:rowOff>68311</xdr:rowOff>
    </xdr:to>
    <xdr:sp macro="" textlink="">
      <xdr:nvSpPr>
        <xdr:cNvPr id="1729" name="六角形 1728">
          <a:extLst>
            <a:ext uri="{FF2B5EF4-FFF2-40B4-BE49-F238E27FC236}">
              <a16:creationId xmlns:a16="http://schemas.microsoft.com/office/drawing/2014/main" id="{4C92EBF0-617B-4ED8-98D8-BCF19CC0A5E1}"/>
            </a:ext>
          </a:extLst>
        </xdr:cNvPr>
        <xdr:cNvSpPr/>
      </xdr:nvSpPr>
      <xdr:spPr bwMode="auto">
        <a:xfrm>
          <a:off x="12959629" y="6100323"/>
          <a:ext cx="131882" cy="1274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585954</xdr:colOff>
      <xdr:row>36</xdr:row>
      <xdr:rowOff>35984</xdr:rowOff>
    </xdr:from>
    <xdr:to>
      <xdr:col>17</xdr:col>
      <xdr:colOff>702048</xdr:colOff>
      <xdr:row>36</xdr:row>
      <xdr:rowOff>151872</xdr:rowOff>
    </xdr:to>
    <xdr:sp macro="" textlink="">
      <xdr:nvSpPr>
        <xdr:cNvPr id="1730" name="Oval 1349">
          <a:extLst>
            <a:ext uri="{FF2B5EF4-FFF2-40B4-BE49-F238E27FC236}">
              <a16:creationId xmlns:a16="http://schemas.microsoft.com/office/drawing/2014/main" id="{FEE5D323-E20F-42F6-A5F6-53E97E0A5BC7}"/>
            </a:ext>
          </a:extLst>
        </xdr:cNvPr>
        <xdr:cNvSpPr>
          <a:spLocks noChangeArrowheads="1"/>
        </xdr:cNvSpPr>
      </xdr:nvSpPr>
      <xdr:spPr bwMode="auto">
        <a:xfrm rot="21335991">
          <a:off x="11920704" y="6195484"/>
          <a:ext cx="116094" cy="1158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178913</xdr:colOff>
      <xdr:row>49</xdr:row>
      <xdr:rowOff>160076</xdr:rowOff>
    </xdr:to>
    <xdr:sp macro="" textlink="">
      <xdr:nvSpPr>
        <xdr:cNvPr id="1731" name="六角形 1730">
          <a:extLst>
            <a:ext uri="{FF2B5EF4-FFF2-40B4-BE49-F238E27FC236}">
              <a16:creationId xmlns:a16="http://schemas.microsoft.com/office/drawing/2014/main" id="{96920FED-72FE-442D-85BA-527E97127493}"/>
            </a:ext>
          </a:extLst>
        </xdr:cNvPr>
        <xdr:cNvSpPr/>
      </xdr:nvSpPr>
      <xdr:spPr bwMode="auto">
        <a:xfrm>
          <a:off x="8515350" y="8350250"/>
          <a:ext cx="178913" cy="1600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15875</xdr:colOff>
      <xdr:row>49</xdr:row>
      <xdr:rowOff>10583</xdr:rowOff>
    </xdr:from>
    <xdr:to>
      <xdr:col>17</xdr:col>
      <xdr:colOff>238125</xdr:colOff>
      <xdr:row>50</xdr:row>
      <xdr:rowOff>5291</xdr:rowOff>
    </xdr:to>
    <xdr:sp macro="" textlink="">
      <xdr:nvSpPr>
        <xdr:cNvPr id="1732" name="六角形 1731">
          <a:extLst>
            <a:ext uri="{FF2B5EF4-FFF2-40B4-BE49-F238E27FC236}">
              <a16:creationId xmlns:a16="http://schemas.microsoft.com/office/drawing/2014/main" id="{049D6909-D8FC-40FF-90A7-1DAA24A5A3E5}"/>
            </a:ext>
          </a:extLst>
        </xdr:cNvPr>
        <xdr:cNvSpPr/>
      </xdr:nvSpPr>
      <xdr:spPr bwMode="auto">
        <a:xfrm>
          <a:off x="11334750" y="8265583"/>
          <a:ext cx="222250" cy="1640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216958</xdr:colOff>
      <xdr:row>50</xdr:row>
      <xdr:rowOff>15875</xdr:rowOff>
    </xdr:to>
    <xdr:sp macro="" textlink="">
      <xdr:nvSpPr>
        <xdr:cNvPr id="1733" name="六角形 1732">
          <a:extLst>
            <a:ext uri="{FF2B5EF4-FFF2-40B4-BE49-F238E27FC236}">
              <a16:creationId xmlns:a16="http://schemas.microsoft.com/office/drawing/2014/main" id="{10E8F4FD-776A-4D1B-8568-D1A7C2DCB925}"/>
            </a:ext>
          </a:extLst>
        </xdr:cNvPr>
        <xdr:cNvSpPr/>
      </xdr:nvSpPr>
      <xdr:spPr bwMode="auto">
        <a:xfrm>
          <a:off x="9911292" y="8255000"/>
          <a:ext cx="216958" cy="1852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1139</xdr:colOff>
      <xdr:row>49</xdr:row>
      <xdr:rowOff>7972</xdr:rowOff>
    </xdr:from>
    <xdr:to>
      <xdr:col>19</xdr:col>
      <xdr:colOff>215081</xdr:colOff>
      <xdr:row>50</xdr:row>
      <xdr:rowOff>20483</xdr:rowOff>
    </xdr:to>
    <xdr:sp macro="" textlink="">
      <xdr:nvSpPr>
        <xdr:cNvPr id="1734" name="六角形 1733">
          <a:extLst>
            <a:ext uri="{FF2B5EF4-FFF2-40B4-BE49-F238E27FC236}">
              <a16:creationId xmlns:a16="http://schemas.microsoft.com/office/drawing/2014/main" id="{653AF7E7-87B1-4826-97ED-257BBAF69EC0}"/>
            </a:ext>
          </a:extLst>
        </xdr:cNvPr>
        <xdr:cNvSpPr/>
      </xdr:nvSpPr>
      <xdr:spPr bwMode="auto">
        <a:xfrm>
          <a:off x="12788195" y="8247609"/>
          <a:ext cx="213942" cy="1815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405199</xdr:colOff>
      <xdr:row>52</xdr:row>
      <xdr:rowOff>92810</xdr:rowOff>
    </xdr:from>
    <xdr:to>
      <xdr:col>13</xdr:col>
      <xdr:colOff>545352</xdr:colOff>
      <xdr:row>53</xdr:row>
      <xdr:rowOff>56739</xdr:rowOff>
    </xdr:to>
    <xdr:sp macro="" textlink="">
      <xdr:nvSpPr>
        <xdr:cNvPr id="1736" name="Oval 4238">
          <a:extLst>
            <a:ext uri="{FF2B5EF4-FFF2-40B4-BE49-F238E27FC236}">
              <a16:creationId xmlns:a16="http://schemas.microsoft.com/office/drawing/2014/main" id="{80BAA025-6CE9-4821-8CE8-CA07A2555CB9}"/>
            </a:ext>
          </a:extLst>
        </xdr:cNvPr>
        <xdr:cNvSpPr>
          <a:spLocks noChangeArrowheads="1"/>
        </xdr:cNvSpPr>
      </xdr:nvSpPr>
      <xdr:spPr bwMode="auto">
        <a:xfrm>
          <a:off x="8920549" y="8957410"/>
          <a:ext cx="140153" cy="1353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24446</xdr:colOff>
      <xdr:row>54</xdr:row>
      <xdr:rowOff>142298</xdr:rowOff>
    </xdr:from>
    <xdr:to>
      <xdr:col>14</xdr:col>
      <xdr:colOff>370379</xdr:colOff>
      <xdr:row>55</xdr:row>
      <xdr:rowOff>64787</xdr:rowOff>
    </xdr:to>
    <xdr:sp macro="" textlink="">
      <xdr:nvSpPr>
        <xdr:cNvPr id="1737" name="Text Box 1118">
          <a:extLst>
            <a:ext uri="{FF2B5EF4-FFF2-40B4-BE49-F238E27FC236}">
              <a16:creationId xmlns:a16="http://schemas.microsoft.com/office/drawing/2014/main" id="{2B8016A4-22DE-412A-848A-E0A7CD53789A}"/>
            </a:ext>
          </a:extLst>
        </xdr:cNvPr>
        <xdr:cNvSpPr txBox="1">
          <a:spLocks noChangeArrowheads="1"/>
        </xdr:cNvSpPr>
      </xdr:nvSpPr>
      <xdr:spPr bwMode="auto">
        <a:xfrm>
          <a:off x="9244646" y="9349798"/>
          <a:ext cx="345933" cy="939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</a:p>
      </xdr:txBody>
    </xdr:sp>
    <xdr:clientData/>
  </xdr:twoCellAnchor>
  <xdr:twoCellAnchor>
    <xdr:from>
      <xdr:col>13</xdr:col>
      <xdr:colOff>468383</xdr:colOff>
      <xdr:row>49</xdr:row>
      <xdr:rowOff>28863</xdr:rowOff>
    </xdr:from>
    <xdr:to>
      <xdr:col>14</xdr:col>
      <xdr:colOff>110645</xdr:colOff>
      <xdr:row>56</xdr:row>
      <xdr:rowOff>146749</xdr:rowOff>
    </xdr:to>
    <xdr:sp macro="" textlink="">
      <xdr:nvSpPr>
        <xdr:cNvPr id="1738" name="Freeform 527">
          <a:extLst>
            <a:ext uri="{FF2B5EF4-FFF2-40B4-BE49-F238E27FC236}">
              <a16:creationId xmlns:a16="http://schemas.microsoft.com/office/drawing/2014/main" id="{7224C29B-DF30-402A-87A6-A8AEB7356040}"/>
            </a:ext>
          </a:extLst>
        </xdr:cNvPr>
        <xdr:cNvSpPr>
          <a:spLocks/>
        </xdr:cNvSpPr>
      </xdr:nvSpPr>
      <xdr:spPr bwMode="auto">
        <a:xfrm>
          <a:off x="8983733" y="8379113"/>
          <a:ext cx="347112" cy="13180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6489"/>
            <a:gd name="connsiteY0" fmla="*/ 13557 h 13557"/>
            <a:gd name="connsiteX1" fmla="*/ 0 w 6489"/>
            <a:gd name="connsiteY1" fmla="*/ 4139 h 13557"/>
            <a:gd name="connsiteX2" fmla="*/ 4172 w 6489"/>
            <a:gd name="connsiteY2" fmla="*/ 5235 h 13557"/>
            <a:gd name="connsiteX3" fmla="*/ 6489 w 6489"/>
            <a:gd name="connsiteY3" fmla="*/ 0 h 13557"/>
            <a:gd name="connsiteX0" fmla="*/ 268 w 10000"/>
            <a:gd name="connsiteY0" fmla="*/ 10000 h 10000"/>
            <a:gd name="connsiteX1" fmla="*/ 0 w 10000"/>
            <a:gd name="connsiteY1" fmla="*/ 3053 h 10000"/>
            <a:gd name="connsiteX2" fmla="*/ 6429 w 10000"/>
            <a:gd name="connsiteY2" fmla="*/ 3861 h 10000"/>
            <a:gd name="connsiteX3" fmla="*/ 10000 w 10000"/>
            <a:gd name="connsiteY3" fmla="*/ 0 h 10000"/>
            <a:gd name="connsiteX0" fmla="*/ 268 w 10000"/>
            <a:gd name="connsiteY0" fmla="*/ 10000 h 10000"/>
            <a:gd name="connsiteX1" fmla="*/ 0 w 10000"/>
            <a:gd name="connsiteY1" fmla="*/ 3053 h 10000"/>
            <a:gd name="connsiteX2" fmla="*/ 6429 w 10000"/>
            <a:gd name="connsiteY2" fmla="*/ 3861 h 10000"/>
            <a:gd name="connsiteX3" fmla="*/ 10000 w 10000"/>
            <a:gd name="connsiteY3" fmla="*/ 0 h 10000"/>
            <a:gd name="connsiteX0" fmla="*/ 268 w 8269"/>
            <a:gd name="connsiteY0" fmla="*/ 9505 h 9505"/>
            <a:gd name="connsiteX1" fmla="*/ 0 w 8269"/>
            <a:gd name="connsiteY1" fmla="*/ 2558 h 9505"/>
            <a:gd name="connsiteX2" fmla="*/ 6429 w 8269"/>
            <a:gd name="connsiteY2" fmla="*/ 3366 h 9505"/>
            <a:gd name="connsiteX3" fmla="*/ 8269 w 8269"/>
            <a:gd name="connsiteY3" fmla="*/ 0 h 9505"/>
            <a:gd name="connsiteX0" fmla="*/ 324 w 10000"/>
            <a:gd name="connsiteY0" fmla="*/ 10000 h 10000"/>
            <a:gd name="connsiteX1" fmla="*/ 0 w 10000"/>
            <a:gd name="connsiteY1" fmla="*/ 2691 h 10000"/>
            <a:gd name="connsiteX2" fmla="*/ 7775 w 10000"/>
            <a:gd name="connsiteY2" fmla="*/ 3541 h 10000"/>
            <a:gd name="connsiteX3" fmla="*/ 10000 w 10000"/>
            <a:gd name="connsiteY3" fmla="*/ 0 h 10000"/>
            <a:gd name="connsiteX0" fmla="*/ 324 w 10393"/>
            <a:gd name="connsiteY0" fmla="*/ 10677 h 10677"/>
            <a:gd name="connsiteX1" fmla="*/ 0 w 10393"/>
            <a:gd name="connsiteY1" fmla="*/ 3368 h 10677"/>
            <a:gd name="connsiteX2" fmla="*/ 7775 w 10393"/>
            <a:gd name="connsiteY2" fmla="*/ 4218 h 10677"/>
            <a:gd name="connsiteX3" fmla="*/ 10393 w 10393"/>
            <a:gd name="connsiteY3" fmla="*/ 0 h 10677"/>
            <a:gd name="connsiteX0" fmla="*/ 324 w 8289"/>
            <a:gd name="connsiteY0" fmla="*/ 11927 h 11927"/>
            <a:gd name="connsiteX1" fmla="*/ 0 w 8289"/>
            <a:gd name="connsiteY1" fmla="*/ 4618 h 11927"/>
            <a:gd name="connsiteX2" fmla="*/ 7775 w 8289"/>
            <a:gd name="connsiteY2" fmla="*/ 5468 h 11927"/>
            <a:gd name="connsiteX3" fmla="*/ 8038 w 8289"/>
            <a:gd name="connsiteY3" fmla="*/ 0 h 11927"/>
            <a:gd name="connsiteX0" fmla="*/ 391 w 10121"/>
            <a:gd name="connsiteY0" fmla="*/ 10000 h 10000"/>
            <a:gd name="connsiteX1" fmla="*/ 0 w 10121"/>
            <a:gd name="connsiteY1" fmla="*/ 3872 h 10000"/>
            <a:gd name="connsiteX2" fmla="*/ 9380 w 10121"/>
            <a:gd name="connsiteY2" fmla="*/ 4585 h 10000"/>
            <a:gd name="connsiteX3" fmla="*/ 9697 w 10121"/>
            <a:gd name="connsiteY3" fmla="*/ 0 h 10000"/>
            <a:gd name="connsiteX0" fmla="*/ 391 w 10121"/>
            <a:gd name="connsiteY0" fmla="*/ 10000 h 10000"/>
            <a:gd name="connsiteX1" fmla="*/ 0 w 10121"/>
            <a:gd name="connsiteY1" fmla="*/ 3872 h 10000"/>
            <a:gd name="connsiteX2" fmla="*/ 9380 w 10121"/>
            <a:gd name="connsiteY2" fmla="*/ 4585 h 10000"/>
            <a:gd name="connsiteX3" fmla="*/ 9697 w 10121"/>
            <a:gd name="connsiteY3" fmla="*/ 0 h 10000"/>
            <a:gd name="connsiteX0" fmla="*/ 391 w 11434"/>
            <a:gd name="connsiteY0" fmla="*/ 9345 h 9345"/>
            <a:gd name="connsiteX1" fmla="*/ 0 w 11434"/>
            <a:gd name="connsiteY1" fmla="*/ 3217 h 9345"/>
            <a:gd name="connsiteX2" fmla="*/ 9380 w 11434"/>
            <a:gd name="connsiteY2" fmla="*/ 3930 h 9345"/>
            <a:gd name="connsiteX3" fmla="*/ 11434 w 11434"/>
            <a:gd name="connsiteY3" fmla="*/ 0 h 9345"/>
            <a:gd name="connsiteX0" fmla="*/ 342 w 11519"/>
            <a:gd name="connsiteY0" fmla="*/ 9486 h 9486"/>
            <a:gd name="connsiteX1" fmla="*/ 0 w 11519"/>
            <a:gd name="connsiteY1" fmla="*/ 2928 h 9486"/>
            <a:gd name="connsiteX2" fmla="*/ 8204 w 11519"/>
            <a:gd name="connsiteY2" fmla="*/ 3691 h 9486"/>
            <a:gd name="connsiteX3" fmla="*/ 11519 w 11519"/>
            <a:gd name="connsiteY3" fmla="*/ 0 h 9486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9401"/>
            <a:gd name="connsiteY0" fmla="*/ 10049 h 10049"/>
            <a:gd name="connsiteX1" fmla="*/ 0 w 9401"/>
            <a:gd name="connsiteY1" fmla="*/ 3136 h 10049"/>
            <a:gd name="connsiteX2" fmla="*/ 7122 w 9401"/>
            <a:gd name="connsiteY2" fmla="*/ 3940 h 10049"/>
            <a:gd name="connsiteX3" fmla="*/ 9401 w 9401"/>
            <a:gd name="connsiteY3" fmla="*/ 0 h 10049"/>
            <a:gd name="connsiteX0" fmla="*/ 316 w 10000"/>
            <a:gd name="connsiteY0" fmla="*/ 10000 h 10000"/>
            <a:gd name="connsiteX1" fmla="*/ 0 w 10000"/>
            <a:gd name="connsiteY1" fmla="*/ 3121 h 10000"/>
            <a:gd name="connsiteX2" fmla="*/ 7576 w 10000"/>
            <a:gd name="connsiteY2" fmla="*/ 3921 h 10000"/>
            <a:gd name="connsiteX3" fmla="*/ 10000 w 10000"/>
            <a:gd name="connsiteY3" fmla="*/ 0 h 10000"/>
            <a:gd name="connsiteX0" fmla="*/ 316 w 10382"/>
            <a:gd name="connsiteY0" fmla="*/ 10147 h 10147"/>
            <a:gd name="connsiteX1" fmla="*/ 0 w 10382"/>
            <a:gd name="connsiteY1" fmla="*/ 3268 h 10147"/>
            <a:gd name="connsiteX2" fmla="*/ 7576 w 10382"/>
            <a:gd name="connsiteY2" fmla="*/ 4068 h 10147"/>
            <a:gd name="connsiteX3" fmla="*/ 10382 w 10382"/>
            <a:gd name="connsiteY3" fmla="*/ 0 h 10147"/>
            <a:gd name="connsiteX0" fmla="*/ 316 w 10945"/>
            <a:gd name="connsiteY0" fmla="*/ 12131 h 12131"/>
            <a:gd name="connsiteX1" fmla="*/ 0 w 10945"/>
            <a:gd name="connsiteY1" fmla="*/ 5252 h 12131"/>
            <a:gd name="connsiteX2" fmla="*/ 7576 w 10945"/>
            <a:gd name="connsiteY2" fmla="*/ 6052 h 12131"/>
            <a:gd name="connsiteX3" fmla="*/ 10945 w 10945"/>
            <a:gd name="connsiteY3" fmla="*/ 0 h 12131"/>
            <a:gd name="connsiteX0" fmla="*/ 316 w 10639"/>
            <a:gd name="connsiteY0" fmla="*/ 13236 h 13236"/>
            <a:gd name="connsiteX1" fmla="*/ 0 w 10639"/>
            <a:gd name="connsiteY1" fmla="*/ 6357 h 13236"/>
            <a:gd name="connsiteX2" fmla="*/ 7576 w 10639"/>
            <a:gd name="connsiteY2" fmla="*/ 7157 h 13236"/>
            <a:gd name="connsiteX3" fmla="*/ 10639 w 10639"/>
            <a:gd name="connsiteY3" fmla="*/ 0 h 13236"/>
            <a:gd name="connsiteX0" fmla="*/ 316 w 10394"/>
            <a:gd name="connsiteY0" fmla="*/ 13354 h 13354"/>
            <a:gd name="connsiteX1" fmla="*/ 0 w 10394"/>
            <a:gd name="connsiteY1" fmla="*/ 6475 h 13354"/>
            <a:gd name="connsiteX2" fmla="*/ 7576 w 10394"/>
            <a:gd name="connsiteY2" fmla="*/ 7275 h 13354"/>
            <a:gd name="connsiteX3" fmla="*/ 10394 w 10394"/>
            <a:gd name="connsiteY3" fmla="*/ 0 h 13354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7576 w 10026"/>
            <a:gd name="connsiteY2" fmla="*/ 7322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902 w 10026"/>
            <a:gd name="connsiteY2" fmla="*/ 6875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26" h="13401">
              <a:moveTo>
                <a:pt x="316" y="13401"/>
              </a:moveTo>
              <a:cubicBezTo>
                <a:pt x="316" y="12785"/>
                <a:pt x="0" y="7140"/>
                <a:pt x="0" y="6522"/>
              </a:cubicBezTo>
              <a:cubicBezTo>
                <a:pt x="4035" y="6458"/>
                <a:pt x="4569" y="6619"/>
                <a:pt x="6841" y="7181"/>
              </a:cubicBezTo>
              <a:cubicBezTo>
                <a:pt x="9868" y="6376"/>
                <a:pt x="9050" y="1602"/>
                <a:pt x="1002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394656</xdr:colOff>
      <xdr:row>53</xdr:row>
      <xdr:rowOff>73566</xdr:rowOff>
    </xdr:from>
    <xdr:to>
      <xdr:col>13</xdr:col>
      <xdr:colOff>534608</xdr:colOff>
      <xdr:row>54</xdr:row>
      <xdr:rowOff>25941</xdr:rowOff>
    </xdr:to>
    <xdr:sp macro="" textlink="">
      <xdr:nvSpPr>
        <xdr:cNvPr id="1739" name="AutoShape 93">
          <a:extLst>
            <a:ext uri="{FF2B5EF4-FFF2-40B4-BE49-F238E27FC236}">
              <a16:creationId xmlns:a16="http://schemas.microsoft.com/office/drawing/2014/main" id="{EC8B96EE-BC21-4149-9045-7E514DF36D24}"/>
            </a:ext>
          </a:extLst>
        </xdr:cNvPr>
        <xdr:cNvSpPr>
          <a:spLocks noChangeArrowheads="1"/>
        </xdr:cNvSpPr>
      </xdr:nvSpPr>
      <xdr:spPr bwMode="auto">
        <a:xfrm>
          <a:off x="8910006" y="9109616"/>
          <a:ext cx="13995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705275</xdr:colOff>
      <xdr:row>53</xdr:row>
      <xdr:rowOff>39724</xdr:rowOff>
    </xdr:from>
    <xdr:to>
      <xdr:col>14</xdr:col>
      <xdr:colOff>148458</xdr:colOff>
      <xdr:row>56</xdr:row>
      <xdr:rowOff>93457</xdr:rowOff>
    </xdr:to>
    <xdr:sp macro="" textlink="">
      <xdr:nvSpPr>
        <xdr:cNvPr id="1740" name="Line 267">
          <a:extLst>
            <a:ext uri="{FF2B5EF4-FFF2-40B4-BE49-F238E27FC236}">
              <a16:creationId xmlns:a16="http://schemas.microsoft.com/office/drawing/2014/main" id="{0B5A03F2-8EB7-4605-A233-9AB88A79931E}"/>
            </a:ext>
          </a:extLst>
        </xdr:cNvPr>
        <xdr:cNvSpPr>
          <a:spLocks noChangeShapeType="1"/>
        </xdr:cNvSpPr>
      </xdr:nvSpPr>
      <xdr:spPr bwMode="auto">
        <a:xfrm flipH="1" flipV="1">
          <a:off x="9220625" y="9075774"/>
          <a:ext cx="148033" cy="568083"/>
        </a:xfrm>
        <a:custGeom>
          <a:avLst/>
          <a:gdLst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17659 w 159314"/>
            <a:gd name="connsiteY0" fmla="*/ 0 h 566617"/>
            <a:gd name="connsiteX1" fmla="*/ 159314 w 159314"/>
            <a:gd name="connsiteY1" fmla="*/ 566617 h 566617"/>
            <a:gd name="connsiteX0" fmla="*/ 32245 w 173900"/>
            <a:gd name="connsiteY0" fmla="*/ 0 h 566617"/>
            <a:gd name="connsiteX1" fmla="*/ 173900 w 173900"/>
            <a:gd name="connsiteY1" fmla="*/ 566617 h 566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3900" h="566617">
              <a:moveTo>
                <a:pt x="32245" y="0"/>
              </a:moveTo>
              <a:cubicBezTo>
                <a:pt x="56669" y="162821"/>
                <a:pt x="-124063" y="413566"/>
                <a:pt x="173900" y="5666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570425</xdr:colOff>
      <xdr:row>52</xdr:row>
      <xdr:rowOff>24896</xdr:rowOff>
    </xdr:from>
    <xdr:to>
      <xdr:col>14</xdr:col>
      <xdr:colOff>33673</xdr:colOff>
      <xdr:row>52</xdr:row>
      <xdr:rowOff>158751</xdr:rowOff>
    </xdr:to>
    <xdr:sp macro="" textlink="">
      <xdr:nvSpPr>
        <xdr:cNvPr id="1741" name="六角形 1740">
          <a:extLst>
            <a:ext uri="{FF2B5EF4-FFF2-40B4-BE49-F238E27FC236}">
              <a16:creationId xmlns:a16="http://schemas.microsoft.com/office/drawing/2014/main" id="{894D7236-11E4-41F9-ABF8-A96CC004243C}"/>
            </a:ext>
          </a:extLst>
        </xdr:cNvPr>
        <xdr:cNvSpPr/>
      </xdr:nvSpPr>
      <xdr:spPr bwMode="auto">
        <a:xfrm>
          <a:off x="9085775" y="8889496"/>
          <a:ext cx="168098" cy="13385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99</a:t>
          </a:r>
        </a:p>
      </xdr:txBody>
    </xdr:sp>
    <xdr:clientData/>
  </xdr:twoCellAnchor>
  <xdr:twoCellAnchor>
    <xdr:from>
      <xdr:col>13</xdr:col>
      <xdr:colOff>560169</xdr:colOff>
      <xdr:row>53</xdr:row>
      <xdr:rowOff>70804</xdr:rowOff>
    </xdr:from>
    <xdr:to>
      <xdr:col>13</xdr:col>
      <xdr:colOff>713513</xdr:colOff>
      <xdr:row>54</xdr:row>
      <xdr:rowOff>39683</xdr:rowOff>
    </xdr:to>
    <xdr:sp macro="" textlink="">
      <xdr:nvSpPr>
        <xdr:cNvPr id="1742" name="六角形 1741">
          <a:extLst>
            <a:ext uri="{FF2B5EF4-FFF2-40B4-BE49-F238E27FC236}">
              <a16:creationId xmlns:a16="http://schemas.microsoft.com/office/drawing/2014/main" id="{27DA1CE3-500C-4770-BD17-1A5B1B572EAA}"/>
            </a:ext>
          </a:extLst>
        </xdr:cNvPr>
        <xdr:cNvSpPr/>
      </xdr:nvSpPr>
      <xdr:spPr bwMode="auto">
        <a:xfrm>
          <a:off x="9075519" y="9106854"/>
          <a:ext cx="146994" cy="1403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172440</xdr:colOff>
      <xdr:row>51</xdr:row>
      <xdr:rowOff>28424</xdr:rowOff>
    </xdr:from>
    <xdr:to>
      <xdr:col>14</xdr:col>
      <xdr:colOff>360193</xdr:colOff>
      <xdr:row>52</xdr:row>
      <xdr:rowOff>9903</xdr:rowOff>
    </xdr:to>
    <xdr:sp macro="" textlink="">
      <xdr:nvSpPr>
        <xdr:cNvPr id="1743" name="六角形 1742">
          <a:extLst>
            <a:ext uri="{FF2B5EF4-FFF2-40B4-BE49-F238E27FC236}">
              <a16:creationId xmlns:a16="http://schemas.microsoft.com/office/drawing/2014/main" id="{E18B3C53-D135-4517-AB6A-7144E621AC6A}"/>
            </a:ext>
          </a:extLst>
        </xdr:cNvPr>
        <xdr:cNvSpPr/>
      </xdr:nvSpPr>
      <xdr:spPr bwMode="auto">
        <a:xfrm>
          <a:off x="9392640" y="8721574"/>
          <a:ext cx="187753" cy="1529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374880</xdr:colOff>
      <xdr:row>50</xdr:row>
      <xdr:rowOff>170423</xdr:rowOff>
    </xdr:from>
    <xdr:to>
      <xdr:col>13</xdr:col>
      <xdr:colOff>563981</xdr:colOff>
      <xdr:row>52</xdr:row>
      <xdr:rowOff>60702</xdr:rowOff>
    </xdr:to>
    <xdr:grpSp>
      <xdr:nvGrpSpPr>
        <xdr:cNvPr id="1744" name="グループ化 1743">
          <a:extLst>
            <a:ext uri="{FF2B5EF4-FFF2-40B4-BE49-F238E27FC236}">
              <a16:creationId xmlns:a16="http://schemas.microsoft.com/office/drawing/2014/main" id="{BB67F1F5-68EC-4654-BE33-88D4C29073D3}"/>
            </a:ext>
          </a:extLst>
        </xdr:cNvPr>
        <xdr:cNvGrpSpPr/>
      </xdr:nvGrpSpPr>
      <xdr:grpSpPr>
        <a:xfrm>
          <a:off x="8911533" y="8579052"/>
          <a:ext cx="189101" cy="228263"/>
          <a:chOff x="11523382" y="8831636"/>
          <a:chExt cx="167091" cy="446538"/>
        </a:xfrm>
      </xdr:grpSpPr>
      <xdr:sp macro="" textlink="">
        <xdr:nvSpPr>
          <xdr:cNvPr id="1745" name="Freeform 406">
            <a:extLst>
              <a:ext uri="{FF2B5EF4-FFF2-40B4-BE49-F238E27FC236}">
                <a16:creationId xmlns:a16="http://schemas.microsoft.com/office/drawing/2014/main" id="{AC73F74E-7144-4BD9-92F2-ED8005A12E74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6" name="Freeform 407">
            <a:extLst>
              <a:ext uri="{FF2B5EF4-FFF2-40B4-BE49-F238E27FC236}">
                <a16:creationId xmlns:a16="http://schemas.microsoft.com/office/drawing/2014/main" id="{A503E81D-CF4A-4BD5-AAA6-3C0D74CDC743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703973</xdr:colOff>
      <xdr:row>51</xdr:row>
      <xdr:rowOff>17181</xdr:rowOff>
    </xdr:from>
    <xdr:to>
      <xdr:col>14</xdr:col>
      <xdr:colOff>155865</xdr:colOff>
      <xdr:row>52</xdr:row>
      <xdr:rowOff>49673</xdr:rowOff>
    </xdr:to>
    <xdr:grpSp>
      <xdr:nvGrpSpPr>
        <xdr:cNvPr id="1747" name="グループ化 1746">
          <a:extLst>
            <a:ext uri="{FF2B5EF4-FFF2-40B4-BE49-F238E27FC236}">
              <a16:creationId xmlns:a16="http://schemas.microsoft.com/office/drawing/2014/main" id="{7CE4F678-2DE8-4F07-9109-FFC0F4DCF6C8}"/>
            </a:ext>
          </a:extLst>
        </xdr:cNvPr>
        <xdr:cNvGrpSpPr/>
      </xdr:nvGrpSpPr>
      <xdr:grpSpPr>
        <a:xfrm rot="349449">
          <a:off x="9240626" y="8594802"/>
          <a:ext cx="158586" cy="201484"/>
          <a:chOff x="11523382" y="8831636"/>
          <a:chExt cx="167091" cy="446538"/>
        </a:xfrm>
      </xdr:grpSpPr>
      <xdr:sp macro="" textlink="">
        <xdr:nvSpPr>
          <xdr:cNvPr id="1748" name="Freeform 406">
            <a:extLst>
              <a:ext uri="{FF2B5EF4-FFF2-40B4-BE49-F238E27FC236}">
                <a16:creationId xmlns:a16="http://schemas.microsoft.com/office/drawing/2014/main" id="{476EA962-742F-424F-8545-71A27368B323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9" name="Freeform 407">
            <a:extLst>
              <a:ext uri="{FF2B5EF4-FFF2-40B4-BE49-F238E27FC236}">
                <a16:creationId xmlns:a16="http://schemas.microsoft.com/office/drawing/2014/main" id="{D205084C-5691-4659-95D9-9E0BADAADB74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552409</xdr:colOff>
      <xdr:row>50</xdr:row>
      <xdr:rowOff>56465</xdr:rowOff>
    </xdr:from>
    <xdr:to>
      <xdr:col>13</xdr:col>
      <xdr:colOff>624780</xdr:colOff>
      <xdr:row>51</xdr:row>
      <xdr:rowOff>164931</xdr:rowOff>
    </xdr:to>
    <xdr:sp macro="" textlink="">
      <xdr:nvSpPr>
        <xdr:cNvPr id="1750" name="Text Box 1118">
          <a:extLst>
            <a:ext uri="{FF2B5EF4-FFF2-40B4-BE49-F238E27FC236}">
              <a16:creationId xmlns:a16="http://schemas.microsoft.com/office/drawing/2014/main" id="{54427A1C-D391-4DEE-B391-25BEE7FEB5F4}"/>
            </a:ext>
          </a:extLst>
        </xdr:cNvPr>
        <xdr:cNvSpPr txBox="1">
          <a:spLocks noChangeArrowheads="1"/>
        </xdr:cNvSpPr>
      </xdr:nvSpPr>
      <xdr:spPr bwMode="auto">
        <a:xfrm flipH="1">
          <a:off x="9067759" y="8578165"/>
          <a:ext cx="72371" cy="2799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新山崎橋</a:t>
          </a:r>
        </a:p>
      </xdr:txBody>
    </xdr:sp>
    <xdr:clientData/>
  </xdr:twoCellAnchor>
  <xdr:twoCellAnchor>
    <xdr:from>
      <xdr:col>14</xdr:col>
      <xdr:colOff>100267</xdr:colOff>
      <xdr:row>52</xdr:row>
      <xdr:rowOff>45957</xdr:rowOff>
    </xdr:from>
    <xdr:to>
      <xdr:col>14</xdr:col>
      <xdr:colOff>158749</xdr:colOff>
      <xdr:row>54</xdr:row>
      <xdr:rowOff>45957</xdr:rowOff>
    </xdr:to>
    <xdr:sp macro="" textlink="">
      <xdr:nvSpPr>
        <xdr:cNvPr id="1751" name="Text Box 1118">
          <a:extLst>
            <a:ext uri="{FF2B5EF4-FFF2-40B4-BE49-F238E27FC236}">
              <a16:creationId xmlns:a16="http://schemas.microsoft.com/office/drawing/2014/main" id="{2D257519-59A9-4FEE-BAA4-03D17EF86FD3}"/>
            </a:ext>
          </a:extLst>
        </xdr:cNvPr>
        <xdr:cNvSpPr txBox="1">
          <a:spLocks noChangeArrowheads="1"/>
        </xdr:cNvSpPr>
      </xdr:nvSpPr>
      <xdr:spPr bwMode="auto">
        <a:xfrm>
          <a:off x="9320467" y="8910557"/>
          <a:ext cx="58482" cy="3429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山崎橋</a:t>
          </a:r>
        </a:p>
      </xdr:txBody>
    </xdr:sp>
    <xdr:clientData/>
  </xdr:twoCellAnchor>
  <xdr:oneCellAnchor>
    <xdr:from>
      <xdr:col>13</xdr:col>
      <xdr:colOff>623033</xdr:colOff>
      <xdr:row>49</xdr:row>
      <xdr:rowOff>106241</xdr:rowOff>
    </xdr:from>
    <xdr:ext cx="205456" cy="197710"/>
    <xdr:sp macro="" textlink="">
      <xdr:nvSpPr>
        <xdr:cNvPr id="1752" name="Text Box 1620">
          <a:extLst>
            <a:ext uri="{FF2B5EF4-FFF2-40B4-BE49-F238E27FC236}">
              <a16:creationId xmlns:a16="http://schemas.microsoft.com/office/drawing/2014/main" id="{CE0A744B-C531-4DC1-AF45-32C91011B708}"/>
            </a:ext>
          </a:extLst>
        </xdr:cNvPr>
        <xdr:cNvSpPr txBox="1">
          <a:spLocks noChangeArrowheads="1"/>
        </xdr:cNvSpPr>
      </xdr:nvSpPr>
      <xdr:spPr bwMode="auto">
        <a:xfrm flipH="1">
          <a:off x="9138383" y="8456491"/>
          <a:ext cx="205456" cy="1977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15</xdr:col>
      <xdr:colOff>69302</xdr:colOff>
      <xdr:row>50</xdr:row>
      <xdr:rowOff>154078</xdr:rowOff>
    </xdr:from>
    <xdr:ext cx="332113" cy="114954"/>
    <xdr:sp macro="" textlink="">
      <xdr:nvSpPr>
        <xdr:cNvPr id="1753" name="Text Box 972">
          <a:extLst>
            <a:ext uri="{FF2B5EF4-FFF2-40B4-BE49-F238E27FC236}">
              <a16:creationId xmlns:a16="http://schemas.microsoft.com/office/drawing/2014/main" id="{765962B8-2947-44F9-BC20-6E153523769F}"/>
            </a:ext>
          </a:extLst>
        </xdr:cNvPr>
        <xdr:cNvSpPr txBox="1">
          <a:spLocks noChangeArrowheads="1"/>
        </xdr:cNvSpPr>
      </xdr:nvSpPr>
      <xdr:spPr bwMode="auto">
        <a:xfrm>
          <a:off x="9994352" y="8675778"/>
          <a:ext cx="332113" cy="11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62796</xdr:colOff>
      <xdr:row>51</xdr:row>
      <xdr:rowOff>81739</xdr:rowOff>
    </xdr:from>
    <xdr:to>
      <xdr:col>15</xdr:col>
      <xdr:colOff>222104</xdr:colOff>
      <xdr:row>52</xdr:row>
      <xdr:rowOff>24541</xdr:rowOff>
    </xdr:to>
    <xdr:sp macro="" textlink="">
      <xdr:nvSpPr>
        <xdr:cNvPr id="1754" name="六角形 1753">
          <a:extLst>
            <a:ext uri="{FF2B5EF4-FFF2-40B4-BE49-F238E27FC236}">
              <a16:creationId xmlns:a16="http://schemas.microsoft.com/office/drawing/2014/main" id="{24D25AFE-3B9F-4051-A859-CEEE72A6B894}"/>
            </a:ext>
          </a:extLst>
        </xdr:cNvPr>
        <xdr:cNvSpPr/>
      </xdr:nvSpPr>
      <xdr:spPr bwMode="auto">
        <a:xfrm>
          <a:off x="9987846" y="8774889"/>
          <a:ext cx="159308" cy="11425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237471</xdr:colOff>
      <xdr:row>51</xdr:row>
      <xdr:rowOff>85365</xdr:rowOff>
    </xdr:from>
    <xdr:to>
      <xdr:col>15</xdr:col>
      <xdr:colOff>449791</xdr:colOff>
      <xdr:row>52</xdr:row>
      <xdr:rowOff>37041</xdr:rowOff>
    </xdr:to>
    <xdr:sp macro="" textlink="">
      <xdr:nvSpPr>
        <xdr:cNvPr id="1755" name="六角形 1754">
          <a:extLst>
            <a:ext uri="{FF2B5EF4-FFF2-40B4-BE49-F238E27FC236}">
              <a16:creationId xmlns:a16="http://schemas.microsoft.com/office/drawing/2014/main" id="{6533A5CE-F1E5-4BE0-B37A-F689B7BC67C7}"/>
            </a:ext>
          </a:extLst>
        </xdr:cNvPr>
        <xdr:cNvSpPr/>
      </xdr:nvSpPr>
      <xdr:spPr bwMode="auto">
        <a:xfrm>
          <a:off x="10148763" y="8679032"/>
          <a:ext cx="212320" cy="1210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100</a:t>
          </a:r>
        </a:p>
      </xdr:txBody>
    </xdr:sp>
    <xdr:clientData/>
  </xdr:twoCellAnchor>
  <xdr:twoCellAnchor>
    <xdr:from>
      <xdr:col>15</xdr:col>
      <xdr:colOff>218649</xdr:colOff>
      <xdr:row>52</xdr:row>
      <xdr:rowOff>35119</xdr:rowOff>
    </xdr:from>
    <xdr:to>
      <xdr:col>16</xdr:col>
      <xdr:colOff>430898</xdr:colOff>
      <xdr:row>56</xdr:row>
      <xdr:rowOff>134521</xdr:rowOff>
    </xdr:to>
    <xdr:sp macro="" textlink="">
      <xdr:nvSpPr>
        <xdr:cNvPr id="1756" name="Freeform 916">
          <a:extLst>
            <a:ext uri="{FF2B5EF4-FFF2-40B4-BE49-F238E27FC236}">
              <a16:creationId xmlns:a16="http://schemas.microsoft.com/office/drawing/2014/main" id="{66D249BB-D675-48F1-87B5-85C87D6206E3}"/>
            </a:ext>
          </a:extLst>
        </xdr:cNvPr>
        <xdr:cNvSpPr>
          <a:spLocks/>
        </xdr:cNvSpPr>
      </xdr:nvSpPr>
      <xdr:spPr bwMode="auto">
        <a:xfrm>
          <a:off x="10143699" y="8899719"/>
          <a:ext cx="917099" cy="78520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8248 h 8248"/>
            <a:gd name="connsiteX1" fmla="*/ 10000 w 10000"/>
            <a:gd name="connsiteY1" fmla="*/ 0 h 8248"/>
            <a:gd name="connsiteX2" fmla="*/ 0 w 10000"/>
            <a:gd name="connsiteY2" fmla="*/ 0 h 8248"/>
            <a:gd name="connsiteX0" fmla="*/ 0 w 10885"/>
            <a:gd name="connsiteY0" fmla="*/ 9263 h 9263"/>
            <a:gd name="connsiteX1" fmla="*/ 10885 w 10885"/>
            <a:gd name="connsiteY1" fmla="*/ 0 h 9263"/>
            <a:gd name="connsiteX2" fmla="*/ 885 w 10885"/>
            <a:gd name="connsiteY2" fmla="*/ 0 h 9263"/>
            <a:gd name="connsiteX0" fmla="*/ 0 w 10313"/>
            <a:gd name="connsiteY0" fmla="*/ 10000 h 10000"/>
            <a:gd name="connsiteX1" fmla="*/ 10313 w 10313"/>
            <a:gd name="connsiteY1" fmla="*/ 9057 h 10000"/>
            <a:gd name="connsiteX2" fmla="*/ 10000 w 10313"/>
            <a:gd name="connsiteY2" fmla="*/ 0 h 10000"/>
            <a:gd name="connsiteX3" fmla="*/ 813 w 10313"/>
            <a:gd name="connsiteY3" fmla="*/ 0 h 10000"/>
            <a:gd name="connsiteX0" fmla="*/ 0 w 10235"/>
            <a:gd name="connsiteY0" fmla="*/ 10000 h 10321"/>
            <a:gd name="connsiteX1" fmla="*/ 10235 w 10235"/>
            <a:gd name="connsiteY1" fmla="*/ 9852 h 10321"/>
            <a:gd name="connsiteX2" fmla="*/ 10000 w 10235"/>
            <a:gd name="connsiteY2" fmla="*/ 0 h 10321"/>
            <a:gd name="connsiteX3" fmla="*/ 813 w 10235"/>
            <a:gd name="connsiteY3" fmla="*/ 0 h 10321"/>
            <a:gd name="connsiteX0" fmla="*/ 0 w 10235"/>
            <a:gd name="connsiteY0" fmla="*/ 10000 h 10516"/>
            <a:gd name="connsiteX1" fmla="*/ 10235 w 10235"/>
            <a:gd name="connsiteY1" fmla="*/ 9852 h 10516"/>
            <a:gd name="connsiteX2" fmla="*/ 10000 w 10235"/>
            <a:gd name="connsiteY2" fmla="*/ 0 h 10516"/>
            <a:gd name="connsiteX3" fmla="*/ 813 w 10235"/>
            <a:gd name="connsiteY3" fmla="*/ 0 h 10516"/>
            <a:gd name="connsiteX0" fmla="*/ 0 w 10235"/>
            <a:gd name="connsiteY0" fmla="*/ 10000 h 10000"/>
            <a:gd name="connsiteX1" fmla="*/ 10235 w 10235"/>
            <a:gd name="connsiteY1" fmla="*/ 9852 h 10000"/>
            <a:gd name="connsiteX2" fmla="*/ 10000 w 10235"/>
            <a:gd name="connsiteY2" fmla="*/ 0 h 10000"/>
            <a:gd name="connsiteX3" fmla="*/ 813 w 10235"/>
            <a:gd name="connsiteY3" fmla="*/ 0 h 10000"/>
            <a:gd name="connsiteX0" fmla="*/ 0 w 10860"/>
            <a:gd name="connsiteY0" fmla="*/ 9886 h 9886"/>
            <a:gd name="connsiteX1" fmla="*/ 10860 w 10860"/>
            <a:gd name="connsiteY1" fmla="*/ 9852 h 9886"/>
            <a:gd name="connsiteX2" fmla="*/ 10625 w 10860"/>
            <a:gd name="connsiteY2" fmla="*/ 0 h 9886"/>
            <a:gd name="connsiteX3" fmla="*/ 1438 w 10860"/>
            <a:gd name="connsiteY3" fmla="*/ 0 h 9886"/>
            <a:gd name="connsiteX0" fmla="*/ 0 w 10719"/>
            <a:gd name="connsiteY0" fmla="*/ 9828 h 9967"/>
            <a:gd name="connsiteX1" fmla="*/ 10719 w 10719"/>
            <a:gd name="connsiteY1" fmla="*/ 9966 h 9967"/>
            <a:gd name="connsiteX2" fmla="*/ 10503 w 10719"/>
            <a:gd name="connsiteY2" fmla="*/ 0 h 9967"/>
            <a:gd name="connsiteX3" fmla="*/ 2043 w 10719"/>
            <a:gd name="connsiteY3" fmla="*/ 0 h 9967"/>
            <a:gd name="connsiteX0" fmla="*/ 0 w 10000"/>
            <a:gd name="connsiteY0" fmla="*/ 9861 h 10059"/>
            <a:gd name="connsiteX1" fmla="*/ 10000 w 10000"/>
            <a:gd name="connsiteY1" fmla="*/ 9999 h 10059"/>
            <a:gd name="connsiteX2" fmla="*/ 9798 w 10000"/>
            <a:gd name="connsiteY2" fmla="*/ 0 h 10059"/>
            <a:gd name="connsiteX3" fmla="*/ 1906 w 10000"/>
            <a:gd name="connsiteY3" fmla="*/ 0 h 10059"/>
            <a:gd name="connsiteX0" fmla="*/ 8094 w 8094"/>
            <a:gd name="connsiteY0" fmla="*/ 9999 h 9999"/>
            <a:gd name="connsiteX1" fmla="*/ 7892 w 8094"/>
            <a:gd name="connsiteY1" fmla="*/ 0 h 9999"/>
            <a:gd name="connsiteX2" fmla="*/ 0 w 8094"/>
            <a:gd name="connsiteY2" fmla="*/ 0 h 9999"/>
            <a:gd name="connsiteX0" fmla="*/ 10000 w 10000"/>
            <a:gd name="connsiteY0" fmla="*/ 11541 h 11541"/>
            <a:gd name="connsiteX1" fmla="*/ 9750 w 10000"/>
            <a:gd name="connsiteY1" fmla="*/ 1541 h 11541"/>
            <a:gd name="connsiteX2" fmla="*/ 0 w 10000"/>
            <a:gd name="connsiteY2" fmla="*/ 0 h 11541"/>
            <a:gd name="connsiteX0" fmla="*/ 10000 w 10000"/>
            <a:gd name="connsiteY0" fmla="*/ 11541 h 11541"/>
            <a:gd name="connsiteX1" fmla="*/ 9750 w 10000"/>
            <a:gd name="connsiteY1" fmla="*/ 1541 h 11541"/>
            <a:gd name="connsiteX2" fmla="*/ 0 w 10000"/>
            <a:gd name="connsiteY2" fmla="*/ 0 h 11541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0 w 36566"/>
            <a:gd name="connsiteY2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0 w 36566"/>
            <a:gd name="connsiteY2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777 h 24525"/>
            <a:gd name="connsiteX3" fmla="*/ 0 w 36566"/>
            <a:gd name="connsiteY3" fmla="*/ 0 h 24525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71" h="26127">
              <a:moveTo>
                <a:pt x="38571" y="26127"/>
              </a:moveTo>
              <a:cubicBezTo>
                <a:pt x="20664" y="13579"/>
                <a:pt x="23601" y="12078"/>
                <a:pt x="23787" y="5813"/>
              </a:cubicBezTo>
              <a:cubicBezTo>
                <a:pt x="19277" y="5563"/>
                <a:pt x="12472" y="4149"/>
                <a:pt x="10624" y="2379"/>
              </a:cubicBezTo>
              <a:cubicBezTo>
                <a:pt x="6994" y="1677"/>
                <a:pt x="1139" y="10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708077</xdr:colOff>
      <xdr:row>53</xdr:row>
      <xdr:rowOff>88680</xdr:rowOff>
    </xdr:from>
    <xdr:to>
      <xdr:col>16</xdr:col>
      <xdr:colOff>132969</xdr:colOff>
      <xdr:row>54</xdr:row>
      <xdr:rowOff>52739</xdr:rowOff>
    </xdr:to>
    <xdr:sp macro="" textlink="">
      <xdr:nvSpPr>
        <xdr:cNvPr id="1757" name="AutoShape 829">
          <a:extLst>
            <a:ext uri="{FF2B5EF4-FFF2-40B4-BE49-F238E27FC236}">
              <a16:creationId xmlns:a16="http://schemas.microsoft.com/office/drawing/2014/main" id="{095E6FDA-4E0E-40F3-99C8-004FA0013BC7}"/>
            </a:ext>
          </a:extLst>
        </xdr:cNvPr>
        <xdr:cNvSpPr>
          <a:spLocks noChangeArrowheads="1"/>
        </xdr:cNvSpPr>
      </xdr:nvSpPr>
      <xdr:spPr bwMode="auto">
        <a:xfrm>
          <a:off x="10626777" y="9124730"/>
          <a:ext cx="136092" cy="1355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82981</xdr:colOff>
      <xdr:row>53</xdr:row>
      <xdr:rowOff>62538</xdr:rowOff>
    </xdr:from>
    <xdr:to>
      <xdr:col>16</xdr:col>
      <xdr:colOff>529166</xdr:colOff>
      <xdr:row>53</xdr:row>
      <xdr:rowOff>164042</xdr:rowOff>
    </xdr:to>
    <xdr:sp macro="" textlink="">
      <xdr:nvSpPr>
        <xdr:cNvPr id="1758" name="Line 547">
          <a:extLst>
            <a:ext uri="{FF2B5EF4-FFF2-40B4-BE49-F238E27FC236}">
              <a16:creationId xmlns:a16="http://schemas.microsoft.com/office/drawing/2014/main" id="{0BAB06A2-091A-40FC-BE75-0FEFDB26FB43}"/>
            </a:ext>
          </a:extLst>
        </xdr:cNvPr>
        <xdr:cNvSpPr>
          <a:spLocks noChangeShapeType="1"/>
        </xdr:cNvSpPr>
      </xdr:nvSpPr>
      <xdr:spPr bwMode="auto">
        <a:xfrm flipH="1" flipV="1">
          <a:off x="10712881" y="9098588"/>
          <a:ext cx="446185" cy="1015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546247</xdr:colOff>
      <xdr:row>51</xdr:row>
      <xdr:rowOff>93328</xdr:rowOff>
    </xdr:from>
    <xdr:to>
      <xdr:col>16</xdr:col>
      <xdr:colOff>59660</xdr:colOff>
      <xdr:row>52</xdr:row>
      <xdr:rowOff>114763</xdr:rowOff>
    </xdr:to>
    <xdr:sp macro="" textlink="">
      <xdr:nvSpPr>
        <xdr:cNvPr id="1759" name="六角形 1758">
          <a:extLst>
            <a:ext uri="{FF2B5EF4-FFF2-40B4-BE49-F238E27FC236}">
              <a16:creationId xmlns:a16="http://schemas.microsoft.com/office/drawing/2014/main" id="{BB90446B-8605-4818-A14A-D4E95C81A411}"/>
            </a:ext>
          </a:extLst>
        </xdr:cNvPr>
        <xdr:cNvSpPr/>
      </xdr:nvSpPr>
      <xdr:spPr bwMode="auto">
        <a:xfrm>
          <a:off x="10471297" y="8786478"/>
          <a:ext cx="218263" cy="19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191224</xdr:colOff>
      <xdr:row>52</xdr:row>
      <xdr:rowOff>43296</xdr:rowOff>
    </xdr:from>
    <xdr:to>
      <xdr:col>16</xdr:col>
      <xdr:colOff>422620</xdr:colOff>
      <xdr:row>53</xdr:row>
      <xdr:rowOff>64731</xdr:rowOff>
    </xdr:to>
    <xdr:sp macro="" textlink="">
      <xdr:nvSpPr>
        <xdr:cNvPr id="1760" name="六角形 1759">
          <a:extLst>
            <a:ext uri="{FF2B5EF4-FFF2-40B4-BE49-F238E27FC236}">
              <a16:creationId xmlns:a16="http://schemas.microsoft.com/office/drawing/2014/main" id="{048E64A8-D268-4271-8E17-C074C914FC76}"/>
            </a:ext>
          </a:extLst>
        </xdr:cNvPr>
        <xdr:cNvSpPr/>
      </xdr:nvSpPr>
      <xdr:spPr bwMode="auto">
        <a:xfrm>
          <a:off x="10821124" y="8907896"/>
          <a:ext cx="231396" cy="19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198440</xdr:colOff>
      <xdr:row>54</xdr:row>
      <xdr:rowOff>173181</xdr:rowOff>
    </xdr:from>
    <xdr:to>
      <xdr:col>16</xdr:col>
      <xdr:colOff>386193</xdr:colOff>
      <xdr:row>55</xdr:row>
      <xdr:rowOff>154661</xdr:rowOff>
    </xdr:to>
    <xdr:sp macro="" textlink="">
      <xdr:nvSpPr>
        <xdr:cNvPr id="1761" name="六角形 1760">
          <a:extLst>
            <a:ext uri="{FF2B5EF4-FFF2-40B4-BE49-F238E27FC236}">
              <a16:creationId xmlns:a16="http://schemas.microsoft.com/office/drawing/2014/main" id="{7E46D4B1-0BA8-4F3D-84A0-5C9832CEB207}"/>
            </a:ext>
          </a:extLst>
        </xdr:cNvPr>
        <xdr:cNvSpPr/>
      </xdr:nvSpPr>
      <xdr:spPr bwMode="auto">
        <a:xfrm>
          <a:off x="10828340" y="9380681"/>
          <a:ext cx="187753" cy="1529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50120</xdr:colOff>
      <xdr:row>54</xdr:row>
      <xdr:rowOff>173181</xdr:rowOff>
    </xdr:from>
    <xdr:ext cx="764055" cy="172227"/>
    <xdr:sp macro="" textlink="">
      <xdr:nvSpPr>
        <xdr:cNvPr id="1764" name="正方形/長方形 1763">
          <a:extLst>
            <a:ext uri="{FF2B5EF4-FFF2-40B4-BE49-F238E27FC236}">
              <a16:creationId xmlns:a16="http://schemas.microsoft.com/office/drawing/2014/main" id="{7F80B6F1-34EC-4EAA-AC7D-5F621D6EA458}"/>
            </a:ext>
          </a:extLst>
        </xdr:cNvPr>
        <xdr:cNvSpPr/>
      </xdr:nvSpPr>
      <xdr:spPr bwMode="auto">
        <a:xfrm>
          <a:off x="9975170" y="9380681"/>
          <a:ext cx="764055" cy="1722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t" upright="1">
          <a:spAutoFit/>
        </a:bodyPr>
        <a:lstStyle/>
        <a:p>
          <a:pPr algn="ctr"/>
          <a:r>
            <a:rPr kumimoji="1" lang="ja-JP" altLang="en-US" sz="800" b="1">
              <a:effectLst/>
              <a:latin typeface="+mn-lt"/>
              <a:ea typeface="+mn-ea"/>
              <a:cs typeface="+mn-cs"/>
            </a:rPr>
            <a:t>大山崎町役場</a:t>
          </a:r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800" b="1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17</xdr:col>
      <xdr:colOff>278736</xdr:colOff>
      <xdr:row>51</xdr:row>
      <xdr:rowOff>101359</xdr:rowOff>
    </xdr:from>
    <xdr:to>
      <xdr:col>17</xdr:col>
      <xdr:colOff>388203</xdr:colOff>
      <xdr:row>56</xdr:row>
      <xdr:rowOff>1644</xdr:rowOff>
    </xdr:to>
    <xdr:sp macro="" textlink="">
      <xdr:nvSpPr>
        <xdr:cNvPr id="1765" name="Freeform 527">
          <a:extLst>
            <a:ext uri="{FF2B5EF4-FFF2-40B4-BE49-F238E27FC236}">
              <a16:creationId xmlns:a16="http://schemas.microsoft.com/office/drawing/2014/main" id="{F9B5396E-5892-4132-AD3D-45BC36090113}"/>
            </a:ext>
          </a:extLst>
        </xdr:cNvPr>
        <xdr:cNvSpPr>
          <a:spLocks/>
        </xdr:cNvSpPr>
      </xdr:nvSpPr>
      <xdr:spPr bwMode="auto">
        <a:xfrm>
          <a:off x="11613486" y="8794509"/>
          <a:ext cx="109467" cy="75753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145 w 4525"/>
            <a:gd name="connsiteY0" fmla="*/ 12105 h 12105"/>
            <a:gd name="connsiteX1" fmla="*/ 0 w 4525"/>
            <a:gd name="connsiteY1" fmla="*/ 6875 h 12105"/>
            <a:gd name="connsiteX2" fmla="*/ 4525 w 4525"/>
            <a:gd name="connsiteY2" fmla="*/ 0 h 12105"/>
            <a:gd name="connsiteX0" fmla="*/ 4438 w 4770"/>
            <a:gd name="connsiteY0" fmla="*/ 8779 h 8779"/>
            <a:gd name="connsiteX1" fmla="*/ 4118 w 4770"/>
            <a:gd name="connsiteY1" fmla="*/ 4458 h 8779"/>
            <a:gd name="connsiteX2" fmla="*/ 437 w 4770"/>
            <a:gd name="connsiteY2" fmla="*/ 0 h 8779"/>
            <a:gd name="connsiteX0" fmla="*/ 9918 w 9918"/>
            <a:gd name="connsiteY0" fmla="*/ 10000 h 10000"/>
            <a:gd name="connsiteX1" fmla="*/ 9247 w 9918"/>
            <a:gd name="connsiteY1" fmla="*/ 5078 h 10000"/>
            <a:gd name="connsiteX2" fmla="*/ 1530 w 9918"/>
            <a:gd name="connsiteY2" fmla="*/ 0 h 10000"/>
            <a:gd name="connsiteX0" fmla="*/ 8457 w 8457"/>
            <a:gd name="connsiteY0" fmla="*/ 10000 h 10000"/>
            <a:gd name="connsiteX1" fmla="*/ 7780 w 8457"/>
            <a:gd name="connsiteY1" fmla="*/ 5078 h 10000"/>
            <a:gd name="connsiteX2" fmla="*/ 0 w 8457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57" h="10000">
              <a:moveTo>
                <a:pt x="8457" y="10000"/>
              </a:moveTo>
              <a:cubicBezTo>
                <a:pt x="8457" y="9019"/>
                <a:pt x="7780" y="6059"/>
                <a:pt x="7780" y="5078"/>
              </a:cubicBezTo>
              <a:cubicBezTo>
                <a:pt x="4606" y="2323"/>
                <a:pt x="6546" y="348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320837</xdr:colOff>
      <xdr:row>55</xdr:row>
      <xdr:rowOff>13368</xdr:rowOff>
    </xdr:from>
    <xdr:to>
      <xdr:col>17</xdr:col>
      <xdr:colOff>460990</xdr:colOff>
      <xdr:row>55</xdr:row>
      <xdr:rowOff>151088</xdr:rowOff>
    </xdr:to>
    <xdr:sp macro="" textlink="">
      <xdr:nvSpPr>
        <xdr:cNvPr id="1766" name="Oval 4238">
          <a:extLst>
            <a:ext uri="{FF2B5EF4-FFF2-40B4-BE49-F238E27FC236}">
              <a16:creationId xmlns:a16="http://schemas.microsoft.com/office/drawing/2014/main" id="{B4F5811E-5957-4809-9EB7-84207DE2BD8E}"/>
            </a:ext>
          </a:extLst>
        </xdr:cNvPr>
        <xdr:cNvSpPr>
          <a:spLocks noChangeArrowheads="1"/>
        </xdr:cNvSpPr>
      </xdr:nvSpPr>
      <xdr:spPr bwMode="auto">
        <a:xfrm>
          <a:off x="11655587" y="9392318"/>
          <a:ext cx="140153" cy="1377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17</xdr:col>
      <xdr:colOff>321008</xdr:colOff>
      <xdr:row>56</xdr:row>
      <xdr:rowOff>8265</xdr:rowOff>
    </xdr:from>
    <xdr:to>
      <xdr:col>17</xdr:col>
      <xdr:colOff>460960</xdr:colOff>
      <xdr:row>56</xdr:row>
      <xdr:rowOff>134428</xdr:rowOff>
    </xdr:to>
    <xdr:sp macro="" textlink="">
      <xdr:nvSpPr>
        <xdr:cNvPr id="1767" name="AutoShape 93">
          <a:extLst>
            <a:ext uri="{FF2B5EF4-FFF2-40B4-BE49-F238E27FC236}">
              <a16:creationId xmlns:a16="http://schemas.microsoft.com/office/drawing/2014/main" id="{20AB0D73-E796-4083-ABC8-E755035FF205}"/>
            </a:ext>
          </a:extLst>
        </xdr:cNvPr>
        <xdr:cNvSpPr>
          <a:spLocks noChangeArrowheads="1"/>
        </xdr:cNvSpPr>
      </xdr:nvSpPr>
      <xdr:spPr bwMode="auto">
        <a:xfrm>
          <a:off x="11655758" y="9558665"/>
          <a:ext cx="139952" cy="1261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61491</xdr:colOff>
      <xdr:row>54</xdr:row>
      <xdr:rowOff>52612</xdr:rowOff>
    </xdr:from>
    <xdr:to>
      <xdr:col>17</xdr:col>
      <xdr:colOff>305013</xdr:colOff>
      <xdr:row>55</xdr:row>
      <xdr:rowOff>76702</xdr:rowOff>
    </xdr:to>
    <xdr:sp macro="" textlink="">
      <xdr:nvSpPr>
        <xdr:cNvPr id="1768" name="Text Box 1118">
          <a:extLst>
            <a:ext uri="{FF2B5EF4-FFF2-40B4-BE49-F238E27FC236}">
              <a16:creationId xmlns:a16="http://schemas.microsoft.com/office/drawing/2014/main" id="{C905DDFB-D96E-41AD-918C-938FF4C789A6}"/>
            </a:ext>
          </a:extLst>
        </xdr:cNvPr>
        <xdr:cNvSpPr txBox="1">
          <a:spLocks noChangeArrowheads="1"/>
        </xdr:cNvSpPr>
      </xdr:nvSpPr>
      <xdr:spPr bwMode="auto">
        <a:xfrm>
          <a:off x="11396241" y="9260112"/>
          <a:ext cx="243522" cy="1955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あすなろ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1</xdr:col>
      <xdr:colOff>583279</xdr:colOff>
      <xdr:row>18</xdr:row>
      <xdr:rowOff>21167</xdr:rowOff>
    </xdr:from>
    <xdr:to>
      <xdr:col>2</xdr:col>
      <xdr:colOff>55561</xdr:colOff>
      <xdr:row>18</xdr:row>
      <xdr:rowOff>164040</xdr:rowOff>
    </xdr:to>
    <xdr:sp macro="" textlink="">
      <xdr:nvSpPr>
        <xdr:cNvPr id="1769" name="六角形 1768">
          <a:extLst>
            <a:ext uri="{FF2B5EF4-FFF2-40B4-BE49-F238E27FC236}">
              <a16:creationId xmlns:a16="http://schemas.microsoft.com/office/drawing/2014/main" id="{48B3F676-EE4A-466F-A75B-DF545B9F2ADE}"/>
            </a:ext>
          </a:extLst>
        </xdr:cNvPr>
        <xdr:cNvSpPr/>
      </xdr:nvSpPr>
      <xdr:spPr bwMode="auto">
        <a:xfrm>
          <a:off x="640429" y="3094567"/>
          <a:ext cx="177132" cy="1428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274452</xdr:colOff>
      <xdr:row>51</xdr:row>
      <xdr:rowOff>15204</xdr:rowOff>
    </xdr:from>
    <xdr:to>
      <xdr:col>18</xdr:col>
      <xdr:colOff>500387</xdr:colOff>
      <xdr:row>54</xdr:row>
      <xdr:rowOff>129191</xdr:rowOff>
    </xdr:to>
    <xdr:grpSp>
      <xdr:nvGrpSpPr>
        <xdr:cNvPr id="1770" name="グループ化 1769">
          <a:extLst>
            <a:ext uri="{FF2B5EF4-FFF2-40B4-BE49-F238E27FC236}">
              <a16:creationId xmlns:a16="http://schemas.microsoft.com/office/drawing/2014/main" id="{D6DE3793-73A8-4137-B7E6-28DF7DC9F178}"/>
            </a:ext>
          </a:extLst>
        </xdr:cNvPr>
        <xdr:cNvGrpSpPr/>
      </xdr:nvGrpSpPr>
      <xdr:grpSpPr>
        <a:xfrm rot="18852493">
          <a:off x="11798833" y="8431871"/>
          <a:ext cx="620963" cy="942871"/>
          <a:chOff x="738224" y="4552121"/>
          <a:chExt cx="442612" cy="397464"/>
        </a:xfrm>
      </xdr:grpSpPr>
      <xdr:sp macro="" textlink="">
        <xdr:nvSpPr>
          <xdr:cNvPr id="1771" name="Line 120">
            <a:extLst>
              <a:ext uri="{FF2B5EF4-FFF2-40B4-BE49-F238E27FC236}">
                <a16:creationId xmlns:a16="http://schemas.microsoft.com/office/drawing/2014/main" id="{02533E66-9567-4F0B-93AD-5BE7786F23BF}"/>
              </a:ext>
            </a:extLst>
          </xdr:cNvPr>
          <xdr:cNvSpPr>
            <a:spLocks noChangeShapeType="1"/>
          </xdr:cNvSpPr>
        </xdr:nvSpPr>
        <xdr:spPr bwMode="auto">
          <a:xfrm flipV="1">
            <a:off x="742006" y="4552121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2" name="Line 120">
            <a:extLst>
              <a:ext uri="{FF2B5EF4-FFF2-40B4-BE49-F238E27FC236}">
                <a16:creationId xmlns:a16="http://schemas.microsoft.com/office/drawing/2014/main" id="{E9447BD9-2496-4158-9CFC-AFF50D9F7641}"/>
              </a:ext>
            </a:extLst>
          </xdr:cNvPr>
          <xdr:cNvSpPr>
            <a:spLocks noChangeShapeType="1"/>
          </xdr:cNvSpPr>
        </xdr:nvSpPr>
        <xdr:spPr bwMode="auto">
          <a:xfrm flipV="1">
            <a:off x="738224" y="4554977"/>
            <a:ext cx="438830" cy="394608"/>
          </a:xfrm>
          <a:prstGeom prst="line">
            <a:avLst/>
          </a:prstGeom>
          <a:noFill/>
          <a:ln w="412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18</xdr:col>
      <xdr:colOff>73578</xdr:colOff>
      <xdr:row>53</xdr:row>
      <xdr:rowOff>62344</xdr:rowOff>
    </xdr:from>
    <xdr:to>
      <xdr:col>18</xdr:col>
      <xdr:colOff>378404</xdr:colOff>
      <xdr:row>57</xdr:row>
      <xdr:rowOff>64402</xdr:rowOff>
    </xdr:to>
    <xdr:pic>
      <xdr:nvPicPr>
        <xdr:cNvPr id="1773" name="図 1772">
          <a:extLst>
            <a:ext uri="{FF2B5EF4-FFF2-40B4-BE49-F238E27FC236}">
              <a16:creationId xmlns:a16="http://schemas.microsoft.com/office/drawing/2014/main" id="{CE2520E0-7451-4B21-8E93-F2BA59B4A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20873510">
          <a:off x="12125878" y="9098394"/>
          <a:ext cx="304826" cy="687858"/>
        </a:xfrm>
        <a:prstGeom prst="rect">
          <a:avLst/>
        </a:prstGeom>
      </xdr:spPr>
    </xdr:pic>
    <xdr:clientData/>
  </xdr:twoCellAnchor>
  <xdr:twoCellAnchor>
    <xdr:from>
      <xdr:col>17</xdr:col>
      <xdr:colOff>606464</xdr:colOff>
      <xdr:row>54</xdr:row>
      <xdr:rowOff>28537</xdr:rowOff>
    </xdr:from>
    <xdr:to>
      <xdr:col>18</xdr:col>
      <xdr:colOff>4520</xdr:colOff>
      <xdr:row>56</xdr:row>
      <xdr:rowOff>155534</xdr:rowOff>
    </xdr:to>
    <xdr:sp macro="" textlink="">
      <xdr:nvSpPr>
        <xdr:cNvPr id="1774" name="Text Box 1118">
          <a:extLst>
            <a:ext uri="{FF2B5EF4-FFF2-40B4-BE49-F238E27FC236}">
              <a16:creationId xmlns:a16="http://schemas.microsoft.com/office/drawing/2014/main" id="{8128DCF1-2056-4F97-8E96-66E5DB6F15EA}"/>
            </a:ext>
          </a:extLst>
        </xdr:cNvPr>
        <xdr:cNvSpPr txBox="1">
          <a:spLocks noChangeArrowheads="1"/>
        </xdr:cNvSpPr>
      </xdr:nvSpPr>
      <xdr:spPr bwMode="auto">
        <a:xfrm>
          <a:off x="11941214" y="9236037"/>
          <a:ext cx="115606" cy="4698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vert" wrap="none" lIns="0" tIns="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シャルマン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410164</xdr:colOff>
      <xdr:row>53</xdr:row>
      <xdr:rowOff>41775</xdr:rowOff>
    </xdr:from>
    <xdr:to>
      <xdr:col>17</xdr:col>
      <xdr:colOff>628141</xdr:colOff>
      <xdr:row>54</xdr:row>
      <xdr:rowOff>63211</xdr:rowOff>
    </xdr:to>
    <xdr:sp macro="" textlink="">
      <xdr:nvSpPr>
        <xdr:cNvPr id="1775" name="六角形 1774">
          <a:extLst>
            <a:ext uri="{FF2B5EF4-FFF2-40B4-BE49-F238E27FC236}">
              <a16:creationId xmlns:a16="http://schemas.microsoft.com/office/drawing/2014/main" id="{09E381F6-9D72-4A78-BC03-E89A57858994}"/>
            </a:ext>
          </a:extLst>
        </xdr:cNvPr>
        <xdr:cNvSpPr/>
      </xdr:nvSpPr>
      <xdr:spPr bwMode="auto">
        <a:xfrm>
          <a:off x="11744914" y="9077825"/>
          <a:ext cx="217977" cy="1928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505489</xdr:colOff>
      <xdr:row>55</xdr:row>
      <xdr:rowOff>96078</xdr:rowOff>
    </xdr:from>
    <xdr:to>
      <xdr:col>14</xdr:col>
      <xdr:colOff>14591</xdr:colOff>
      <xdr:row>56</xdr:row>
      <xdr:rowOff>65157</xdr:rowOff>
    </xdr:to>
    <xdr:sp macro="" textlink="">
      <xdr:nvSpPr>
        <xdr:cNvPr id="1778" name="Freeform 527">
          <a:extLst>
            <a:ext uri="{FF2B5EF4-FFF2-40B4-BE49-F238E27FC236}">
              <a16:creationId xmlns:a16="http://schemas.microsoft.com/office/drawing/2014/main" id="{09DBAFB6-C0B4-44FB-924A-2848B350FDA0}"/>
            </a:ext>
          </a:extLst>
        </xdr:cNvPr>
        <xdr:cNvSpPr>
          <a:spLocks/>
        </xdr:cNvSpPr>
      </xdr:nvSpPr>
      <xdr:spPr bwMode="auto">
        <a:xfrm>
          <a:off x="9020839" y="9475028"/>
          <a:ext cx="213952" cy="1405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145 w 4525"/>
            <a:gd name="connsiteY0" fmla="*/ 12105 h 12105"/>
            <a:gd name="connsiteX1" fmla="*/ 0 w 4525"/>
            <a:gd name="connsiteY1" fmla="*/ 6875 h 12105"/>
            <a:gd name="connsiteX2" fmla="*/ 4525 w 4525"/>
            <a:gd name="connsiteY2" fmla="*/ 0 h 12105"/>
            <a:gd name="connsiteX0" fmla="*/ 320 w 10000"/>
            <a:gd name="connsiteY0" fmla="*/ 10000 h 10000"/>
            <a:gd name="connsiteX1" fmla="*/ 0 w 10000"/>
            <a:gd name="connsiteY1" fmla="*/ 5679 h 10000"/>
            <a:gd name="connsiteX2" fmla="*/ 10000 w 10000"/>
            <a:gd name="connsiteY2" fmla="*/ 0 h 10000"/>
            <a:gd name="connsiteX0" fmla="*/ 320 w 9847"/>
            <a:gd name="connsiteY0" fmla="*/ 7631 h 7631"/>
            <a:gd name="connsiteX1" fmla="*/ 0 w 9847"/>
            <a:gd name="connsiteY1" fmla="*/ 3310 h 7631"/>
            <a:gd name="connsiteX2" fmla="*/ 9847 w 9847"/>
            <a:gd name="connsiteY2" fmla="*/ 0 h 7631"/>
            <a:gd name="connsiteX0" fmla="*/ 325 w 10000"/>
            <a:gd name="connsiteY0" fmla="*/ 10000 h 10000"/>
            <a:gd name="connsiteX1" fmla="*/ 0 w 10000"/>
            <a:gd name="connsiteY1" fmla="*/ 4338 h 10000"/>
            <a:gd name="connsiteX2" fmla="*/ 10000 w 10000"/>
            <a:gd name="connsiteY2" fmla="*/ 0 h 10000"/>
            <a:gd name="connsiteX0" fmla="*/ 325 w 9380"/>
            <a:gd name="connsiteY0" fmla="*/ 8796 h 8796"/>
            <a:gd name="connsiteX1" fmla="*/ 0 w 9380"/>
            <a:gd name="connsiteY1" fmla="*/ 3134 h 8796"/>
            <a:gd name="connsiteX2" fmla="*/ 9380 w 9380"/>
            <a:gd name="connsiteY2" fmla="*/ 0 h 8796"/>
            <a:gd name="connsiteX0" fmla="*/ 346 w 10000"/>
            <a:gd name="connsiteY0" fmla="*/ 10000 h 10000"/>
            <a:gd name="connsiteX1" fmla="*/ 0 w 10000"/>
            <a:gd name="connsiteY1" fmla="*/ 3563 h 10000"/>
            <a:gd name="connsiteX2" fmla="*/ 10000 w 10000"/>
            <a:gd name="connsiteY2" fmla="*/ 0 h 10000"/>
            <a:gd name="connsiteX0" fmla="*/ 0 w 10000"/>
            <a:gd name="connsiteY0" fmla="*/ 3563 h 3635"/>
            <a:gd name="connsiteX1" fmla="*/ 10000 w 10000"/>
            <a:gd name="connsiteY1" fmla="*/ 0 h 3635"/>
            <a:gd name="connsiteX0" fmla="*/ 0 w 10000"/>
            <a:gd name="connsiteY0" fmla="*/ 9802 h 9805"/>
            <a:gd name="connsiteX1" fmla="*/ 10000 w 10000"/>
            <a:gd name="connsiteY1" fmla="*/ 0 h 9805"/>
            <a:gd name="connsiteX0" fmla="*/ 0 w 10000"/>
            <a:gd name="connsiteY0" fmla="*/ 9997 h 10054"/>
            <a:gd name="connsiteX1" fmla="*/ 10000 w 10000"/>
            <a:gd name="connsiteY1" fmla="*/ 0 h 10054"/>
            <a:gd name="connsiteX0" fmla="*/ 0 w 10000"/>
            <a:gd name="connsiteY0" fmla="*/ 9997 h 10021"/>
            <a:gd name="connsiteX1" fmla="*/ 10000 w 10000"/>
            <a:gd name="connsiteY1" fmla="*/ 0 h 10021"/>
            <a:gd name="connsiteX0" fmla="*/ 0 w 9646"/>
            <a:gd name="connsiteY0" fmla="*/ 7152 h 7390"/>
            <a:gd name="connsiteX1" fmla="*/ 9646 w 9646"/>
            <a:gd name="connsiteY1" fmla="*/ 0 h 7390"/>
            <a:gd name="connsiteX0" fmla="*/ 0 w 10000"/>
            <a:gd name="connsiteY0" fmla="*/ 9678 h 9951"/>
            <a:gd name="connsiteX1" fmla="*/ 10000 w 10000"/>
            <a:gd name="connsiteY1" fmla="*/ 0 h 9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51">
              <a:moveTo>
                <a:pt x="0" y="9678"/>
              </a:moveTo>
              <a:cubicBezTo>
                <a:pt x="5119" y="10004"/>
                <a:pt x="9617" y="11703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413583</xdr:colOff>
      <xdr:row>54</xdr:row>
      <xdr:rowOff>45955</xdr:rowOff>
    </xdr:from>
    <xdr:to>
      <xdr:col>13</xdr:col>
      <xdr:colOff>538913</xdr:colOff>
      <xdr:row>54</xdr:row>
      <xdr:rowOff>162929</xdr:rowOff>
    </xdr:to>
    <xdr:sp macro="" textlink="">
      <xdr:nvSpPr>
        <xdr:cNvPr id="1779" name="Text Box 1118">
          <a:extLst>
            <a:ext uri="{FF2B5EF4-FFF2-40B4-BE49-F238E27FC236}">
              <a16:creationId xmlns:a16="http://schemas.microsoft.com/office/drawing/2014/main" id="{CF1BBCEC-9C5A-44CA-B9DD-5C552D41611E}"/>
            </a:ext>
          </a:extLst>
        </xdr:cNvPr>
        <xdr:cNvSpPr txBox="1">
          <a:spLocks noChangeArrowheads="1"/>
        </xdr:cNvSpPr>
      </xdr:nvSpPr>
      <xdr:spPr bwMode="auto">
        <a:xfrm>
          <a:off x="8928933" y="9253455"/>
          <a:ext cx="125330" cy="1169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14951</xdr:colOff>
      <xdr:row>54</xdr:row>
      <xdr:rowOff>100032</xdr:rowOff>
    </xdr:from>
    <xdr:to>
      <xdr:col>14</xdr:col>
      <xdr:colOff>605990</xdr:colOff>
      <xdr:row>54</xdr:row>
      <xdr:rowOff>140534</xdr:rowOff>
    </xdr:to>
    <xdr:sp macro="" textlink="">
      <xdr:nvSpPr>
        <xdr:cNvPr id="1780" name="Line 547">
          <a:extLst>
            <a:ext uri="{FF2B5EF4-FFF2-40B4-BE49-F238E27FC236}">
              <a16:creationId xmlns:a16="http://schemas.microsoft.com/office/drawing/2014/main" id="{6F5E6776-F919-4EDC-A8DC-80D8ABC1DB92}"/>
            </a:ext>
          </a:extLst>
        </xdr:cNvPr>
        <xdr:cNvSpPr>
          <a:spLocks noChangeShapeType="1"/>
        </xdr:cNvSpPr>
      </xdr:nvSpPr>
      <xdr:spPr bwMode="auto">
        <a:xfrm flipH="1" flipV="1">
          <a:off x="8530301" y="9307532"/>
          <a:ext cx="1295889" cy="40502"/>
        </a:xfrm>
        <a:custGeom>
          <a:avLst/>
          <a:gdLst>
            <a:gd name="connsiteX0" fmla="*/ 0 w 1323731"/>
            <a:gd name="connsiteY0" fmla="*/ 0 h 14654"/>
            <a:gd name="connsiteX1" fmla="*/ 1323731 w 1323731"/>
            <a:gd name="connsiteY1" fmla="*/ 14654 h 14654"/>
            <a:gd name="connsiteX0" fmla="*/ 0 w 1323731"/>
            <a:gd name="connsiteY0" fmla="*/ 0 h 33968"/>
            <a:gd name="connsiteX1" fmla="*/ 1323731 w 1323731"/>
            <a:gd name="connsiteY1" fmla="*/ 14654 h 33968"/>
            <a:gd name="connsiteX0" fmla="*/ 0 w 1323731"/>
            <a:gd name="connsiteY0" fmla="*/ 0 h 40502"/>
            <a:gd name="connsiteX1" fmla="*/ 1323731 w 1323731"/>
            <a:gd name="connsiteY1" fmla="*/ 14654 h 40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3731" h="40502">
              <a:moveTo>
                <a:pt x="0" y="0"/>
              </a:moveTo>
              <a:cubicBezTo>
                <a:pt x="431475" y="34193"/>
                <a:pt x="809218" y="63500"/>
                <a:pt x="1323731" y="14654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413098</xdr:colOff>
      <xdr:row>52</xdr:row>
      <xdr:rowOff>28491</xdr:rowOff>
    </xdr:from>
    <xdr:to>
      <xdr:col>19</xdr:col>
      <xdr:colOff>478713</xdr:colOff>
      <xdr:row>55</xdr:row>
      <xdr:rowOff>159191</xdr:rowOff>
    </xdr:to>
    <xdr:grpSp>
      <xdr:nvGrpSpPr>
        <xdr:cNvPr id="1781" name="グループ化 1780">
          <a:extLst>
            <a:ext uri="{FF2B5EF4-FFF2-40B4-BE49-F238E27FC236}">
              <a16:creationId xmlns:a16="http://schemas.microsoft.com/office/drawing/2014/main" id="{AEAA0D02-B2BB-4DD3-B1C4-251880E27D73}"/>
            </a:ext>
          </a:extLst>
        </xdr:cNvPr>
        <xdr:cNvGrpSpPr/>
      </xdr:nvGrpSpPr>
      <xdr:grpSpPr>
        <a:xfrm rot="18768960">
          <a:off x="12560777" y="8707788"/>
          <a:ext cx="637676" cy="772308"/>
          <a:chOff x="752901" y="4531175"/>
          <a:chExt cx="451331" cy="408101"/>
        </a:xfrm>
      </xdr:grpSpPr>
      <xdr:sp macro="" textlink="">
        <xdr:nvSpPr>
          <xdr:cNvPr id="1782" name="Line 120">
            <a:extLst>
              <a:ext uri="{FF2B5EF4-FFF2-40B4-BE49-F238E27FC236}">
                <a16:creationId xmlns:a16="http://schemas.microsoft.com/office/drawing/2014/main" id="{AF35FE5C-07DE-48C6-B3AF-C2F6A83AED95}"/>
              </a:ext>
            </a:extLst>
          </xdr:cNvPr>
          <xdr:cNvSpPr>
            <a:spLocks noChangeShapeType="1"/>
          </xdr:cNvSpPr>
        </xdr:nvSpPr>
        <xdr:spPr bwMode="auto">
          <a:xfrm flipV="1">
            <a:off x="765402" y="4531175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3" name="Line 120">
            <a:extLst>
              <a:ext uri="{FF2B5EF4-FFF2-40B4-BE49-F238E27FC236}">
                <a16:creationId xmlns:a16="http://schemas.microsoft.com/office/drawing/2014/main" id="{137D5897-39D8-416D-B71F-7F4AA16D6045}"/>
              </a:ext>
            </a:extLst>
          </xdr:cNvPr>
          <xdr:cNvSpPr>
            <a:spLocks noChangeShapeType="1"/>
          </xdr:cNvSpPr>
        </xdr:nvSpPr>
        <xdr:spPr bwMode="auto">
          <a:xfrm flipV="1">
            <a:off x="752901" y="4544668"/>
            <a:ext cx="438830" cy="394608"/>
          </a:xfrm>
          <a:prstGeom prst="line">
            <a:avLst/>
          </a:prstGeom>
          <a:noFill/>
          <a:ln w="412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18</xdr:col>
      <xdr:colOff>702447</xdr:colOff>
      <xdr:row>53</xdr:row>
      <xdr:rowOff>115459</xdr:rowOff>
    </xdr:from>
    <xdr:to>
      <xdr:col>19</xdr:col>
      <xdr:colOff>264673</xdr:colOff>
      <xdr:row>57</xdr:row>
      <xdr:rowOff>21176</xdr:rowOff>
    </xdr:to>
    <xdr:pic>
      <xdr:nvPicPr>
        <xdr:cNvPr id="1784" name="図 1783">
          <a:extLst>
            <a:ext uri="{FF2B5EF4-FFF2-40B4-BE49-F238E27FC236}">
              <a16:creationId xmlns:a16="http://schemas.microsoft.com/office/drawing/2014/main" id="{F8D3C48A-86A4-4F98-8102-7466DE6C8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21132556">
          <a:off x="12754747" y="9151509"/>
          <a:ext cx="267076" cy="591517"/>
        </a:xfrm>
        <a:prstGeom prst="rect">
          <a:avLst/>
        </a:prstGeom>
      </xdr:spPr>
    </xdr:pic>
    <xdr:clientData/>
  </xdr:twoCellAnchor>
  <xdr:twoCellAnchor>
    <xdr:from>
      <xdr:col>19</xdr:col>
      <xdr:colOff>256085</xdr:colOff>
      <xdr:row>50</xdr:row>
      <xdr:rowOff>115250</xdr:rowOff>
    </xdr:from>
    <xdr:to>
      <xdr:col>20</xdr:col>
      <xdr:colOff>586973</xdr:colOff>
      <xdr:row>55</xdr:row>
      <xdr:rowOff>114439</xdr:rowOff>
    </xdr:to>
    <xdr:sp macro="" textlink="">
      <xdr:nvSpPr>
        <xdr:cNvPr id="1785" name="Freeform 527">
          <a:extLst>
            <a:ext uri="{FF2B5EF4-FFF2-40B4-BE49-F238E27FC236}">
              <a16:creationId xmlns:a16="http://schemas.microsoft.com/office/drawing/2014/main" id="{BB1F4E4D-983A-4945-8ACA-D1B64AE66E33}"/>
            </a:ext>
          </a:extLst>
        </xdr:cNvPr>
        <xdr:cNvSpPr>
          <a:spLocks/>
        </xdr:cNvSpPr>
      </xdr:nvSpPr>
      <xdr:spPr bwMode="auto">
        <a:xfrm rot="12793218">
          <a:off x="13013235" y="8636950"/>
          <a:ext cx="1035738" cy="8564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42852 w 142852"/>
            <a:gd name="connsiteY0" fmla="*/ 12521 h 12521"/>
            <a:gd name="connsiteX1" fmla="*/ 76531 w 142852"/>
            <a:gd name="connsiteY1" fmla="*/ 8265 h 12521"/>
            <a:gd name="connsiteX2" fmla="*/ 52807 w 142852"/>
            <a:gd name="connsiteY2" fmla="*/ 3043 h 12521"/>
            <a:gd name="connsiteX3" fmla="*/ 0 w 142852"/>
            <a:gd name="connsiteY3" fmla="*/ 0 h 12521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59578 w 149623"/>
            <a:gd name="connsiteY2" fmla="*/ 283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57285 w 120769"/>
            <a:gd name="connsiteY0" fmla="*/ 11943 h 11943"/>
            <a:gd name="connsiteX1" fmla="*/ 118376 w 120769"/>
            <a:gd name="connsiteY1" fmla="*/ 6455 h 11943"/>
            <a:gd name="connsiteX2" fmla="*/ 90694 w 120769"/>
            <a:gd name="connsiteY2" fmla="*/ 4375 h 11943"/>
            <a:gd name="connsiteX3" fmla="*/ 0 w 120769"/>
            <a:gd name="connsiteY3" fmla="*/ 0 h 11943"/>
            <a:gd name="connsiteX0" fmla="*/ 62 w 140054"/>
            <a:gd name="connsiteY0" fmla="*/ 11270 h 11270"/>
            <a:gd name="connsiteX1" fmla="*/ 137661 w 140054"/>
            <a:gd name="connsiteY1" fmla="*/ 6455 h 11270"/>
            <a:gd name="connsiteX2" fmla="*/ 109979 w 140054"/>
            <a:gd name="connsiteY2" fmla="*/ 4375 h 11270"/>
            <a:gd name="connsiteX3" fmla="*/ 19285 w 140054"/>
            <a:gd name="connsiteY3" fmla="*/ 0 h 11270"/>
            <a:gd name="connsiteX0" fmla="*/ 0 w 140267"/>
            <a:gd name="connsiteY0" fmla="*/ 11270 h 11270"/>
            <a:gd name="connsiteX1" fmla="*/ 137599 w 140267"/>
            <a:gd name="connsiteY1" fmla="*/ 6455 h 11270"/>
            <a:gd name="connsiteX2" fmla="*/ 109917 w 140267"/>
            <a:gd name="connsiteY2" fmla="*/ 4375 h 11270"/>
            <a:gd name="connsiteX3" fmla="*/ 19223 w 140267"/>
            <a:gd name="connsiteY3" fmla="*/ 0 h 11270"/>
            <a:gd name="connsiteX0" fmla="*/ 0 w 146058"/>
            <a:gd name="connsiteY0" fmla="*/ 11270 h 11270"/>
            <a:gd name="connsiteX1" fmla="*/ 143789 w 146058"/>
            <a:gd name="connsiteY1" fmla="*/ 6712 h 11270"/>
            <a:gd name="connsiteX2" fmla="*/ 109917 w 146058"/>
            <a:gd name="connsiteY2" fmla="*/ 4375 h 11270"/>
            <a:gd name="connsiteX3" fmla="*/ 19223 w 146058"/>
            <a:gd name="connsiteY3" fmla="*/ 0 h 11270"/>
            <a:gd name="connsiteX0" fmla="*/ 0 w 145715"/>
            <a:gd name="connsiteY0" fmla="*/ 11270 h 11270"/>
            <a:gd name="connsiteX1" fmla="*/ 143789 w 145715"/>
            <a:gd name="connsiteY1" fmla="*/ 6712 h 11270"/>
            <a:gd name="connsiteX2" fmla="*/ 109917 w 145715"/>
            <a:gd name="connsiteY2" fmla="*/ 4375 h 11270"/>
            <a:gd name="connsiteX3" fmla="*/ 19223 w 145715"/>
            <a:gd name="connsiteY3" fmla="*/ 0 h 11270"/>
            <a:gd name="connsiteX0" fmla="*/ 12499 w 126492"/>
            <a:gd name="connsiteY0" fmla="*/ 12247 h 12247"/>
            <a:gd name="connsiteX1" fmla="*/ 124566 w 126492"/>
            <a:gd name="connsiteY1" fmla="*/ 6712 h 12247"/>
            <a:gd name="connsiteX2" fmla="*/ 90694 w 126492"/>
            <a:gd name="connsiteY2" fmla="*/ 4375 h 12247"/>
            <a:gd name="connsiteX3" fmla="*/ 0 w 126492"/>
            <a:gd name="connsiteY3" fmla="*/ 0 h 12247"/>
            <a:gd name="connsiteX0" fmla="*/ 37796 w 130669"/>
            <a:gd name="connsiteY0" fmla="*/ 12066 h 12066"/>
            <a:gd name="connsiteX1" fmla="*/ 124566 w 130669"/>
            <a:gd name="connsiteY1" fmla="*/ 6712 h 12066"/>
            <a:gd name="connsiteX2" fmla="*/ 90694 w 130669"/>
            <a:gd name="connsiteY2" fmla="*/ 4375 h 12066"/>
            <a:gd name="connsiteX3" fmla="*/ 0 w 130669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8216"/>
            <a:gd name="connsiteY0" fmla="*/ 12066 h 12066"/>
            <a:gd name="connsiteX1" fmla="*/ 126397 w 128216"/>
            <a:gd name="connsiteY1" fmla="*/ 6803 h 12066"/>
            <a:gd name="connsiteX2" fmla="*/ 90694 w 128216"/>
            <a:gd name="connsiteY2" fmla="*/ 4375 h 12066"/>
            <a:gd name="connsiteX3" fmla="*/ 0 w 128216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42568 w 127172"/>
            <a:gd name="connsiteY0" fmla="*/ 12218 h 12218"/>
            <a:gd name="connsiteX1" fmla="*/ 126397 w 127172"/>
            <a:gd name="connsiteY1" fmla="*/ 6803 h 12218"/>
            <a:gd name="connsiteX2" fmla="*/ 90694 w 127172"/>
            <a:gd name="connsiteY2" fmla="*/ 4375 h 12218"/>
            <a:gd name="connsiteX3" fmla="*/ 0 w 127172"/>
            <a:gd name="connsiteY3" fmla="*/ 0 h 12218"/>
            <a:gd name="connsiteX0" fmla="*/ 39818 w 127172"/>
            <a:gd name="connsiteY0" fmla="*/ 11995 h 11995"/>
            <a:gd name="connsiteX1" fmla="*/ 126397 w 127172"/>
            <a:gd name="connsiteY1" fmla="*/ 6803 h 11995"/>
            <a:gd name="connsiteX2" fmla="*/ 90694 w 127172"/>
            <a:gd name="connsiteY2" fmla="*/ 4375 h 11995"/>
            <a:gd name="connsiteX3" fmla="*/ 0 w 127172"/>
            <a:gd name="connsiteY3" fmla="*/ 0 h 11995"/>
            <a:gd name="connsiteX0" fmla="*/ 40171 w 127172"/>
            <a:gd name="connsiteY0" fmla="*/ 12185 h 12185"/>
            <a:gd name="connsiteX1" fmla="*/ 126397 w 127172"/>
            <a:gd name="connsiteY1" fmla="*/ 6803 h 12185"/>
            <a:gd name="connsiteX2" fmla="*/ 90694 w 127172"/>
            <a:gd name="connsiteY2" fmla="*/ 4375 h 12185"/>
            <a:gd name="connsiteX3" fmla="*/ 0 w 127172"/>
            <a:gd name="connsiteY3" fmla="*/ 0 h 12185"/>
            <a:gd name="connsiteX0" fmla="*/ 40171 w 118998"/>
            <a:gd name="connsiteY0" fmla="*/ 12185 h 12185"/>
            <a:gd name="connsiteX1" fmla="*/ 117855 w 118998"/>
            <a:gd name="connsiteY1" fmla="*/ 4263 h 12185"/>
            <a:gd name="connsiteX2" fmla="*/ 90694 w 118998"/>
            <a:gd name="connsiteY2" fmla="*/ 4375 h 12185"/>
            <a:gd name="connsiteX3" fmla="*/ 0 w 118998"/>
            <a:gd name="connsiteY3" fmla="*/ 0 h 12185"/>
            <a:gd name="connsiteX0" fmla="*/ 183590 w 211766"/>
            <a:gd name="connsiteY0" fmla="*/ 6031 h 6031"/>
            <a:gd name="connsiteX1" fmla="*/ 117855 w 211766"/>
            <a:gd name="connsiteY1" fmla="*/ 4263 h 6031"/>
            <a:gd name="connsiteX2" fmla="*/ 90694 w 211766"/>
            <a:gd name="connsiteY2" fmla="*/ 4375 h 6031"/>
            <a:gd name="connsiteX3" fmla="*/ 0 w 211766"/>
            <a:gd name="connsiteY3" fmla="*/ 0 h 6031"/>
            <a:gd name="connsiteX0" fmla="*/ 8669 w 8669"/>
            <a:gd name="connsiteY0" fmla="*/ 10000 h 10000"/>
            <a:gd name="connsiteX1" fmla="*/ 5565 w 8669"/>
            <a:gd name="connsiteY1" fmla="*/ 7068 h 10000"/>
            <a:gd name="connsiteX2" fmla="*/ 4283 w 8669"/>
            <a:gd name="connsiteY2" fmla="*/ 7254 h 10000"/>
            <a:gd name="connsiteX3" fmla="*/ 0 w 8669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8435 w 8435"/>
            <a:gd name="connsiteY0" fmla="*/ 8253 h 8253"/>
            <a:gd name="connsiteX1" fmla="*/ 4854 w 8435"/>
            <a:gd name="connsiteY1" fmla="*/ 5321 h 8253"/>
            <a:gd name="connsiteX2" fmla="*/ 3376 w 8435"/>
            <a:gd name="connsiteY2" fmla="*/ 5507 h 8253"/>
            <a:gd name="connsiteX3" fmla="*/ 0 w 8435"/>
            <a:gd name="connsiteY3" fmla="*/ 0 h 8253"/>
            <a:gd name="connsiteX0" fmla="*/ 9715 w 9715"/>
            <a:gd name="connsiteY0" fmla="*/ 9451 h 9451"/>
            <a:gd name="connsiteX1" fmla="*/ 5470 w 9715"/>
            <a:gd name="connsiteY1" fmla="*/ 5898 h 9451"/>
            <a:gd name="connsiteX2" fmla="*/ 3717 w 9715"/>
            <a:gd name="connsiteY2" fmla="*/ 6124 h 9451"/>
            <a:gd name="connsiteX3" fmla="*/ 0 w 9715"/>
            <a:gd name="connsiteY3" fmla="*/ 0 h 9451"/>
            <a:gd name="connsiteX0" fmla="*/ 10000 w 12655"/>
            <a:gd name="connsiteY0" fmla="*/ 10646 h 10646"/>
            <a:gd name="connsiteX1" fmla="*/ 12255 w 12655"/>
            <a:gd name="connsiteY1" fmla="*/ 0 h 10646"/>
            <a:gd name="connsiteX2" fmla="*/ 3826 w 12655"/>
            <a:gd name="connsiteY2" fmla="*/ 7126 h 10646"/>
            <a:gd name="connsiteX3" fmla="*/ 0 w 12655"/>
            <a:gd name="connsiteY3" fmla="*/ 646 h 10646"/>
            <a:gd name="connsiteX0" fmla="*/ 10000 w 15489"/>
            <a:gd name="connsiteY0" fmla="*/ 12267 h 12267"/>
            <a:gd name="connsiteX1" fmla="*/ 15445 w 15489"/>
            <a:gd name="connsiteY1" fmla="*/ 731 h 12267"/>
            <a:gd name="connsiteX2" fmla="*/ 12255 w 15489"/>
            <a:gd name="connsiteY2" fmla="*/ 1621 h 12267"/>
            <a:gd name="connsiteX3" fmla="*/ 3826 w 15489"/>
            <a:gd name="connsiteY3" fmla="*/ 8747 h 12267"/>
            <a:gd name="connsiteX4" fmla="*/ 0 w 15489"/>
            <a:gd name="connsiteY4" fmla="*/ 2267 h 12267"/>
            <a:gd name="connsiteX0" fmla="*/ 18535 w 18568"/>
            <a:gd name="connsiteY0" fmla="*/ 10400 h 10400"/>
            <a:gd name="connsiteX1" fmla="*/ 15445 w 18568"/>
            <a:gd name="connsiteY1" fmla="*/ 731 h 10400"/>
            <a:gd name="connsiteX2" fmla="*/ 12255 w 18568"/>
            <a:gd name="connsiteY2" fmla="*/ 1621 h 10400"/>
            <a:gd name="connsiteX3" fmla="*/ 3826 w 18568"/>
            <a:gd name="connsiteY3" fmla="*/ 8747 h 10400"/>
            <a:gd name="connsiteX4" fmla="*/ 0 w 18568"/>
            <a:gd name="connsiteY4" fmla="*/ 2267 h 10400"/>
            <a:gd name="connsiteX0" fmla="*/ 18535 w 18568"/>
            <a:gd name="connsiteY0" fmla="*/ 10400 h 10400"/>
            <a:gd name="connsiteX1" fmla="*/ 15445 w 18568"/>
            <a:gd name="connsiteY1" fmla="*/ 731 h 10400"/>
            <a:gd name="connsiteX2" fmla="*/ 12255 w 18568"/>
            <a:gd name="connsiteY2" fmla="*/ 1621 h 10400"/>
            <a:gd name="connsiteX3" fmla="*/ 3826 w 18568"/>
            <a:gd name="connsiteY3" fmla="*/ 8747 h 10400"/>
            <a:gd name="connsiteX4" fmla="*/ 0 w 18568"/>
            <a:gd name="connsiteY4" fmla="*/ 2267 h 10400"/>
            <a:gd name="connsiteX0" fmla="*/ 18535 w 18568"/>
            <a:gd name="connsiteY0" fmla="*/ 10220 h 10220"/>
            <a:gd name="connsiteX1" fmla="*/ 15445 w 18568"/>
            <a:gd name="connsiteY1" fmla="*/ 551 h 10220"/>
            <a:gd name="connsiteX2" fmla="*/ 10822 w 18568"/>
            <a:gd name="connsiteY2" fmla="*/ 2542 h 10220"/>
            <a:gd name="connsiteX3" fmla="*/ 3826 w 18568"/>
            <a:gd name="connsiteY3" fmla="*/ 8567 h 10220"/>
            <a:gd name="connsiteX4" fmla="*/ 0 w 18568"/>
            <a:gd name="connsiteY4" fmla="*/ 2087 h 10220"/>
            <a:gd name="connsiteX0" fmla="*/ 18535 w 18568"/>
            <a:gd name="connsiteY0" fmla="*/ 10274 h 10274"/>
            <a:gd name="connsiteX1" fmla="*/ 15445 w 18568"/>
            <a:gd name="connsiteY1" fmla="*/ 605 h 10274"/>
            <a:gd name="connsiteX2" fmla="*/ 10822 w 18568"/>
            <a:gd name="connsiteY2" fmla="*/ 2596 h 10274"/>
            <a:gd name="connsiteX3" fmla="*/ 3826 w 18568"/>
            <a:gd name="connsiteY3" fmla="*/ 8621 h 10274"/>
            <a:gd name="connsiteX4" fmla="*/ 0 w 18568"/>
            <a:gd name="connsiteY4" fmla="*/ 2141 h 10274"/>
            <a:gd name="connsiteX0" fmla="*/ 18535 w 18568"/>
            <a:gd name="connsiteY0" fmla="*/ 10293 h 10293"/>
            <a:gd name="connsiteX1" fmla="*/ 15445 w 18568"/>
            <a:gd name="connsiteY1" fmla="*/ 624 h 10293"/>
            <a:gd name="connsiteX2" fmla="*/ 10822 w 18568"/>
            <a:gd name="connsiteY2" fmla="*/ 2615 h 10293"/>
            <a:gd name="connsiteX3" fmla="*/ 3826 w 18568"/>
            <a:gd name="connsiteY3" fmla="*/ 8640 h 10293"/>
            <a:gd name="connsiteX4" fmla="*/ 0 w 18568"/>
            <a:gd name="connsiteY4" fmla="*/ 2160 h 10293"/>
            <a:gd name="connsiteX0" fmla="*/ 18535 w 18565"/>
            <a:gd name="connsiteY0" fmla="*/ 10972 h 10972"/>
            <a:gd name="connsiteX1" fmla="*/ 15015 w 18565"/>
            <a:gd name="connsiteY1" fmla="*/ 521 h 10972"/>
            <a:gd name="connsiteX2" fmla="*/ 10822 w 18565"/>
            <a:gd name="connsiteY2" fmla="*/ 3294 h 10972"/>
            <a:gd name="connsiteX3" fmla="*/ 3826 w 18565"/>
            <a:gd name="connsiteY3" fmla="*/ 9319 h 10972"/>
            <a:gd name="connsiteX4" fmla="*/ 0 w 18565"/>
            <a:gd name="connsiteY4" fmla="*/ 2839 h 10972"/>
            <a:gd name="connsiteX0" fmla="*/ 18535 w 18565"/>
            <a:gd name="connsiteY0" fmla="*/ 10451 h 10451"/>
            <a:gd name="connsiteX1" fmla="*/ 15015 w 18565"/>
            <a:gd name="connsiteY1" fmla="*/ 0 h 10451"/>
            <a:gd name="connsiteX2" fmla="*/ 10822 w 18565"/>
            <a:gd name="connsiteY2" fmla="*/ 2773 h 10451"/>
            <a:gd name="connsiteX3" fmla="*/ 3826 w 18565"/>
            <a:gd name="connsiteY3" fmla="*/ 8798 h 10451"/>
            <a:gd name="connsiteX4" fmla="*/ 0 w 18565"/>
            <a:gd name="connsiteY4" fmla="*/ 2318 h 10451"/>
            <a:gd name="connsiteX0" fmla="*/ 18535 w 18564"/>
            <a:gd name="connsiteY0" fmla="*/ 10897 h 10897"/>
            <a:gd name="connsiteX1" fmla="*/ 14812 w 18564"/>
            <a:gd name="connsiteY1" fmla="*/ 0 h 10897"/>
            <a:gd name="connsiteX2" fmla="*/ 10822 w 18564"/>
            <a:gd name="connsiteY2" fmla="*/ 3219 h 10897"/>
            <a:gd name="connsiteX3" fmla="*/ 3826 w 18564"/>
            <a:gd name="connsiteY3" fmla="*/ 9244 h 10897"/>
            <a:gd name="connsiteX4" fmla="*/ 0 w 18564"/>
            <a:gd name="connsiteY4" fmla="*/ 2764 h 10897"/>
            <a:gd name="connsiteX0" fmla="*/ 18535 w 18563"/>
            <a:gd name="connsiteY0" fmla="*/ 11253 h 11253"/>
            <a:gd name="connsiteX1" fmla="*/ 14769 w 18563"/>
            <a:gd name="connsiteY1" fmla="*/ 0 h 11253"/>
            <a:gd name="connsiteX2" fmla="*/ 10822 w 18563"/>
            <a:gd name="connsiteY2" fmla="*/ 3575 h 11253"/>
            <a:gd name="connsiteX3" fmla="*/ 3826 w 18563"/>
            <a:gd name="connsiteY3" fmla="*/ 9600 h 11253"/>
            <a:gd name="connsiteX4" fmla="*/ 0 w 18563"/>
            <a:gd name="connsiteY4" fmla="*/ 3120 h 11253"/>
            <a:gd name="connsiteX0" fmla="*/ 18535 w 18563"/>
            <a:gd name="connsiteY0" fmla="*/ 11253 h 11253"/>
            <a:gd name="connsiteX1" fmla="*/ 14769 w 18563"/>
            <a:gd name="connsiteY1" fmla="*/ 0 h 11253"/>
            <a:gd name="connsiteX2" fmla="*/ 10822 w 18563"/>
            <a:gd name="connsiteY2" fmla="*/ 3575 h 11253"/>
            <a:gd name="connsiteX3" fmla="*/ 3826 w 18563"/>
            <a:gd name="connsiteY3" fmla="*/ 9600 h 11253"/>
            <a:gd name="connsiteX4" fmla="*/ 0 w 18563"/>
            <a:gd name="connsiteY4" fmla="*/ 3120 h 11253"/>
            <a:gd name="connsiteX0" fmla="*/ 18535 w 18563"/>
            <a:gd name="connsiteY0" fmla="*/ 11454 h 11454"/>
            <a:gd name="connsiteX1" fmla="*/ 14633 w 18563"/>
            <a:gd name="connsiteY1" fmla="*/ 0 h 11454"/>
            <a:gd name="connsiteX2" fmla="*/ 10822 w 18563"/>
            <a:gd name="connsiteY2" fmla="*/ 3776 h 11454"/>
            <a:gd name="connsiteX3" fmla="*/ 3826 w 18563"/>
            <a:gd name="connsiteY3" fmla="*/ 9801 h 11454"/>
            <a:gd name="connsiteX4" fmla="*/ 0 w 18563"/>
            <a:gd name="connsiteY4" fmla="*/ 3321 h 11454"/>
            <a:gd name="connsiteX0" fmla="*/ 18535 w 18567"/>
            <a:gd name="connsiteY0" fmla="*/ 11454 h 11454"/>
            <a:gd name="connsiteX1" fmla="*/ 14633 w 18567"/>
            <a:gd name="connsiteY1" fmla="*/ 0 h 11454"/>
            <a:gd name="connsiteX2" fmla="*/ 10822 w 18567"/>
            <a:gd name="connsiteY2" fmla="*/ 3776 h 11454"/>
            <a:gd name="connsiteX3" fmla="*/ 3826 w 18567"/>
            <a:gd name="connsiteY3" fmla="*/ 9801 h 11454"/>
            <a:gd name="connsiteX4" fmla="*/ 0 w 18567"/>
            <a:gd name="connsiteY4" fmla="*/ 3321 h 11454"/>
            <a:gd name="connsiteX0" fmla="*/ 18535 w 18567"/>
            <a:gd name="connsiteY0" fmla="*/ 11729 h 11729"/>
            <a:gd name="connsiteX1" fmla="*/ 14545 w 18567"/>
            <a:gd name="connsiteY1" fmla="*/ 0 h 11729"/>
            <a:gd name="connsiteX2" fmla="*/ 10822 w 18567"/>
            <a:gd name="connsiteY2" fmla="*/ 4051 h 11729"/>
            <a:gd name="connsiteX3" fmla="*/ 3826 w 18567"/>
            <a:gd name="connsiteY3" fmla="*/ 10076 h 11729"/>
            <a:gd name="connsiteX4" fmla="*/ 0 w 18567"/>
            <a:gd name="connsiteY4" fmla="*/ 3596 h 11729"/>
            <a:gd name="connsiteX0" fmla="*/ 18535 w 18567"/>
            <a:gd name="connsiteY0" fmla="*/ 11729 h 11729"/>
            <a:gd name="connsiteX1" fmla="*/ 14545 w 18567"/>
            <a:gd name="connsiteY1" fmla="*/ 0 h 11729"/>
            <a:gd name="connsiteX2" fmla="*/ 10822 w 18567"/>
            <a:gd name="connsiteY2" fmla="*/ 4051 h 11729"/>
            <a:gd name="connsiteX3" fmla="*/ 3826 w 18567"/>
            <a:gd name="connsiteY3" fmla="*/ 10076 h 11729"/>
            <a:gd name="connsiteX4" fmla="*/ 0 w 18567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822 w 18565"/>
            <a:gd name="connsiteY2" fmla="*/ 4051 h 11729"/>
            <a:gd name="connsiteX3" fmla="*/ 3826 w 18565"/>
            <a:gd name="connsiteY3" fmla="*/ 10076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3826 w 18565"/>
            <a:gd name="connsiteY3" fmla="*/ 10076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2451 w 18565"/>
            <a:gd name="connsiteY3" fmla="*/ 7681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9235 w 18565"/>
            <a:gd name="connsiteY2" fmla="*/ 4016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9235 w 18565"/>
            <a:gd name="connsiteY2" fmla="*/ 4016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7"/>
            <a:gd name="connsiteY0" fmla="*/ 11188 h 11188"/>
            <a:gd name="connsiteX1" fmla="*/ 14813 w 18567"/>
            <a:gd name="connsiteY1" fmla="*/ 0 h 11188"/>
            <a:gd name="connsiteX2" fmla="*/ 9235 w 18567"/>
            <a:gd name="connsiteY2" fmla="*/ 3475 h 11188"/>
            <a:gd name="connsiteX3" fmla="*/ 1983 w 18567"/>
            <a:gd name="connsiteY3" fmla="*/ 6158 h 11188"/>
            <a:gd name="connsiteX4" fmla="*/ 0 w 18567"/>
            <a:gd name="connsiteY4" fmla="*/ 3055 h 11188"/>
            <a:gd name="connsiteX0" fmla="*/ 18535 w 18567"/>
            <a:gd name="connsiteY0" fmla="*/ 11188 h 11188"/>
            <a:gd name="connsiteX1" fmla="*/ 14813 w 18567"/>
            <a:gd name="connsiteY1" fmla="*/ 0 h 11188"/>
            <a:gd name="connsiteX2" fmla="*/ 9235 w 18567"/>
            <a:gd name="connsiteY2" fmla="*/ 3475 h 11188"/>
            <a:gd name="connsiteX3" fmla="*/ 1983 w 18567"/>
            <a:gd name="connsiteY3" fmla="*/ 6158 h 11188"/>
            <a:gd name="connsiteX4" fmla="*/ 0 w 18567"/>
            <a:gd name="connsiteY4" fmla="*/ 3055 h 11188"/>
            <a:gd name="connsiteX0" fmla="*/ 18871 w 18903"/>
            <a:gd name="connsiteY0" fmla="*/ 11188 h 11188"/>
            <a:gd name="connsiteX1" fmla="*/ 15149 w 18903"/>
            <a:gd name="connsiteY1" fmla="*/ 0 h 11188"/>
            <a:gd name="connsiteX2" fmla="*/ 9571 w 18903"/>
            <a:gd name="connsiteY2" fmla="*/ 3475 h 11188"/>
            <a:gd name="connsiteX3" fmla="*/ 2319 w 18903"/>
            <a:gd name="connsiteY3" fmla="*/ 6158 h 11188"/>
            <a:gd name="connsiteX4" fmla="*/ 0 w 18903"/>
            <a:gd name="connsiteY4" fmla="*/ 2558 h 11188"/>
            <a:gd name="connsiteX0" fmla="*/ 18871 w 18903"/>
            <a:gd name="connsiteY0" fmla="*/ 11188 h 11188"/>
            <a:gd name="connsiteX1" fmla="*/ 15149 w 18903"/>
            <a:gd name="connsiteY1" fmla="*/ 0 h 11188"/>
            <a:gd name="connsiteX2" fmla="*/ 9571 w 18903"/>
            <a:gd name="connsiteY2" fmla="*/ 3475 h 11188"/>
            <a:gd name="connsiteX3" fmla="*/ 1602 w 18903"/>
            <a:gd name="connsiteY3" fmla="*/ 6471 h 11188"/>
            <a:gd name="connsiteX4" fmla="*/ 0 w 18903"/>
            <a:gd name="connsiteY4" fmla="*/ 2558 h 11188"/>
            <a:gd name="connsiteX0" fmla="*/ 19608 w 19640"/>
            <a:gd name="connsiteY0" fmla="*/ 11188 h 11188"/>
            <a:gd name="connsiteX1" fmla="*/ 15886 w 19640"/>
            <a:gd name="connsiteY1" fmla="*/ 0 h 11188"/>
            <a:gd name="connsiteX2" fmla="*/ 10308 w 19640"/>
            <a:gd name="connsiteY2" fmla="*/ 3475 h 11188"/>
            <a:gd name="connsiteX3" fmla="*/ 2339 w 19640"/>
            <a:gd name="connsiteY3" fmla="*/ 6471 h 11188"/>
            <a:gd name="connsiteX4" fmla="*/ 0 w 19640"/>
            <a:gd name="connsiteY4" fmla="*/ 2552 h 11188"/>
            <a:gd name="connsiteX0" fmla="*/ 19824 w 19856"/>
            <a:gd name="connsiteY0" fmla="*/ 11188 h 11188"/>
            <a:gd name="connsiteX1" fmla="*/ 16102 w 19856"/>
            <a:gd name="connsiteY1" fmla="*/ 0 h 11188"/>
            <a:gd name="connsiteX2" fmla="*/ 10524 w 19856"/>
            <a:gd name="connsiteY2" fmla="*/ 3475 h 11188"/>
            <a:gd name="connsiteX3" fmla="*/ 2555 w 19856"/>
            <a:gd name="connsiteY3" fmla="*/ 6471 h 11188"/>
            <a:gd name="connsiteX4" fmla="*/ 0 w 19856"/>
            <a:gd name="connsiteY4" fmla="*/ 2594 h 11188"/>
            <a:gd name="connsiteX0" fmla="*/ 22072 w 22093"/>
            <a:gd name="connsiteY0" fmla="*/ 18145 h 18145"/>
            <a:gd name="connsiteX1" fmla="*/ 16102 w 22093"/>
            <a:gd name="connsiteY1" fmla="*/ 0 h 18145"/>
            <a:gd name="connsiteX2" fmla="*/ 10524 w 22093"/>
            <a:gd name="connsiteY2" fmla="*/ 3475 h 18145"/>
            <a:gd name="connsiteX3" fmla="*/ 2555 w 22093"/>
            <a:gd name="connsiteY3" fmla="*/ 6471 h 18145"/>
            <a:gd name="connsiteX4" fmla="*/ 0 w 22093"/>
            <a:gd name="connsiteY4" fmla="*/ 2594 h 18145"/>
            <a:gd name="connsiteX0" fmla="*/ 22072 w 22072"/>
            <a:gd name="connsiteY0" fmla="*/ 18145 h 18145"/>
            <a:gd name="connsiteX1" fmla="*/ 16102 w 22072"/>
            <a:gd name="connsiteY1" fmla="*/ 0 h 18145"/>
            <a:gd name="connsiteX2" fmla="*/ 10524 w 22072"/>
            <a:gd name="connsiteY2" fmla="*/ 3475 h 18145"/>
            <a:gd name="connsiteX3" fmla="*/ 2555 w 22072"/>
            <a:gd name="connsiteY3" fmla="*/ 6471 h 18145"/>
            <a:gd name="connsiteX4" fmla="*/ 0 w 22072"/>
            <a:gd name="connsiteY4" fmla="*/ 2594 h 18145"/>
            <a:gd name="connsiteX0" fmla="*/ 22360 w 22360"/>
            <a:gd name="connsiteY0" fmla="*/ 19076 h 19076"/>
            <a:gd name="connsiteX1" fmla="*/ 16102 w 22360"/>
            <a:gd name="connsiteY1" fmla="*/ 0 h 19076"/>
            <a:gd name="connsiteX2" fmla="*/ 10524 w 22360"/>
            <a:gd name="connsiteY2" fmla="*/ 3475 h 19076"/>
            <a:gd name="connsiteX3" fmla="*/ 2555 w 22360"/>
            <a:gd name="connsiteY3" fmla="*/ 6471 h 19076"/>
            <a:gd name="connsiteX4" fmla="*/ 0 w 22360"/>
            <a:gd name="connsiteY4" fmla="*/ 2594 h 19076"/>
            <a:gd name="connsiteX0" fmla="*/ 22360 w 22360"/>
            <a:gd name="connsiteY0" fmla="*/ 19076 h 19076"/>
            <a:gd name="connsiteX1" fmla="*/ 20993 w 22360"/>
            <a:gd name="connsiteY1" fmla="*/ 15910 h 19076"/>
            <a:gd name="connsiteX2" fmla="*/ 16102 w 22360"/>
            <a:gd name="connsiteY2" fmla="*/ 0 h 19076"/>
            <a:gd name="connsiteX3" fmla="*/ 10524 w 22360"/>
            <a:gd name="connsiteY3" fmla="*/ 3475 h 19076"/>
            <a:gd name="connsiteX4" fmla="*/ 2555 w 22360"/>
            <a:gd name="connsiteY4" fmla="*/ 6471 h 19076"/>
            <a:gd name="connsiteX5" fmla="*/ 0 w 22360"/>
            <a:gd name="connsiteY5" fmla="*/ 2594 h 19076"/>
            <a:gd name="connsiteX0" fmla="*/ 22360 w 22360"/>
            <a:gd name="connsiteY0" fmla="*/ 19076 h 19076"/>
            <a:gd name="connsiteX1" fmla="*/ 20993 w 22360"/>
            <a:gd name="connsiteY1" fmla="*/ 15910 h 19076"/>
            <a:gd name="connsiteX2" fmla="*/ 16102 w 22360"/>
            <a:gd name="connsiteY2" fmla="*/ 0 h 19076"/>
            <a:gd name="connsiteX3" fmla="*/ 10524 w 22360"/>
            <a:gd name="connsiteY3" fmla="*/ 3475 h 19076"/>
            <a:gd name="connsiteX4" fmla="*/ 2555 w 22360"/>
            <a:gd name="connsiteY4" fmla="*/ 6471 h 19076"/>
            <a:gd name="connsiteX5" fmla="*/ 0 w 22360"/>
            <a:gd name="connsiteY5" fmla="*/ 2594 h 19076"/>
            <a:gd name="connsiteX0" fmla="*/ 22830 w 22830"/>
            <a:gd name="connsiteY0" fmla="*/ 18775 h 18775"/>
            <a:gd name="connsiteX1" fmla="*/ 20993 w 22830"/>
            <a:gd name="connsiteY1" fmla="*/ 15910 h 18775"/>
            <a:gd name="connsiteX2" fmla="*/ 16102 w 22830"/>
            <a:gd name="connsiteY2" fmla="*/ 0 h 18775"/>
            <a:gd name="connsiteX3" fmla="*/ 10524 w 22830"/>
            <a:gd name="connsiteY3" fmla="*/ 3475 h 18775"/>
            <a:gd name="connsiteX4" fmla="*/ 2555 w 22830"/>
            <a:gd name="connsiteY4" fmla="*/ 6471 h 18775"/>
            <a:gd name="connsiteX5" fmla="*/ 0 w 22830"/>
            <a:gd name="connsiteY5" fmla="*/ 2594 h 18775"/>
            <a:gd name="connsiteX0" fmla="*/ 22830 w 22830"/>
            <a:gd name="connsiteY0" fmla="*/ 18775 h 18775"/>
            <a:gd name="connsiteX1" fmla="*/ 20993 w 22830"/>
            <a:gd name="connsiteY1" fmla="*/ 15910 h 18775"/>
            <a:gd name="connsiteX2" fmla="*/ 16102 w 22830"/>
            <a:gd name="connsiteY2" fmla="*/ 0 h 18775"/>
            <a:gd name="connsiteX3" fmla="*/ 10524 w 22830"/>
            <a:gd name="connsiteY3" fmla="*/ 3475 h 18775"/>
            <a:gd name="connsiteX4" fmla="*/ 2555 w 22830"/>
            <a:gd name="connsiteY4" fmla="*/ 6471 h 18775"/>
            <a:gd name="connsiteX5" fmla="*/ 0 w 22830"/>
            <a:gd name="connsiteY5" fmla="*/ 2594 h 18775"/>
            <a:gd name="connsiteX0" fmla="*/ 23143 w 23143"/>
            <a:gd name="connsiteY0" fmla="*/ 18641 h 18641"/>
            <a:gd name="connsiteX1" fmla="*/ 20993 w 23143"/>
            <a:gd name="connsiteY1" fmla="*/ 15910 h 18641"/>
            <a:gd name="connsiteX2" fmla="*/ 16102 w 23143"/>
            <a:gd name="connsiteY2" fmla="*/ 0 h 18641"/>
            <a:gd name="connsiteX3" fmla="*/ 10524 w 23143"/>
            <a:gd name="connsiteY3" fmla="*/ 3475 h 18641"/>
            <a:gd name="connsiteX4" fmla="*/ 2555 w 23143"/>
            <a:gd name="connsiteY4" fmla="*/ 6471 h 18641"/>
            <a:gd name="connsiteX5" fmla="*/ 0 w 23143"/>
            <a:gd name="connsiteY5" fmla="*/ 2594 h 18641"/>
            <a:gd name="connsiteX0" fmla="*/ 23143 w 23143"/>
            <a:gd name="connsiteY0" fmla="*/ 18641 h 18641"/>
            <a:gd name="connsiteX1" fmla="*/ 19134 w 23143"/>
            <a:gd name="connsiteY1" fmla="*/ 16443 h 18641"/>
            <a:gd name="connsiteX2" fmla="*/ 16102 w 23143"/>
            <a:gd name="connsiteY2" fmla="*/ 0 h 18641"/>
            <a:gd name="connsiteX3" fmla="*/ 10524 w 23143"/>
            <a:gd name="connsiteY3" fmla="*/ 3475 h 18641"/>
            <a:gd name="connsiteX4" fmla="*/ 2555 w 23143"/>
            <a:gd name="connsiteY4" fmla="*/ 6471 h 18641"/>
            <a:gd name="connsiteX5" fmla="*/ 0 w 23143"/>
            <a:gd name="connsiteY5" fmla="*/ 2594 h 18641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498 w 21498"/>
            <a:gd name="connsiteY0" fmla="*/ 19693 h 19693"/>
            <a:gd name="connsiteX1" fmla="*/ 19134 w 21498"/>
            <a:gd name="connsiteY1" fmla="*/ 16443 h 19693"/>
            <a:gd name="connsiteX2" fmla="*/ 16102 w 21498"/>
            <a:gd name="connsiteY2" fmla="*/ 0 h 19693"/>
            <a:gd name="connsiteX3" fmla="*/ 10524 w 21498"/>
            <a:gd name="connsiteY3" fmla="*/ 3475 h 19693"/>
            <a:gd name="connsiteX4" fmla="*/ 2555 w 21498"/>
            <a:gd name="connsiteY4" fmla="*/ 6471 h 19693"/>
            <a:gd name="connsiteX5" fmla="*/ 0 w 21498"/>
            <a:gd name="connsiteY5" fmla="*/ 2594 h 19693"/>
            <a:gd name="connsiteX0" fmla="*/ 23392 w 23392"/>
            <a:gd name="connsiteY0" fmla="*/ 22509 h 22509"/>
            <a:gd name="connsiteX1" fmla="*/ 19134 w 23392"/>
            <a:gd name="connsiteY1" fmla="*/ 16443 h 22509"/>
            <a:gd name="connsiteX2" fmla="*/ 16102 w 23392"/>
            <a:gd name="connsiteY2" fmla="*/ 0 h 22509"/>
            <a:gd name="connsiteX3" fmla="*/ 10524 w 23392"/>
            <a:gd name="connsiteY3" fmla="*/ 3475 h 22509"/>
            <a:gd name="connsiteX4" fmla="*/ 2555 w 23392"/>
            <a:gd name="connsiteY4" fmla="*/ 6471 h 22509"/>
            <a:gd name="connsiteX5" fmla="*/ 0 w 23392"/>
            <a:gd name="connsiteY5" fmla="*/ 2594 h 22509"/>
            <a:gd name="connsiteX0" fmla="*/ 19134 w 19134"/>
            <a:gd name="connsiteY0" fmla="*/ 16443 h 16443"/>
            <a:gd name="connsiteX1" fmla="*/ 16102 w 19134"/>
            <a:gd name="connsiteY1" fmla="*/ 0 h 16443"/>
            <a:gd name="connsiteX2" fmla="*/ 10524 w 19134"/>
            <a:gd name="connsiteY2" fmla="*/ 3475 h 16443"/>
            <a:gd name="connsiteX3" fmla="*/ 2555 w 19134"/>
            <a:gd name="connsiteY3" fmla="*/ 6471 h 16443"/>
            <a:gd name="connsiteX4" fmla="*/ 0 w 19134"/>
            <a:gd name="connsiteY4" fmla="*/ 2594 h 16443"/>
            <a:gd name="connsiteX0" fmla="*/ 20547 w 20547"/>
            <a:gd name="connsiteY0" fmla="*/ 16443 h 16443"/>
            <a:gd name="connsiteX1" fmla="*/ 17515 w 20547"/>
            <a:gd name="connsiteY1" fmla="*/ 0 h 16443"/>
            <a:gd name="connsiteX2" fmla="*/ 11937 w 20547"/>
            <a:gd name="connsiteY2" fmla="*/ 3475 h 16443"/>
            <a:gd name="connsiteX3" fmla="*/ 3968 w 20547"/>
            <a:gd name="connsiteY3" fmla="*/ 6471 h 16443"/>
            <a:gd name="connsiteX4" fmla="*/ 0 w 20547"/>
            <a:gd name="connsiteY4" fmla="*/ 511 h 164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47" h="16443">
              <a:moveTo>
                <a:pt x="20547" y="16443"/>
              </a:moveTo>
              <a:cubicBezTo>
                <a:pt x="16780" y="11005"/>
                <a:pt x="20631" y="6137"/>
                <a:pt x="17515" y="0"/>
              </a:cubicBezTo>
              <a:cubicBezTo>
                <a:pt x="17389" y="173"/>
                <a:pt x="11844" y="1892"/>
                <a:pt x="11937" y="3475"/>
              </a:cubicBezTo>
              <a:cubicBezTo>
                <a:pt x="11721" y="3472"/>
                <a:pt x="4153" y="6573"/>
                <a:pt x="3968" y="6471"/>
              </a:cubicBezTo>
              <a:cubicBezTo>
                <a:pt x="1959" y="3371"/>
                <a:pt x="2010" y="3611"/>
                <a:pt x="0" y="51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236409</xdr:colOff>
      <xdr:row>54</xdr:row>
      <xdr:rowOff>37406</xdr:rowOff>
    </xdr:from>
    <xdr:to>
      <xdr:col>20</xdr:col>
      <xdr:colOff>349219</xdr:colOff>
      <xdr:row>54</xdr:row>
      <xdr:rowOff>165189</xdr:rowOff>
    </xdr:to>
    <xdr:sp macro="" textlink="">
      <xdr:nvSpPr>
        <xdr:cNvPr id="1786" name="Oval 1295">
          <a:extLst>
            <a:ext uri="{FF2B5EF4-FFF2-40B4-BE49-F238E27FC236}">
              <a16:creationId xmlns:a16="http://schemas.microsoft.com/office/drawing/2014/main" id="{8E9CBF16-ACF5-426C-8511-4A0CE7746334}"/>
            </a:ext>
          </a:extLst>
        </xdr:cNvPr>
        <xdr:cNvSpPr>
          <a:spLocks noChangeArrowheads="1"/>
        </xdr:cNvSpPr>
      </xdr:nvSpPr>
      <xdr:spPr bwMode="auto">
        <a:xfrm>
          <a:off x="13698409" y="9244906"/>
          <a:ext cx="112810" cy="127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20</xdr:col>
      <xdr:colOff>203979</xdr:colOff>
      <xdr:row>55</xdr:row>
      <xdr:rowOff>7176</xdr:rowOff>
    </xdr:from>
    <xdr:to>
      <xdr:col>20</xdr:col>
      <xdr:colOff>377701</xdr:colOff>
      <xdr:row>55</xdr:row>
      <xdr:rowOff>164724</xdr:rowOff>
    </xdr:to>
    <xdr:pic>
      <xdr:nvPicPr>
        <xdr:cNvPr id="1787" name="図 1786">
          <a:extLst>
            <a:ext uri="{FF2B5EF4-FFF2-40B4-BE49-F238E27FC236}">
              <a16:creationId xmlns:a16="http://schemas.microsoft.com/office/drawing/2014/main" id="{E3B0ABCF-97C3-4F3B-AF3F-0D9971E5E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13665979" y="9386126"/>
          <a:ext cx="173722" cy="157548"/>
        </a:xfrm>
        <a:prstGeom prst="rect">
          <a:avLst/>
        </a:prstGeom>
      </xdr:spPr>
    </xdr:pic>
    <xdr:clientData/>
  </xdr:twoCellAnchor>
  <xdr:twoCellAnchor>
    <xdr:from>
      <xdr:col>19</xdr:col>
      <xdr:colOff>126464</xdr:colOff>
      <xdr:row>54</xdr:row>
      <xdr:rowOff>49706</xdr:rowOff>
    </xdr:from>
    <xdr:to>
      <xdr:col>19</xdr:col>
      <xdr:colOff>365623</xdr:colOff>
      <xdr:row>55</xdr:row>
      <xdr:rowOff>136077</xdr:rowOff>
    </xdr:to>
    <xdr:sp macro="" textlink="">
      <xdr:nvSpPr>
        <xdr:cNvPr id="1788" name="Line 72">
          <a:extLst>
            <a:ext uri="{FF2B5EF4-FFF2-40B4-BE49-F238E27FC236}">
              <a16:creationId xmlns:a16="http://schemas.microsoft.com/office/drawing/2014/main" id="{B95A3DEE-7BE1-4BE5-A7C9-01BB0AF39260}"/>
            </a:ext>
          </a:extLst>
        </xdr:cNvPr>
        <xdr:cNvSpPr>
          <a:spLocks noChangeShapeType="1"/>
        </xdr:cNvSpPr>
      </xdr:nvSpPr>
      <xdr:spPr bwMode="auto">
        <a:xfrm rot="13656542">
          <a:off x="12874283" y="9266537"/>
          <a:ext cx="257821" cy="239159"/>
        </a:xfrm>
        <a:custGeom>
          <a:avLst/>
          <a:gdLst>
            <a:gd name="connsiteX0" fmla="*/ 0 w 275566"/>
            <a:gd name="connsiteY0" fmla="*/ 0 h 207464"/>
            <a:gd name="connsiteX1" fmla="*/ 275566 w 275566"/>
            <a:gd name="connsiteY1" fmla="*/ 207464 h 207464"/>
            <a:gd name="connsiteX0" fmla="*/ 0 w 275566"/>
            <a:gd name="connsiteY0" fmla="*/ 0 h 207464"/>
            <a:gd name="connsiteX1" fmla="*/ 275566 w 275566"/>
            <a:gd name="connsiteY1" fmla="*/ 207464 h 207464"/>
            <a:gd name="connsiteX0" fmla="*/ 0 w 275566"/>
            <a:gd name="connsiteY0" fmla="*/ 0 h 207464"/>
            <a:gd name="connsiteX1" fmla="*/ 263055 w 275566"/>
            <a:gd name="connsiteY1" fmla="*/ 126997 h 207464"/>
            <a:gd name="connsiteX2" fmla="*/ 275566 w 275566"/>
            <a:gd name="connsiteY2" fmla="*/ 207464 h 207464"/>
            <a:gd name="connsiteX0" fmla="*/ 0 w 246864"/>
            <a:gd name="connsiteY0" fmla="*/ 0 h 226515"/>
            <a:gd name="connsiteX1" fmla="*/ 234353 w 246864"/>
            <a:gd name="connsiteY1" fmla="*/ 146048 h 226515"/>
            <a:gd name="connsiteX2" fmla="*/ 246864 w 246864"/>
            <a:gd name="connsiteY2" fmla="*/ 226515 h 226515"/>
            <a:gd name="connsiteX0" fmla="*/ 0 w 246864"/>
            <a:gd name="connsiteY0" fmla="*/ 0 h 226515"/>
            <a:gd name="connsiteX1" fmla="*/ 222011 w 246864"/>
            <a:gd name="connsiteY1" fmla="*/ 134783 h 226515"/>
            <a:gd name="connsiteX2" fmla="*/ 246864 w 246864"/>
            <a:gd name="connsiteY2" fmla="*/ 226515 h 226515"/>
            <a:gd name="connsiteX0" fmla="*/ 0 w 246864"/>
            <a:gd name="connsiteY0" fmla="*/ 0 h 226515"/>
            <a:gd name="connsiteX1" fmla="*/ 222011 w 246864"/>
            <a:gd name="connsiteY1" fmla="*/ 134783 h 226515"/>
            <a:gd name="connsiteX2" fmla="*/ 246864 w 246864"/>
            <a:gd name="connsiteY2" fmla="*/ 226515 h 226515"/>
            <a:gd name="connsiteX0" fmla="*/ 0 w 275016"/>
            <a:gd name="connsiteY0" fmla="*/ 0 h 235449"/>
            <a:gd name="connsiteX1" fmla="*/ 222011 w 275016"/>
            <a:gd name="connsiteY1" fmla="*/ 134783 h 235449"/>
            <a:gd name="connsiteX2" fmla="*/ 275016 w 275016"/>
            <a:gd name="connsiteY2" fmla="*/ 235449 h 235449"/>
            <a:gd name="connsiteX0" fmla="*/ 0 w 275016"/>
            <a:gd name="connsiteY0" fmla="*/ 0 h 235449"/>
            <a:gd name="connsiteX1" fmla="*/ 211743 w 275016"/>
            <a:gd name="connsiteY1" fmla="*/ 133791 h 235449"/>
            <a:gd name="connsiteX2" fmla="*/ 275016 w 275016"/>
            <a:gd name="connsiteY2" fmla="*/ 235449 h 235449"/>
            <a:gd name="connsiteX0" fmla="*/ 0 w 256536"/>
            <a:gd name="connsiteY0" fmla="*/ 0 h 246506"/>
            <a:gd name="connsiteX1" fmla="*/ 193263 w 256536"/>
            <a:gd name="connsiteY1" fmla="*/ 144848 h 246506"/>
            <a:gd name="connsiteX2" fmla="*/ 256536 w 256536"/>
            <a:gd name="connsiteY2" fmla="*/ 246506 h 246506"/>
            <a:gd name="connsiteX0" fmla="*/ 0 w 257662"/>
            <a:gd name="connsiteY0" fmla="*/ 0 h 239159"/>
            <a:gd name="connsiteX1" fmla="*/ 194389 w 257662"/>
            <a:gd name="connsiteY1" fmla="*/ 137501 h 239159"/>
            <a:gd name="connsiteX2" fmla="*/ 257662 w 257662"/>
            <a:gd name="connsiteY2" fmla="*/ 239159 h 239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662" h="239159">
              <a:moveTo>
                <a:pt x="0" y="0"/>
              </a:moveTo>
              <a:cubicBezTo>
                <a:pt x="31345" y="17300"/>
                <a:pt x="155208" y="115876"/>
                <a:pt x="194389" y="137501"/>
              </a:cubicBezTo>
              <a:cubicBezTo>
                <a:pt x="252446" y="243682"/>
                <a:pt x="215032" y="147061"/>
                <a:pt x="257662" y="23915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280386</xdr:colOff>
      <xdr:row>53</xdr:row>
      <xdr:rowOff>71954</xdr:rowOff>
    </xdr:from>
    <xdr:to>
      <xdr:col>19</xdr:col>
      <xdr:colOff>577271</xdr:colOff>
      <xdr:row>54</xdr:row>
      <xdr:rowOff>21611</xdr:rowOff>
    </xdr:to>
    <xdr:sp macro="" textlink="">
      <xdr:nvSpPr>
        <xdr:cNvPr id="1789" name="Line 267">
          <a:extLst>
            <a:ext uri="{FF2B5EF4-FFF2-40B4-BE49-F238E27FC236}">
              <a16:creationId xmlns:a16="http://schemas.microsoft.com/office/drawing/2014/main" id="{645D4F54-A28D-42E9-B1A6-BEB64F84EF32}"/>
            </a:ext>
          </a:extLst>
        </xdr:cNvPr>
        <xdr:cNvSpPr>
          <a:spLocks noChangeShapeType="1"/>
        </xdr:cNvSpPr>
      </xdr:nvSpPr>
      <xdr:spPr bwMode="auto">
        <a:xfrm flipV="1">
          <a:off x="13037536" y="9108004"/>
          <a:ext cx="296885" cy="121107"/>
        </a:xfrm>
        <a:custGeom>
          <a:avLst/>
          <a:gdLst>
            <a:gd name="connsiteX0" fmla="*/ 0 w 490682"/>
            <a:gd name="connsiteY0" fmla="*/ 0 h 59792"/>
            <a:gd name="connsiteX1" fmla="*/ 490682 w 490682"/>
            <a:gd name="connsiteY1" fmla="*/ 59792 h 59792"/>
            <a:gd name="connsiteX0" fmla="*/ 0 w 253588"/>
            <a:gd name="connsiteY0" fmla="*/ 52397 h 55317"/>
            <a:gd name="connsiteX1" fmla="*/ 253588 w 253588"/>
            <a:gd name="connsiteY1" fmla="*/ 2920 h 55317"/>
            <a:gd name="connsiteX0" fmla="*/ 0 w 253588"/>
            <a:gd name="connsiteY0" fmla="*/ 49477 h 53482"/>
            <a:gd name="connsiteX1" fmla="*/ 253588 w 253588"/>
            <a:gd name="connsiteY1" fmla="*/ 0 h 53482"/>
            <a:gd name="connsiteX0" fmla="*/ 0 w 253588"/>
            <a:gd name="connsiteY0" fmla="*/ 49477 h 52855"/>
            <a:gd name="connsiteX1" fmla="*/ 253588 w 253588"/>
            <a:gd name="connsiteY1" fmla="*/ 0 h 52855"/>
            <a:gd name="connsiteX0" fmla="*/ 0 w 253588"/>
            <a:gd name="connsiteY0" fmla="*/ 35045 h 39274"/>
            <a:gd name="connsiteX1" fmla="*/ 253588 w 253588"/>
            <a:gd name="connsiteY1" fmla="*/ 0 h 39274"/>
            <a:gd name="connsiteX0" fmla="*/ 0 w 253588"/>
            <a:gd name="connsiteY0" fmla="*/ 35045 h 48015"/>
            <a:gd name="connsiteX1" fmla="*/ 253588 w 253588"/>
            <a:gd name="connsiteY1" fmla="*/ 0 h 48015"/>
            <a:gd name="connsiteX0" fmla="*/ 0 w 311316"/>
            <a:gd name="connsiteY0" fmla="*/ 32984 h 46237"/>
            <a:gd name="connsiteX1" fmla="*/ 311316 w 311316"/>
            <a:gd name="connsiteY1" fmla="*/ 0 h 46237"/>
            <a:gd name="connsiteX0" fmla="*/ 0 w 296885"/>
            <a:gd name="connsiteY0" fmla="*/ 121636 h 128451"/>
            <a:gd name="connsiteX1" fmla="*/ 296885 w 296885"/>
            <a:gd name="connsiteY1" fmla="*/ 0 h 128451"/>
            <a:gd name="connsiteX0" fmla="*/ 0 w 296885"/>
            <a:gd name="connsiteY0" fmla="*/ 121636 h 121636"/>
            <a:gd name="connsiteX1" fmla="*/ 296885 w 296885"/>
            <a:gd name="connsiteY1" fmla="*/ 0 h 121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6885" h="121636">
              <a:moveTo>
                <a:pt x="0" y="121636"/>
              </a:moveTo>
              <a:cubicBezTo>
                <a:pt x="293446" y="77655"/>
                <a:pt x="287951" y="8933"/>
                <a:pt x="2968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670675</xdr:colOff>
      <xdr:row>53</xdr:row>
      <xdr:rowOff>160941</xdr:rowOff>
    </xdr:from>
    <xdr:to>
      <xdr:col>20</xdr:col>
      <xdr:colOff>65755</xdr:colOff>
      <xdr:row>54</xdr:row>
      <xdr:rowOff>104365</xdr:rowOff>
    </xdr:to>
    <xdr:sp macro="" textlink="">
      <xdr:nvSpPr>
        <xdr:cNvPr id="1790" name="Oval 1295">
          <a:extLst>
            <a:ext uri="{FF2B5EF4-FFF2-40B4-BE49-F238E27FC236}">
              <a16:creationId xmlns:a16="http://schemas.microsoft.com/office/drawing/2014/main" id="{C277BF85-4E4D-464B-9C7F-C671752F55EC}"/>
            </a:ext>
          </a:extLst>
        </xdr:cNvPr>
        <xdr:cNvSpPr>
          <a:spLocks noChangeArrowheads="1"/>
        </xdr:cNvSpPr>
      </xdr:nvSpPr>
      <xdr:spPr bwMode="auto">
        <a:xfrm>
          <a:off x="13427825" y="9196991"/>
          <a:ext cx="99930" cy="114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279007</xdr:colOff>
      <xdr:row>53</xdr:row>
      <xdr:rowOff>95493</xdr:rowOff>
    </xdr:from>
    <xdr:to>
      <xdr:col>19</xdr:col>
      <xdr:colOff>353934</xdr:colOff>
      <xdr:row>54</xdr:row>
      <xdr:rowOff>15201</xdr:rowOff>
    </xdr:to>
    <xdr:sp macro="" textlink="">
      <xdr:nvSpPr>
        <xdr:cNvPr id="1792" name="Freeform 395">
          <a:extLst>
            <a:ext uri="{FF2B5EF4-FFF2-40B4-BE49-F238E27FC236}">
              <a16:creationId xmlns:a16="http://schemas.microsoft.com/office/drawing/2014/main" id="{CF03BE58-3D5E-40A8-B1D6-6458559F5814}"/>
            </a:ext>
          </a:extLst>
        </xdr:cNvPr>
        <xdr:cNvSpPr>
          <a:spLocks/>
        </xdr:cNvSpPr>
      </xdr:nvSpPr>
      <xdr:spPr bwMode="auto">
        <a:xfrm rot="16872968">
          <a:off x="13028042" y="9139658"/>
          <a:ext cx="91158" cy="7492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187614</xdr:colOff>
      <xdr:row>53</xdr:row>
      <xdr:rowOff>151301</xdr:rowOff>
    </xdr:from>
    <xdr:to>
      <xdr:col>19</xdr:col>
      <xdr:colOff>287792</xdr:colOff>
      <xdr:row>54</xdr:row>
      <xdr:rowOff>94725</xdr:rowOff>
    </xdr:to>
    <xdr:sp macro="" textlink="">
      <xdr:nvSpPr>
        <xdr:cNvPr id="1793" name="Oval 1295">
          <a:extLst>
            <a:ext uri="{FF2B5EF4-FFF2-40B4-BE49-F238E27FC236}">
              <a16:creationId xmlns:a16="http://schemas.microsoft.com/office/drawing/2014/main" id="{7514C8F2-AD66-481F-9C8E-8AD8AA284F3E}"/>
            </a:ext>
          </a:extLst>
        </xdr:cNvPr>
        <xdr:cNvSpPr>
          <a:spLocks noChangeArrowheads="1"/>
        </xdr:cNvSpPr>
      </xdr:nvSpPr>
      <xdr:spPr bwMode="auto">
        <a:xfrm>
          <a:off x="12944764" y="9187351"/>
          <a:ext cx="100178" cy="114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19</xdr:col>
      <xdr:colOff>594597</xdr:colOff>
      <xdr:row>52</xdr:row>
      <xdr:rowOff>74898</xdr:rowOff>
    </xdr:from>
    <xdr:ext cx="379343" cy="193515"/>
    <xdr:sp macro="" textlink="">
      <xdr:nvSpPr>
        <xdr:cNvPr id="1794" name="Text Box 1563">
          <a:extLst>
            <a:ext uri="{FF2B5EF4-FFF2-40B4-BE49-F238E27FC236}">
              <a16:creationId xmlns:a16="http://schemas.microsoft.com/office/drawing/2014/main" id="{D07FF94B-AD33-4062-A88C-0BF683D8DB1F}"/>
            </a:ext>
          </a:extLst>
        </xdr:cNvPr>
        <xdr:cNvSpPr txBox="1">
          <a:spLocks noChangeArrowheads="1"/>
        </xdr:cNvSpPr>
      </xdr:nvSpPr>
      <xdr:spPr bwMode="auto">
        <a:xfrm>
          <a:off x="13351747" y="8939498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581422</xdr:colOff>
      <xdr:row>53</xdr:row>
      <xdr:rowOff>73915</xdr:rowOff>
    </xdr:from>
    <xdr:to>
      <xdr:col>20</xdr:col>
      <xdr:colOff>304895</xdr:colOff>
      <xdr:row>54</xdr:row>
      <xdr:rowOff>68212</xdr:rowOff>
    </xdr:to>
    <xdr:sp macro="" textlink="">
      <xdr:nvSpPr>
        <xdr:cNvPr id="1795" name="AutoShape 1653">
          <a:extLst>
            <a:ext uri="{FF2B5EF4-FFF2-40B4-BE49-F238E27FC236}">
              <a16:creationId xmlns:a16="http://schemas.microsoft.com/office/drawing/2014/main" id="{C9BB64ED-4852-4867-B804-931C4D903ADE}"/>
            </a:ext>
          </a:extLst>
        </xdr:cNvPr>
        <xdr:cNvSpPr>
          <a:spLocks/>
        </xdr:cNvSpPr>
      </xdr:nvSpPr>
      <xdr:spPr bwMode="auto">
        <a:xfrm rot="6078624" flipH="1">
          <a:off x="13469860" y="8978677"/>
          <a:ext cx="165747" cy="4283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224754</xdr:colOff>
      <xdr:row>54</xdr:row>
      <xdr:rowOff>34991</xdr:rowOff>
    </xdr:from>
    <xdr:to>
      <xdr:col>19</xdr:col>
      <xdr:colOff>553563</xdr:colOff>
      <xdr:row>56</xdr:row>
      <xdr:rowOff>73045</xdr:rowOff>
    </xdr:to>
    <xdr:sp macro="" textlink="">
      <xdr:nvSpPr>
        <xdr:cNvPr id="1796" name="AutoShape 1653">
          <a:extLst>
            <a:ext uri="{FF2B5EF4-FFF2-40B4-BE49-F238E27FC236}">
              <a16:creationId xmlns:a16="http://schemas.microsoft.com/office/drawing/2014/main" id="{E9F04C0A-5719-49D3-AF40-5E0BDAEF043A}"/>
            </a:ext>
          </a:extLst>
        </xdr:cNvPr>
        <xdr:cNvSpPr>
          <a:spLocks/>
        </xdr:cNvSpPr>
      </xdr:nvSpPr>
      <xdr:spPr bwMode="auto">
        <a:xfrm rot="5633977">
          <a:off x="12955832" y="9268563"/>
          <a:ext cx="380954" cy="3288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270546</xdr:colOff>
      <xdr:row>54</xdr:row>
      <xdr:rowOff>64221</xdr:rowOff>
    </xdr:from>
    <xdr:to>
      <xdr:col>19</xdr:col>
      <xdr:colOff>451445</xdr:colOff>
      <xdr:row>55</xdr:row>
      <xdr:rowOff>36921</xdr:rowOff>
    </xdr:to>
    <xdr:sp macro="" textlink="">
      <xdr:nvSpPr>
        <xdr:cNvPr id="1797" name="六角形 1796">
          <a:extLst>
            <a:ext uri="{FF2B5EF4-FFF2-40B4-BE49-F238E27FC236}">
              <a16:creationId xmlns:a16="http://schemas.microsoft.com/office/drawing/2014/main" id="{E9D8F002-8EAC-4010-A517-DF085B9668CF}"/>
            </a:ext>
          </a:extLst>
        </xdr:cNvPr>
        <xdr:cNvSpPr/>
      </xdr:nvSpPr>
      <xdr:spPr bwMode="auto">
        <a:xfrm>
          <a:off x="13027696" y="9271721"/>
          <a:ext cx="180899" cy="1441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428831</xdr:colOff>
      <xdr:row>54</xdr:row>
      <xdr:rowOff>24252</xdr:rowOff>
    </xdr:from>
    <xdr:ext cx="268017" cy="119578"/>
    <xdr:sp macro="" textlink="">
      <xdr:nvSpPr>
        <xdr:cNvPr id="1798" name="Text Box 1416">
          <a:extLst>
            <a:ext uri="{FF2B5EF4-FFF2-40B4-BE49-F238E27FC236}">
              <a16:creationId xmlns:a16="http://schemas.microsoft.com/office/drawing/2014/main" id="{F37729E4-0EFF-475B-A021-5633ECD2C1C8}"/>
            </a:ext>
          </a:extLst>
        </xdr:cNvPr>
        <xdr:cNvSpPr txBox="1">
          <a:spLocks noChangeArrowheads="1"/>
        </xdr:cNvSpPr>
      </xdr:nvSpPr>
      <xdr:spPr bwMode="auto">
        <a:xfrm>
          <a:off x="13890831" y="9231752"/>
          <a:ext cx="268017" cy="119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あさひ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676130</xdr:colOff>
      <xdr:row>54</xdr:row>
      <xdr:rowOff>98678</xdr:rowOff>
    </xdr:from>
    <xdr:to>
      <xdr:col>20</xdr:col>
      <xdr:colOff>282530</xdr:colOff>
      <xdr:row>55</xdr:row>
      <xdr:rowOff>114488</xdr:rowOff>
    </xdr:to>
    <xdr:sp macro="" textlink="">
      <xdr:nvSpPr>
        <xdr:cNvPr id="1799" name="Text Box 1664">
          <a:extLst>
            <a:ext uri="{FF2B5EF4-FFF2-40B4-BE49-F238E27FC236}">
              <a16:creationId xmlns:a16="http://schemas.microsoft.com/office/drawing/2014/main" id="{264EF86F-1428-4502-A3B0-8A690A0843F5}"/>
            </a:ext>
          </a:extLst>
        </xdr:cNvPr>
        <xdr:cNvSpPr txBox="1">
          <a:spLocks noChangeArrowheads="1"/>
        </xdr:cNvSpPr>
      </xdr:nvSpPr>
      <xdr:spPr bwMode="auto">
        <a:xfrm>
          <a:off x="13433280" y="9306178"/>
          <a:ext cx="311250" cy="1872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368530</xdr:colOff>
      <xdr:row>51</xdr:row>
      <xdr:rowOff>152453</xdr:rowOff>
    </xdr:from>
    <xdr:to>
      <xdr:col>19</xdr:col>
      <xdr:colOff>527814</xdr:colOff>
      <xdr:row>53</xdr:row>
      <xdr:rowOff>112457</xdr:rowOff>
    </xdr:to>
    <xdr:sp macro="" textlink="">
      <xdr:nvSpPr>
        <xdr:cNvPr id="1800" name="Text Box 1664">
          <a:extLst>
            <a:ext uri="{FF2B5EF4-FFF2-40B4-BE49-F238E27FC236}">
              <a16:creationId xmlns:a16="http://schemas.microsoft.com/office/drawing/2014/main" id="{8D17A9CD-82ED-46EB-8EDB-D4255796EE0C}"/>
            </a:ext>
          </a:extLst>
        </xdr:cNvPr>
        <xdr:cNvSpPr txBox="1">
          <a:spLocks noChangeArrowheads="1"/>
        </xdr:cNvSpPr>
      </xdr:nvSpPr>
      <xdr:spPr bwMode="auto">
        <a:xfrm>
          <a:off x="13125680" y="8845603"/>
          <a:ext cx="159284" cy="30290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88918</xdr:colOff>
      <xdr:row>51</xdr:row>
      <xdr:rowOff>136519</xdr:rowOff>
    </xdr:from>
    <xdr:to>
      <xdr:col>20</xdr:col>
      <xdr:colOff>502805</xdr:colOff>
      <xdr:row>52</xdr:row>
      <xdr:rowOff>105336</xdr:rowOff>
    </xdr:to>
    <xdr:sp macro="" textlink="">
      <xdr:nvSpPr>
        <xdr:cNvPr id="1801" name="Text Box 1664">
          <a:extLst>
            <a:ext uri="{FF2B5EF4-FFF2-40B4-BE49-F238E27FC236}">
              <a16:creationId xmlns:a16="http://schemas.microsoft.com/office/drawing/2014/main" id="{AF2FAC9A-88CC-4D8C-B7D8-560AD764E7C5}"/>
            </a:ext>
          </a:extLst>
        </xdr:cNvPr>
        <xdr:cNvSpPr txBox="1">
          <a:spLocks noChangeArrowheads="1"/>
        </xdr:cNvSpPr>
      </xdr:nvSpPr>
      <xdr:spPr bwMode="auto">
        <a:xfrm>
          <a:off x="13550918" y="8829669"/>
          <a:ext cx="413887" cy="1402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西国街道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28924</xdr:colOff>
      <xdr:row>51</xdr:row>
      <xdr:rowOff>96078</xdr:rowOff>
    </xdr:from>
    <xdr:to>
      <xdr:col>13</xdr:col>
      <xdr:colOff>457636</xdr:colOff>
      <xdr:row>52</xdr:row>
      <xdr:rowOff>75190</xdr:rowOff>
    </xdr:to>
    <xdr:sp macro="" textlink="">
      <xdr:nvSpPr>
        <xdr:cNvPr id="1802" name="Text Box 1118">
          <a:extLst>
            <a:ext uri="{FF2B5EF4-FFF2-40B4-BE49-F238E27FC236}">
              <a16:creationId xmlns:a16="http://schemas.microsoft.com/office/drawing/2014/main" id="{0358EC9B-5DA5-4D68-BEEB-ABAA6ACEC42C}"/>
            </a:ext>
          </a:extLst>
        </xdr:cNvPr>
        <xdr:cNvSpPr txBox="1">
          <a:spLocks noChangeArrowheads="1"/>
        </xdr:cNvSpPr>
      </xdr:nvSpPr>
      <xdr:spPr bwMode="auto">
        <a:xfrm>
          <a:off x="8571791" y="8892945"/>
          <a:ext cx="428712" cy="1526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R171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</a:p>
      </xdr:txBody>
    </xdr:sp>
    <xdr:clientData/>
  </xdr:twoCellAnchor>
  <xdr:twoCellAnchor>
    <xdr:from>
      <xdr:col>13</xdr:col>
      <xdr:colOff>456891</xdr:colOff>
      <xdr:row>49</xdr:row>
      <xdr:rowOff>106267</xdr:rowOff>
    </xdr:from>
    <xdr:to>
      <xdr:col>13</xdr:col>
      <xdr:colOff>492612</xdr:colOff>
      <xdr:row>52</xdr:row>
      <xdr:rowOff>146244</xdr:rowOff>
    </xdr:to>
    <xdr:sp macro="" textlink="">
      <xdr:nvSpPr>
        <xdr:cNvPr id="1803" name="Line 267">
          <a:extLst>
            <a:ext uri="{FF2B5EF4-FFF2-40B4-BE49-F238E27FC236}">
              <a16:creationId xmlns:a16="http://schemas.microsoft.com/office/drawing/2014/main" id="{CF0C54A9-66F4-4BCA-B6D1-B6DA9355F4C1}"/>
            </a:ext>
          </a:extLst>
        </xdr:cNvPr>
        <xdr:cNvSpPr>
          <a:spLocks noChangeShapeType="1"/>
        </xdr:cNvSpPr>
      </xdr:nvSpPr>
      <xdr:spPr bwMode="auto">
        <a:xfrm flipH="1" flipV="1">
          <a:off x="8972241" y="8456517"/>
          <a:ext cx="35721" cy="554327"/>
        </a:xfrm>
        <a:custGeom>
          <a:avLst/>
          <a:gdLst>
            <a:gd name="connsiteX0" fmla="*/ 0 w 14654"/>
            <a:gd name="connsiteY0" fmla="*/ 0 h 659422"/>
            <a:gd name="connsiteX1" fmla="*/ 14654 w 14654"/>
            <a:gd name="connsiteY1" fmla="*/ 659422 h 659422"/>
            <a:gd name="connsiteX0" fmla="*/ 0 w 58616"/>
            <a:gd name="connsiteY0" fmla="*/ 0 h 669192"/>
            <a:gd name="connsiteX1" fmla="*/ 58616 w 58616"/>
            <a:gd name="connsiteY1" fmla="*/ 669192 h 669192"/>
            <a:gd name="connsiteX0" fmla="*/ 0 w 58616"/>
            <a:gd name="connsiteY0" fmla="*/ 0 h 669192"/>
            <a:gd name="connsiteX1" fmla="*/ 58616 w 58616"/>
            <a:gd name="connsiteY1" fmla="*/ 669192 h 669192"/>
            <a:gd name="connsiteX0" fmla="*/ 0 w 58616"/>
            <a:gd name="connsiteY0" fmla="*/ 0 h 703384"/>
            <a:gd name="connsiteX1" fmla="*/ 58616 w 58616"/>
            <a:gd name="connsiteY1" fmla="*/ 703384 h 703384"/>
            <a:gd name="connsiteX0" fmla="*/ 5304 w 31474"/>
            <a:gd name="connsiteY0" fmla="*/ 0 h 532408"/>
            <a:gd name="connsiteX1" fmla="*/ 31474 w 31474"/>
            <a:gd name="connsiteY1" fmla="*/ 532408 h 532408"/>
            <a:gd name="connsiteX0" fmla="*/ 0 w 26170"/>
            <a:gd name="connsiteY0" fmla="*/ 0 h 532408"/>
            <a:gd name="connsiteX1" fmla="*/ 26170 w 26170"/>
            <a:gd name="connsiteY1" fmla="*/ 532408 h 532408"/>
            <a:gd name="connsiteX0" fmla="*/ 3499 w 29669"/>
            <a:gd name="connsiteY0" fmla="*/ 0 h 532408"/>
            <a:gd name="connsiteX1" fmla="*/ 29669 w 29669"/>
            <a:gd name="connsiteY1" fmla="*/ 532408 h 532408"/>
            <a:gd name="connsiteX0" fmla="*/ 3499 w 29669"/>
            <a:gd name="connsiteY0" fmla="*/ 0 h 550892"/>
            <a:gd name="connsiteX1" fmla="*/ 29669 w 29669"/>
            <a:gd name="connsiteY1" fmla="*/ 550892 h 550892"/>
            <a:gd name="connsiteX0" fmla="*/ 10988 w 37158"/>
            <a:gd name="connsiteY0" fmla="*/ 0 h 550892"/>
            <a:gd name="connsiteX1" fmla="*/ 37158 w 37158"/>
            <a:gd name="connsiteY1" fmla="*/ 550892 h 550892"/>
            <a:gd name="connsiteX0" fmla="*/ 9551 w 35721"/>
            <a:gd name="connsiteY0" fmla="*/ 0 h 550892"/>
            <a:gd name="connsiteX1" fmla="*/ 35721 w 35721"/>
            <a:gd name="connsiteY1" fmla="*/ 550892 h 550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721" h="550892">
              <a:moveTo>
                <a:pt x="9551" y="0"/>
              </a:moveTo>
              <a:cubicBezTo>
                <a:pt x="19071" y="307606"/>
                <a:pt x="-31915" y="196937"/>
                <a:pt x="35721" y="55089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221327</xdr:colOff>
      <xdr:row>57</xdr:row>
      <xdr:rowOff>110513</xdr:rowOff>
    </xdr:from>
    <xdr:to>
      <xdr:col>14</xdr:col>
      <xdr:colOff>698149</xdr:colOff>
      <xdr:row>65</xdr:row>
      <xdr:rowOff>5508</xdr:rowOff>
    </xdr:to>
    <xdr:grpSp>
      <xdr:nvGrpSpPr>
        <xdr:cNvPr id="1804" name="グループ化 1803">
          <a:extLst>
            <a:ext uri="{FF2B5EF4-FFF2-40B4-BE49-F238E27FC236}">
              <a16:creationId xmlns:a16="http://schemas.microsoft.com/office/drawing/2014/main" id="{AF16358F-6D41-4CB1-8724-9312550EAC5C}"/>
            </a:ext>
          </a:extLst>
        </xdr:cNvPr>
        <xdr:cNvGrpSpPr/>
      </xdr:nvGrpSpPr>
      <xdr:grpSpPr>
        <a:xfrm>
          <a:off x="8757980" y="9702086"/>
          <a:ext cx="1183516" cy="1257172"/>
          <a:chOff x="12795797" y="9886562"/>
          <a:chExt cx="1181967" cy="1261647"/>
        </a:xfrm>
      </xdr:grpSpPr>
      <xdr:grpSp>
        <xdr:nvGrpSpPr>
          <xdr:cNvPr id="1805" name="グループ化 1804">
            <a:extLst>
              <a:ext uri="{FF2B5EF4-FFF2-40B4-BE49-F238E27FC236}">
                <a16:creationId xmlns:a16="http://schemas.microsoft.com/office/drawing/2014/main" id="{DD72A08B-EAB2-4773-A208-32820941806D}"/>
              </a:ext>
            </a:extLst>
          </xdr:cNvPr>
          <xdr:cNvGrpSpPr/>
        </xdr:nvGrpSpPr>
        <xdr:grpSpPr>
          <a:xfrm rot="1135313">
            <a:off x="13065854" y="10083651"/>
            <a:ext cx="911910" cy="892158"/>
            <a:chOff x="15469521" y="7377320"/>
            <a:chExt cx="1014096" cy="921645"/>
          </a:xfrm>
        </xdr:grpSpPr>
        <xdr:sp macro="" textlink="">
          <xdr:nvSpPr>
            <xdr:cNvPr id="1816" name="Line 547">
              <a:extLst>
                <a:ext uri="{FF2B5EF4-FFF2-40B4-BE49-F238E27FC236}">
                  <a16:creationId xmlns:a16="http://schemas.microsoft.com/office/drawing/2014/main" id="{AFA2A8CE-DB85-43DE-898A-62EB6CE11BA1}"/>
                </a:ext>
              </a:extLst>
            </xdr:cNvPr>
            <xdr:cNvSpPr>
              <a:spLocks noChangeShapeType="1"/>
            </xdr:cNvSpPr>
          </xdr:nvSpPr>
          <xdr:spPr bwMode="auto">
            <a:xfrm rot="404687" flipH="1">
              <a:off x="15469521" y="7377320"/>
              <a:ext cx="708877" cy="353666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98086"/>
                <a:gd name="connsiteY0" fmla="*/ 0 h 94173"/>
                <a:gd name="connsiteX1" fmla="*/ 398086 w 398086"/>
                <a:gd name="connsiteY1" fmla="*/ 93024 h 94173"/>
                <a:gd name="connsiteX0" fmla="*/ 0 w 398086"/>
                <a:gd name="connsiteY0" fmla="*/ 0 h 93024"/>
                <a:gd name="connsiteX1" fmla="*/ 398086 w 398086"/>
                <a:gd name="connsiteY1" fmla="*/ 93024 h 93024"/>
                <a:gd name="connsiteX0" fmla="*/ 0 w 407107"/>
                <a:gd name="connsiteY0" fmla="*/ 0 h 73045"/>
                <a:gd name="connsiteX1" fmla="*/ 407107 w 407107"/>
                <a:gd name="connsiteY1" fmla="*/ 73045 h 73045"/>
                <a:gd name="connsiteX0" fmla="*/ 0 w 407107"/>
                <a:gd name="connsiteY0" fmla="*/ 0 h 73257"/>
                <a:gd name="connsiteX1" fmla="*/ 407107 w 407107"/>
                <a:gd name="connsiteY1" fmla="*/ 73045 h 73257"/>
                <a:gd name="connsiteX0" fmla="*/ 0 w 387041"/>
                <a:gd name="connsiteY0" fmla="*/ 0 h 66551"/>
                <a:gd name="connsiteX1" fmla="*/ 387041 w 387041"/>
                <a:gd name="connsiteY1" fmla="*/ 66315 h 66551"/>
                <a:gd name="connsiteX0" fmla="*/ 0 w 387041"/>
                <a:gd name="connsiteY0" fmla="*/ 0 h 67138"/>
                <a:gd name="connsiteX1" fmla="*/ 387041 w 387041"/>
                <a:gd name="connsiteY1" fmla="*/ 66315 h 67138"/>
                <a:gd name="connsiteX0" fmla="*/ 0 w 398097"/>
                <a:gd name="connsiteY0" fmla="*/ 0 h 97672"/>
                <a:gd name="connsiteX1" fmla="*/ 398097 w 398097"/>
                <a:gd name="connsiteY1" fmla="*/ 97111 h 97672"/>
                <a:gd name="connsiteX0" fmla="*/ 0 w 398097"/>
                <a:gd name="connsiteY0" fmla="*/ 0 h 97772"/>
                <a:gd name="connsiteX1" fmla="*/ 256054 w 398097"/>
                <a:gd name="connsiteY1" fmla="*/ 74522 h 97772"/>
                <a:gd name="connsiteX2" fmla="*/ 398097 w 398097"/>
                <a:gd name="connsiteY2" fmla="*/ 97111 h 97772"/>
                <a:gd name="connsiteX0" fmla="*/ 0 w 398097"/>
                <a:gd name="connsiteY0" fmla="*/ 0 h 97772"/>
                <a:gd name="connsiteX1" fmla="*/ 256054 w 398097"/>
                <a:gd name="connsiteY1" fmla="*/ 74522 h 97772"/>
                <a:gd name="connsiteX2" fmla="*/ 398097 w 398097"/>
                <a:gd name="connsiteY2" fmla="*/ 97111 h 97772"/>
                <a:gd name="connsiteX0" fmla="*/ 0 w 398097"/>
                <a:gd name="connsiteY0" fmla="*/ 0 h 99028"/>
                <a:gd name="connsiteX1" fmla="*/ 256054 w 398097"/>
                <a:gd name="connsiteY1" fmla="*/ 74522 h 99028"/>
                <a:gd name="connsiteX2" fmla="*/ 398097 w 398097"/>
                <a:gd name="connsiteY2" fmla="*/ 97111 h 99028"/>
                <a:gd name="connsiteX0" fmla="*/ 0 w 398692"/>
                <a:gd name="connsiteY0" fmla="*/ 0 h 97111"/>
                <a:gd name="connsiteX1" fmla="*/ 256054 w 398692"/>
                <a:gd name="connsiteY1" fmla="*/ 74522 h 97111"/>
                <a:gd name="connsiteX2" fmla="*/ 382476 w 398692"/>
                <a:gd name="connsiteY2" fmla="*/ 81067 h 97111"/>
                <a:gd name="connsiteX3" fmla="*/ 398097 w 398692"/>
                <a:gd name="connsiteY3" fmla="*/ 97111 h 97111"/>
                <a:gd name="connsiteX0" fmla="*/ 0 w 398097"/>
                <a:gd name="connsiteY0" fmla="*/ 0 h 101966"/>
                <a:gd name="connsiteX1" fmla="*/ 256054 w 398097"/>
                <a:gd name="connsiteY1" fmla="*/ 74522 h 101966"/>
                <a:gd name="connsiteX2" fmla="*/ 363344 w 398097"/>
                <a:gd name="connsiteY2" fmla="*/ 100942 h 101966"/>
                <a:gd name="connsiteX3" fmla="*/ 398097 w 398097"/>
                <a:gd name="connsiteY3" fmla="*/ 97111 h 101966"/>
                <a:gd name="connsiteX0" fmla="*/ 0 w 395644"/>
                <a:gd name="connsiteY0" fmla="*/ 0 h 101642"/>
                <a:gd name="connsiteX1" fmla="*/ 256054 w 395644"/>
                <a:gd name="connsiteY1" fmla="*/ 74522 h 101642"/>
                <a:gd name="connsiteX2" fmla="*/ 363344 w 395644"/>
                <a:gd name="connsiteY2" fmla="*/ 100942 h 101642"/>
                <a:gd name="connsiteX3" fmla="*/ 395644 w 395644"/>
                <a:gd name="connsiteY3" fmla="*/ 92306 h 101642"/>
                <a:gd name="connsiteX0" fmla="*/ 0 w 395644"/>
                <a:gd name="connsiteY0" fmla="*/ 0 h 101553"/>
                <a:gd name="connsiteX1" fmla="*/ 256054 w 395644"/>
                <a:gd name="connsiteY1" fmla="*/ 74522 h 101553"/>
                <a:gd name="connsiteX2" fmla="*/ 363344 w 395644"/>
                <a:gd name="connsiteY2" fmla="*/ 100942 h 101553"/>
                <a:gd name="connsiteX3" fmla="*/ 395644 w 395644"/>
                <a:gd name="connsiteY3" fmla="*/ 92306 h 101553"/>
                <a:gd name="connsiteX0" fmla="*/ 0 w 395644"/>
                <a:gd name="connsiteY0" fmla="*/ 0 h 100942"/>
                <a:gd name="connsiteX1" fmla="*/ 256054 w 395644"/>
                <a:gd name="connsiteY1" fmla="*/ 74522 h 100942"/>
                <a:gd name="connsiteX2" fmla="*/ 363344 w 395644"/>
                <a:gd name="connsiteY2" fmla="*/ 100942 h 100942"/>
                <a:gd name="connsiteX3" fmla="*/ 395644 w 395644"/>
                <a:gd name="connsiteY3" fmla="*/ 92306 h 100942"/>
                <a:gd name="connsiteX0" fmla="*/ 0 w 399165"/>
                <a:gd name="connsiteY0" fmla="*/ 0 h 115667"/>
                <a:gd name="connsiteX1" fmla="*/ 259575 w 399165"/>
                <a:gd name="connsiteY1" fmla="*/ 89247 h 115667"/>
                <a:gd name="connsiteX2" fmla="*/ 366865 w 399165"/>
                <a:gd name="connsiteY2" fmla="*/ 115667 h 115667"/>
                <a:gd name="connsiteX3" fmla="*/ 399165 w 399165"/>
                <a:gd name="connsiteY3" fmla="*/ 107031 h 115667"/>
                <a:gd name="connsiteX0" fmla="*/ 0 w 399165"/>
                <a:gd name="connsiteY0" fmla="*/ 0 h 115667"/>
                <a:gd name="connsiteX1" fmla="*/ 259575 w 399165"/>
                <a:gd name="connsiteY1" fmla="*/ 89247 h 115667"/>
                <a:gd name="connsiteX2" fmla="*/ 366865 w 399165"/>
                <a:gd name="connsiteY2" fmla="*/ 115667 h 115667"/>
                <a:gd name="connsiteX3" fmla="*/ 399165 w 399165"/>
                <a:gd name="connsiteY3" fmla="*/ 107031 h 115667"/>
                <a:gd name="connsiteX0" fmla="*/ 5621 w 404786"/>
                <a:gd name="connsiteY0" fmla="*/ 0 h 115667"/>
                <a:gd name="connsiteX1" fmla="*/ 23728 w 404786"/>
                <a:gd name="connsiteY1" fmla="*/ 20221 h 115667"/>
                <a:gd name="connsiteX2" fmla="*/ 265196 w 404786"/>
                <a:gd name="connsiteY2" fmla="*/ 89247 h 115667"/>
                <a:gd name="connsiteX3" fmla="*/ 372486 w 404786"/>
                <a:gd name="connsiteY3" fmla="*/ 115667 h 115667"/>
                <a:gd name="connsiteX4" fmla="*/ 404786 w 404786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259575 w 399165"/>
                <a:gd name="connsiteY2" fmla="*/ 89247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186862 w 399165"/>
                <a:gd name="connsiteY2" fmla="*/ 75698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186862 w 399165"/>
                <a:gd name="connsiteY2" fmla="*/ 75698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07031"/>
                <a:gd name="connsiteX1" fmla="*/ 18107 w 399165"/>
                <a:gd name="connsiteY1" fmla="*/ 20221 h 107031"/>
                <a:gd name="connsiteX2" fmla="*/ 186862 w 399165"/>
                <a:gd name="connsiteY2" fmla="*/ 75698 h 107031"/>
                <a:gd name="connsiteX3" fmla="*/ 298972 w 399165"/>
                <a:gd name="connsiteY3" fmla="*/ 102418 h 107031"/>
                <a:gd name="connsiteX4" fmla="*/ 399165 w 399165"/>
                <a:gd name="connsiteY4" fmla="*/ 107031 h 107031"/>
                <a:gd name="connsiteX0" fmla="*/ 0 w 317511"/>
                <a:gd name="connsiteY0" fmla="*/ 0 h 102418"/>
                <a:gd name="connsiteX1" fmla="*/ 18107 w 317511"/>
                <a:gd name="connsiteY1" fmla="*/ 20221 h 102418"/>
                <a:gd name="connsiteX2" fmla="*/ 186862 w 317511"/>
                <a:gd name="connsiteY2" fmla="*/ 75698 h 102418"/>
                <a:gd name="connsiteX3" fmla="*/ 298972 w 317511"/>
                <a:gd name="connsiteY3" fmla="*/ 102418 h 102418"/>
                <a:gd name="connsiteX4" fmla="*/ 317511 w 317511"/>
                <a:gd name="connsiteY4" fmla="*/ 100653 h 102418"/>
                <a:gd name="connsiteX0" fmla="*/ 0 w 483461"/>
                <a:gd name="connsiteY0" fmla="*/ 0 h 102418"/>
                <a:gd name="connsiteX1" fmla="*/ 18107 w 483461"/>
                <a:gd name="connsiteY1" fmla="*/ 20221 h 102418"/>
                <a:gd name="connsiteX2" fmla="*/ 186862 w 483461"/>
                <a:gd name="connsiteY2" fmla="*/ 75698 h 102418"/>
                <a:gd name="connsiteX3" fmla="*/ 298972 w 483461"/>
                <a:gd name="connsiteY3" fmla="*/ 102418 h 102418"/>
                <a:gd name="connsiteX4" fmla="*/ 483461 w 483461"/>
                <a:gd name="connsiteY4" fmla="*/ 91561 h 102418"/>
                <a:gd name="connsiteX0" fmla="*/ 0 w 483461"/>
                <a:gd name="connsiteY0" fmla="*/ 0 h 92185"/>
                <a:gd name="connsiteX1" fmla="*/ 18107 w 483461"/>
                <a:gd name="connsiteY1" fmla="*/ 20221 h 92185"/>
                <a:gd name="connsiteX2" fmla="*/ 186862 w 483461"/>
                <a:gd name="connsiteY2" fmla="*/ 75698 h 92185"/>
                <a:gd name="connsiteX3" fmla="*/ 283333 w 483461"/>
                <a:gd name="connsiteY3" fmla="*/ 92185 h 92185"/>
                <a:gd name="connsiteX4" fmla="*/ 483461 w 483461"/>
                <a:gd name="connsiteY4" fmla="*/ 91561 h 92185"/>
                <a:gd name="connsiteX0" fmla="*/ 0 w 483461"/>
                <a:gd name="connsiteY0" fmla="*/ 0 h 92601"/>
                <a:gd name="connsiteX1" fmla="*/ 18107 w 483461"/>
                <a:gd name="connsiteY1" fmla="*/ 20221 h 92601"/>
                <a:gd name="connsiteX2" fmla="*/ 186862 w 483461"/>
                <a:gd name="connsiteY2" fmla="*/ 75698 h 92601"/>
                <a:gd name="connsiteX3" fmla="*/ 283333 w 483461"/>
                <a:gd name="connsiteY3" fmla="*/ 92185 h 92601"/>
                <a:gd name="connsiteX4" fmla="*/ 483461 w 483461"/>
                <a:gd name="connsiteY4" fmla="*/ 91561 h 92601"/>
                <a:gd name="connsiteX0" fmla="*/ 0 w 682421"/>
                <a:gd name="connsiteY0" fmla="*/ 0 h 204325"/>
                <a:gd name="connsiteX1" fmla="*/ 217067 w 682421"/>
                <a:gd name="connsiteY1" fmla="*/ 131945 h 204325"/>
                <a:gd name="connsiteX2" fmla="*/ 385822 w 682421"/>
                <a:gd name="connsiteY2" fmla="*/ 187422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4325"/>
                <a:gd name="connsiteX1" fmla="*/ 229759 w 682421"/>
                <a:gd name="connsiteY1" fmla="*/ 124098 h 204325"/>
                <a:gd name="connsiteX2" fmla="*/ 385822 w 682421"/>
                <a:gd name="connsiteY2" fmla="*/ 187422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4325"/>
                <a:gd name="connsiteX1" fmla="*/ 229759 w 682421"/>
                <a:gd name="connsiteY1" fmla="*/ 124098 h 204325"/>
                <a:gd name="connsiteX2" fmla="*/ 398784 w 682421"/>
                <a:gd name="connsiteY2" fmla="*/ 182209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3285"/>
                <a:gd name="connsiteX1" fmla="*/ 229759 w 682421"/>
                <a:gd name="connsiteY1" fmla="*/ 124098 h 203285"/>
                <a:gd name="connsiteX2" fmla="*/ 398784 w 682421"/>
                <a:gd name="connsiteY2" fmla="*/ 182209 h 203285"/>
                <a:gd name="connsiteX3" fmla="*/ 491387 w 682421"/>
                <a:gd name="connsiteY3" fmla="*/ 197902 h 203285"/>
                <a:gd name="connsiteX4" fmla="*/ 682421 w 682421"/>
                <a:gd name="connsiteY4" fmla="*/ 203285 h 203285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398784 w 695383"/>
                <a:gd name="connsiteY2" fmla="*/ 182209 h 198073"/>
                <a:gd name="connsiteX3" fmla="*/ 491387 w 695383"/>
                <a:gd name="connsiteY3" fmla="*/ 197902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398784 w 695383"/>
                <a:gd name="connsiteY2" fmla="*/ 182209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405984 w 695383"/>
                <a:gd name="connsiteY2" fmla="*/ 179313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35747 w 695383"/>
                <a:gd name="connsiteY1" fmla="*/ 120516 h 198073"/>
                <a:gd name="connsiteX2" fmla="*/ 405984 w 695383"/>
                <a:gd name="connsiteY2" fmla="*/ 179313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54538"/>
                <a:gd name="connsiteY0" fmla="*/ 0 h 173853"/>
                <a:gd name="connsiteX1" fmla="*/ 194902 w 654538"/>
                <a:gd name="connsiteY1" fmla="*/ 96296 h 173853"/>
                <a:gd name="connsiteX2" fmla="*/ 365139 w 654538"/>
                <a:gd name="connsiteY2" fmla="*/ 155093 h 173853"/>
                <a:gd name="connsiteX3" fmla="*/ 456529 w 654538"/>
                <a:gd name="connsiteY3" fmla="*/ 170099 h 173853"/>
                <a:gd name="connsiteX4" fmla="*/ 654538 w 654538"/>
                <a:gd name="connsiteY4" fmla="*/ 173853 h 17385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357267 w 646666"/>
                <a:gd name="connsiteY2" fmla="*/ 156043 h 174803"/>
                <a:gd name="connsiteX3" fmla="*/ 448657 w 646666"/>
                <a:gd name="connsiteY3" fmla="*/ 171049 h 174803"/>
                <a:gd name="connsiteX4" fmla="*/ 646666 w 646666"/>
                <a:gd name="connsiteY4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7286"/>
                <a:gd name="connsiteX1" fmla="*/ 187030 w 646666"/>
                <a:gd name="connsiteY1" fmla="*/ 97246 h 177286"/>
                <a:gd name="connsiteX2" fmla="*/ 448657 w 646666"/>
                <a:gd name="connsiteY2" fmla="*/ 171049 h 177286"/>
                <a:gd name="connsiteX3" fmla="*/ 646666 w 646666"/>
                <a:gd name="connsiteY3" fmla="*/ 174803 h 177286"/>
                <a:gd name="connsiteX0" fmla="*/ 0 w 646666"/>
                <a:gd name="connsiteY0" fmla="*/ 0 h 177943"/>
                <a:gd name="connsiteX1" fmla="*/ 187030 w 646666"/>
                <a:gd name="connsiteY1" fmla="*/ 97246 h 177943"/>
                <a:gd name="connsiteX2" fmla="*/ 475117 w 646666"/>
                <a:gd name="connsiteY2" fmla="*/ 174102 h 177943"/>
                <a:gd name="connsiteX3" fmla="*/ 646666 w 646666"/>
                <a:gd name="connsiteY3" fmla="*/ 174803 h 17794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46666" h="177943">
                  <a:moveTo>
                    <a:pt x="0" y="0"/>
                  </a:moveTo>
                  <a:cubicBezTo>
                    <a:pt x="4965" y="3492"/>
                    <a:pt x="175696" y="91485"/>
                    <a:pt x="187030" y="97246"/>
                  </a:cubicBezTo>
                  <a:cubicBezTo>
                    <a:pt x="286287" y="141630"/>
                    <a:pt x="399088" y="174384"/>
                    <a:pt x="475117" y="174102"/>
                  </a:cubicBezTo>
                  <a:cubicBezTo>
                    <a:pt x="541120" y="175353"/>
                    <a:pt x="544593" y="181651"/>
                    <a:pt x="646666" y="17480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7" name="Line 547">
              <a:extLst>
                <a:ext uri="{FF2B5EF4-FFF2-40B4-BE49-F238E27FC236}">
                  <a16:creationId xmlns:a16="http://schemas.microsoft.com/office/drawing/2014/main" id="{BBBBAD1B-90BB-43A3-9F7E-184B465195BB}"/>
                </a:ext>
              </a:extLst>
            </xdr:cNvPr>
            <xdr:cNvSpPr>
              <a:spLocks noChangeShapeType="1"/>
            </xdr:cNvSpPr>
          </xdr:nvSpPr>
          <xdr:spPr bwMode="auto">
            <a:xfrm rot="19707419" flipH="1" flipV="1">
              <a:off x="15498375" y="7671709"/>
              <a:ext cx="318414" cy="627256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68455"/>
                <a:gd name="connsiteY0" fmla="*/ 199085 h 199916"/>
                <a:gd name="connsiteX1" fmla="*/ 368455 w 368455"/>
                <a:gd name="connsiteY1" fmla="*/ 0 h 199916"/>
                <a:gd name="connsiteX0" fmla="*/ 0 w 368455"/>
                <a:gd name="connsiteY0" fmla="*/ 199085 h 201282"/>
                <a:gd name="connsiteX1" fmla="*/ 368455 w 368455"/>
                <a:gd name="connsiteY1" fmla="*/ 0 h 201282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7014 w 368455"/>
                <a:gd name="connsiteY2" fmla="*/ 128761 h 220941"/>
                <a:gd name="connsiteX3" fmla="*/ 368455 w 368455"/>
                <a:gd name="connsiteY3" fmla="*/ 0 h 220941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3795 w 368455"/>
                <a:gd name="connsiteY2" fmla="*/ 142201 h 220941"/>
                <a:gd name="connsiteX3" fmla="*/ 368455 w 368455"/>
                <a:gd name="connsiteY3" fmla="*/ 0 h 220941"/>
                <a:gd name="connsiteX0" fmla="*/ 0 w 362370"/>
                <a:gd name="connsiteY0" fmla="*/ 178464 h 220202"/>
                <a:gd name="connsiteX1" fmla="*/ 172273 w 362370"/>
                <a:gd name="connsiteY1" fmla="*/ 218619 h 220202"/>
                <a:gd name="connsiteX2" fmla="*/ 307710 w 362370"/>
                <a:gd name="connsiteY2" fmla="*/ 142201 h 220202"/>
                <a:gd name="connsiteX3" fmla="*/ 362370 w 362370"/>
                <a:gd name="connsiteY3" fmla="*/ 0 h 220202"/>
                <a:gd name="connsiteX0" fmla="*/ 0 w 362370"/>
                <a:gd name="connsiteY0" fmla="*/ 178464 h 221481"/>
                <a:gd name="connsiteX1" fmla="*/ 23621 w 362370"/>
                <a:gd name="connsiteY1" fmla="*/ 210043 h 221481"/>
                <a:gd name="connsiteX2" fmla="*/ 172273 w 362370"/>
                <a:gd name="connsiteY2" fmla="*/ 218619 h 221481"/>
                <a:gd name="connsiteX3" fmla="*/ 307710 w 362370"/>
                <a:gd name="connsiteY3" fmla="*/ 142201 h 221481"/>
                <a:gd name="connsiteX4" fmla="*/ 362370 w 362370"/>
                <a:gd name="connsiteY4" fmla="*/ 0 h 221481"/>
                <a:gd name="connsiteX0" fmla="*/ 0 w 363894"/>
                <a:gd name="connsiteY0" fmla="*/ 219872 h 262889"/>
                <a:gd name="connsiteX1" fmla="*/ 23621 w 363894"/>
                <a:gd name="connsiteY1" fmla="*/ 251451 h 262889"/>
                <a:gd name="connsiteX2" fmla="*/ 172273 w 363894"/>
                <a:gd name="connsiteY2" fmla="*/ 260027 h 262889"/>
                <a:gd name="connsiteX3" fmla="*/ 307710 w 363894"/>
                <a:gd name="connsiteY3" fmla="*/ 183609 h 262889"/>
                <a:gd name="connsiteX4" fmla="*/ 363894 w 363894"/>
                <a:gd name="connsiteY4" fmla="*/ 0 h 262889"/>
                <a:gd name="connsiteX0" fmla="*/ 0 w 372727"/>
                <a:gd name="connsiteY0" fmla="*/ 219872 h 262889"/>
                <a:gd name="connsiteX1" fmla="*/ 23621 w 372727"/>
                <a:gd name="connsiteY1" fmla="*/ 251451 h 262889"/>
                <a:gd name="connsiteX2" fmla="*/ 172273 w 372727"/>
                <a:gd name="connsiteY2" fmla="*/ 260027 h 262889"/>
                <a:gd name="connsiteX3" fmla="*/ 307710 w 372727"/>
                <a:gd name="connsiteY3" fmla="*/ 183609 h 262889"/>
                <a:gd name="connsiteX4" fmla="*/ 370136 w 372727"/>
                <a:gd name="connsiteY4" fmla="*/ 21746 h 262889"/>
                <a:gd name="connsiteX5" fmla="*/ 363894 w 372727"/>
                <a:gd name="connsiteY5" fmla="*/ 0 h 262889"/>
                <a:gd name="connsiteX0" fmla="*/ 0 w 374088"/>
                <a:gd name="connsiteY0" fmla="*/ 241417 h 284434"/>
                <a:gd name="connsiteX1" fmla="*/ 23621 w 374088"/>
                <a:gd name="connsiteY1" fmla="*/ 272996 h 284434"/>
                <a:gd name="connsiteX2" fmla="*/ 172273 w 374088"/>
                <a:gd name="connsiteY2" fmla="*/ 281572 h 284434"/>
                <a:gd name="connsiteX3" fmla="*/ 307710 w 374088"/>
                <a:gd name="connsiteY3" fmla="*/ 205154 h 284434"/>
                <a:gd name="connsiteX4" fmla="*/ 370136 w 374088"/>
                <a:gd name="connsiteY4" fmla="*/ 43291 h 284434"/>
                <a:gd name="connsiteX5" fmla="*/ 372489 w 374088"/>
                <a:gd name="connsiteY5" fmla="*/ 0 h 284434"/>
                <a:gd name="connsiteX0" fmla="*/ 0 w 372967"/>
                <a:gd name="connsiteY0" fmla="*/ 257416 h 300433"/>
                <a:gd name="connsiteX1" fmla="*/ 23621 w 372967"/>
                <a:gd name="connsiteY1" fmla="*/ 288995 h 300433"/>
                <a:gd name="connsiteX2" fmla="*/ 172273 w 372967"/>
                <a:gd name="connsiteY2" fmla="*/ 297571 h 300433"/>
                <a:gd name="connsiteX3" fmla="*/ 307710 w 372967"/>
                <a:gd name="connsiteY3" fmla="*/ 221153 h 300433"/>
                <a:gd name="connsiteX4" fmla="*/ 370136 w 372967"/>
                <a:gd name="connsiteY4" fmla="*/ 59290 h 300433"/>
                <a:gd name="connsiteX5" fmla="*/ 366020 w 372967"/>
                <a:gd name="connsiteY5" fmla="*/ 0 h 300433"/>
                <a:gd name="connsiteX0" fmla="*/ 0 w 370136"/>
                <a:gd name="connsiteY0" fmla="*/ 257416 h 300433"/>
                <a:gd name="connsiteX1" fmla="*/ 23621 w 370136"/>
                <a:gd name="connsiteY1" fmla="*/ 288995 h 300433"/>
                <a:gd name="connsiteX2" fmla="*/ 172273 w 370136"/>
                <a:gd name="connsiteY2" fmla="*/ 297571 h 300433"/>
                <a:gd name="connsiteX3" fmla="*/ 307710 w 370136"/>
                <a:gd name="connsiteY3" fmla="*/ 221153 h 300433"/>
                <a:gd name="connsiteX4" fmla="*/ 370136 w 370136"/>
                <a:gd name="connsiteY4" fmla="*/ 59290 h 300433"/>
                <a:gd name="connsiteX5" fmla="*/ 366020 w 370136"/>
                <a:gd name="connsiteY5" fmla="*/ 0 h 300433"/>
                <a:gd name="connsiteX0" fmla="*/ 0 w 370507"/>
                <a:gd name="connsiteY0" fmla="*/ 257416 h 300433"/>
                <a:gd name="connsiteX1" fmla="*/ 23621 w 370507"/>
                <a:gd name="connsiteY1" fmla="*/ 288995 h 300433"/>
                <a:gd name="connsiteX2" fmla="*/ 172273 w 370507"/>
                <a:gd name="connsiteY2" fmla="*/ 297571 h 300433"/>
                <a:gd name="connsiteX3" fmla="*/ 307710 w 370507"/>
                <a:gd name="connsiteY3" fmla="*/ 221153 h 300433"/>
                <a:gd name="connsiteX4" fmla="*/ 370136 w 370507"/>
                <a:gd name="connsiteY4" fmla="*/ 59290 h 300433"/>
                <a:gd name="connsiteX5" fmla="*/ 366020 w 370507"/>
                <a:gd name="connsiteY5" fmla="*/ 0 h 300433"/>
                <a:gd name="connsiteX0" fmla="*/ 0 w 370136"/>
                <a:gd name="connsiteY0" fmla="*/ 242507 h 285524"/>
                <a:gd name="connsiteX1" fmla="*/ 23621 w 370136"/>
                <a:gd name="connsiteY1" fmla="*/ 274086 h 285524"/>
                <a:gd name="connsiteX2" fmla="*/ 172273 w 370136"/>
                <a:gd name="connsiteY2" fmla="*/ 282662 h 285524"/>
                <a:gd name="connsiteX3" fmla="*/ 307710 w 370136"/>
                <a:gd name="connsiteY3" fmla="*/ 206244 h 285524"/>
                <a:gd name="connsiteX4" fmla="*/ 370136 w 370136"/>
                <a:gd name="connsiteY4" fmla="*/ 44381 h 285524"/>
                <a:gd name="connsiteX5" fmla="*/ 364356 w 370136"/>
                <a:gd name="connsiteY5" fmla="*/ 0 h 285524"/>
                <a:gd name="connsiteX0" fmla="*/ 0 w 387128"/>
                <a:gd name="connsiteY0" fmla="*/ 225796 h 268813"/>
                <a:gd name="connsiteX1" fmla="*/ 23621 w 387128"/>
                <a:gd name="connsiteY1" fmla="*/ 257375 h 268813"/>
                <a:gd name="connsiteX2" fmla="*/ 172273 w 387128"/>
                <a:gd name="connsiteY2" fmla="*/ 265951 h 268813"/>
                <a:gd name="connsiteX3" fmla="*/ 307710 w 387128"/>
                <a:gd name="connsiteY3" fmla="*/ 189533 h 268813"/>
                <a:gd name="connsiteX4" fmla="*/ 370136 w 387128"/>
                <a:gd name="connsiteY4" fmla="*/ 27670 h 268813"/>
                <a:gd name="connsiteX5" fmla="*/ 385535 w 387128"/>
                <a:gd name="connsiteY5" fmla="*/ -1 h 268813"/>
                <a:gd name="connsiteX0" fmla="*/ 0 w 385535"/>
                <a:gd name="connsiteY0" fmla="*/ 225797 h 268814"/>
                <a:gd name="connsiteX1" fmla="*/ 23621 w 385535"/>
                <a:gd name="connsiteY1" fmla="*/ 257376 h 268814"/>
                <a:gd name="connsiteX2" fmla="*/ 172273 w 385535"/>
                <a:gd name="connsiteY2" fmla="*/ 265952 h 268814"/>
                <a:gd name="connsiteX3" fmla="*/ 307710 w 385535"/>
                <a:gd name="connsiteY3" fmla="*/ 189534 h 268814"/>
                <a:gd name="connsiteX4" fmla="*/ 370136 w 385535"/>
                <a:gd name="connsiteY4" fmla="*/ 27671 h 268814"/>
                <a:gd name="connsiteX5" fmla="*/ 385535 w 385535"/>
                <a:gd name="connsiteY5" fmla="*/ 0 h 268814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69181 w 388292"/>
                <a:gd name="connsiteY4" fmla="*/ 20869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028 w 388292"/>
                <a:gd name="connsiteY4" fmla="*/ 34853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1691 w 388292"/>
                <a:gd name="connsiteY4" fmla="*/ 19944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0425 w 388292"/>
                <a:gd name="connsiteY3" fmla="*/ 193234 h 259618"/>
                <a:gd name="connsiteX4" fmla="*/ 371691 w 388292"/>
                <a:gd name="connsiteY4" fmla="*/ 19944 h 259618"/>
                <a:gd name="connsiteX5" fmla="*/ 388292 w 388292"/>
                <a:gd name="connsiteY5" fmla="*/ 0 h 259618"/>
                <a:gd name="connsiteX0" fmla="*/ 0 w 388292"/>
                <a:gd name="connsiteY0" fmla="*/ 216601 h 274343"/>
                <a:gd name="connsiteX1" fmla="*/ 234471 w 388292"/>
                <a:gd name="connsiteY1" fmla="*/ 272658 h 274343"/>
                <a:gd name="connsiteX2" fmla="*/ 172273 w 388292"/>
                <a:gd name="connsiteY2" fmla="*/ 256756 h 274343"/>
                <a:gd name="connsiteX3" fmla="*/ 300425 w 388292"/>
                <a:gd name="connsiteY3" fmla="*/ 193234 h 274343"/>
                <a:gd name="connsiteX4" fmla="*/ 371691 w 388292"/>
                <a:gd name="connsiteY4" fmla="*/ 19944 h 274343"/>
                <a:gd name="connsiteX5" fmla="*/ 388292 w 388292"/>
                <a:gd name="connsiteY5" fmla="*/ 0 h 274343"/>
                <a:gd name="connsiteX0" fmla="*/ 88289 w 225529"/>
                <a:gd name="connsiteY0" fmla="*/ 269164 h 274343"/>
                <a:gd name="connsiteX1" fmla="*/ 71708 w 225529"/>
                <a:gd name="connsiteY1" fmla="*/ 272658 h 274343"/>
                <a:gd name="connsiteX2" fmla="*/ 9510 w 225529"/>
                <a:gd name="connsiteY2" fmla="*/ 256756 h 274343"/>
                <a:gd name="connsiteX3" fmla="*/ 137662 w 225529"/>
                <a:gd name="connsiteY3" fmla="*/ 193234 h 274343"/>
                <a:gd name="connsiteX4" fmla="*/ 208928 w 225529"/>
                <a:gd name="connsiteY4" fmla="*/ 19944 h 274343"/>
                <a:gd name="connsiteX5" fmla="*/ 225529 w 225529"/>
                <a:gd name="connsiteY5" fmla="*/ 0 h 274343"/>
                <a:gd name="connsiteX0" fmla="*/ 78302 w 215542"/>
                <a:gd name="connsiteY0" fmla="*/ 269164 h 274357"/>
                <a:gd name="connsiteX1" fmla="*/ 61721 w 215542"/>
                <a:gd name="connsiteY1" fmla="*/ 272658 h 274357"/>
                <a:gd name="connsiteX2" fmla="*/ 10166 w 215542"/>
                <a:gd name="connsiteY2" fmla="*/ 256922 h 274357"/>
                <a:gd name="connsiteX3" fmla="*/ 127675 w 215542"/>
                <a:gd name="connsiteY3" fmla="*/ 193234 h 274357"/>
                <a:gd name="connsiteX4" fmla="*/ 198941 w 215542"/>
                <a:gd name="connsiteY4" fmla="*/ 19944 h 274357"/>
                <a:gd name="connsiteX5" fmla="*/ 215542 w 215542"/>
                <a:gd name="connsiteY5" fmla="*/ 0 h 274357"/>
                <a:gd name="connsiteX0" fmla="*/ 68136 w 205376"/>
                <a:gd name="connsiteY0" fmla="*/ 269164 h 274135"/>
                <a:gd name="connsiteX1" fmla="*/ 51555 w 205376"/>
                <a:gd name="connsiteY1" fmla="*/ 272658 h 274135"/>
                <a:gd name="connsiteX2" fmla="*/ 0 w 205376"/>
                <a:gd name="connsiteY2" fmla="*/ 256922 h 274135"/>
                <a:gd name="connsiteX3" fmla="*/ 117509 w 205376"/>
                <a:gd name="connsiteY3" fmla="*/ 193234 h 274135"/>
                <a:gd name="connsiteX4" fmla="*/ 188775 w 205376"/>
                <a:gd name="connsiteY4" fmla="*/ 19944 h 274135"/>
                <a:gd name="connsiteX5" fmla="*/ 205376 w 205376"/>
                <a:gd name="connsiteY5" fmla="*/ 0 h 274135"/>
                <a:gd name="connsiteX0" fmla="*/ 68136 w 188775"/>
                <a:gd name="connsiteY0" fmla="*/ 249221 h 254192"/>
                <a:gd name="connsiteX1" fmla="*/ 51555 w 188775"/>
                <a:gd name="connsiteY1" fmla="*/ 252715 h 254192"/>
                <a:gd name="connsiteX2" fmla="*/ 0 w 188775"/>
                <a:gd name="connsiteY2" fmla="*/ 236979 h 254192"/>
                <a:gd name="connsiteX3" fmla="*/ 117509 w 188775"/>
                <a:gd name="connsiteY3" fmla="*/ 173291 h 254192"/>
                <a:gd name="connsiteX4" fmla="*/ 188775 w 188775"/>
                <a:gd name="connsiteY4" fmla="*/ 1 h 254192"/>
                <a:gd name="connsiteX0" fmla="*/ 68136 w 251213"/>
                <a:gd name="connsiteY0" fmla="*/ 575248 h 580219"/>
                <a:gd name="connsiteX1" fmla="*/ 51555 w 251213"/>
                <a:gd name="connsiteY1" fmla="*/ 578742 h 580219"/>
                <a:gd name="connsiteX2" fmla="*/ 0 w 251213"/>
                <a:gd name="connsiteY2" fmla="*/ 563006 h 580219"/>
                <a:gd name="connsiteX3" fmla="*/ 117509 w 251213"/>
                <a:gd name="connsiteY3" fmla="*/ 499318 h 580219"/>
                <a:gd name="connsiteX4" fmla="*/ 251213 w 251213"/>
                <a:gd name="connsiteY4" fmla="*/ 0 h 580219"/>
                <a:gd name="connsiteX0" fmla="*/ 68136 w 251213"/>
                <a:gd name="connsiteY0" fmla="*/ 575248 h 580219"/>
                <a:gd name="connsiteX1" fmla="*/ 51555 w 251213"/>
                <a:gd name="connsiteY1" fmla="*/ 578742 h 580219"/>
                <a:gd name="connsiteX2" fmla="*/ 0 w 251213"/>
                <a:gd name="connsiteY2" fmla="*/ 563006 h 580219"/>
                <a:gd name="connsiteX3" fmla="*/ 117509 w 251213"/>
                <a:gd name="connsiteY3" fmla="*/ 499318 h 580219"/>
                <a:gd name="connsiteX4" fmla="*/ 251213 w 251213"/>
                <a:gd name="connsiteY4" fmla="*/ 0 h 580219"/>
                <a:gd name="connsiteX0" fmla="*/ 193171 w 251213"/>
                <a:gd name="connsiteY0" fmla="*/ 758886 h 758898"/>
                <a:gd name="connsiteX1" fmla="*/ 51555 w 251213"/>
                <a:gd name="connsiteY1" fmla="*/ 578742 h 758898"/>
                <a:gd name="connsiteX2" fmla="*/ 0 w 251213"/>
                <a:gd name="connsiteY2" fmla="*/ 563006 h 758898"/>
                <a:gd name="connsiteX3" fmla="*/ 117509 w 251213"/>
                <a:gd name="connsiteY3" fmla="*/ 499318 h 758898"/>
                <a:gd name="connsiteX4" fmla="*/ 251213 w 251213"/>
                <a:gd name="connsiteY4" fmla="*/ 0 h 758898"/>
                <a:gd name="connsiteX0" fmla="*/ 188141 w 246183"/>
                <a:gd name="connsiteY0" fmla="*/ 758886 h 758901"/>
                <a:gd name="connsiteX1" fmla="*/ 46525 w 246183"/>
                <a:gd name="connsiteY1" fmla="*/ 578742 h 758901"/>
                <a:gd name="connsiteX2" fmla="*/ 0 w 246183"/>
                <a:gd name="connsiteY2" fmla="*/ 549828 h 758901"/>
                <a:gd name="connsiteX3" fmla="*/ 112479 w 246183"/>
                <a:gd name="connsiteY3" fmla="*/ 499318 h 758901"/>
                <a:gd name="connsiteX4" fmla="*/ 246183 w 246183"/>
                <a:gd name="connsiteY4" fmla="*/ 0 h 758901"/>
                <a:gd name="connsiteX0" fmla="*/ 188141 w 246183"/>
                <a:gd name="connsiteY0" fmla="*/ 758886 h 758900"/>
                <a:gd name="connsiteX1" fmla="*/ 46525 w 246183"/>
                <a:gd name="connsiteY1" fmla="*/ 578742 h 758900"/>
                <a:gd name="connsiteX2" fmla="*/ 0 w 246183"/>
                <a:gd name="connsiteY2" fmla="*/ 549828 h 758900"/>
                <a:gd name="connsiteX3" fmla="*/ 112479 w 246183"/>
                <a:gd name="connsiteY3" fmla="*/ 499318 h 758900"/>
                <a:gd name="connsiteX4" fmla="*/ 246183 w 246183"/>
                <a:gd name="connsiteY4" fmla="*/ 0 h 758900"/>
                <a:gd name="connsiteX0" fmla="*/ 188141 w 246183"/>
                <a:gd name="connsiteY0" fmla="*/ 758886 h 758900"/>
                <a:gd name="connsiteX1" fmla="*/ 46525 w 246183"/>
                <a:gd name="connsiteY1" fmla="*/ 578742 h 758900"/>
                <a:gd name="connsiteX2" fmla="*/ 0 w 246183"/>
                <a:gd name="connsiteY2" fmla="*/ 549828 h 758900"/>
                <a:gd name="connsiteX3" fmla="*/ 109875 w 246183"/>
                <a:gd name="connsiteY3" fmla="*/ 477300 h 758900"/>
                <a:gd name="connsiteX4" fmla="*/ 246183 w 246183"/>
                <a:gd name="connsiteY4" fmla="*/ 0 h 758900"/>
                <a:gd name="connsiteX0" fmla="*/ 188141 w 231910"/>
                <a:gd name="connsiteY0" fmla="*/ 767586 h 767600"/>
                <a:gd name="connsiteX1" fmla="*/ 46525 w 231910"/>
                <a:gd name="connsiteY1" fmla="*/ 587442 h 767600"/>
                <a:gd name="connsiteX2" fmla="*/ 0 w 231910"/>
                <a:gd name="connsiteY2" fmla="*/ 558528 h 767600"/>
                <a:gd name="connsiteX3" fmla="*/ 109875 w 231910"/>
                <a:gd name="connsiteY3" fmla="*/ 486000 h 767600"/>
                <a:gd name="connsiteX4" fmla="*/ 231910 w 231910"/>
                <a:gd name="connsiteY4" fmla="*/ 0 h 767600"/>
                <a:gd name="connsiteX0" fmla="*/ 177513 w 231910"/>
                <a:gd name="connsiteY0" fmla="*/ 789711 h 789723"/>
                <a:gd name="connsiteX1" fmla="*/ 46525 w 231910"/>
                <a:gd name="connsiteY1" fmla="*/ 587442 h 789723"/>
                <a:gd name="connsiteX2" fmla="*/ 0 w 231910"/>
                <a:gd name="connsiteY2" fmla="*/ 558528 h 789723"/>
                <a:gd name="connsiteX3" fmla="*/ 109875 w 231910"/>
                <a:gd name="connsiteY3" fmla="*/ 486000 h 789723"/>
                <a:gd name="connsiteX4" fmla="*/ 231910 w 231910"/>
                <a:gd name="connsiteY4" fmla="*/ 0 h 789723"/>
                <a:gd name="connsiteX0" fmla="*/ 177513 w 231910"/>
                <a:gd name="connsiteY0" fmla="*/ 789711 h 789724"/>
                <a:gd name="connsiteX1" fmla="*/ 65884 w 231910"/>
                <a:gd name="connsiteY1" fmla="*/ 594337 h 789724"/>
                <a:gd name="connsiteX2" fmla="*/ 0 w 231910"/>
                <a:gd name="connsiteY2" fmla="*/ 558528 h 789724"/>
                <a:gd name="connsiteX3" fmla="*/ 109875 w 231910"/>
                <a:gd name="connsiteY3" fmla="*/ 486000 h 789724"/>
                <a:gd name="connsiteX4" fmla="*/ 231910 w 231910"/>
                <a:gd name="connsiteY4" fmla="*/ 0 h 78972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31910" h="789724">
                  <a:moveTo>
                    <a:pt x="177513" y="789711"/>
                  </a:moveTo>
                  <a:cubicBezTo>
                    <a:pt x="182882" y="791383"/>
                    <a:pt x="95469" y="632867"/>
                    <a:pt x="65884" y="594337"/>
                  </a:cubicBezTo>
                  <a:cubicBezTo>
                    <a:pt x="36299" y="555807"/>
                    <a:pt x="23921" y="562994"/>
                    <a:pt x="0" y="558528"/>
                  </a:cubicBezTo>
                  <a:cubicBezTo>
                    <a:pt x="45916" y="550812"/>
                    <a:pt x="71223" y="579088"/>
                    <a:pt x="109875" y="486000"/>
                  </a:cubicBezTo>
                  <a:cubicBezTo>
                    <a:pt x="148527" y="392912"/>
                    <a:pt x="181195" y="349158"/>
                    <a:pt x="231910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8" name="Line 547">
              <a:extLst>
                <a:ext uri="{FF2B5EF4-FFF2-40B4-BE49-F238E27FC236}">
                  <a16:creationId xmlns:a16="http://schemas.microsoft.com/office/drawing/2014/main" id="{010D34DD-E170-4DFF-9F74-A755545EF4E4}"/>
                </a:ext>
              </a:extLst>
            </xdr:cNvPr>
            <xdr:cNvSpPr>
              <a:spLocks noChangeShapeType="1"/>
            </xdr:cNvSpPr>
          </xdr:nvSpPr>
          <xdr:spPr bwMode="auto">
            <a:xfrm rot="19707419" flipH="1" flipV="1">
              <a:off x="15555876" y="7680697"/>
              <a:ext cx="927741" cy="435728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68455"/>
                <a:gd name="connsiteY0" fmla="*/ 199085 h 199916"/>
                <a:gd name="connsiteX1" fmla="*/ 368455 w 368455"/>
                <a:gd name="connsiteY1" fmla="*/ 0 h 199916"/>
                <a:gd name="connsiteX0" fmla="*/ 0 w 368455"/>
                <a:gd name="connsiteY0" fmla="*/ 199085 h 201282"/>
                <a:gd name="connsiteX1" fmla="*/ 368455 w 368455"/>
                <a:gd name="connsiteY1" fmla="*/ 0 h 201282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7014 w 368455"/>
                <a:gd name="connsiteY2" fmla="*/ 128761 h 220941"/>
                <a:gd name="connsiteX3" fmla="*/ 368455 w 368455"/>
                <a:gd name="connsiteY3" fmla="*/ 0 h 220941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3795 w 368455"/>
                <a:gd name="connsiteY2" fmla="*/ 142201 h 220941"/>
                <a:gd name="connsiteX3" fmla="*/ 368455 w 368455"/>
                <a:gd name="connsiteY3" fmla="*/ 0 h 220941"/>
                <a:gd name="connsiteX0" fmla="*/ 0 w 362370"/>
                <a:gd name="connsiteY0" fmla="*/ 178464 h 220202"/>
                <a:gd name="connsiteX1" fmla="*/ 172273 w 362370"/>
                <a:gd name="connsiteY1" fmla="*/ 218619 h 220202"/>
                <a:gd name="connsiteX2" fmla="*/ 307710 w 362370"/>
                <a:gd name="connsiteY2" fmla="*/ 142201 h 220202"/>
                <a:gd name="connsiteX3" fmla="*/ 362370 w 362370"/>
                <a:gd name="connsiteY3" fmla="*/ 0 h 220202"/>
                <a:gd name="connsiteX0" fmla="*/ 0 w 362370"/>
                <a:gd name="connsiteY0" fmla="*/ 178464 h 221481"/>
                <a:gd name="connsiteX1" fmla="*/ 23621 w 362370"/>
                <a:gd name="connsiteY1" fmla="*/ 210043 h 221481"/>
                <a:gd name="connsiteX2" fmla="*/ 172273 w 362370"/>
                <a:gd name="connsiteY2" fmla="*/ 218619 h 221481"/>
                <a:gd name="connsiteX3" fmla="*/ 307710 w 362370"/>
                <a:gd name="connsiteY3" fmla="*/ 142201 h 221481"/>
                <a:gd name="connsiteX4" fmla="*/ 362370 w 362370"/>
                <a:gd name="connsiteY4" fmla="*/ 0 h 221481"/>
                <a:gd name="connsiteX0" fmla="*/ 0 w 363894"/>
                <a:gd name="connsiteY0" fmla="*/ 219872 h 262889"/>
                <a:gd name="connsiteX1" fmla="*/ 23621 w 363894"/>
                <a:gd name="connsiteY1" fmla="*/ 251451 h 262889"/>
                <a:gd name="connsiteX2" fmla="*/ 172273 w 363894"/>
                <a:gd name="connsiteY2" fmla="*/ 260027 h 262889"/>
                <a:gd name="connsiteX3" fmla="*/ 307710 w 363894"/>
                <a:gd name="connsiteY3" fmla="*/ 183609 h 262889"/>
                <a:gd name="connsiteX4" fmla="*/ 363894 w 363894"/>
                <a:gd name="connsiteY4" fmla="*/ 0 h 262889"/>
                <a:gd name="connsiteX0" fmla="*/ 0 w 372727"/>
                <a:gd name="connsiteY0" fmla="*/ 219872 h 262889"/>
                <a:gd name="connsiteX1" fmla="*/ 23621 w 372727"/>
                <a:gd name="connsiteY1" fmla="*/ 251451 h 262889"/>
                <a:gd name="connsiteX2" fmla="*/ 172273 w 372727"/>
                <a:gd name="connsiteY2" fmla="*/ 260027 h 262889"/>
                <a:gd name="connsiteX3" fmla="*/ 307710 w 372727"/>
                <a:gd name="connsiteY3" fmla="*/ 183609 h 262889"/>
                <a:gd name="connsiteX4" fmla="*/ 370136 w 372727"/>
                <a:gd name="connsiteY4" fmla="*/ 21746 h 262889"/>
                <a:gd name="connsiteX5" fmla="*/ 363894 w 372727"/>
                <a:gd name="connsiteY5" fmla="*/ 0 h 262889"/>
                <a:gd name="connsiteX0" fmla="*/ 0 w 374088"/>
                <a:gd name="connsiteY0" fmla="*/ 241417 h 284434"/>
                <a:gd name="connsiteX1" fmla="*/ 23621 w 374088"/>
                <a:gd name="connsiteY1" fmla="*/ 272996 h 284434"/>
                <a:gd name="connsiteX2" fmla="*/ 172273 w 374088"/>
                <a:gd name="connsiteY2" fmla="*/ 281572 h 284434"/>
                <a:gd name="connsiteX3" fmla="*/ 307710 w 374088"/>
                <a:gd name="connsiteY3" fmla="*/ 205154 h 284434"/>
                <a:gd name="connsiteX4" fmla="*/ 370136 w 374088"/>
                <a:gd name="connsiteY4" fmla="*/ 43291 h 284434"/>
                <a:gd name="connsiteX5" fmla="*/ 372489 w 374088"/>
                <a:gd name="connsiteY5" fmla="*/ 0 h 284434"/>
                <a:gd name="connsiteX0" fmla="*/ 0 w 372967"/>
                <a:gd name="connsiteY0" fmla="*/ 257416 h 300433"/>
                <a:gd name="connsiteX1" fmla="*/ 23621 w 372967"/>
                <a:gd name="connsiteY1" fmla="*/ 288995 h 300433"/>
                <a:gd name="connsiteX2" fmla="*/ 172273 w 372967"/>
                <a:gd name="connsiteY2" fmla="*/ 297571 h 300433"/>
                <a:gd name="connsiteX3" fmla="*/ 307710 w 372967"/>
                <a:gd name="connsiteY3" fmla="*/ 221153 h 300433"/>
                <a:gd name="connsiteX4" fmla="*/ 370136 w 372967"/>
                <a:gd name="connsiteY4" fmla="*/ 59290 h 300433"/>
                <a:gd name="connsiteX5" fmla="*/ 366020 w 372967"/>
                <a:gd name="connsiteY5" fmla="*/ 0 h 300433"/>
                <a:gd name="connsiteX0" fmla="*/ 0 w 370136"/>
                <a:gd name="connsiteY0" fmla="*/ 257416 h 300433"/>
                <a:gd name="connsiteX1" fmla="*/ 23621 w 370136"/>
                <a:gd name="connsiteY1" fmla="*/ 288995 h 300433"/>
                <a:gd name="connsiteX2" fmla="*/ 172273 w 370136"/>
                <a:gd name="connsiteY2" fmla="*/ 297571 h 300433"/>
                <a:gd name="connsiteX3" fmla="*/ 307710 w 370136"/>
                <a:gd name="connsiteY3" fmla="*/ 221153 h 300433"/>
                <a:gd name="connsiteX4" fmla="*/ 370136 w 370136"/>
                <a:gd name="connsiteY4" fmla="*/ 59290 h 300433"/>
                <a:gd name="connsiteX5" fmla="*/ 366020 w 370136"/>
                <a:gd name="connsiteY5" fmla="*/ 0 h 300433"/>
                <a:gd name="connsiteX0" fmla="*/ 0 w 370507"/>
                <a:gd name="connsiteY0" fmla="*/ 257416 h 300433"/>
                <a:gd name="connsiteX1" fmla="*/ 23621 w 370507"/>
                <a:gd name="connsiteY1" fmla="*/ 288995 h 300433"/>
                <a:gd name="connsiteX2" fmla="*/ 172273 w 370507"/>
                <a:gd name="connsiteY2" fmla="*/ 297571 h 300433"/>
                <a:gd name="connsiteX3" fmla="*/ 307710 w 370507"/>
                <a:gd name="connsiteY3" fmla="*/ 221153 h 300433"/>
                <a:gd name="connsiteX4" fmla="*/ 370136 w 370507"/>
                <a:gd name="connsiteY4" fmla="*/ 59290 h 300433"/>
                <a:gd name="connsiteX5" fmla="*/ 366020 w 370507"/>
                <a:gd name="connsiteY5" fmla="*/ 0 h 300433"/>
                <a:gd name="connsiteX0" fmla="*/ 0 w 370136"/>
                <a:gd name="connsiteY0" fmla="*/ 242507 h 285524"/>
                <a:gd name="connsiteX1" fmla="*/ 23621 w 370136"/>
                <a:gd name="connsiteY1" fmla="*/ 274086 h 285524"/>
                <a:gd name="connsiteX2" fmla="*/ 172273 w 370136"/>
                <a:gd name="connsiteY2" fmla="*/ 282662 h 285524"/>
                <a:gd name="connsiteX3" fmla="*/ 307710 w 370136"/>
                <a:gd name="connsiteY3" fmla="*/ 206244 h 285524"/>
                <a:gd name="connsiteX4" fmla="*/ 370136 w 370136"/>
                <a:gd name="connsiteY4" fmla="*/ 44381 h 285524"/>
                <a:gd name="connsiteX5" fmla="*/ 364356 w 370136"/>
                <a:gd name="connsiteY5" fmla="*/ 0 h 285524"/>
                <a:gd name="connsiteX0" fmla="*/ 0 w 370136"/>
                <a:gd name="connsiteY0" fmla="*/ 198126 h 241143"/>
                <a:gd name="connsiteX1" fmla="*/ 23621 w 370136"/>
                <a:gd name="connsiteY1" fmla="*/ 229705 h 241143"/>
                <a:gd name="connsiteX2" fmla="*/ 172273 w 370136"/>
                <a:gd name="connsiteY2" fmla="*/ 238281 h 241143"/>
                <a:gd name="connsiteX3" fmla="*/ 307710 w 370136"/>
                <a:gd name="connsiteY3" fmla="*/ 161863 h 241143"/>
                <a:gd name="connsiteX4" fmla="*/ 370136 w 370136"/>
                <a:gd name="connsiteY4" fmla="*/ 0 h 241143"/>
                <a:gd name="connsiteX0" fmla="*/ 0 w 406940"/>
                <a:gd name="connsiteY0" fmla="*/ 395020 h 438037"/>
                <a:gd name="connsiteX1" fmla="*/ 23621 w 406940"/>
                <a:gd name="connsiteY1" fmla="*/ 426599 h 438037"/>
                <a:gd name="connsiteX2" fmla="*/ 172273 w 406940"/>
                <a:gd name="connsiteY2" fmla="*/ 435175 h 438037"/>
                <a:gd name="connsiteX3" fmla="*/ 307710 w 406940"/>
                <a:gd name="connsiteY3" fmla="*/ 358757 h 438037"/>
                <a:gd name="connsiteX4" fmla="*/ 406940 w 406940"/>
                <a:gd name="connsiteY4" fmla="*/ 1 h 438037"/>
                <a:gd name="connsiteX0" fmla="*/ 0 w 406940"/>
                <a:gd name="connsiteY0" fmla="*/ 395019 h 438036"/>
                <a:gd name="connsiteX1" fmla="*/ 23621 w 406940"/>
                <a:gd name="connsiteY1" fmla="*/ 426598 h 438036"/>
                <a:gd name="connsiteX2" fmla="*/ 172273 w 406940"/>
                <a:gd name="connsiteY2" fmla="*/ 435174 h 438036"/>
                <a:gd name="connsiteX3" fmla="*/ 307710 w 406940"/>
                <a:gd name="connsiteY3" fmla="*/ 358756 h 438036"/>
                <a:gd name="connsiteX4" fmla="*/ 406940 w 406940"/>
                <a:gd name="connsiteY4" fmla="*/ 0 h 438036"/>
                <a:gd name="connsiteX0" fmla="*/ 0 w 621855"/>
                <a:gd name="connsiteY0" fmla="*/ 478446 h 478490"/>
                <a:gd name="connsiteX1" fmla="*/ 238536 w 621855"/>
                <a:gd name="connsiteY1" fmla="*/ 426598 h 478490"/>
                <a:gd name="connsiteX2" fmla="*/ 387188 w 621855"/>
                <a:gd name="connsiteY2" fmla="*/ 435174 h 478490"/>
                <a:gd name="connsiteX3" fmla="*/ 522625 w 621855"/>
                <a:gd name="connsiteY3" fmla="*/ 358756 h 478490"/>
                <a:gd name="connsiteX4" fmla="*/ 621855 w 621855"/>
                <a:gd name="connsiteY4" fmla="*/ 0 h 478490"/>
                <a:gd name="connsiteX0" fmla="*/ 0 w 636576"/>
                <a:gd name="connsiteY0" fmla="*/ 476654 h 476699"/>
                <a:gd name="connsiteX1" fmla="*/ 253257 w 636576"/>
                <a:gd name="connsiteY1" fmla="*/ 426598 h 476699"/>
                <a:gd name="connsiteX2" fmla="*/ 401909 w 636576"/>
                <a:gd name="connsiteY2" fmla="*/ 435174 h 476699"/>
                <a:gd name="connsiteX3" fmla="*/ 537346 w 636576"/>
                <a:gd name="connsiteY3" fmla="*/ 358756 h 476699"/>
                <a:gd name="connsiteX4" fmla="*/ 636576 w 636576"/>
                <a:gd name="connsiteY4" fmla="*/ 0 h 476699"/>
                <a:gd name="connsiteX0" fmla="*/ 0 w 636576"/>
                <a:gd name="connsiteY0" fmla="*/ 476654 h 476718"/>
                <a:gd name="connsiteX1" fmla="*/ 252898 w 636576"/>
                <a:gd name="connsiteY1" fmla="*/ 439920 h 476718"/>
                <a:gd name="connsiteX2" fmla="*/ 401909 w 636576"/>
                <a:gd name="connsiteY2" fmla="*/ 435174 h 476718"/>
                <a:gd name="connsiteX3" fmla="*/ 537346 w 636576"/>
                <a:gd name="connsiteY3" fmla="*/ 358756 h 476718"/>
                <a:gd name="connsiteX4" fmla="*/ 636576 w 636576"/>
                <a:gd name="connsiteY4" fmla="*/ 0 h 4767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636576" h="476718">
                  <a:moveTo>
                    <a:pt x="0" y="476654"/>
                  </a:moveTo>
                  <a:cubicBezTo>
                    <a:pt x="5369" y="478326"/>
                    <a:pt x="185913" y="446833"/>
                    <a:pt x="252898" y="439920"/>
                  </a:cubicBezTo>
                  <a:cubicBezTo>
                    <a:pt x="319883" y="433007"/>
                    <a:pt x="354501" y="448701"/>
                    <a:pt x="401909" y="435174"/>
                  </a:cubicBezTo>
                  <a:cubicBezTo>
                    <a:pt x="449317" y="421647"/>
                    <a:pt x="498235" y="431285"/>
                    <a:pt x="537346" y="358756"/>
                  </a:cubicBezTo>
                  <a:cubicBezTo>
                    <a:pt x="576457" y="286227"/>
                    <a:pt x="597229" y="248374"/>
                    <a:pt x="636576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806" name="グループ化 1805">
            <a:extLst>
              <a:ext uri="{FF2B5EF4-FFF2-40B4-BE49-F238E27FC236}">
                <a16:creationId xmlns:a16="http://schemas.microsoft.com/office/drawing/2014/main" id="{524FFAEF-52A0-49E7-A37D-AA9947CCA994}"/>
              </a:ext>
            </a:extLst>
          </xdr:cNvPr>
          <xdr:cNvGrpSpPr/>
        </xdr:nvGrpSpPr>
        <xdr:grpSpPr>
          <a:xfrm rot="20177574">
            <a:off x="12795797" y="9886562"/>
            <a:ext cx="1081489" cy="916992"/>
            <a:chOff x="13094987" y="10206917"/>
            <a:chExt cx="1081489" cy="926375"/>
          </a:xfrm>
        </xdr:grpSpPr>
        <xdr:sp macro="" textlink="">
          <xdr:nvSpPr>
            <xdr:cNvPr id="1808" name="Oval 1295">
              <a:extLst>
                <a:ext uri="{FF2B5EF4-FFF2-40B4-BE49-F238E27FC236}">
                  <a16:creationId xmlns:a16="http://schemas.microsoft.com/office/drawing/2014/main" id="{A05575FD-F6A3-4740-B39C-13E57C6DA80F}"/>
                </a:ext>
              </a:extLst>
            </xdr:cNvPr>
            <xdr:cNvSpPr>
              <a:spLocks noChangeArrowheads="1"/>
            </xdr:cNvSpPr>
          </xdr:nvSpPr>
          <xdr:spPr bwMode="auto">
            <a:xfrm rot="21416620">
              <a:off x="13276381" y="10308908"/>
              <a:ext cx="171536" cy="9799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Line 547">
              <a:extLst>
                <a:ext uri="{FF2B5EF4-FFF2-40B4-BE49-F238E27FC236}">
                  <a16:creationId xmlns:a16="http://schemas.microsoft.com/office/drawing/2014/main" id="{129FFF65-9FE2-4735-908A-24F2114FE74E}"/>
                </a:ext>
              </a:extLst>
            </xdr:cNvPr>
            <xdr:cNvSpPr>
              <a:spLocks noChangeShapeType="1"/>
            </xdr:cNvSpPr>
          </xdr:nvSpPr>
          <xdr:spPr bwMode="auto">
            <a:xfrm rot="1728938" flipH="1">
              <a:off x="13435897" y="10206917"/>
              <a:ext cx="740579" cy="465684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45553"/>
                <a:gd name="connsiteY0" fmla="*/ 0 h 71532"/>
                <a:gd name="connsiteX1" fmla="*/ 345553 w 345553"/>
                <a:gd name="connsiteY1" fmla="*/ 70035 h 71532"/>
                <a:gd name="connsiteX0" fmla="*/ 0 w 457676"/>
                <a:gd name="connsiteY0" fmla="*/ 51002 h 53726"/>
                <a:gd name="connsiteX1" fmla="*/ 457676 w 457676"/>
                <a:gd name="connsiteY1" fmla="*/ 0 h 53726"/>
                <a:gd name="connsiteX0" fmla="*/ 0 w 457676"/>
                <a:gd name="connsiteY0" fmla="*/ 51002 h 70762"/>
                <a:gd name="connsiteX1" fmla="*/ 457676 w 457676"/>
                <a:gd name="connsiteY1" fmla="*/ 0 h 70762"/>
                <a:gd name="connsiteX0" fmla="*/ 0 w 729474"/>
                <a:gd name="connsiteY0" fmla="*/ 20674 h 45601"/>
                <a:gd name="connsiteX1" fmla="*/ 729474 w 729474"/>
                <a:gd name="connsiteY1" fmla="*/ 0 h 45601"/>
                <a:gd name="connsiteX0" fmla="*/ 0 w 729474"/>
                <a:gd name="connsiteY0" fmla="*/ 20674 h 81679"/>
                <a:gd name="connsiteX1" fmla="*/ 729474 w 729474"/>
                <a:gd name="connsiteY1" fmla="*/ 0 h 81679"/>
                <a:gd name="connsiteX0" fmla="*/ 0 w 669227"/>
                <a:gd name="connsiteY0" fmla="*/ 0 h 238212"/>
                <a:gd name="connsiteX1" fmla="*/ 669227 w 669227"/>
                <a:gd name="connsiteY1" fmla="*/ 204259 h 238212"/>
                <a:gd name="connsiteX0" fmla="*/ 87223 w 756450"/>
                <a:gd name="connsiteY0" fmla="*/ 0 h 256713"/>
                <a:gd name="connsiteX1" fmla="*/ 5806 w 756450"/>
                <a:gd name="connsiteY1" fmla="*/ 229385 h 256713"/>
                <a:gd name="connsiteX2" fmla="*/ 756450 w 756450"/>
                <a:gd name="connsiteY2" fmla="*/ 204259 h 256713"/>
                <a:gd name="connsiteX0" fmla="*/ 89891 w 759118"/>
                <a:gd name="connsiteY0" fmla="*/ 0 h 256713"/>
                <a:gd name="connsiteX1" fmla="*/ 8474 w 759118"/>
                <a:gd name="connsiteY1" fmla="*/ 229385 h 256713"/>
                <a:gd name="connsiteX2" fmla="*/ 759118 w 759118"/>
                <a:gd name="connsiteY2" fmla="*/ 204259 h 256713"/>
                <a:gd name="connsiteX0" fmla="*/ 89891 w 759118"/>
                <a:gd name="connsiteY0" fmla="*/ 0 h 301560"/>
                <a:gd name="connsiteX1" fmla="*/ 8474 w 759118"/>
                <a:gd name="connsiteY1" fmla="*/ 229385 h 301560"/>
                <a:gd name="connsiteX2" fmla="*/ 759118 w 759118"/>
                <a:gd name="connsiteY2" fmla="*/ 204259 h 301560"/>
                <a:gd name="connsiteX0" fmla="*/ 86027 w 755254"/>
                <a:gd name="connsiteY0" fmla="*/ 0 h 285561"/>
                <a:gd name="connsiteX1" fmla="*/ 8783 w 755254"/>
                <a:gd name="connsiteY1" fmla="*/ 195884 h 285561"/>
                <a:gd name="connsiteX2" fmla="*/ 755254 w 755254"/>
                <a:gd name="connsiteY2" fmla="*/ 204259 h 285561"/>
                <a:gd name="connsiteX0" fmla="*/ 86027 w 781763"/>
                <a:gd name="connsiteY0" fmla="*/ 0 h 255197"/>
                <a:gd name="connsiteX1" fmla="*/ 8783 w 781763"/>
                <a:gd name="connsiteY1" fmla="*/ 195884 h 255197"/>
                <a:gd name="connsiteX2" fmla="*/ 781763 w 781763"/>
                <a:gd name="connsiteY2" fmla="*/ 139863 h 255197"/>
                <a:gd name="connsiteX0" fmla="*/ 76747 w 772483"/>
                <a:gd name="connsiteY0" fmla="*/ 0 h 237812"/>
                <a:gd name="connsiteX1" fmla="*/ 9630 w 772483"/>
                <a:gd name="connsiteY1" fmla="*/ 166202 h 237812"/>
                <a:gd name="connsiteX2" fmla="*/ 772483 w 772483"/>
                <a:gd name="connsiteY2" fmla="*/ 139863 h 237812"/>
                <a:gd name="connsiteX0" fmla="*/ 122960 w 769392"/>
                <a:gd name="connsiteY0" fmla="*/ 0 h 482042"/>
                <a:gd name="connsiteX1" fmla="*/ 6539 w 769392"/>
                <a:gd name="connsiteY1" fmla="*/ 410432 h 482042"/>
                <a:gd name="connsiteX2" fmla="*/ 769392 w 769392"/>
                <a:gd name="connsiteY2" fmla="*/ 384093 h 482042"/>
                <a:gd name="connsiteX0" fmla="*/ 189184 w 835616"/>
                <a:gd name="connsiteY0" fmla="*/ 0 h 482042"/>
                <a:gd name="connsiteX1" fmla="*/ 40184 w 835616"/>
                <a:gd name="connsiteY1" fmla="*/ 355779 h 482042"/>
                <a:gd name="connsiteX2" fmla="*/ 72763 w 835616"/>
                <a:gd name="connsiteY2" fmla="*/ 410432 h 482042"/>
                <a:gd name="connsiteX3" fmla="*/ 835616 w 835616"/>
                <a:gd name="connsiteY3" fmla="*/ 384093 h 482042"/>
                <a:gd name="connsiteX0" fmla="*/ 186291 w 832723"/>
                <a:gd name="connsiteY0" fmla="*/ 0 h 476632"/>
                <a:gd name="connsiteX1" fmla="*/ 37291 w 832723"/>
                <a:gd name="connsiteY1" fmla="*/ 355779 h 476632"/>
                <a:gd name="connsiteX2" fmla="*/ 74786 w 832723"/>
                <a:gd name="connsiteY2" fmla="*/ 400018 h 476632"/>
                <a:gd name="connsiteX3" fmla="*/ 832723 w 832723"/>
                <a:gd name="connsiteY3" fmla="*/ 384093 h 476632"/>
                <a:gd name="connsiteX0" fmla="*/ 177019 w 823451"/>
                <a:gd name="connsiteY0" fmla="*/ 0 h 391990"/>
                <a:gd name="connsiteX1" fmla="*/ 28019 w 823451"/>
                <a:gd name="connsiteY1" fmla="*/ 355779 h 391990"/>
                <a:gd name="connsiteX2" fmla="*/ 823451 w 823451"/>
                <a:gd name="connsiteY2" fmla="*/ 384093 h 391990"/>
                <a:gd name="connsiteX0" fmla="*/ 149000 w 795432"/>
                <a:gd name="connsiteY0" fmla="*/ 0 h 391990"/>
                <a:gd name="connsiteX1" fmla="*/ 0 w 795432"/>
                <a:gd name="connsiteY1" fmla="*/ 355779 h 391990"/>
                <a:gd name="connsiteX2" fmla="*/ 795432 w 795432"/>
                <a:gd name="connsiteY2" fmla="*/ 384093 h 391990"/>
                <a:gd name="connsiteX0" fmla="*/ 149000 w 795432"/>
                <a:gd name="connsiteY0" fmla="*/ 0 h 480641"/>
                <a:gd name="connsiteX1" fmla="*/ 0 w 795432"/>
                <a:gd name="connsiteY1" fmla="*/ 355779 h 480641"/>
                <a:gd name="connsiteX2" fmla="*/ 795432 w 795432"/>
                <a:gd name="connsiteY2" fmla="*/ 384093 h 480641"/>
                <a:gd name="connsiteX0" fmla="*/ 149000 w 795432"/>
                <a:gd name="connsiteY0" fmla="*/ 0 h 499843"/>
                <a:gd name="connsiteX1" fmla="*/ 0 w 795432"/>
                <a:gd name="connsiteY1" fmla="*/ 355779 h 499843"/>
                <a:gd name="connsiteX2" fmla="*/ 795432 w 795432"/>
                <a:gd name="connsiteY2" fmla="*/ 384093 h 499843"/>
                <a:gd name="connsiteX0" fmla="*/ 188263 w 834695"/>
                <a:gd name="connsiteY0" fmla="*/ 0 h 489202"/>
                <a:gd name="connsiteX1" fmla="*/ 0 w 834695"/>
                <a:gd name="connsiteY1" fmla="*/ 338763 h 489202"/>
                <a:gd name="connsiteX2" fmla="*/ 834695 w 834695"/>
                <a:gd name="connsiteY2" fmla="*/ 384093 h 489202"/>
                <a:gd name="connsiteX0" fmla="*/ 182286 w 834695"/>
                <a:gd name="connsiteY0" fmla="*/ 0 h 547401"/>
                <a:gd name="connsiteX1" fmla="*/ 0 w 834695"/>
                <a:gd name="connsiteY1" fmla="*/ 396962 h 547401"/>
                <a:gd name="connsiteX2" fmla="*/ 834695 w 834695"/>
                <a:gd name="connsiteY2" fmla="*/ 442292 h 547401"/>
                <a:gd name="connsiteX0" fmla="*/ 182286 w 837415"/>
                <a:gd name="connsiteY0" fmla="*/ 0 h 551357"/>
                <a:gd name="connsiteX1" fmla="*/ 0 w 837415"/>
                <a:gd name="connsiteY1" fmla="*/ 396962 h 551357"/>
                <a:gd name="connsiteX2" fmla="*/ 837415 w 837415"/>
                <a:gd name="connsiteY2" fmla="*/ 452233 h 551357"/>
                <a:gd name="connsiteX0" fmla="*/ 182286 w 837415"/>
                <a:gd name="connsiteY0" fmla="*/ 0 h 545401"/>
                <a:gd name="connsiteX1" fmla="*/ 0 w 837415"/>
                <a:gd name="connsiteY1" fmla="*/ 396962 h 545401"/>
                <a:gd name="connsiteX2" fmla="*/ 837415 w 837415"/>
                <a:gd name="connsiteY2" fmla="*/ 452233 h 545401"/>
                <a:gd name="connsiteX0" fmla="*/ 182286 w 837415"/>
                <a:gd name="connsiteY0" fmla="*/ 0 h 541838"/>
                <a:gd name="connsiteX1" fmla="*/ 0 w 837415"/>
                <a:gd name="connsiteY1" fmla="*/ 396962 h 541838"/>
                <a:gd name="connsiteX2" fmla="*/ 837415 w 837415"/>
                <a:gd name="connsiteY2" fmla="*/ 452233 h 541838"/>
                <a:gd name="connsiteX0" fmla="*/ 182286 w 831671"/>
                <a:gd name="connsiteY0" fmla="*/ 0 h 548088"/>
                <a:gd name="connsiteX1" fmla="*/ 0 w 831671"/>
                <a:gd name="connsiteY1" fmla="*/ 396962 h 548088"/>
                <a:gd name="connsiteX2" fmla="*/ 831671 w 831671"/>
                <a:gd name="connsiteY2" fmla="*/ 468378 h 548088"/>
                <a:gd name="connsiteX0" fmla="*/ 182286 w 831671"/>
                <a:gd name="connsiteY0" fmla="*/ 0 h 538647"/>
                <a:gd name="connsiteX1" fmla="*/ 0 w 831671"/>
                <a:gd name="connsiteY1" fmla="*/ 396962 h 538647"/>
                <a:gd name="connsiteX2" fmla="*/ 831671 w 831671"/>
                <a:gd name="connsiteY2" fmla="*/ 468378 h 538647"/>
                <a:gd name="connsiteX0" fmla="*/ 182286 w 831671"/>
                <a:gd name="connsiteY0" fmla="*/ 0 h 536135"/>
                <a:gd name="connsiteX1" fmla="*/ 0 w 831671"/>
                <a:gd name="connsiteY1" fmla="*/ 396962 h 536135"/>
                <a:gd name="connsiteX2" fmla="*/ 831671 w 831671"/>
                <a:gd name="connsiteY2" fmla="*/ 468378 h 53613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31671" h="536135">
                  <a:moveTo>
                    <a:pt x="182286" y="0"/>
                  </a:moveTo>
                  <a:cubicBezTo>
                    <a:pt x="161820" y="65112"/>
                    <a:pt x="87482" y="182295"/>
                    <a:pt x="0" y="396962"/>
                  </a:cubicBezTo>
                  <a:cubicBezTo>
                    <a:pt x="388404" y="663580"/>
                    <a:pt x="634636" y="464393"/>
                    <a:pt x="831671" y="46837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0" name="Line 72">
              <a:extLst>
                <a:ext uri="{FF2B5EF4-FFF2-40B4-BE49-F238E27FC236}">
                  <a16:creationId xmlns:a16="http://schemas.microsoft.com/office/drawing/2014/main" id="{899B7D5F-2C46-4D92-8473-45D820DE8006}"/>
                </a:ext>
              </a:extLst>
            </xdr:cNvPr>
            <xdr:cNvSpPr>
              <a:spLocks noChangeShapeType="1"/>
            </xdr:cNvSpPr>
          </xdr:nvSpPr>
          <xdr:spPr bwMode="auto">
            <a:xfrm rot="13538416">
              <a:off x="13004467" y="10343045"/>
              <a:ext cx="650837" cy="469797"/>
            </a:xfrm>
            <a:custGeom>
              <a:avLst/>
              <a:gdLst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402007"/>
                <a:gd name="connsiteY0" fmla="*/ 0 h 306938"/>
                <a:gd name="connsiteX1" fmla="*/ 402007 w 402007"/>
                <a:gd name="connsiteY1" fmla="*/ 306938 h 306938"/>
                <a:gd name="connsiteX0" fmla="*/ 0 w 490365"/>
                <a:gd name="connsiteY0" fmla="*/ 0 h 265328"/>
                <a:gd name="connsiteX1" fmla="*/ 490365 w 490365"/>
                <a:gd name="connsiteY1" fmla="*/ 265328 h 265328"/>
                <a:gd name="connsiteX0" fmla="*/ 0 w 490365"/>
                <a:gd name="connsiteY0" fmla="*/ 0 h 271003"/>
                <a:gd name="connsiteX1" fmla="*/ 490365 w 490365"/>
                <a:gd name="connsiteY1" fmla="*/ 265328 h 271003"/>
                <a:gd name="connsiteX0" fmla="*/ 0 w 496530"/>
                <a:gd name="connsiteY0" fmla="*/ 0 h 246796"/>
                <a:gd name="connsiteX1" fmla="*/ 496530 w 496530"/>
                <a:gd name="connsiteY1" fmla="*/ 236901 h 246796"/>
                <a:gd name="connsiteX0" fmla="*/ 0 w 496530"/>
                <a:gd name="connsiteY0" fmla="*/ 42 h 237524"/>
                <a:gd name="connsiteX1" fmla="*/ 496530 w 496530"/>
                <a:gd name="connsiteY1" fmla="*/ 236943 h 237524"/>
                <a:gd name="connsiteX0" fmla="*/ 0 w 496530"/>
                <a:gd name="connsiteY0" fmla="*/ 2085 h 239517"/>
                <a:gd name="connsiteX1" fmla="*/ 496530 w 496530"/>
                <a:gd name="connsiteY1" fmla="*/ 238986 h 239517"/>
                <a:gd name="connsiteX0" fmla="*/ 0 w 496530"/>
                <a:gd name="connsiteY0" fmla="*/ 3036 h 239937"/>
                <a:gd name="connsiteX1" fmla="*/ 496530 w 496530"/>
                <a:gd name="connsiteY1" fmla="*/ 239937 h 239937"/>
                <a:gd name="connsiteX0" fmla="*/ 0 w 453272"/>
                <a:gd name="connsiteY0" fmla="*/ 3259 h 225899"/>
                <a:gd name="connsiteX1" fmla="*/ 453272 w 453272"/>
                <a:gd name="connsiteY1" fmla="*/ 225900 h 225899"/>
                <a:gd name="connsiteX0" fmla="*/ 0 w 453272"/>
                <a:gd name="connsiteY0" fmla="*/ 3811 h 226452"/>
                <a:gd name="connsiteX1" fmla="*/ 453272 w 453272"/>
                <a:gd name="connsiteY1" fmla="*/ 226452 h 226452"/>
                <a:gd name="connsiteX0" fmla="*/ 0 w 453272"/>
                <a:gd name="connsiteY0" fmla="*/ 5616 h 228257"/>
                <a:gd name="connsiteX1" fmla="*/ 453272 w 453272"/>
                <a:gd name="connsiteY1" fmla="*/ 228257 h 228257"/>
                <a:gd name="connsiteX0" fmla="*/ 0 w 453272"/>
                <a:gd name="connsiteY0" fmla="*/ 7864 h 230505"/>
                <a:gd name="connsiteX1" fmla="*/ 453272 w 453272"/>
                <a:gd name="connsiteY1" fmla="*/ 230505 h 230505"/>
                <a:gd name="connsiteX0" fmla="*/ 0 w 748692"/>
                <a:gd name="connsiteY0" fmla="*/ 3906 h 423607"/>
                <a:gd name="connsiteX1" fmla="*/ 748692 w 748692"/>
                <a:gd name="connsiteY1" fmla="*/ 423607 h 423607"/>
                <a:gd name="connsiteX0" fmla="*/ 0 w 748692"/>
                <a:gd name="connsiteY0" fmla="*/ 0 h 419701"/>
                <a:gd name="connsiteX1" fmla="*/ 748692 w 748692"/>
                <a:gd name="connsiteY1" fmla="*/ 419701 h 419701"/>
                <a:gd name="connsiteX0" fmla="*/ 0 w 749233"/>
                <a:gd name="connsiteY0" fmla="*/ 0 h 458824"/>
                <a:gd name="connsiteX1" fmla="*/ 749233 w 749233"/>
                <a:gd name="connsiteY1" fmla="*/ 458824 h 458824"/>
                <a:gd name="connsiteX0" fmla="*/ 0 w 749233"/>
                <a:gd name="connsiteY0" fmla="*/ 0 h 458824"/>
                <a:gd name="connsiteX1" fmla="*/ 749233 w 749233"/>
                <a:gd name="connsiteY1" fmla="*/ 458824 h 458824"/>
                <a:gd name="connsiteX0" fmla="*/ 0 w 798580"/>
                <a:gd name="connsiteY0" fmla="*/ 0 h 546603"/>
                <a:gd name="connsiteX1" fmla="*/ 798580 w 798580"/>
                <a:gd name="connsiteY1" fmla="*/ 546603 h 546603"/>
                <a:gd name="connsiteX0" fmla="*/ 0 w 701306"/>
                <a:gd name="connsiteY0" fmla="*/ 0 h 448068"/>
                <a:gd name="connsiteX1" fmla="*/ 701306 w 701306"/>
                <a:gd name="connsiteY1" fmla="*/ 448068 h 4480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01306" h="448068">
                  <a:moveTo>
                    <a:pt x="0" y="0"/>
                  </a:moveTo>
                  <a:cubicBezTo>
                    <a:pt x="204926" y="184717"/>
                    <a:pt x="213047" y="337304"/>
                    <a:pt x="701306" y="44806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1" name="Oval 1295">
              <a:extLst>
                <a:ext uri="{FF2B5EF4-FFF2-40B4-BE49-F238E27FC236}">
                  <a16:creationId xmlns:a16="http://schemas.microsoft.com/office/drawing/2014/main" id="{FF6BC5F2-4344-4959-98B5-BE3CA2849495}"/>
                </a:ext>
              </a:extLst>
            </xdr:cNvPr>
            <xdr:cNvSpPr>
              <a:spLocks noChangeArrowheads="1"/>
            </xdr:cNvSpPr>
          </xdr:nvSpPr>
          <xdr:spPr bwMode="auto">
            <a:xfrm rot="288116">
              <a:off x="13253078" y="10695411"/>
              <a:ext cx="183196" cy="6202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812" name="Line 547">
              <a:extLst>
                <a:ext uri="{FF2B5EF4-FFF2-40B4-BE49-F238E27FC236}">
                  <a16:creationId xmlns:a16="http://schemas.microsoft.com/office/drawing/2014/main" id="{8801C787-37AB-4947-8424-C414B975FEE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238933" y="10761268"/>
              <a:ext cx="459421" cy="372024"/>
            </a:xfrm>
            <a:custGeom>
              <a:avLst/>
              <a:gdLst>
                <a:gd name="connsiteX0" fmla="*/ 0 w 511175"/>
                <a:gd name="connsiteY0" fmla="*/ 0 h 311150"/>
                <a:gd name="connsiteX1" fmla="*/ 511175 w 511175"/>
                <a:gd name="connsiteY1" fmla="*/ 311150 h 311150"/>
                <a:gd name="connsiteX0" fmla="*/ 0 w 511175"/>
                <a:gd name="connsiteY0" fmla="*/ 9004 h 320154"/>
                <a:gd name="connsiteX1" fmla="*/ 511175 w 511175"/>
                <a:gd name="connsiteY1" fmla="*/ 320154 h 320154"/>
                <a:gd name="connsiteX0" fmla="*/ 0 w 511175"/>
                <a:gd name="connsiteY0" fmla="*/ 14531 h 325681"/>
                <a:gd name="connsiteX1" fmla="*/ 511175 w 511175"/>
                <a:gd name="connsiteY1" fmla="*/ 325681 h 325681"/>
                <a:gd name="connsiteX0" fmla="*/ 0 w 502310"/>
                <a:gd name="connsiteY0" fmla="*/ 13227 h 345068"/>
                <a:gd name="connsiteX1" fmla="*/ 502310 w 502310"/>
                <a:gd name="connsiteY1" fmla="*/ 345068 h 345068"/>
                <a:gd name="connsiteX0" fmla="*/ 0 w 502310"/>
                <a:gd name="connsiteY0" fmla="*/ 15233 h 347074"/>
                <a:gd name="connsiteX1" fmla="*/ 502310 w 502310"/>
                <a:gd name="connsiteY1" fmla="*/ 347074 h 347074"/>
                <a:gd name="connsiteX0" fmla="*/ 0 w 529389"/>
                <a:gd name="connsiteY0" fmla="*/ 13493 h 371534"/>
                <a:gd name="connsiteX1" fmla="*/ 529389 w 529389"/>
                <a:gd name="connsiteY1" fmla="*/ 371534 h 371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29389" h="371534">
                  <a:moveTo>
                    <a:pt x="0" y="13493"/>
                  </a:moveTo>
                  <a:cubicBezTo>
                    <a:pt x="275167" y="-47890"/>
                    <a:pt x="404642" y="105128"/>
                    <a:pt x="529389" y="3715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3" name="Line 547">
              <a:extLst>
                <a:ext uri="{FF2B5EF4-FFF2-40B4-BE49-F238E27FC236}">
                  <a16:creationId xmlns:a16="http://schemas.microsoft.com/office/drawing/2014/main" id="{8F70F9F7-438A-4143-B310-87DDA12F0A22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3412567" y="10337425"/>
              <a:ext cx="751047" cy="453509"/>
            </a:xfrm>
            <a:custGeom>
              <a:avLst/>
              <a:gdLst>
                <a:gd name="connsiteX0" fmla="*/ 0 w 214814"/>
                <a:gd name="connsiteY0" fmla="*/ 0 h 448133"/>
                <a:gd name="connsiteX1" fmla="*/ 214814 w 214814"/>
                <a:gd name="connsiteY1" fmla="*/ 448133 h 448133"/>
                <a:gd name="connsiteX0" fmla="*/ 0 w 854350"/>
                <a:gd name="connsiteY0" fmla="*/ 0 h 461740"/>
                <a:gd name="connsiteX1" fmla="*/ 854350 w 854350"/>
                <a:gd name="connsiteY1" fmla="*/ 461740 h 461740"/>
                <a:gd name="connsiteX0" fmla="*/ 0 w 854350"/>
                <a:gd name="connsiteY0" fmla="*/ 0 h 461740"/>
                <a:gd name="connsiteX1" fmla="*/ 854350 w 854350"/>
                <a:gd name="connsiteY1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854350 w 854350"/>
                <a:gd name="connsiteY2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31886 w 854350"/>
                <a:gd name="connsiteY2" fmla="*/ 376696 h 461740"/>
                <a:gd name="connsiteX3" fmla="*/ 854350 w 854350"/>
                <a:gd name="connsiteY3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99922 w 854350"/>
                <a:gd name="connsiteY2" fmla="*/ 339276 h 461740"/>
                <a:gd name="connsiteX3" fmla="*/ 731886 w 854350"/>
                <a:gd name="connsiteY3" fmla="*/ 376696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37985 w 854350"/>
                <a:gd name="connsiteY1" fmla="*/ 8074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37985 w 854350"/>
                <a:gd name="connsiteY1" fmla="*/ 8074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806015 w 854350"/>
                <a:gd name="connsiteY2" fmla="*/ 315598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799922 w 854350"/>
                <a:gd name="connsiteY2" fmla="*/ 313778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854350" h="461740">
                  <a:moveTo>
                    <a:pt x="0" y="0"/>
                  </a:moveTo>
                  <a:cubicBezTo>
                    <a:pt x="33535" y="4952"/>
                    <a:pt x="410757" y="15695"/>
                    <a:pt x="544077" y="67991"/>
                  </a:cubicBezTo>
                  <a:cubicBezTo>
                    <a:pt x="677397" y="120287"/>
                    <a:pt x="768171" y="240072"/>
                    <a:pt x="799922" y="313778"/>
                  </a:cubicBezTo>
                  <a:lnTo>
                    <a:pt x="748895" y="359687"/>
                  </a:lnTo>
                  <a:cubicBezTo>
                    <a:pt x="866824" y="420352"/>
                    <a:pt x="835640" y="444731"/>
                    <a:pt x="854350" y="461740"/>
                  </a:cubicBezTo>
                </a:path>
              </a:pathLst>
            </a:custGeom>
            <a:noFill/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4" name="Line 547">
              <a:extLst>
                <a:ext uri="{FF2B5EF4-FFF2-40B4-BE49-F238E27FC236}">
                  <a16:creationId xmlns:a16="http://schemas.microsoft.com/office/drawing/2014/main" id="{ABDADB84-95A0-4452-A618-E22F9818D2D3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048542" y="10725317"/>
              <a:ext cx="24873" cy="15999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5" name="Line 547">
              <a:extLst>
                <a:ext uri="{FF2B5EF4-FFF2-40B4-BE49-F238E27FC236}">
                  <a16:creationId xmlns:a16="http://schemas.microsoft.com/office/drawing/2014/main" id="{BD2D6531-E848-4533-999E-D48DA8D3C925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3403858" y="10383641"/>
              <a:ext cx="771017" cy="453197"/>
            </a:xfrm>
            <a:custGeom>
              <a:avLst/>
              <a:gdLst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753788"/>
                <a:gd name="connsiteY0" fmla="*/ 0 h 429249"/>
                <a:gd name="connsiteX1" fmla="*/ 753788 w 753788"/>
                <a:gd name="connsiteY1" fmla="*/ 429249 h 429249"/>
                <a:gd name="connsiteX0" fmla="*/ 0 w 753788"/>
                <a:gd name="connsiteY0" fmla="*/ 0 h 429249"/>
                <a:gd name="connsiteX1" fmla="*/ 753788 w 753788"/>
                <a:gd name="connsiteY1" fmla="*/ 429249 h 429249"/>
                <a:gd name="connsiteX0" fmla="*/ 0 w 760138"/>
                <a:gd name="connsiteY0" fmla="*/ 0 h 437716"/>
                <a:gd name="connsiteX1" fmla="*/ 760138 w 760138"/>
                <a:gd name="connsiteY1" fmla="*/ 437716 h 437716"/>
                <a:gd name="connsiteX0" fmla="*/ 0 w 760997"/>
                <a:gd name="connsiteY0" fmla="*/ 0 h 437716"/>
                <a:gd name="connsiteX1" fmla="*/ 760138 w 760997"/>
                <a:gd name="connsiteY1" fmla="*/ 437716 h 437716"/>
                <a:gd name="connsiteX0" fmla="*/ 0 w 761405"/>
                <a:gd name="connsiteY0" fmla="*/ 0 h 437716"/>
                <a:gd name="connsiteX1" fmla="*/ 751416 w 761405"/>
                <a:gd name="connsiteY1" fmla="*/ 347132 h 437716"/>
                <a:gd name="connsiteX2" fmla="*/ 760138 w 761405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3284"/>
                <a:gd name="connsiteY0" fmla="*/ 0 h 437716"/>
                <a:gd name="connsiteX1" fmla="*/ 751416 w 763284"/>
                <a:gd name="connsiteY1" fmla="*/ 347132 h 437716"/>
                <a:gd name="connsiteX2" fmla="*/ 760138 w 763284"/>
                <a:gd name="connsiteY2" fmla="*/ 437716 h 437716"/>
                <a:gd name="connsiteX0" fmla="*/ 0 w 751814"/>
                <a:gd name="connsiteY0" fmla="*/ 0 h 356652"/>
                <a:gd name="connsiteX1" fmla="*/ 751416 w 751814"/>
                <a:gd name="connsiteY1" fmla="*/ 347132 h 356652"/>
                <a:gd name="connsiteX2" fmla="*/ 647955 w 751814"/>
                <a:gd name="connsiteY2" fmla="*/ 264149 h 356652"/>
                <a:gd name="connsiteX0" fmla="*/ 0 w 785092"/>
                <a:gd name="connsiteY0" fmla="*/ 0 h 452533"/>
                <a:gd name="connsiteX1" fmla="*/ 751416 w 785092"/>
                <a:gd name="connsiteY1" fmla="*/ 347132 h 452533"/>
                <a:gd name="connsiteX2" fmla="*/ 783422 w 785092"/>
                <a:gd name="connsiteY2" fmla="*/ 452533 h 452533"/>
                <a:gd name="connsiteX0" fmla="*/ 0 w 937918"/>
                <a:gd name="connsiteY0" fmla="*/ 0 h 452533"/>
                <a:gd name="connsiteX1" fmla="*/ 937682 w 937918"/>
                <a:gd name="connsiteY1" fmla="*/ 239182 h 452533"/>
                <a:gd name="connsiteX2" fmla="*/ 783422 w 937918"/>
                <a:gd name="connsiteY2" fmla="*/ 452533 h 452533"/>
                <a:gd name="connsiteX0" fmla="*/ 0 w 946305"/>
                <a:gd name="connsiteY0" fmla="*/ 0 h 452533"/>
                <a:gd name="connsiteX1" fmla="*/ 937682 w 946305"/>
                <a:gd name="connsiteY1" fmla="*/ 239182 h 452533"/>
                <a:gd name="connsiteX2" fmla="*/ 783422 w 946305"/>
                <a:gd name="connsiteY2" fmla="*/ 452533 h 452533"/>
                <a:gd name="connsiteX0" fmla="*/ 0 w 946305"/>
                <a:gd name="connsiteY0" fmla="*/ 0 h 452533"/>
                <a:gd name="connsiteX1" fmla="*/ 937682 w 946305"/>
                <a:gd name="connsiteY1" fmla="*/ 239182 h 452533"/>
                <a:gd name="connsiteX2" fmla="*/ 783422 w 946305"/>
                <a:gd name="connsiteY2" fmla="*/ 452533 h 452533"/>
                <a:gd name="connsiteX0" fmla="*/ 0 w 938637"/>
                <a:gd name="connsiteY0" fmla="*/ 0 h 452533"/>
                <a:gd name="connsiteX1" fmla="*/ 937682 w 938637"/>
                <a:gd name="connsiteY1" fmla="*/ 239182 h 452533"/>
                <a:gd name="connsiteX2" fmla="*/ 783422 w 938637"/>
                <a:gd name="connsiteY2" fmla="*/ 452533 h 452533"/>
                <a:gd name="connsiteX0" fmla="*/ 0 w 784075"/>
                <a:gd name="connsiteY0" fmla="*/ 0 h 452533"/>
                <a:gd name="connsiteX1" fmla="*/ 757765 w 784075"/>
                <a:gd name="connsiteY1" fmla="*/ 306915 h 452533"/>
                <a:gd name="connsiteX2" fmla="*/ 783422 w 784075"/>
                <a:gd name="connsiteY2" fmla="*/ 452533 h 452533"/>
                <a:gd name="connsiteX0" fmla="*/ 0 w 785252"/>
                <a:gd name="connsiteY0" fmla="*/ 0 h 452533"/>
                <a:gd name="connsiteX1" fmla="*/ 757765 w 785252"/>
                <a:gd name="connsiteY1" fmla="*/ 306915 h 452533"/>
                <a:gd name="connsiteX2" fmla="*/ 783422 w 785252"/>
                <a:gd name="connsiteY2" fmla="*/ 452533 h 452533"/>
                <a:gd name="connsiteX0" fmla="*/ 0 w 785170"/>
                <a:gd name="connsiteY0" fmla="*/ 0 h 452533"/>
                <a:gd name="connsiteX1" fmla="*/ 755649 w 785170"/>
                <a:gd name="connsiteY1" fmla="*/ 315382 h 452533"/>
                <a:gd name="connsiteX2" fmla="*/ 783422 w 785170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83422" h="452533">
                  <a:moveTo>
                    <a:pt x="0" y="0"/>
                  </a:moveTo>
                  <a:cubicBezTo>
                    <a:pt x="504472" y="54327"/>
                    <a:pt x="528460" y="4937"/>
                    <a:pt x="755649" y="315382"/>
                  </a:cubicBezTo>
                  <a:cubicBezTo>
                    <a:pt x="766318" y="399200"/>
                    <a:pt x="764288" y="356017"/>
                    <a:pt x="783422" y="45253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807" name="Freeform 527">
            <a:extLst>
              <a:ext uri="{FF2B5EF4-FFF2-40B4-BE49-F238E27FC236}">
                <a16:creationId xmlns:a16="http://schemas.microsoft.com/office/drawing/2014/main" id="{48F106B6-3022-4971-A2D8-290FC6007D54}"/>
              </a:ext>
            </a:extLst>
          </xdr:cNvPr>
          <xdr:cNvSpPr>
            <a:spLocks/>
          </xdr:cNvSpPr>
        </xdr:nvSpPr>
        <xdr:spPr bwMode="auto">
          <a:xfrm rot="11424723">
            <a:off x="12836791" y="10163135"/>
            <a:ext cx="934264" cy="98507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512 w 2627"/>
              <a:gd name="connsiteY0" fmla="*/ 18369 h 18369"/>
              <a:gd name="connsiteX1" fmla="*/ 512 w 2627"/>
              <a:gd name="connsiteY1" fmla="*/ 11465 h 18369"/>
              <a:gd name="connsiteX2" fmla="*/ 1566 w 2627"/>
              <a:gd name="connsiteY2" fmla="*/ 0 h 18369"/>
              <a:gd name="connsiteX0" fmla="*/ 1950 w 10002"/>
              <a:gd name="connsiteY0" fmla="*/ 10000 h 10000"/>
              <a:gd name="connsiteX1" fmla="*/ 1950 w 10002"/>
              <a:gd name="connsiteY1" fmla="*/ 8159 h 10000"/>
              <a:gd name="connsiteX2" fmla="*/ 5962 w 10002"/>
              <a:gd name="connsiteY2" fmla="*/ 0 h 10000"/>
              <a:gd name="connsiteX0" fmla="*/ 0 w 11884"/>
              <a:gd name="connsiteY0" fmla="*/ 10000 h 10000"/>
              <a:gd name="connsiteX1" fmla="*/ 0 w 11884"/>
              <a:gd name="connsiteY1" fmla="*/ 8159 h 10000"/>
              <a:gd name="connsiteX2" fmla="*/ 4012 w 11884"/>
              <a:gd name="connsiteY2" fmla="*/ 0 h 10000"/>
              <a:gd name="connsiteX0" fmla="*/ 0 w 4197"/>
              <a:gd name="connsiteY0" fmla="*/ 10000 h 10000"/>
              <a:gd name="connsiteX1" fmla="*/ 0 w 4197"/>
              <a:gd name="connsiteY1" fmla="*/ 8159 h 10000"/>
              <a:gd name="connsiteX2" fmla="*/ 1006 w 4197"/>
              <a:gd name="connsiteY2" fmla="*/ 6301 h 10000"/>
              <a:gd name="connsiteX3" fmla="*/ 4012 w 4197"/>
              <a:gd name="connsiteY3" fmla="*/ 0 h 10000"/>
              <a:gd name="connsiteX0" fmla="*/ 0 w 21044"/>
              <a:gd name="connsiteY0" fmla="*/ 10000 h 10000"/>
              <a:gd name="connsiteX1" fmla="*/ 0 w 21044"/>
              <a:gd name="connsiteY1" fmla="*/ 8159 h 10000"/>
              <a:gd name="connsiteX2" fmla="*/ 2397 w 21044"/>
              <a:gd name="connsiteY2" fmla="*/ 6301 h 10000"/>
              <a:gd name="connsiteX3" fmla="*/ 9559 w 21044"/>
              <a:gd name="connsiteY3" fmla="*/ 0 h 10000"/>
              <a:gd name="connsiteX0" fmla="*/ 0 w 10001"/>
              <a:gd name="connsiteY0" fmla="*/ 10000 h 10000"/>
              <a:gd name="connsiteX1" fmla="*/ 0 w 10001"/>
              <a:gd name="connsiteY1" fmla="*/ 8159 h 10000"/>
              <a:gd name="connsiteX2" fmla="*/ 4784 w 10001"/>
              <a:gd name="connsiteY2" fmla="*/ 7055 h 10000"/>
              <a:gd name="connsiteX3" fmla="*/ 2397 w 10001"/>
              <a:gd name="connsiteY3" fmla="*/ 6301 h 10000"/>
              <a:gd name="connsiteX4" fmla="*/ 9559 w 10001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2397 w 22692"/>
              <a:gd name="connsiteY3" fmla="*/ 6301 h 10000"/>
              <a:gd name="connsiteX4" fmla="*/ 9559 w 22692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9559 w 22692"/>
              <a:gd name="connsiteY3" fmla="*/ 0 h 10000"/>
              <a:gd name="connsiteX0" fmla="*/ 0 w 48556"/>
              <a:gd name="connsiteY0" fmla="*/ 10000 h 10000"/>
              <a:gd name="connsiteX1" fmla="*/ 0 w 48556"/>
              <a:gd name="connsiteY1" fmla="*/ 8159 h 10000"/>
              <a:gd name="connsiteX2" fmla="*/ 35809 w 48556"/>
              <a:gd name="connsiteY2" fmla="*/ 1233 h 10000"/>
              <a:gd name="connsiteX3" fmla="*/ 9559 w 48556"/>
              <a:gd name="connsiteY3" fmla="*/ 0 h 10000"/>
              <a:gd name="connsiteX0" fmla="*/ 31022 w 79578"/>
              <a:gd name="connsiteY0" fmla="*/ 10822 h 10822"/>
              <a:gd name="connsiteX1" fmla="*/ 31022 w 79578"/>
              <a:gd name="connsiteY1" fmla="*/ 8981 h 10822"/>
              <a:gd name="connsiteX2" fmla="*/ 66831 w 79578"/>
              <a:gd name="connsiteY2" fmla="*/ 2055 h 10822"/>
              <a:gd name="connsiteX3" fmla="*/ 10 w 7957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1555"/>
              <a:gd name="connsiteY0" fmla="*/ 10822 h 10822"/>
              <a:gd name="connsiteX1" fmla="*/ 31012 w 71555"/>
              <a:gd name="connsiteY1" fmla="*/ 8981 h 10822"/>
              <a:gd name="connsiteX2" fmla="*/ 66821 w 71555"/>
              <a:gd name="connsiteY2" fmla="*/ 2055 h 10822"/>
              <a:gd name="connsiteX3" fmla="*/ 0 w 71555"/>
              <a:gd name="connsiteY3" fmla="*/ 0 h 10822"/>
              <a:gd name="connsiteX0" fmla="*/ 64424 w 71555"/>
              <a:gd name="connsiteY0" fmla="*/ 11370 h 11370"/>
              <a:gd name="connsiteX1" fmla="*/ 31012 w 71555"/>
              <a:gd name="connsiteY1" fmla="*/ 8981 h 11370"/>
              <a:gd name="connsiteX2" fmla="*/ 66821 w 71555"/>
              <a:gd name="connsiteY2" fmla="*/ 2055 h 11370"/>
              <a:gd name="connsiteX3" fmla="*/ 0 w 71555"/>
              <a:gd name="connsiteY3" fmla="*/ 0 h 11370"/>
              <a:gd name="connsiteX0" fmla="*/ 64424 w 74341"/>
              <a:gd name="connsiteY0" fmla="*/ 11370 h 11370"/>
              <a:gd name="connsiteX1" fmla="*/ 57264 w 74341"/>
              <a:gd name="connsiteY1" fmla="*/ 8296 h 11370"/>
              <a:gd name="connsiteX2" fmla="*/ 66821 w 74341"/>
              <a:gd name="connsiteY2" fmla="*/ 2055 h 11370"/>
              <a:gd name="connsiteX3" fmla="*/ 0 w 74341"/>
              <a:gd name="connsiteY3" fmla="*/ 0 h 11370"/>
              <a:gd name="connsiteX0" fmla="*/ 64424 w 66821"/>
              <a:gd name="connsiteY0" fmla="*/ 11370 h 11370"/>
              <a:gd name="connsiteX1" fmla="*/ 57264 w 66821"/>
              <a:gd name="connsiteY1" fmla="*/ 8296 h 11370"/>
              <a:gd name="connsiteX2" fmla="*/ 66821 w 66821"/>
              <a:gd name="connsiteY2" fmla="*/ 2055 h 11370"/>
              <a:gd name="connsiteX3" fmla="*/ 0 w 66821"/>
              <a:gd name="connsiteY3" fmla="*/ 0 h 11370"/>
              <a:gd name="connsiteX0" fmla="*/ 64424 w 66821"/>
              <a:gd name="connsiteY0" fmla="*/ 11370 h 11370"/>
              <a:gd name="connsiteX1" fmla="*/ 54187 w 66821"/>
              <a:gd name="connsiteY1" fmla="*/ 11093 h 11370"/>
              <a:gd name="connsiteX2" fmla="*/ 57264 w 66821"/>
              <a:gd name="connsiteY2" fmla="*/ 8296 h 11370"/>
              <a:gd name="connsiteX3" fmla="*/ 66821 w 66821"/>
              <a:gd name="connsiteY3" fmla="*/ 2055 h 11370"/>
              <a:gd name="connsiteX4" fmla="*/ 0 w 66821"/>
              <a:gd name="connsiteY4" fmla="*/ 0 h 11370"/>
              <a:gd name="connsiteX0" fmla="*/ 54187 w 66821"/>
              <a:gd name="connsiteY0" fmla="*/ 11093 h 11093"/>
              <a:gd name="connsiteX1" fmla="*/ 57264 w 66821"/>
              <a:gd name="connsiteY1" fmla="*/ 8296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093 h 11093"/>
              <a:gd name="connsiteX1" fmla="*/ 55158 w 66821"/>
              <a:gd name="connsiteY1" fmla="*/ 9197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47224 w 48372"/>
              <a:gd name="connsiteY0" fmla="*/ 11044 h 11044"/>
              <a:gd name="connsiteX1" fmla="*/ 48195 w 48372"/>
              <a:gd name="connsiteY1" fmla="*/ 9148 h 11044"/>
              <a:gd name="connsiteX2" fmla="*/ 47224 w 48372"/>
              <a:gd name="connsiteY2" fmla="*/ 2283 h 11044"/>
              <a:gd name="connsiteX3" fmla="*/ 0 w 48372"/>
              <a:gd name="connsiteY3" fmla="*/ 0 h 11044"/>
              <a:gd name="connsiteX0" fmla="*/ 29127 w 30275"/>
              <a:gd name="connsiteY0" fmla="*/ 10238 h 10238"/>
              <a:gd name="connsiteX1" fmla="*/ 30098 w 30275"/>
              <a:gd name="connsiteY1" fmla="*/ 8342 h 10238"/>
              <a:gd name="connsiteX2" fmla="*/ 29127 w 30275"/>
              <a:gd name="connsiteY2" fmla="*/ 1477 h 10238"/>
              <a:gd name="connsiteX3" fmla="*/ 0 w 30275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67293 w 67295"/>
              <a:gd name="connsiteY0" fmla="*/ 10522 h 10522"/>
              <a:gd name="connsiteX1" fmla="*/ 30098 w 67295"/>
              <a:gd name="connsiteY1" fmla="*/ 8342 h 10522"/>
              <a:gd name="connsiteX2" fmla="*/ 44639 w 67295"/>
              <a:gd name="connsiteY2" fmla="*/ 2071 h 10522"/>
              <a:gd name="connsiteX3" fmla="*/ 0 w 67295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72450"/>
              <a:gd name="connsiteY0" fmla="*/ 10522 h 10522"/>
              <a:gd name="connsiteX1" fmla="*/ 72450 w 72450"/>
              <a:gd name="connsiteY1" fmla="*/ 7585 h 10522"/>
              <a:gd name="connsiteX2" fmla="*/ 39134 w 72450"/>
              <a:gd name="connsiteY2" fmla="*/ 1870 h 10522"/>
              <a:gd name="connsiteX3" fmla="*/ 0 w 72450"/>
              <a:gd name="connsiteY3" fmla="*/ 0 h 10522"/>
              <a:gd name="connsiteX0" fmla="*/ 123264 w 123265"/>
              <a:gd name="connsiteY0" fmla="*/ 11473 h 11473"/>
              <a:gd name="connsiteX1" fmla="*/ 72450 w 123265"/>
              <a:gd name="connsiteY1" fmla="*/ 7585 h 11473"/>
              <a:gd name="connsiteX2" fmla="*/ 39134 w 123265"/>
              <a:gd name="connsiteY2" fmla="*/ 1870 h 11473"/>
              <a:gd name="connsiteX3" fmla="*/ 0 w 123265"/>
              <a:gd name="connsiteY3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29179 w 129179"/>
              <a:gd name="connsiteY0" fmla="*/ 11348 h 11348"/>
              <a:gd name="connsiteX1" fmla="*/ 39134 w 129179"/>
              <a:gd name="connsiteY1" fmla="*/ 1870 h 11348"/>
              <a:gd name="connsiteX2" fmla="*/ 0 w 129179"/>
              <a:gd name="connsiteY2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442 w 122442"/>
              <a:gd name="connsiteY0" fmla="*/ 11494 h 11494"/>
              <a:gd name="connsiteX1" fmla="*/ 56121 w 122442"/>
              <a:gd name="connsiteY1" fmla="*/ 7238 h 11494"/>
              <a:gd name="connsiteX2" fmla="*/ 32397 w 122442"/>
              <a:gd name="connsiteY2" fmla="*/ 2016 h 11494"/>
              <a:gd name="connsiteX3" fmla="*/ 163 w 122442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36142 w 126187"/>
              <a:gd name="connsiteY2" fmla="*/ 2070 h 11548"/>
              <a:gd name="connsiteX3" fmla="*/ 0 w 126187"/>
              <a:gd name="connsiteY3" fmla="*/ 0 h 11548"/>
              <a:gd name="connsiteX0" fmla="*/ 142852 w 142852"/>
              <a:gd name="connsiteY0" fmla="*/ 12521 h 12521"/>
              <a:gd name="connsiteX1" fmla="*/ 76531 w 142852"/>
              <a:gd name="connsiteY1" fmla="*/ 8265 h 12521"/>
              <a:gd name="connsiteX2" fmla="*/ 52807 w 142852"/>
              <a:gd name="connsiteY2" fmla="*/ 3043 h 12521"/>
              <a:gd name="connsiteX3" fmla="*/ 0 w 142852"/>
              <a:gd name="connsiteY3" fmla="*/ 0 h 12521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9623 w 149623"/>
              <a:gd name="connsiteY0" fmla="*/ 12313 h 12313"/>
              <a:gd name="connsiteX1" fmla="*/ 83302 w 149623"/>
              <a:gd name="connsiteY1" fmla="*/ 8057 h 12313"/>
              <a:gd name="connsiteX2" fmla="*/ 59578 w 149623"/>
              <a:gd name="connsiteY2" fmla="*/ 283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83302 w 149623"/>
              <a:gd name="connsiteY1" fmla="*/ 8057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25207 w 149623"/>
              <a:gd name="connsiteY1" fmla="*/ 6326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25207 w 149623"/>
              <a:gd name="connsiteY1" fmla="*/ 6326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125207 w 149623"/>
              <a:gd name="connsiteY2" fmla="*/ 6326 h 12313"/>
              <a:gd name="connsiteX3" fmla="*/ 90694 w 149623"/>
              <a:gd name="connsiteY3" fmla="*/ 4375 h 12313"/>
              <a:gd name="connsiteX4" fmla="*/ 0 w 149623"/>
              <a:gd name="connsiteY4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125207 w 149623"/>
              <a:gd name="connsiteY2" fmla="*/ 6326 h 12313"/>
              <a:gd name="connsiteX3" fmla="*/ 90694 w 149623"/>
              <a:gd name="connsiteY3" fmla="*/ 4375 h 12313"/>
              <a:gd name="connsiteX4" fmla="*/ 0 w 149623"/>
              <a:gd name="connsiteY4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57285 w 120769"/>
              <a:gd name="connsiteY0" fmla="*/ 11943 h 11943"/>
              <a:gd name="connsiteX1" fmla="*/ 118376 w 120769"/>
              <a:gd name="connsiteY1" fmla="*/ 6455 h 11943"/>
              <a:gd name="connsiteX2" fmla="*/ 90694 w 120769"/>
              <a:gd name="connsiteY2" fmla="*/ 4375 h 11943"/>
              <a:gd name="connsiteX3" fmla="*/ 0 w 120769"/>
              <a:gd name="connsiteY3" fmla="*/ 0 h 11943"/>
              <a:gd name="connsiteX0" fmla="*/ 62 w 140054"/>
              <a:gd name="connsiteY0" fmla="*/ 11270 h 11270"/>
              <a:gd name="connsiteX1" fmla="*/ 137661 w 140054"/>
              <a:gd name="connsiteY1" fmla="*/ 6455 h 11270"/>
              <a:gd name="connsiteX2" fmla="*/ 109979 w 140054"/>
              <a:gd name="connsiteY2" fmla="*/ 4375 h 11270"/>
              <a:gd name="connsiteX3" fmla="*/ 19285 w 140054"/>
              <a:gd name="connsiteY3" fmla="*/ 0 h 11270"/>
              <a:gd name="connsiteX0" fmla="*/ 0 w 140267"/>
              <a:gd name="connsiteY0" fmla="*/ 11270 h 11270"/>
              <a:gd name="connsiteX1" fmla="*/ 137599 w 140267"/>
              <a:gd name="connsiteY1" fmla="*/ 6455 h 11270"/>
              <a:gd name="connsiteX2" fmla="*/ 109917 w 140267"/>
              <a:gd name="connsiteY2" fmla="*/ 4375 h 11270"/>
              <a:gd name="connsiteX3" fmla="*/ 19223 w 140267"/>
              <a:gd name="connsiteY3" fmla="*/ 0 h 11270"/>
              <a:gd name="connsiteX0" fmla="*/ 0 w 146058"/>
              <a:gd name="connsiteY0" fmla="*/ 11270 h 11270"/>
              <a:gd name="connsiteX1" fmla="*/ 143789 w 146058"/>
              <a:gd name="connsiteY1" fmla="*/ 6712 h 11270"/>
              <a:gd name="connsiteX2" fmla="*/ 109917 w 146058"/>
              <a:gd name="connsiteY2" fmla="*/ 4375 h 11270"/>
              <a:gd name="connsiteX3" fmla="*/ 19223 w 146058"/>
              <a:gd name="connsiteY3" fmla="*/ 0 h 11270"/>
              <a:gd name="connsiteX0" fmla="*/ 0 w 145715"/>
              <a:gd name="connsiteY0" fmla="*/ 11270 h 11270"/>
              <a:gd name="connsiteX1" fmla="*/ 143789 w 145715"/>
              <a:gd name="connsiteY1" fmla="*/ 6712 h 11270"/>
              <a:gd name="connsiteX2" fmla="*/ 109917 w 145715"/>
              <a:gd name="connsiteY2" fmla="*/ 4375 h 11270"/>
              <a:gd name="connsiteX3" fmla="*/ 19223 w 145715"/>
              <a:gd name="connsiteY3" fmla="*/ 0 h 11270"/>
              <a:gd name="connsiteX0" fmla="*/ 12499 w 126492"/>
              <a:gd name="connsiteY0" fmla="*/ 12247 h 12247"/>
              <a:gd name="connsiteX1" fmla="*/ 124566 w 126492"/>
              <a:gd name="connsiteY1" fmla="*/ 6712 h 12247"/>
              <a:gd name="connsiteX2" fmla="*/ 90694 w 126492"/>
              <a:gd name="connsiteY2" fmla="*/ 4375 h 12247"/>
              <a:gd name="connsiteX3" fmla="*/ 0 w 126492"/>
              <a:gd name="connsiteY3" fmla="*/ 0 h 12247"/>
              <a:gd name="connsiteX0" fmla="*/ 37796 w 130669"/>
              <a:gd name="connsiteY0" fmla="*/ 12066 h 12066"/>
              <a:gd name="connsiteX1" fmla="*/ 124566 w 130669"/>
              <a:gd name="connsiteY1" fmla="*/ 6712 h 12066"/>
              <a:gd name="connsiteX2" fmla="*/ 90694 w 130669"/>
              <a:gd name="connsiteY2" fmla="*/ 4375 h 12066"/>
              <a:gd name="connsiteX3" fmla="*/ 0 w 130669"/>
              <a:gd name="connsiteY3" fmla="*/ 0 h 12066"/>
              <a:gd name="connsiteX0" fmla="*/ 37796 w 126492"/>
              <a:gd name="connsiteY0" fmla="*/ 12066 h 12066"/>
              <a:gd name="connsiteX1" fmla="*/ 124566 w 126492"/>
              <a:gd name="connsiteY1" fmla="*/ 6712 h 12066"/>
              <a:gd name="connsiteX2" fmla="*/ 90694 w 126492"/>
              <a:gd name="connsiteY2" fmla="*/ 4375 h 12066"/>
              <a:gd name="connsiteX3" fmla="*/ 0 w 126492"/>
              <a:gd name="connsiteY3" fmla="*/ 0 h 12066"/>
              <a:gd name="connsiteX0" fmla="*/ 37796 w 126492"/>
              <a:gd name="connsiteY0" fmla="*/ 12066 h 12066"/>
              <a:gd name="connsiteX1" fmla="*/ 124566 w 126492"/>
              <a:gd name="connsiteY1" fmla="*/ 6712 h 12066"/>
              <a:gd name="connsiteX2" fmla="*/ 90694 w 126492"/>
              <a:gd name="connsiteY2" fmla="*/ 4375 h 12066"/>
              <a:gd name="connsiteX3" fmla="*/ 0 w 126492"/>
              <a:gd name="connsiteY3" fmla="*/ 0 h 12066"/>
              <a:gd name="connsiteX0" fmla="*/ 37796 w 128216"/>
              <a:gd name="connsiteY0" fmla="*/ 12066 h 12066"/>
              <a:gd name="connsiteX1" fmla="*/ 126397 w 128216"/>
              <a:gd name="connsiteY1" fmla="*/ 6803 h 12066"/>
              <a:gd name="connsiteX2" fmla="*/ 90694 w 128216"/>
              <a:gd name="connsiteY2" fmla="*/ 4375 h 12066"/>
              <a:gd name="connsiteX3" fmla="*/ 0 w 128216"/>
              <a:gd name="connsiteY3" fmla="*/ 0 h 12066"/>
              <a:gd name="connsiteX0" fmla="*/ 37796 w 127172"/>
              <a:gd name="connsiteY0" fmla="*/ 12066 h 12066"/>
              <a:gd name="connsiteX1" fmla="*/ 126397 w 127172"/>
              <a:gd name="connsiteY1" fmla="*/ 6803 h 12066"/>
              <a:gd name="connsiteX2" fmla="*/ 90694 w 127172"/>
              <a:gd name="connsiteY2" fmla="*/ 4375 h 12066"/>
              <a:gd name="connsiteX3" fmla="*/ 0 w 127172"/>
              <a:gd name="connsiteY3" fmla="*/ 0 h 12066"/>
              <a:gd name="connsiteX0" fmla="*/ 37796 w 127172"/>
              <a:gd name="connsiteY0" fmla="*/ 12066 h 12066"/>
              <a:gd name="connsiteX1" fmla="*/ 126397 w 127172"/>
              <a:gd name="connsiteY1" fmla="*/ 6803 h 12066"/>
              <a:gd name="connsiteX2" fmla="*/ 90694 w 127172"/>
              <a:gd name="connsiteY2" fmla="*/ 4375 h 12066"/>
              <a:gd name="connsiteX3" fmla="*/ 0 w 127172"/>
              <a:gd name="connsiteY3" fmla="*/ 0 h 12066"/>
              <a:gd name="connsiteX0" fmla="*/ 42568 w 127172"/>
              <a:gd name="connsiteY0" fmla="*/ 12218 h 12218"/>
              <a:gd name="connsiteX1" fmla="*/ 126397 w 127172"/>
              <a:gd name="connsiteY1" fmla="*/ 6803 h 12218"/>
              <a:gd name="connsiteX2" fmla="*/ 90694 w 127172"/>
              <a:gd name="connsiteY2" fmla="*/ 4375 h 12218"/>
              <a:gd name="connsiteX3" fmla="*/ 0 w 127172"/>
              <a:gd name="connsiteY3" fmla="*/ 0 h 12218"/>
              <a:gd name="connsiteX0" fmla="*/ 39818 w 127172"/>
              <a:gd name="connsiteY0" fmla="*/ 11995 h 11995"/>
              <a:gd name="connsiteX1" fmla="*/ 126397 w 127172"/>
              <a:gd name="connsiteY1" fmla="*/ 6803 h 11995"/>
              <a:gd name="connsiteX2" fmla="*/ 90694 w 127172"/>
              <a:gd name="connsiteY2" fmla="*/ 4375 h 11995"/>
              <a:gd name="connsiteX3" fmla="*/ 0 w 127172"/>
              <a:gd name="connsiteY3" fmla="*/ 0 h 11995"/>
              <a:gd name="connsiteX0" fmla="*/ 40171 w 127172"/>
              <a:gd name="connsiteY0" fmla="*/ 12185 h 12185"/>
              <a:gd name="connsiteX1" fmla="*/ 126397 w 127172"/>
              <a:gd name="connsiteY1" fmla="*/ 6803 h 12185"/>
              <a:gd name="connsiteX2" fmla="*/ 90694 w 127172"/>
              <a:gd name="connsiteY2" fmla="*/ 4375 h 12185"/>
              <a:gd name="connsiteX3" fmla="*/ 0 w 127172"/>
              <a:gd name="connsiteY3" fmla="*/ 0 h 12185"/>
              <a:gd name="connsiteX0" fmla="*/ 3174 w 90175"/>
              <a:gd name="connsiteY0" fmla="*/ 12820 h 12820"/>
              <a:gd name="connsiteX1" fmla="*/ 89400 w 90175"/>
              <a:gd name="connsiteY1" fmla="*/ 7438 h 12820"/>
              <a:gd name="connsiteX2" fmla="*/ 53697 w 90175"/>
              <a:gd name="connsiteY2" fmla="*/ 5010 h 12820"/>
              <a:gd name="connsiteX3" fmla="*/ 0 w 90175"/>
              <a:gd name="connsiteY3" fmla="*/ 0 h 12820"/>
              <a:gd name="connsiteX0" fmla="*/ 3174 w 90175"/>
              <a:gd name="connsiteY0" fmla="*/ 12820 h 12820"/>
              <a:gd name="connsiteX1" fmla="*/ 89400 w 90175"/>
              <a:gd name="connsiteY1" fmla="*/ 7438 h 12820"/>
              <a:gd name="connsiteX2" fmla="*/ 53697 w 90175"/>
              <a:gd name="connsiteY2" fmla="*/ 5010 h 12820"/>
              <a:gd name="connsiteX3" fmla="*/ 0 w 90175"/>
              <a:gd name="connsiteY3" fmla="*/ 0 h 12820"/>
              <a:gd name="connsiteX0" fmla="*/ 3174 w 87822"/>
              <a:gd name="connsiteY0" fmla="*/ 12820 h 12820"/>
              <a:gd name="connsiteX1" fmla="*/ 86967 w 87822"/>
              <a:gd name="connsiteY1" fmla="*/ 6633 h 12820"/>
              <a:gd name="connsiteX2" fmla="*/ 53697 w 87822"/>
              <a:gd name="connsiteY2" fmla="*/ 5010 h 12820"/>
              <a:gd name="connsiteX3" fmla="*/ 0 w 87822"/>
              <a:gd name="connsiteY3" fmla="*/ 0 h 12820"/>
              <a:gd name="connsiteX0" fmla="*/ 3174 w 86967"/>
              <a:gd name="connsiteY0" fmla="*/ 12820 h 12820"/>
              <a:gd name="connsiteX1" fmla="*/ 86967 w 86967"/>
              <a:gd name="connsiteY1" fmla="*/ 6633 h 12820"/>
              <a:gd name="connsiteX2" fmla="*/ 53697 w 86967"/>
              <a:gd name="connsiteY2" fmla="*/ 5010 h 12820"/>
              <a:gd name="connsiteX3" fmla="*/ 0 w 86967"/>
              <a:gd name="connsiteY3" fmla="*/ 0 h 12820"/>
              <a:gd name="connsiteX0" fmla="*/ 0 w 226726"/>
              <a:gd name="connsiteY0" fmla="*/ 6499 h 6853"/>
              <a:gd name="connsiteX1" fmla="*/ 226726 w 226726"/>
              <a:gd name="connsiteY1" fmla="*/ 6633 h 6853"/>
              <a:gd name="connsiteX2" fmla="*/ 193456 w 226726"/>
              <a:gd name="connsiteY2" fmla="*/ 5010 h 6853"/>
              <a:gd name="connsiteX3" fmla="*/ 139759 w 226726"/>
              <a:gd name="connsiteY3" fmla="*/ 0 h 6853"/>
              <a:gd name="connsiteX0" fmla="*/ 0 w 10000"/>
              <a:gd name="connsiteY0" fmla="*/ 9483 h 9680"/>
              <a:gd name="connsiteX1" fmla="*/ 10000 w 10000"/>
              <a:gd name="connsiteY1" fmla="*/ 9679 h 9680"/>
              <a:gd name="connsiteX2" fmla="*/ 8533 w 10000"/>
              <a:gd name="connsiteY2" fmla="*/ 7311 h 9680"/>
              <a:gd name="connsiteX3" fmla="*/ 6164 w 10000"/>
              <a:gd name="connsiteY3" fmla="*/ 0 h 9680"/>
              <a:gd name="connsiteX0" fmla="*/ 0 w 10000"/>
              <a:gd name="connsiteY0" fmla="*/ 9796 h 10067"/>
              <a:gd name="connsiteX1" fmla="*/ 10000 w 10000"/>
              <a:gd name="connsiteY1" fmla="*/ 9999 h 10067"/>
              <a:gd name="connsiteX2" fmla="*/ 8533 w 10000"/>
              <a:gd name="connsiteY2" fmla="*/ 7553 h 10067"/>
              <a:gd name="connsiteX3" fmla="*/ 6164 w 10000"/>
              <a:gd name="connsiteY3" fmla="*/ 0 h 10067"/>
              <a:gd name="connsiteX0" fmla="*/ 0 w 10482"/>
              <a:gd name="connsiteY0" fmla="*/ 9796 h 10279"/>
              <a:gd name="connsiteX1" fmla="*/ 9552 w 10482"/>
              <a:gd name="connsiteY1" fmla="*/ 10238 h 10279"/>
              <a:gd name="connsiteX2" fmla="*/ 10000 w 10482"/>
              <a:gd name="connsiteY2" fmla="*/ 9999 h 10279"/>
              <a:gd name="connsiteX3" fmla="*/ 8533 w 10482"/>
              <a:gd name="connsiteY3" fmla="*/ 7553 h 10279"/>
              <a:gd name="connsiteX4" fmla="*/ 6164 w 10482"/>
              <a:gd name="connsiteY4" fmla="*/ 0 h 10279"/>
              <a:gd name="connsiteX0" fmla="*/ 0 w 10050"/>
              <a:gd name="connsiteY0" fmla="*/ 9796 h 10238"/>
              <a:gd name="connsiteX1" fmla="*/ 9552 w 10050"/>
              <a:gd name="connsiteY1" fmla="*/ 10238 h 10238"/>
              <a:gd name="connsiteX2" fmla="*/ 10000 w 10050"/>
              <a:gd name="connsiteY2" fmla="*/ 9999 h 10238"/>
              <a:gd name="connsiteX3" fmla="*/ 8533 w 10050"/>
              <a:gd name="connsiteY3" fmla="*/ 7553 h 10238"/>
              <a:gd name="connsiteX4" fmla="*/ 6164 w 10050"/>
              <a:gd name="connsiteY4" fmla="*/ 0 h 10238"/>
              <a:gd name="connsiteX0" fmla="*/ 0 w 10040"/>
              <a:gd name="connsiteY0" fmla="*/ 9796 h 10238"/>
              <a:gd name="connsiteX1" fmla="*/ 9552 w 10040"/>
              <a:gd name="connsiteY1" fmla="*/ 10238 h 10238"/>
              <a:gd name="connsiteX2" fmla="*/ 10000 w 10040"/>
              <a:gd name="connsiteY2" fmla="*/ 9999 h 10238"/>
              <a:gd name="connsiteX3" fmla="*/ 8533 w 10040"/>
              <a:gd name="connsiteY3" fmla="*/ 7553 h 10238"/>
              <a:gd name="connsiteX4" fmla="*/ 6164 w 10040"/>
              <a:gd name="connsiteY4" fmla="*/ 0 h 10238"/>
              <a:gd name="connsiteX0" fmla="*/ 0 w 10040"/>
              <a:gd name="connsiteY0" fmla="*/ 9796 h 10394"/>
              <a:gd name="connsiteX1" fmla="*/ 9551 w 10040"/>
              <a:gd name="connsiteY1" fmla="*/ 10394 h 10394"/>
              <a:gd name="connsiteX2" fmla="*/ 10000 w 10040"/>
              <a:gd name="connsiteY2" fmla="*/ 9999 h 10394"/>
              <a:gd name="connsiteX3" fmla="*/ 8533 w 10040"/>
              <a:gd name="connsiteY3" fmla="*/ 7553 h 10394"/>
              <a:gd name="connsiteX4" fmla="*/ 6164 w 10040"/>
              <a:gd name="connsiteY4" fmla="*/ 0 h 10394"/>
              <a:gd name="connsiteX0" fmla="*/ 0 w 9780"/>
              <a:gd name="connsiteY0" fmla="*/ 9796 h 10394"/>
              <a:gd name="connsiteX1" fmla="*/ 9551 w 9780"/>
              <a:gd name="connsiteY1" fmla="*/ 10394 h 10394"/>
              <a:gd name="connsiteX2" fmla="*/ 9697 w 9780"/>
              <a:gd name="connsiteY2" fmla="*/ 9552 h 10394"/>
              <a:gd name="connsiteX3" fmla="*/ 8533 w 9780"/>
              <a:gd name="connsiteY3" fmla="*/ 7553 h 10394"/>
              <a:gd name="connsiteX4" fmla="*/ 6164 w 9780"/>
              <a:gd name="connsiteY4" fmla="*/ 0 h 10394"/>
              <a:gd name="connsiteX0" fmla="*/ 0 w 9963"/>
              <a:gd name="connsiteY0" fmla="*/ 9425 h 10010"/>
              <a:gd name="connsiteX1" fmla="*/ 9539 w 9963"/>
              <a:gd name="connsiteY1" fmla="*/ 10010 h 10010"/>
              <a:gd name="connsiteX2" fmla="*/ 9915 w 9963"/>
              <a:gd name="connsiteY2" fmla="*/ 9190 h 10010"/>
              <a:gd name="connsiteX3" fmla="*/ 8725 w 9963"/>
              <a:gd name="connsiteY3" fmla="*/ 7267 h 10010"/>
              <a:gd name="connsiteX4" fmla="*/ 6303 w 9963"/>
              <a:gd name="connsiteY4" fmla="*/ 0 h 10010"/>
              <a:gd name="connsiteX0" fmla="*/ 0 w 9994"/>
              <a:gd name="connsiteY0" fmla="*/ 9416 h 9896"/>
              <a:gd name="connsiteX1" fmla="*/ 9510 w 9994"/>
              <a:gd name="connsiteY1" fmla="*/ 9896 h 9896"/>
              <a:gd name="connsiteX2" fmla="*/ 9952 w 9994"/>
              <a:gd name="connsiteY2" fmla="*/ 9181 h 9896"/>
              <a:gd name="connsiteX3" fmla="*/ 8757 w 9994"/>
              <a:gd name="connsiteY3" fmla="*/ 7260 h 9896"/>
              <a:gd name="connsiteX4" fmla="*/ 6326 w 9994"/>
              <a:gd name="connsiteY4" fmla="*/ 0 h 9896"/>
              <a:gd name="connsiteX0" fmla="*/ 0 w 10000"/>
              <a:gd name="connsiteY0" fmla="*/ 9515 h 10000"/>
              <a:gd name="connsiteX1" fmla="*/ 9516 w 10000"/>
              <a:gd name="connsiteY1" fmla="*/ 10000 h 10000"/>
              <a:gd name="connsiteX2" fmla="*/ 9958 w 10000"/>
              <a:gd name="connsiteY2" fmla="*/ 9277 h 10000"/>
              <a:gd name="connsiteX3" fmla="*/ 8762 w 10000"/>
              <a:gd name="connsiteY3" fmla="*/ 7336 h 10000"/>
              <a:gd name="connsiteX4" fmla="*/ 6330 w 10000"/>
              <a:gd name="connsiteY4" fmla="*/ 0 h 100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259"/>
              <a:gd name="connsiteY0" fmla="*/ 10300 h 10300"/>
              <a:gd name="connsiteX1" fmla="*/ 11700 w 12259"/>
              <a:gd name="connsiteY1" fmla="*/ 10000 h 10300"/>
              <a:gd name="connsiteX2" fmla="*/ 12222 w 12259"/>
              <a:gd name="connsiteY2" fmla="*/ 9408 h 10300"/>
              <a:gd name="connsiteX3" fmla="*/ 10946 w 12259"/>
              <a:gd name="connsiteY3" fmla="*/ 7336 h 10300"/>
              <a:gd name="connsiteX4" fmla="*/ 8514 w 12259"/>
              <a:gd name="connsiteY4" fmla="*/ 0 h 10300"/>
              <a:gd name="connsiteX0" fmla="*/ 0 w 12222"/>
              <a:gd name="connsiteY0" fmla="*/ 10300 h 10300"/>
              <a:gd name="connsiteX1" fmla="*/ 11700 w 12222"/>
              <a:gd name="connsiteY1" fmla="*/ 10000 h 10300"/>
              <a:gd name="connsiteX2" fmla="*/ 12222 w 12222"/>
              <a:gd name="connsiteY2" fmla="*/ 9408 h 10300"/>
              <a:gd name="connsiteX3" fmla="*/ 10946 w 12222"/>
              <a:gd name="connsiteY3" fmla="*/ 7336 h 10300"/>
              <a:gd name="connsiteX4" fmla="*/ 8514 w 12222"/>
              <a:gd name="connsiteY4" fmla="*/ 0 h 10300"/>
              <a:gd name="connsiteX0" fmla="*/ 0 w 12222"/>
              <a:gd name="connsiteY0" fmla="*/ 10300 h 10317"/>
              <a:gd name="connsiteX1" fmla="*/ 11476 w 12222"/>
              <a:gd name="connsiteY1" fmla="*/ 10317 h 10317"/>
              <a:gd name="connsiteX2" fmla="*/ 12222 w 12222"/>
              <a:gd name="connsiteY2" fmla="*/ 9408 h 10317"/>
              <a:gd name="connsiteX3" fmla="*/ 10946 w 12222"/>
              <a:gd name="connsiteY3" fmla="*/ 7336 h 10317"/>
              <a:gd name="connsiteX4" fmla="*/ 8514 w 12222"/>
              <a:gd name="connsiteY4" fmla="*/ 0 h 10317"/>
              <a:gd name="connsiteX0" fmla="*/ 0 w 12222"/>
              <a:gd name="connsiteY0" fmla="*/ 10300 h 10317"/>
              <a:gd name="connsiteX1" fmla="*/ 9777 w 12222"/>
              <a:gd name="connsiteY1" fmla="*/ 9953 h 10317"/>
              <a:gd name="connsiteX2" fmla="*/ 11476 w 12222"/>
              <a:gd name="connsiteY2" fmla="*/ 10317 h 10317"/>
              <a:gd name="connsiteX3" fmla="*/ 12222 w 12222"/>
              <a:gd name="connsiteY3" fmla="*/ 9408 h 10317"/>
              <a:gd name="connsiteX4" fmla="*/ 10946 w 12222"/>
              <a:gd name="connsiteY4" fmla="*/ 7336 h 10317"/>
              <a:gd name="connsiteX5" fmla="*/ 8514 w 12222"/>
              <a:gd name="connsiteY5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08 w 12222"/>
              <a:gd name="connsiteY1" fmla="*/ 9129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737 h 10737"/>
              <a:gd name="connsiteX1" fmla="*/ 9966 w 12326"/>
              <a:gd name="connsiteY1" fmla="*/ 8791 h 10737"/>
              <a:gd name="connsiteX2" fmla="*/ 9881 w 12326"/>
              <a:gd name="connsiteY2" fmla="*/ 9785 h 10737"/>
              <a:gd name="connsiteX3" fmla="*/ 11580 w 12326"/>
              <a:gd name="connsiteY3" fmla="*/ 10149 h 10737"/>
              <a:gd name="connsiteX4" fmla="*/ 12326 w 12326"/>
              <a:gd name="connsiteY4" fmla="*/ 9240 h 10737"/>
              <a:gd name="connsiteX5" fmla="*/ 11050 w 12326"/>
              <a:gd name="connsiteY5" fmla="*/ 7168 h 10737"/>
              <a:gd name="connsiteX6" fmla="*/ 8549 w 12326"/>
              <a:gd name="connsiteY6" fmla="*/ 0 h 10737"/>
              <a:gd name="connsiteX0" fmla="*/ 0 w 12326"/>
              <a:gd name="connsiteY0" fmla="*/ 11572 h 11572"/>
              <a:gd name="connsiteX1" fmla="*/ 9966 w 12326"/>
              <a:gd name="connsiteY1" fmla="*/ 9626 h 11572"/>
              <a:gd name="connsiteX2" fmla="*/ 9881 w 12326"/>
              <a:gd name="connsiteY2" fmla="*/ 10620 h 11572"/>
              <a:gd name="connsiteX3" fmla="*/ 11580 w 12326"/>
              <a:gd name="connsiteY3" fmla="*/ 10984 h 11572"/>
              <a:gd name="connsiteX4" fmla="*/ 12326 w 12326"/>
              <a:gd name="connsiteY4" fmla="*/ 10075 h 11572"/>
              <a:gd name="connsiteX5" fmla="*/ 11050 w 12326"/>
              <a:gd name="connsiteY5" fmla="*/ 8003 h 11572"/>
              <a:gd name="connsiteX6" fmla="*/ 8055 w 12326"/>
              <a:gd name="connsiteY6" fmla="*/ 0 h 11572"/>
              <a:gd name="connsiteX0" fmla="*/ 0 w 12326"/>
              <a:gd name="connsiteY0" fmla="*/ 11572 h 11572"/>
              <a:gd name="connsiteX1" fmla="*/ 9966 w 12326"/>
              <a:gd name="connsiteY1" fmla="*/ 9626 h 11572"/>
              <a:gd name="connsiteX2" fmla="*/ 9881 w 12326"/>
              <a:gd name="connsiteY2" fmla="*/ 10620 h 11572"/>
              <a:gd name="connsiteX3" fmla="*/ 11580 w 12326"/>
              <a:gd name="connsiteY3" fmla="*/ 10984 h 11572"/>
              <a:gd name="connsiteX4" fmla="*/ 12326 w 12326"/>
              <a:gd name="connsiteY4" fmla="*/ 10075 h 11572"/>
              <a:gd name="connsiteX5" fmla="*/ 11050 w 12326"/>
              <a:gd name="connsiteY5" fmla="*/ 8003 h 11572"/>
              <a:gd name="connsiteX6" fmla="*/ 8055 w 12326"/>
              <a:gd name="connsiteY6" fmla="*/ 0 h 11572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6875 w 12326"/>
              <a:gd name="connsiteY6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6875 w 12326"/>
              <a:gd name="connsiteY6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290 w 12326"/>
              <a:gd name="connsiteY6" fmla="*/ 2884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7247 w 12326"/>
              <a:gd name="connsiteY6" fmla="*/ 1741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7247 w 12326"/>
              <a:gd name="connsiteY6" fmla="*/ 1741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401 h 13401"/>
              <a:gd name="connsiteX1" fmla="*/ 9966 w 12326"/>
              <a:gd name="connsiteY1" fmla="*/ 11455 h 13401"/>
              <a:gd name="connsiteX2" fmla="*/ 9881 w 12326"/>
              <a:gd name="connsiteY2" fmla="*/ 12449 h 13401"/>
              <a:gd name="connsiteX3" fmla="*/ 11580 w 12326"/>
              <a:gd name="connsiteY3" fmla="*/ 12813 h 13401"/>
              <a:gd name="connsiteX4" fmla="*/ 12326 w 12326"/>
              <a:gd name="connsiteY4" fmla="*/ 11904 h 13401"/>
              <a:gd name="connsiteX5" fmla="*/ 11050 w 12326"/>
              <a:gd name="connsiteY5" fmla="*/ 9832 h 13401"/>
              <a:gd name="connsiteX6" fmla="*/ 8414 w 12326"/>
              <a:gd name="connsiteY6" fmla="*/ 3779 h 13401"/>
              <a:gd name="connsiteX7" fmla="*/ 7247 w 12326"/>
              <a:gd name="connsiteY7" fmla="*/ 1369 h 13401"/>
              <a:gd name="connsiteX8" fmla="*/ 7089 w 12326"/>
              <a:gd name="connsiteY8" fmla="*/ 0 h 13401"/>
              <a:gd name="connsiteX0" fmla="*/ 0 w 12326"/>
              <a:gd name="connsiteY0" fmla="*/ 13590 h 13590"/>
              <a:gd name="connsiteX1" fmla="*/ 9966 w 12326"/>
              <a:gd name="connsiteY1" fmla="*/ 11644 h 13590"/>
              <a:gd name="connsiteX2" fmla="*/ 9881 w 12326"/>
              <a:gd name="connsiteY2" fmla="*/ 12638 h 13590"/>
              <a:gd name="connsiteX3" fmla="*/ 11580 w 12326"/>
              <a:gd name="connsiteY3" fmla="*/ 13002 h 13590"/>
              <a:gd name="connsiteX4" fmla="*/ 12326 w 12326"/>
              <a:gd name="connsiteY4" fmla="*/ 12093 h 13590"/>
              <a:gd name="connsiteX5" fmla="*/ 11050 w 12326"/>
              <a:gd name="connsiteY5" fmla="*/ 10021 h 13590"/>
              <a:gd name="connsiteX6" fmla="*/ 8414 w 12326"/>
              <a:gd name="connsiteY6" fmla="*/ 3968 h 13590"/>
              <a:gd name="connsiteX7" fmla="*/ 7247 w 12326"/>
              <a:gd name="connsiteY7" fmla="*/ 1558 h 13590"/>
              <a:gd name="connsiteX8" fmla="*/ 7089 w 12326"/>
              <a:gd name="connsiteY8" fmla="*/ 189 h 13590"/>
              <a:gd name="connsiteX0" fmla="*/ 0 w 12326"/>
              <a:gd name="connsiteY0" fmla="*/ 13524 h 13524"/>
              <a:gd name="connsiteX1" fmla="*/ 9966 w 12326"/>
              <a:gd name="connsiteY1" fmla="*/ 11578 h 13524"/>
              <a:gd name="connsiteX2" fmla="*/ 9881 w 12326"/>
              <a:gd name="connsiteY2" fmla="*/ 12572 h 13524"/>
              <a:gd name="connsiteX3" fmla="*/ 11580 w 12326"/>
              <a:gd name="connsiteY3" fmla="*/ 12936 h 13524"/>
              <a:gd name="connsiteX4" fmla="*/ 12326 w 12326"/>
              <a:gd name="connsiteY4" fmla="*/ 12027 h 13524"/>
              <a:gd name="connsiteX5" fmla="*/ 11050 w 12326"/>
              <a:gd name="connsiteY5" fmla="*/ 9955 h 13524"/>
              <a:gd name="connsiteX6" fmla="*/ 8414 w 12326"/>
              <a:gd name="connsiteY6" fmla="*/ 3902 h 13524"/>
              <a:gd name="connsiteX7" fmla="*/ 7247 w 12326"/>
              <a:gd name="connsiteY7" fmla="*/ 1492 h 13524"/>
              <a:gd name="connsiteX8" fmla="*/ 7089 w 12326"/>
              <a:gd name="connsiteY8" fmla="*/ 123 h 13524"/>
              <a:gd name="connsiteX0" fmla="*/ 0 w 12326"/>
              <a:gd name="connsiteY0" fmla="*/ 13457 h 13457"/>
              <a:gd name="connsiteX1" fmla="*/ 9966 w 12326"/>
              <a:gd name="connsiteY1" fmla="*/ 11511 h 13457"/>
              <a:gd name="connsiteX2" fmla="*/ 9881 w 12326"/>
              <a:gd name="connsiteY2" fmla="*/ 12505 h 13457"/>
              <a:gd name="connsiteX3" fmla="*/ 11580 w 12326"/>
              <a:gd name="connsiteY3" fmla="*/ 12869 h 13457"/>
              <a:gd name="connsiteX4" fmla="*/ 12326 w 12326"/>
              <a:gd name="connsiteY4" fmla="*/ 11960 h 13457"/>
              <a:gd name="connsiteX5" fmla="*/ 11050 w 12326"/>
              <a:gd name="connsiteY5" fmla="*/ 9888 h 13457"/>
              <a:gd name="connsiteX6" fmla="*/ 8414 w 12326"/>
              <a:gd name="connsiteY6" fmla="*/ 3835 h 13457"/>
              <a:gd name="connsiteX7" fmla="*/ 7247 w 12326"/>
              <a:gd name="connsiteY7" fmla="*/ 1425 h 13457"/>
              <a:gd name="connsiteX8" fmla="*/ 6954 w 12326"/>
              <a:gd name="connsiteY8" fmla="*/ 133 h 13457"/>
              <a:gd name="connsiteX0" fmla="*/ 0 w 12326"/>
              <a:gd name="connsiteY0" fmla="*/ 13381 h 13381"/>
              <a:gd name="connsiteX1" fmla="*/ 9966 w 12326"/>
              <a:gd name="connsiteY1" fmla="*/ 11435 h 13381"/>
              <a:gd name="connsiteX2" fmla="*/ 9881 w 12326"/>
              <a:gd name="connsiteY2" fmla="*/ 12429 h 13381"/>
              <a:gd name="connsiteX3" fmla="*/ 11580 w 12326"/>
              <a:gd name="connsiteY3" fmla="*/ 12793 h 13381"/>
              <a:gd name="connsiteX4" fmla="*/ 12326 w 12326"/>
              <a:gd name="connsiteY4" fmla="*/ 11884 h 13381"/>
              <a:gd name="connsiteX5" fmla="*/ 11050 w 12326"/>
              <a:gd name="connsiteY5" fmla="*/ 9812 h 13381"/>
              <a:gd name="connsiteX6" fmla="*/ 8414 w 12326"/>
              <a:gd name="connsiteY6" fmla="*/ 3759 h 13381"/>
              <a:gd name="connsiteX7" fmla="*/ 7297 w 12326"/>
              <a:gd name="connsiteY7" fmla="*/ 2476 h 13381"/>
              <a:gd name="connsiteX8" fmla="*/ 6954 w 12326"/>
              <a:gd name="connsiteY8" fmla="*/ 57 h 13381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1050 w 12326"/>
              <a:gd name="connsiteY5" fmla="*/ 9815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0810 w 12326"/>
              <a:gd name="connsiteY5" fmla="*/ 9861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0810 w 12326"/>
              <a:gd name="connsiteY5" fmla="*/ 9861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522 h 13522"/>
              <a:gd name="connsiteX1" fmla="*/ 9966 w 12326"/>
              <a:gd name="connsiteY1" fmla="*/ 11576 h 13522"/>
              <a:gd name="connsiteX2" fmla="*/ 9881 w 12326"/>
              <a:gd name="connsiteY2" fmla="*/ 12570 h 13522"/>
              <a:gd name="connsiteX3" fmla="*/ 11580 w 12326"/>
              <a:gd name="connsiteY3" fmla="*/ 12934 h 13522"/>
              <a:gd name="connsiteX4" fmla="*/ 12326 w 12326"/>
              <a:gd name="connsiteY4" fmla="*/ 12025 h 13522"/>
              <a:gd name="connsiteX5" fmla="*/ 10810 w 12326"/>
              <a:gd name="connsiteY5" fmla="*/ 9999 h 13522"/>
              <a:gd name="connsiteX6" fmla="*/ 8414 w 12326"/>
              <a:gd name="connsiteY6" fmla="*/ 3900 h 13522"/>
              <a:gd name="connsiteX7" fmla="*/ 7327 w 12326"/>
              <a:gd name="connsiteY7" fmla="*/ 2508 h 13522"/>
              <a:gd name="connsiteX8" fmla="*/ 6886 w 12326"/>
              <a:gd name="connsiteY8" fmla="*/ 55 h 13522"/>
              <a:gd name="connsiteX0" fmla="*/ 0 w 12326"/>
              <a:gd name="connsiteY0" fmla="*/ 13467 h 13467"/>
              <a:gd name="connsiteX1" fmla="*/ 9966 w 12326"/>
              <a:gd name="connsiteY1" fmla="*/ 11521 h 13467"/>
              <a:gd name="connsiteX2" fmla="*/ 9881 w 12326"/>
              <a:gd name="connsiteY2" fmla="*/ 12515 h 13467"/>
              <a:gd name="connsiteX3" fmla="*/ 11580 w 12326"/>
              <a:gd name="connsiteY3" fmla="*/ 12879 h 13467"/>
              <a:gd name="connsiteX4" fmla="*/ 12326 w 12326"/>
              <a:gd name="connsiteY4" fmla="*/ 11970 h 13467"/>
              <a:gd name="connsiteX5" fmla="*/ 10810 w 12326"/>
              <a:gd name="connsiteY5" fmla="*/ 9944 h 13467"/>
              <a:gd name="connsiteX6" fmla="*/ 8414 w 12326"/>
              <a:gd name="connsiteY6" fmla="*/ 3845 h 13467"/>
              <a:gd name="connsiteX7" fmla="*/ 7327 w 12326"/>
              <a:gd name="connsiteY7" fmla="*/ 2453 h 13467"/>
              <a:gd name="connsiteX8" fmla="*/ 6886 w 12326"/>
              <a:gd name="connsiteY8" fmla="*/ 0 h 13467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327 w 12326"/>
              <a:gd name="connsiteY7" fmla="*/ 2539 h 13553"/>
              <a:gd name="connsiteX8" fmla="*/ 6871 w 12326"/>
              <a:gd name="connsiteY8" fmla="*/ 0 h 13553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327 w 12326"/>
              <a:gd name="connsiteY7" fmla="*/ 2539 h 13553"/>
              <a:gd name="connsiteX8" fmla="*/ 6871 w 12326"/>
              <a:gd name="connsiteY8" fmla="*/ 0 h 13553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296 w 12326"/>
              <a:gd name="connsiteY7" fmla="*/ 2367 h 13553"/>
              <a:gd name="connsiteX8" fmla="*/ 6871 w 12326"/>
              <a:gd name="connsiteY8" fmla="*/ 0 h 135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26" h="13553">
                <a:moveTo>
                  <a:pt x="0" y="13553"/>
                </a:moveTo>
                <a:cubicBezTo>
                  <a:pt x="7339" y="9273"/>
                  <a:pt x="7395" y="10919"/>
                  <a:pt x="9966" y="11607"/>
                </a:cubicBezTo>
                <a:cubicBezTo>
                  <a:pt x="10002" y="12041"/>
                  <a:pt x="9468" y="12543"/>
                  <a:pt x="9881" y="12601"/>
                </a:cubicBezTo>
                <a:cubicBezTo>
                  <a:pt x="10294" y="12659"/>
                  <a:pt x="11141" y="12726"/>
                  <a:pt x="11580" y="12965"/>
                </a:cubicBezTo>
                <a:cubicBezTo>
                  <a:pt x="11788" y="12599"/>
                  <a:pt x="12149" y="12350"/>
                  <a:pt x="12326" y="12056"/>
                </a:cubicBezTo>
                <a:cubicBezTo>
                  <a:pt x="11494" y="11087"/>
                  <a:pt x="11730" y="11187"/>
                  <a:pt x="10810" y="10030"/>
                </a:cubicBezTo>
                <a:cubicBezTo>
                  <a:pt x="9686" y="8569"/>
                  <a:pt x="8449" y="6438"/>
                  <a:pt x="8414" y="3931"/>
                </a:cubicBezTo>
                <a:cubicBezTo>
                  <a:pt x="7780" y="2521"/>
                  <a:pt x="7585" y="3010"/>
                  <a:pt x="7296" y="2367"/>
                </a:cubicBezTo>
                <a:cubicBezTo>
                  <a:pt x="6975" y="1111"/>
                  <a:pt x="7015" y="681"/>
                  <a:pt x="687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635000</xdr:colOff>
      <xdr:row>58</xdr:row>
      <xdr:rowOff>77532</xdr:rowOff>
    </xdr:from>
    <xdr:to>
      <xdr:col>14</xdr:col>
      <xdr:colOff>73838</xdr:colOff>
      <xdr:row>59</xdr:row>
      <xdr:rowOff>107067</xdr:rowOff>
    </xdr:to>
    <xdr:sp macro="" textlink="">
      <xdr:nvSpPr>
        <xdr:cNvPr id="1819" name="Text Box 1118">
          <a:extLst>
            <a:ext uri="{FF2B5EF4-FFF2-40B4-BE49-F238E27FC236}">
              <a16:creationId xmlns:a16="http://schemas.microsoft.com/office/drawing/2014/main" id="{461258A8-2A7D-4BD1-83D8-0866F465CF43}"/>
            </a:ext>
          </a:extLst>
        </xdr:cNvPr>
        <xdr:cNvSpPr txBox="1">
          <a:spLocks noChangeArrowheads="1"/>
        </xdr:cNvSpPr>
      </xdr:nvSpPr>
      <xdr:spPr bwMode="auto">
        <a:xfrm>
          <a:off x="9150350" y="9970832"/>
          <a:ext cx="143688" cy="20098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twoCellAnchor>
    <xdr:from>
      <xdr:col>14</xdr:col>
      <xdr:colOff>176491</xdr:colOff>
      <xdr:row>58</xdr:row>
      <xdr:rowOff>167114</xdr:rowOff>
    </xdr:from>
    <xdr:to>
      <xdr:col>14</xdr:col>
      <xdr:colOff>455184</xdr:colOff>
      <xdr:row>59</xdr:row>
      <xdr:rowOff>68671</xdr:rowOff>
    </xdr:to>
    <xdr:sp macro="" textlink="">
      <xdr:nvSpPr>
        <xdr:cNvPr id="1820" name="Text Box 1118">
          <a:extLst>
            <a:ext uri="{FF2B5EF4-FFF2-40B4-BE49-F238E27FC236}">
              <a16:creationId xmlns:a16="http://schemas.microsoft.com/office/drawing/2014/main" id="{E253CBF1-E233-4EE5-AE56-C4940B443833}"/>
            </a:ext>
          </a:extLst>
        </xdr:cNvPr>
        <xdr:cNvSpPr txBox="1">
          <a:spLocks noChangeArrowheads="1"/>
        </xdr:cNvSpPr>
      </xdr:nvSpPr>
      <xdr:spPr bwMode="auto">
        <a:xfrm>
          <a:off x="9396691" y="10060414"/>
          <a:ext cx="278693" cy="730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510965</xdr:colOff>
      <xdr:row>64</xdr:row>
      <xdr:rowOff>21670</xdr:rowOff>
    </xdr:from>
    <xdr:to>
      <xdr:col>13</xdr:col>
      <xdr:colOff>659744</xdr:colOff>
      <xdr:row>64</xdr:row>
      <xdr:rowOff>145924</xdr:rowOff>
    </xdr:to>
    <xdr:pic>
      <xdr:nvPicPr>
        <xdr:cNvPr id="1821" name="図 1820">
          <a:extLst>
            <a:ext uri="{FF2B5EF4-FFF2-40B4-BE49-F238E27FC236}">
              <a16:creationId xmlns:a16="http://schemas.microsoft.com/office/drawing/2014/main" id="{B4951E9C-F5C1-492F-9EA4-9097C245E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9026315" y="10943670"/>
          <a:ext cx="148779" cy="124254"/>
        </a:xfrm>
        <a:prstGeom prst="rect">
          <a:avLst/>
        </a:prstGeom>
      </xdr:spPr>
    </xdr:pic>
    <xdr:clientData/>
  </xdr:twoCellAnchor>
  <xdr:twoCellAnchor>
    <xdr:from>
      <xdr:col>13</xdr:col>
      <xdr:colOff>623923</xdr:colOff>
      <xdr:row>59</xdr:row>
      <xdr:rowOff>102048</xdr:rowOff>
    </xdr:from>
    <xdr:to>
      <xdr:col>14</xdr:col>
      <xdr:colOff>380265</xdr:colOff>
      <xdr:row>60</xdr:row>
      <xdr:rowOff>40457</xdr:rowOff>
    </xdr:to>
    <xdr:sp macro="" textlink="">
      <xdr:nvSpPr>
        <xdr:cNvPr id="1822" name="Text Box 1118">
          <a:extLst>
            <a:ext uri="{FF2B5EF4-FFF2-40B4-BE49-F238E27FC236}">
              <a16:creationId xmlns:a16="http://schemas.microsoft.com/office/drawing/2014/main" id="{04BF0ACB-0657-4F92-8284-C2ACF8D173D4}"/>
            </a:ext>
          </a:extLst>
        </xdr:cNvPr>
        <xdr:cNvSpPr txBox="1">
          <a:spLocks noChangeArrowheads="1"/>
        </xdr:cNvSpPr>
      </xdr:nvSpPr>
      <xdr:spPr bwMode="auto">
        <a:xfrm>
          <a:off x="9139273" y="10166798"/>
          <a:ext cx="461192" cy="109859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高架側道</a:t>
          </a:r>
        </a:p>
      </xdr:txBody>
    </xdr:sp>
    <xdr:clientData/>
  </xdr:twoCellAnchor>
  <xdr:twoCellAnchor>
    <xdr:from>
      <xdr:col>13</xdr:col>
      <xdr:colOff>347035</xdr:colOff>
      <xdr:row>58</xdr:row>
      <xdr:rowOff>47994</xdr:rowOff>
    </xdr:from>
    <xdr:to>
      <xdr:col>13</xdr:col>
      <xdr:colOff>539012</xdr:colOff>
      <xdr:row>59</xdr:row>
      <xdr:rowOff>33227</xdr:rowOff>
    </xdr:to>
    <xdr:sp macro="" textlink="">
      <xdr:nvSpPr>
        <xdr:cNvPr id="1823" name="六角形 1822">
          <a:extLst>
            <a:ext uri="{FF2B5EF4-FFF2-40B4-BE49-F238E27FC236}">
              <a16:creationId xmlns:a16="http://schemas.microsoft.com/office/drawing/2014/main" id="{B59D4036-BFA7-4F3E-8946-C050B2BA1ECA}"/>
            </a:ext>
          </a:extLst>
        </xdr:cNvPr>
        <xdr:cNvSpPr/>
      </xdr:nvSpPr>
      <xdr:spPr bwMode="auto">
        <a:xfrm>
          <a:off x="8862385" y="9941294"/>
          <a:ext cx="191977" cy="1566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2606</xdr:colOff>
      <xdr:row>59</xdr:row>
      <xdr:rowOff>144695</xdr:rowOff>
    </xdr:from>
    <xdr:to>
      <xdr:col>13</xdr:col>
      <xdr:colOff>475738</xdr:colOff>
      <xdr:row>64</xdr:row>
      <xdr:rowOff>126060</xdr:rowOff>
    </xdr:to>
    <xdr:sp macro="" textlink="">
      <xdr:nvSpPr>
        <xdr:cNvPr id="1824" name="AutoShape 1653">
          <a:extLst>
            <a:ext uri="{FF2B5EF4-FFF2-40B4-BE49-F238E27FC236}">
              <a16:creationId xmlns:a16="http://schemas.microsoft.com/office/drawing/2014/main" id="{9D647F88-FEA6-4AAC-9BDB-8FEDB2BFAE83}"/>
            </a:ext>
          </a:extLst>
        </xdr:cNvPr>
        <xdr:cNvSpPr>
          <a:spLocks/>
        </xdr:cNvSpPr>
      </xdr:nvSpPr>
      <xdr:spPr bwMode="auto">
        <a:xfrm rot="9790622">
          <a:off x="8517956" y="10209445"/>
          <a:ext cx="473132" cy="83861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14767</xdr:colOff>
      <xdr:row>62</xdr:row>
      <xdr:rowOff>107060</xdr:rowOff>
    </xdr:from>
    <xdr:ext cx="84913" cy="184593"/>
    <xdr:sp macro="" textlink="">
      <xdr:nvSpPr>
        <xdr:cNvPr id="1825" name="Text Box 1563">
          <a:extLst>
            <a:ext uri="{FF2B5EF4-FFF2-40B4-BE49-F238E27FC236}">
              <a16:creationId xmlns:a16="http://schemas.microsoft.com/office/drawing/2014/main" id="{9A343BA6-06A2-4571-A070-4AFA8696FBA1}"/>
            </a:ext>
          </a:extLst>
        </xdr:cNvPr>
        <xdr:cNvSpPr txBox="1">
          <a:spLocks noChangeArrowheads="1"/>
        </xdr:cNvSpPr>
      </xdr:nvSpPr>
      <xdr:spPr bwMode="auto">
        <a:xfrm>
          <a:off x="8530117" y="10686160"/>
          <a:ext cx="84913" cy="18459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0800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13</xdr:col>
      <xdr:colOff>347035</xdr:colOff>
      <xdr:row>10</xdr:row>
      <xdr:rowOff>0</xdr:rowOff>
    </xdr:from>
    <xdr:ext cx="406103" cy="136599"/>
    <xdr:sp macro="" textlink="">
      <xdr:nvSpPr>
        <xdr:cNvPr id="1826" name="Text Box 972">
          <a:extLst>
            <a:ext uri="{FF2B5EF4-FFF2-40B4-BE49-F238E27FC236}">
              <a16:creationId xmlns:a16="http://schemas.microsoft.com/office/drawing/2014/main" id="{3DD1417F-A50E-457A-9631-FCAB8BB1004B}"/>
            </a:ext>
          </a:extLst>
        </xdr:cNvPr>
        <xdr:cNvSpPr txBox="1">
          <a:spLocks noChangeArrowheads="1"/>
        </xdr:cNvSpPr>
      </xdr:nvSpPr>
      <xdr:spPr bwMode="auto">
        <a:xfrm>
          <a:off x="8862385" y="1714500"/>
          <a:ext cx="406103" cy="136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4.0+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oneCellAnchor>
  <xdr:twoCellAnchor>
    <xdr:from>
      <xdr:col>13</xdr:col>
      <xdr:colOff>573002</xdr:colOff>
      <xdr:row>10</xdr:row>
      <xdr:rowOff>111127</xdr:rowOff>
    </xdr:from>
    <xdr:to>
      <xdr:col>14</xdr:col>
      <xdr:colOff>22147</xdr:colOff>
      <xdr:row>11</xdr:row>
      <xdr:rowOff>51686</xdr:rowOff>
    </xdr:to>
    <xdr:sp macro="" textlink="">
      <xdr:nvSpPr>
        <xdr:cNvPr id="1827" name="六角形 1826">
          <a:extLst>
            <a:ext uri="{FF2B5EF4-FFF2-40B4-BE49-F238E27FC236}">
              <a16:creationId xmlns:a16="http://schemas.microsoft.com/office/drawing/2014/main" id="{7F6AD024-1D1D-4CE5-A215-F7D6E8D66F4D}"/>
            </a:ext>
          </a:extLst>
        </xdr:cNvPr>
        <xdr:cNvSpPr/>
      </xdr:nvSpPr>
      <xdr:spPr bwMode="auto">
        <a:xfrm>
          <a:off x="9088352" y="1825627"/>
          <a:ext cx="153995" cy="1120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388865</xdr:colOff>
      <xdr:row>10</xdr:row>
      <xdr:rowOff>110084</xdr:rowOff>
    </xdr:from>
    <xdr:to>
      <xdr:col>13</xdr:col>
      <xdr:colOff>530966</xdr:colOff>
      <xdr:row>11</xdr:row>
      <xdr:rowOff>44770</xdr:rowOff>
    </xdr:to>
    <xdr:sp macro="" textlink="">
      <xdr:nvSpPr>
        <xdr:cNvPr id="1828" name="六角形 1827">
          <a:extLst>
            <a:ext uri="{FF2B5EF4-FFF2-40B4-BE49-F238E27FC236}">
              <a16:creationId xmlns:a16="http://schemas.microsoft.com/office/drawing/2014/main" id="{CEAB49DB-9135-4769-892A-AE9F05AF30EA}"/>
            </a:ext>
          </a:extLst>
        </xdr:cNvPr>
        <xdr:cNvSpPr/>
      </xdr:nvSpPr>
      <xdr:spPr bwMode="auto">
        <a:xfrm>
          <a:off x="8931732" y="1845751"/>
          <a:ext cx="142101" cy="10825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n-ea"/>
              <a:ea typeface="+mn-ea"/>
            </a:rPr>
            <a:t>70</a:t>
          </a:r>
          <a:endParaRPr kumimoji="1" lang="ja-JP" altLang="en-US" sz="800" b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472072</xdr:colOff>
      <xdr:row>61</xdr:row>
      <xdr:rowOff>96084</xdr:rowOff>
    </xdr:from>
    <xdr:to>
      <xdr:col>18</xdr:col>
      <xdr:colOff>426118</xdr:colOff>
      <xdr:row>62</xdr:row>
      <xdr:rowOff>4176</xdr:rowOff>
    </xdr:to>
    <xdr:sp macro="" textlink="">
      <xdr:nvSpPr>
        <xdr:cNvPr id="1829" name="Line 1040">
          <a:extLst>
            <a:ext uri="{FF2B5EF4-FFF2-40B4-BE49-F238E27FC236}">
              <a16:creationId xmlns:a16="http://schemas.microsoft.com/office/drawing/2014/main" id="{E6BF13E7-4132-4B05-B0A7-7EEB3F50826C}"/>
            </a:ext>
          </a:extLst>
        </xdr:cNvPr>
        <xdr:cNvSpPr>
          <a:spLocks noChangeShapeType="1"/>
        </xdr:cNvSpPr>
      </xdr:nvSpPr>
      <xdr:spPr bwMode="auto">
        <a:xfrm flipH="1" flipV="1">
          <a:off x="11806822" y="10503734"/>
          <a:ext cx="671596" cy="79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53919</xdr:colOff>
      <xdr:row>61</xdr:row>
      <xdr:rowOff>64119</xdr:rowOff>
    </xdr:from>
    <xdr:to>
      <xdr:col>18</xdr:col>
      <xdr:colOff>185183</xdr:colOff>
      <xdr:row>62</xdr:row>
      <xdr:rowOff>18675</xdr:rowOff>
    </xdr:to>
    <xdr:sp macro="" textlink="">
      <xdr:nvSpPr>
        <xdr:cNvPr id="1830" name="Oval 383">
          <a:extLst>
            <a:ext uri="{FF2B5EF4-FFF2-40B4-BE49-F238E27FC236}">
              <a16:creationId xmlns:a16="http://schemas.microsoft.com/office/drawing/2014/main" id="{C9CBEE16-28CE-4F3F-B691-084D427E37E5}"/>
            </a:ext>
          </a:extLst>
        </xdr:cNvPr>
        <xdr:cNvSpPr>
          <a:spLocks noChangeArrowheads="1"/>
        </xdr:cNvSpPr>
      </xdr:nvSpPr>
      <xdr:spPr bwMode="auto">
        <a:xfrm>
          <a:off x="12106219" y="10471769"/>
          <a:ext cx="131264" cy="1260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150129</xdr:colOff>
      <xdr:row>60</xdr:row>
      <xdr:rowOff>121140</xdr:rowOff>
    </xdr:from>
    <xdr:ext cx="163073" cy="209224"/>
    <xdr:sp macro="" textlink="">
      <xdr:nvSpPr>
        <xdr:cNvPr id="1831" name="Text Box 1620">
          <a:extLst>
            <a:ext uri="{FF2B5EF4-FFF2-40B4-BE49-F238E27FC236}">
              <a16:creationId xmlns:a16="http://schemas.microsoft.com/office/drawing/2014/main" id="{AB987EB5-96DC-41F0-BADA-E16E3BDD10AD}"/>
            </a:ext>
          </a:extLst>
        </xdr:cNvPr>
        <xdr:cNvSpPr txBox="1">
          <a:spLocks noChangeArrowheads="1"/>
        </xdr:cNvSpPr>
      </xdr:nvSpPr>
      <xdr:spPr bwMode="auto">
        <a:xfrm flipH="1">
          <a:off x="12202429" y="10357340"/>
          <a:ext cx="163073" cy="2092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10</xdr:col>
      <xdr:colOff>234400</xdr:colOff>
      <xdr:row>54</xdr:row>
      <xdr:rowOff>13852</xdr:rowOff>
    </xdr:from>
    <xdr:to>
      <xdr:col>10</xdr:col>
      <xdr:colOff>688106</xdr:colOff>
      <xdr:row>55</xdr:row>
      <xdr:rowOff>3373</xdr:rowOff>
    </xdr:to>
    <xdr:sp macro="" textlink="">
      <xdr:nvSpPr>
        <xdr:cNvPr id="1832" name="Text Box 1563">
          <a:extLst>
            <a:ext uri="{FF2B5EF4-FFF2-40B4-BE49-F238E27FC236}">
              <a16:creationId xmlns:a16="http://schemas.microsoft.com/office/drawing/2014/main" id="{62D7EAB7-B975-47EC-9C01-8E4DA9E367D0}"/>
            </a:ext>
          </a:extLst>
        </xdr:cNvPr>
        <xdr:cNvSpPr txBox="1">
          <a:spLocks noChangeArrowheads="1"/>
        </xdr:cNvSpPr>
      </xdr:nvSpPr>
      <xdr:spPr bwMode="auto">
        <a:xfrm>
          <a:off x="6635200" y="9221352"/>
          <a:ext cx="453706" cy="1609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大門松島</a:t>
          </a:r>
        </a:p>
      </xdr:txBody>
    </xdr:sp>
    <xdr:clientData/>
  </xdr:twoCellAnchor>
  <xdr:twoCellAnchor>
    <xdr:from>
      <xdr:col>10</xdr:col>
      <xdr:colOff>388683</xdr:colOff>
      <xdr:row>53</xdr:row>
      <xdr:rowOff>47829</xdr:rowOff>
    </xdr:from>
    <xdr:to>
      <xdr:col>10</xdr:col>
      <xdr:colOff>580100</xdr:colOff>
      <xdr:row>54</xdr:row>
      <xdr:rowOff>40306</xdr:rowOff>
    </xdr:to>
    <xdr:sp macro="" textlink="">
      <xdr:nvSpPr>
        <xdr:cNvPr id="1833" name="六角形 1832">
          <a:extLst>
            <a:ext uri="{FF2B5EF4-FFF2-40B4-BE49-F238E27FC236}">
              <a16:creationId xmlns:a16="http://schemas.microsoft.com/office/drawing/2014/main" id="{0505A459-221C-4F08-B464-89CFF0C949DA}"/>
            </a:ext>
          </a:extLst>
        </xdr:cNvPr>
        <xdr:cNvSpPr/>
      </xdr:nvSpPr>
      <xdr:spPr bwMode="auto">
        <a:xfrm>
          <a:off x="6789483" y="9083879"/>
          <a:ext cx="191417" cy="16392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oneCellAnchor>
    <xdr:from>
      <xdr:col>17</xdr:col>
      <xdr:colOff>221418</xdr:colOff>
      <xdr:row>51</xdr:row>
      <xdr:rowOff>37599</xdr:rowOff>
    </xdr:from>
    <xdr:ext cx="461818" cy="155142"/>
    <xdr:sp macro="" textlink="">
      <xdr:nvSpPr>
        <xdr:cNvPr id="1835" name="Text Box 972">
          <a:extLst>
            <a:ext uri="{FF2B5EF4-FFF2-40B4-BE49-F238E27FC236}">
              <a16:creationId xmlns:a16="http://schemas.microsoft.com/office/drawing/2014/main" id="{A40068E3-4EEE-4D3B-91BC-15A0897A2A1C}"/>
            </a:ext>
          </a:extLst>
        </xdr:cNvPr>
        <xdr:cNvSpPr txBox="1">
          <a:spLocks noChangeArrowheads="1"/>
        </xdr:cNvSpPr>
      </xdr:nvSpPr>
      <xdr:spPr bwMode="auto">
        <a:xfrm>
          <a:off x="11556168" y="8730749"/>
          <a:ext cx="461818" cy="155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509666</xdr:colOff>
      <xdr:row>52</xdr:row>
      <xdr:rowOff>33422</xdr:rowOff>
    </xdr:from>
    <xdr:to>
      <xdr:col>17</xdr:col>
      <xdr:colOff>538911</xdr:colOff>
      <xdr:row>52</xdr:row>
      <xdr:rowOff>171283</xdr:rowOff>
    </xdr:to>
    <xdr:sp macro="" textlink="">
      <xdr:nvSpPr>
        <xdr:cNvPr id="1836" name="Line 72">
          <a:extLst>
            <a:ext uri="{FF2B5EF4-FFF2-40B4-BE49-F238E27FC236}">
              <a16:creationId xmlns:a16="http://schemas.microsoft.com/office/drawing/2014/main" id="{5C75AEC0-3B63-447F-9F6B-35B2B6085FF3}"/>
            </a:ext>
          </a:extLst>
        </xdr:cNvPr>
        <xdr:cNvSpPr>
          <a:spLocks noChangeShapeType="1"/>
        </xdr:cNvSpPr>
      </xdr:nvSpPr>
      <xdr:spPr bwMode="auto">
        <a:xfrm flipH="1" flipV="1">
          <a:off x="11844416" y="8898022"/>
          <a:ext cx="29245" cy="13786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643885</xdr:colOff>
      <xdr:row>62</xdr:row>
      <xdr:rowOff>132877</xdr:rowOff>
    </xdr:from>
    <xdr:to>
      <xdr:col>16</xdr:col>
      <xdr:colOff>250286</xdr:colOff>
      <xdr:row>63</xdr:row>
      <xdr:rowOff>148687</xdr:rowOff>
    </xdr:to>
    <xdr:sp macro="" textlink="">
      <xdr:nvSpPr>
        <xdr:cNvPr id="1837" name="Text Box 1664">
          <a:extLst>
            <a:ext uri="{FF2B5EF4-FFF2-40B4-BE49-F238E27FC236}">
              <a16:creationId xmlns:a16="http://schemas.microsoft.com/office/drawing/2014/main" id="{BB459F2D-DC67-4AEF-9B2A-EFF19AB34CE1}"/>
            </a:ext>
          </a:extLst>
        </xdr:cNvPr>
        <xdr:cNvSpPr txBox="1">
          <a:spLocks noChangeArrowheads="1"/>
        </xdr:cNvSpPr>
      </xdr:nvSpPr>
      <xdr:spPr bwMode="auto">
        <a:xfrm>
          <a:off x="10568935" y="10711977"/>
          <a:ext cx="311251" cy="1872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704777</xdr:colOff>
      <xdr:row>55</xdr:row>
      <xdr:rowOff>166640</xdr:rowOff>
    </xdr:from>
    <xdr:to>
      <xdr:col>20</xdr:col>
      <xdr:colOff>296271</xdr:colOff>
      <xdr:row>56</xdr:row>
      <xdr:rowOff>154108</xdr:rowOff>
    </xdr:to>
    <xdr:sp macro="" textlink="">
      <xdr:nvSpPr>
        <xdr:cNvPr id="1838" name="Text Box 1664">
          <a:extLst>
            <a:ext uri="{FF2B5EF4-FFF2-40B4-BE49-F238E27FC236}">
              <a16:creationId xmlns:a16="http://schemas.microsoft.com/office/drawing/2014/main" id="{868BAB65-9351-49A6-BFE8-76F134575252}"/>
            </a:ext>
          </a:extLst>
        </xdr:cNvPr>
        <xdr:cNvSpPr txBox="1">
          <a:spLocks noChangeArrowheads="1"/>
        </xdr:cNvSpPr>
      </xdr:nvSpPr>
      <xdr:spPr bwMode="auto">
        <a:xfrm flipH="1">
          <a:off x="13461927" y="9545590"/>
          <a:ext cx="296344" cy="1589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576515</xdr:colOff>
      <xdr:row>50</xdr:row>
      <xdr:rowOff>142040</xdr:rowOff>
    </xdr:from>
    <xdr:to>
      <xdr:col>16</xdr:col>
      <xdr:colOff>443569</xdr:colOff>
      <xdr:row>52</xdr:row>
      <xdr:rowOff>49433</xdr:rowOff>
    </xdr:to>
    <xdr:pic>
      <xdr:nvPicPr>
        <xdr:cNvPr id="1839" name="図 1838">
          <a:extLst>
            <a:ext uri="{FF2B5EF4-FFF2-40B4-BE49-F238E27FC236}">
              <a16:creationId xmlns:a16="http://schemas.microsoft.com/office/drawing/2014/main" id="{CC5A0763-5A1A-4AEF-9B2D-5CC8D6498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1001938">
          <a:off x="10501565" y="8663740"/>
          <a:ext cx="571904" cy="250293"/>
        </a:xfrm>
        <a:prstGeom prst="rect">
          <a:avLst/>
        </a:prstGeom>
      </xdr:spPr>
    </xdr:pic>
    <xdr:clientData/>
  </xdr:twoCellAnchor>
  <xdr:twoCellAnchor editAs="oneCell">
    <xdr:from>
      <xdr:col>12</xdr:col>
      <xdr:colOff>84924</xdr:colOff>
      <xdr:row>51</xdr:row>
      <xdr:rowOff>114464</xdr:rowOff>
    </xdr:from>
    <xdr:to>
      <xdr:col>12</xdr:col>
      <xdr:colOff>464576</xdr:colOff>
      <xdr:row>53</xdr:row>
      <xdr:rowOff>46208</xdr:rowOff>
    </xdr:to>
    <xdr:grpSp>
      <xdr:nvGrpSpPr>
        <xdr:cNvPr id="1840" name="Group 6672">
          <a:extLst>
            <a:ext uri="{FF2B5EF4-FFF2-40B4-BE49-F238E27FC236}">
              <a16:creationId xmlns:a16="http://schemas.microsoft.com/office/drawing/2014/main" id="{1AEF2CBF-3871-4009-BC7B-4F69692F4080}"/>
            </a:ext>
          </a:extLst>
        </xdr:cNvPr>
        <xdr:cNvGrpSpPr>
          <a:grpSpLocks/>
        </xdr:cNvGrpSpPr>
      </xdr:nvGrpSpPr>
      <xdr:grpSpPr bwMode="auto">
        <a:xfrm>
          <a:off x="7914884" y="8692085"/>
          <a:ext cx="379652" cy="269728"/>
          <a:chOff x="530" y="110"/>
          <a:chExt cx="44" cy="37"/>
        </a:xfrm>
      </xdr:grpSpPr>
      <xdr:pic>
        <xdr:nvPicPr>
          <xdr:cNvPr id="1841" name="Picture 6673" descr="route2">
            <a:extLst>
              <a:ext uri="{FF2B5EF4-FFF2-40B4-BE49-F238E27FC236}">
                <a16:creationId xmlns:a16="http://schemas.microsoft.com/office/drawing/2014/main" id="{D183850D-484C-4E97-89D5-01D594D450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2" name="Text Box 6674">
            <a:extLst>
              <a:ext uri="{FF2B5EF4-FFF2-40B4-BE49-F238E27FC236}">
                <a16:creationId xmlns:a16="http://schemas.microsoft.com/office/drawing/2014/main" id="{DB9F54D2-CE82-4DBB-B016-68C57A7161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13</xdr:col>
      <xdr:colOff>432015</xdr:colOff>
      <xdr:row>55</xdr:row>
      <xdr:rowOff>162557</xdr:rowOff>
    </xdr:from>
    <xdr:to>
      <xdr:col>13</xdr:col>
      <xdr:colOff>534735</xdr:colOff>
      <xdr:row>56</xdr:row>
      <xdr:rowOff>108618</xdr:rowOff>
    </xdr:to>
    <xdr:sp macro="" textlink="">
      <xdr:nvSpPr>
        <xdr:cNvPr id="1843" name="Oval 453">
          <a:extLst>
            <a:ext uri="{FF2B5EF4-FFF2-40B4-BE49-F238E27FC236}">
              <a16:creationId xmlns:a16="http://schemas.microsoft.com/office/drawing/2014/main" id="{849A8D43-67E3-4A07-A1BD-2DE9A8423F98}"/>
            </a:ext>
          </a:extLst>
        </xdr:cNvPr>
        <xdr:cNvSpPr>
          <a:spLocks noChangeArrowheads="1"/>
        </xdr:cNvSpPr>
      </xdr:nvSpPr>
      <xdr:spPr bwMode="auto">
        <a:xfrm>
          <a:off x="8947365" y="9541507"/>
          <a:ext cx="102720" cy="1175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18</xdr:col>
      <xdr:colOff>87727</xdr:colOff>
      <xdr:row>50</xdr:row>
      <xdr:rowOff>108615</xdr:rowOff>
    </xdr:from>
    <xdr:to>
      <xdr:col>18</xdr:col>
      <xdr:colOff>337685</xdr:colOff>
      <xdr:row>53</xdr:row>
      <xdr:rowOff>155647</xdr:rowOff>
    </xdr:to>
    <xdr:pic>
      <xdr:nvPicPr>
        <xdr:cNvPr id="1844" name="図 1843">
          <a:extLst>
            <a:ext uri="{FF2B5EF4-FFF2-40B4-BE49-F238E27FC236}">
              <a16:creationId xmlns:a16="http://schemas.microsoft.com/office/drawing/2014/main" id="{2B6ABAB7-FDE5-483D-A469-7D0A7A09A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20657242">
          <a:off x="12140027" y="8630315"/>
          <a:ext cx="249958" cy="561382"/>
        </a:xfrm>
        <a:prstGeom prst="rect">
          <a:avLst/>
        </a:prstGeom>
      </xdr:spPr>
    </xdr:pic>
    <xdr:clientData/>
  </xdr:twoCellAnchor>
  <xdr:twoCellAnchor>
    <xdr:from>
      <xdr:col>20</xdr:col>
      <xdr:colOff>96024</xdr:colOff>
      <xdr:row>54</xdr:row>
      <xdr:rowOff>17435</xdr:rowOff>
    </xdr:from>
    <xdr:to>
      <xdr:col>20</xdr:col>
      <xdr:colOff>197124</xdr:colOff>
      <xdr:row>54</xdr:row>
      <xdr:rowOff>132838</xdr:rowOff>
    </xdr:to>
    <xdr:sp macro="" textlink="">
      <xdr:nvSpPr>
        <xdr:cNvPr id="1845" name="Oval 1295">
          <a:extLst>
            <a:ext uri="{FF2B5EF4-FFF2-40B4-BE49-F238E27FC236}">
              <a16:creationId xmlns:a16="http://schemas.microsoft.com/office/drawing/2014/main" id="{5517D800-7564-4686-A650-E1606AE67A54}"/>
            </a:ext>
          </a:extLst>
        </xdr:cNvPr>
        <xdr:cNvSpPr>
          <a:spLocks noChangeArrowheads="1"/>
        </xdr:cNvSpPr>
      </xdr:nvSpPr>
      <xdr:spPr bwMode="auto">
        <a:xfrm>
          <a:off x="13558024" y="9224935"/>
          <a:ext cx="101100" cy="1154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132290</xdr:colOff>
      <xdr:row>55</xdr:row>
      <xdr:rowOff>111125</xdr:rowOff>
    </xdr:from>
    <xdr:to>
      <xdr:col>14</xdr:col>
      <xdr:colOff>576791</xdr:colOff>
      <xdr:row>55</xdr:row>
      <xdr:rowOff>127000</xdr:rowOff>
    </xdr:to>
    <xdr:sp macro="" textlink="">
      <xdr:nvSpPr>
        <xdr:cNvPr id="1846" name="Line 547">
          <a:extLst>
            <a:ext uri="{FF2B5EF4-FFF2-40B4-BE49-F238E27FC236}">
              <a16:creationId xmlns:a16="http://schemas.microsoft.com/office/drawing/2014/main" id="{1F3AB9E6-A2E1-4B2A-9CB2-A1CE7134804B}"/>
            </a:ext>
          </a:extLst>
        </xdr:cNvPr>
        <xdr:cNvSpPr>
          <a:spLocks noChangeShapeType="1"/>
        </xdr:cNvSpPr>
      </xdr:nvSpPr>
      <xdr:spPr bwMode="auto">
        <a:xfrm flipH="1" flipV="1">
          <a:off x="9352490" y="9490075"/>
          <a:ext cx="444501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312212</xdr:colOff>
      <xdr:row>48</xdr:row>
      <xdr:rowOff>21165</xdr:rowOff>
    </xdr:from>
    <xdr:ext cx="227538" cy="116419"/>
    <xdr:sp macro="" textlink="">
      <xdr:nvSpPr>
        <xdr:cNvPr id="1848" name="Text Box 1620">
          <a:extLst>
            <a:ext uri="{FF2B5EF4-FFF2-40B4-BE49-F238E27FC236}">
              <a16:creationId xmlns:a16="http://schemas.microsoft.com/office/drawing/2014/main" id="{091D72B2-9915-4104-BD32-BDCBE6A1D15F}"/>
            </a:ext>
          </a:extLst>
        </xdr:cNvPr>
        <xdr:cNvSpPr txBox="1">
          <a:spLocks noChangeArrowheads="1"/>
        </xdr:cNvSpPr>
      </xdr:nvSpPr>
      <xdr:spPr bwMode="auto">
        <a:xfrm flipH="1">
          <a:off x="13069362" y="8199965"/>
          <a:ext cx="227538" cy="1164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7</xdr:col>
      <xdr:colOff>512530</xdr:colOff>
      <xdr:row>1</xdr:row>
      <xdr:rowOff>76533</xdr:rowOff>
    </xdr:from>
    <xdr:ext cx="205320" cy="206372"/>
    <xdr:grpSp>
      <xdr:nvGrpSpPr>
        <xdr:cNvPr id="1849" name="Group 6672">
          <a:extLst>
            <a:ext uri="{FF2B5EF4-FFF2-40B4-BE49-F238E27FC236}">
              <a16:creationId xmlns:a16="http://schemas.microsoft.com/office/drawing/2014/main" id="{412D6737-C2D9-4A53-A612-333193F061BC}"/>
            </a:ext>
          </a:extLst>
        </xdr:cNvPr>
        <xdr:cNvGrpSpPr>
          <a:grpSpLocks/>
        </xdr:cNvGrpSpPr>
      </xdr:nvGrpSpPr>
      <xdr:grpSpPr bwMode="auto">
        <a:xfrm>
          <a:off x="4809022" y="245525"/>
          <a:ext cx="205320" cy="206372"/>
          <a:chOff x="536" y="109"/>
          <a:chExt cx="46" cy="44"/>
        </a:xfrm>
      </xdr:grpSpPr>
      <xdr:pic>
        <xdr:nvPicPr>
          <xdr:cNvPr id="1850" name="Picture 6673" descr="route2">
            <a:extLst>
              <a:ext uri="{FF2B5EF4-FFF2-40B4-BE49-F238E27FC236}">
                <a16:creationId xmlns:a16="http://schemas.microsoft.com/office/drawing/2014/main" id="{2CF28F40-704F-4B7A-AE6A-CF5391F193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1" name="Text Box 6674">
            <a:extLst>
              <a:ext uri="{FF2B5EF4-FFF2-40B4-BE49-F238E27FC236}">
                <a16:creationId xmlns:a16="http://schemas.microsoft.com/office/drawing/2014/main" id="{52CC82CB-2931-40E4-AD92-615ED3DFAB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57</xdr:row>
      <xdr:rowOff>4536</xdr:rowOff>
    </xdr:from>
    <xdr:to>
      <xdr:col>9</xdr:col>
      <xdr:colOff>164072</xdr:colOff>
      <xdr:row>57</xdr:row>
      <xdr:rowOff>158987</xdr:rowOff>
    </xdr:to>
    <xdr:sp macro="" textlink="">
      <xdr:nvSpPr>
        <xdr:cNvPr id="1852" name="六角形 1851">
          <a:extLst>
            <a:ext uri="{FF2B5EF4-FFF2-40B4-BE49-F238E27FC236}">
              <a16:creationId xmlns:a16="http://schemas.microsoft.com/office/drawing/2014/main" id="{7B8CE059-7C56-428A-B4C4-93F795D7311F}"/>
            </a:ext>
          </a:extLst>
        </xdr:cNvPr>
        <xdr:cNvSpPr/>
      </xdr:nvSpPr>
      <xdr:spPr bwMode="auto">
        <a:xfrm>
          <a:off x="5695950" y="9726386"/>
          <a:ext cx="164072" cy="154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19</xdr:col>
      <xdr:colOff>171602</xdr:colOff>
      <xdr:row>11</xdr:row>
      <xdr:rowOff>80742</xdr:rowOff>
    </xdr:from>
    <xdr:to>
      <xdr:col>19</xdr:col>
      <xdr:colOff>328235</xdr:colOff>
      <xdr:row>12</xdr:row>
      <xdr:rowOff>38099</xdr:rowOff>
    </xdr:to>
    <xdr:sp macro="" textlink="">
      <xdr:nvSpPr>
        <xdr:cNvPr id="1853" name="六角形 1852">
          <a:extLst>
            <a:ext uri="{FF2B5EF4-FFF2-40B4-BE49-F238E27FC236}">
              <a16:creationId xmlns:a16="http://schemas.microsoft.com/office/drawing/2014/main" id="{BAAA5113-A340-4A37-9213-446F82BDF4E6}"/>
            </a:ext>
          </a:extLst>
        </xdr:cNvPr>
        <xdr:cNvSpPr/>
      </xdr:nvSpPr>
      <xdr:spPr bwMode="auto">
        <a:xfrm>
          <a:off x="12928752" y="1966692"/>
          <a:ext cx="156633" cy="12880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oneCellAnchor>
    <xdr:from>
      <xdr:col>10</xdr:col>
      <xdr:colOff>237216</xdr:colOff>
      <xdr:row>5</xdr:row>
      <xdr:rowOff>167067</xdr:rowOff>
    </xdr:from>
    <xdr:ext cx="436035" cy="127322"/>
    <xdr:sp macro="" textlink="">
      <xdr:nvSpPr>
        <xdr:cNvPr id="1855" name="Text Box 849">
          <a:extLst>
            <a:ext uri="{FF2B5EF4-FFF2-40B4-BE49-F238E27FC236}">
              <a16:creationId xmlns:a16="http://schemas.microsoft.com/office/drawing/2014/main" id="{553F069F-646B-42C6-AE07-D7EC8467F2E8}"/>
            </a:ext>
          </a:extLst>
        </xdr:cNvPr>
        <xdr:cNvSpPr txBox="1">
          <a:spLocks noChangeArrowheads="1"/>
        </xdr:cNvSpPr>
      </xdr:nvSpPr>
      <xdr:spPr bwMode="auto">
        <a:xfrm>
          <a:off x="6638016" y="1024317"/>
          <a:ext cx="436035" cy="127322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36000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木部町北</a:t>
          </a:r>
        </a:p>
      </xdr:txBody>
    </xdr:sp>
    <xdr:clientData/>
  </xdr:oneCellAnchor>
  <xdr:twoCellAnchor>
    <xdr:from>
      <xdr:col>11</xdr:col>
      <xdr:colOff>0</xdr:colOff>
      <xdr:row>1</xdr:row>
      <xdr:rowOff>0</xdr:rowOff>
    </xdr:from>
    <xdr:to>
      <xdr:col>11</xdr:col>
      <xdr:colOff>198666</xdr:colOff>
      <xdr:row>1</xdr:row>
      <xdr:rowOff>153760</xdr:rowOff>
    </xdr:to>
    <xdr:sp macro="" textlink="">
      <xdr:nvSpPr>
        <xdr:cNvPr id="1856" name="六角形 1855">
          <a:extLst>
            <a:ext uri="{FF2B5EF4-FFF2-40B4-BE49-F238E27FC236}">
              <a16:creationId xmlns:a16="http://schemas.microsoft.com/office/drawing/2014/main" id="{7361660F-875A-4EB7-B299-1BB3F451B8E0}"/>
            </a:ext>
          </a:extLst>
        </xdr:cNvPr>
        <xdr:cNvSpPr/>
      </xdr:nvSpPr>
      <xdr:spPr bwMode="auto">
        <a:xfrm>
          <a:off x="7105650" y="171450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291339</xdr:colOff>
      <xdr:row>6</xdr:row>
      <xdr:rowOff>115539</xdr:rowOff>
    </xdr:from>
    <xdr:ext cx="281007" cy="132908"/>
    <xdr:sp macro="" textlink="">
      <xdr:nvSpPr>
        <xdr:cNvPr id="1858" name="Text Box 303">
          <a:extLst>
            <a:ext uri="{FF2B5EF4-FFF2-40B4-BE49-F238E27FC236}">
              <a16:creationId xmlns:a16="http://schemas.microsoft.com/office/drawing/2014/main" id="{6A1805C0-BA93-40C9-A487-B5C1AA5D5B76}"/>
            </a:ext>
          </a:extLst>
        </xdr:cNvPr>
        <xdr:cNvSpPr txBox="1">
          <a:spLocks noChangeArrowheads="1"/>
        </xdr:cNvSpPr>
      </xdr:nvSpPr>
      <xdr:spPr bwMode="auto">
        <a:xfrm>
          <a:off x="8101839" y="1144239"/>
          <a:ext cx="281007" cy="1329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1800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弘川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12</xdr:col>
      <xdr:colOff>225970</xdr:colOff>
      <xdr:row>5</xdr:row>
      <xdr:rowOff>122272</xdr:rowOff>
    </xdr:from>
    <xdr:to>
      <xdr:col>12</xdr:col>
      <xdr:colOff>651509</xdr:colOff>
      <xdr:row>6</xdr:row>
      <xdr:rowOff>136418</xdr:rowOff>
    </xdr:to>
    <xdr:sp macro="" textlink="">
      <xdr:nvSpPr>
        <xdr:cNvPr id="1859" name="Text Box 1445">
          <a:extLst>
            <a:ext uri="{FF2B5EF4-FFF2-40B4-BE49-F238E27FC236}">
              <a16:creationId xmlns:a16="http://schemas.microsoft.com/office/drawing/2014/main" id="{AB10A5ED-068B-45E0-A031-415852C0DC59}"/>
            </a:ext>
          </a:extLst>
        </xdr:cNvPr>
        <xdr:cNvSpPr txBox="1">
          <a:spLocks noChangeArrowheads="1"/>
        </xdr:cNvSpPr>
      </xdr:nvSpPr>
      <xdr:spPr bwMode="auto">
        <a:xfrm>
          <a:off x="8036470" y="979522"/>
          <a:ext cx="425539" cy="185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ct val="100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16.6㎞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12</xdr:col>
      <xdr:colOff>503255</xdr:colOff>
      <xdr:row>4</xdr:row>
      <xdr:rowOff>161055</xdr:rowOff>
    </xdr:from>
    <xdr:to>
      <xdr:col>12</xdr:col>
      <xdr:colOff>652645</xdr:colOff>
      <xdr:row>5</xdr:row>
      <xdr:rowOff>137964</xdr:rowOff>
    </xdr:to>
    <xdr:sp macro="" textlink="">
      <xdr:nvSpPr>
        <xdr:cNvPr id="1860" name="六角形 1859">
          <a:extLst>
            <a:ext uri="{FF2B5EF4-FFF2-40B4-BE49-F238E27FC236}">
              <a16:creationId xmlns:a16="http://schemas.microsoft.com/office/drawing/2014/main" id="{F880A10F-988F-451F-BA27-D834CA13E6E1}"/>
            </a:ext>
          </a:extLst>
        </xdr:cNvPr>
        <xdr:cNvSpPr/>
      </xdr:nvSpPr>
      <xdr:spPr bwMode="auto">
        <a:xfrm>
          <a:off x="8313755" y="846855"/>
          <a:ext cx="149390" cy="1483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391867</xdr:colOff>
      <xdr:row>3</xdr:row>
      <xdr:rowOff>22835</xdr:rowOff>
    </xdr:from>
    <xdr:ext cx="487589" cy="257025"/>
    <xdr:sp macro="" textlink="">
      <xdr:nvSpPr>
        <xdr:cNvPr id="1861" name="Text Box 1075">
          <a:extLst>
            <a:ext uri="{FF2B5EF4-FFF2-40B4-BE49-F238E27FC236}">
              <a16:creationId xmlns:a16="http://schemas.microsoft.com/office/drawing/2014/main" id="{C6252AB0-6248-4A8E-8CE1-AEC138810F57}"/>
            </a:ext>
          </a:extLst>
        </xdr:cNvPr>
        <xdr:cNvSpPr txBox="1">
          <a:spLocks noChangeArrowheads="1"/>
        </xdr:cNvSpPr>
      </xdr:nvSpPr>
      <xdr:spPr bwMode="auto">
        <a:xfrm>
          <a:off x="7497517" y="537185"/>
          <a:ext cx="487589" cy="2570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水坂ﾄﾝﾈﾙ迄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 </a:t>
          </a:r>
        </a:p>
      </xdr:txBody>
    </xdr:sp>
    <xdr:clientData/>
  </xdr:oneCellAnchor>
  <xdr:twoCellAnchor>
    <xdr:from>
      <xdr:col>10</xdr:col>
      <xdr:colOff>79862</xdr:colOff>
      <xdr:row>57</xdr:row>
      <xdr:rowOff>20484</xdr:rowOff>
    </xdr:from>
    <xdr:to>
      <xdr:col>10</xdr:col>
      <xdr:colOff>344811</xdr:colOff>
      <xdr:row>57</xdr:row>
      <xdr:rowOff>167844</xdr:rowOff>
    </xdr:to>
    <xdr:sp macro="" textlink="">
      <xdr:nvSpPr>
        <xdr:cNvPr id="1862" name="Text Box 1664">
          <a:extLst>
            <a:ext uri="{FF2B5EF4-FFF2-40B4-BE49-F238E27FC236}">
              <a16:creationId xmlns:a16="http://schemas.microsoft.com/office/drawing/2014/main" id="{2B02E41C-1D38-442D-9A9D-90DD5807AFBE}"/>
            </a:ext>
          </a:extLst>
        </xdr:cNvPr>
        <xdr:cNvSpPr txBox="1">
          <a:spLocks noChangeArrowheads="1"/>
        </xdr:cNvSpPr>
      </xdr:nvSpPr>
      <xdr:spPr bwMode="auto">
        <a:xfrm>
          <a:off x="6480662" y="9742334"/>
          <a:ext cx="264949" cy="1473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167505</xdr:colOff>
      <xdr:row>58</xdr:row>
      <xdr:rowOff>75374</xdr:rowOff>
    </xdr:from>
    <xdr:to>
      <xdr:col>10</xdr:col>
      <xdr:colOff>63527</xdr:colOff>
      <xdr:row>63</xdr:row>
      <xdr:rowOff>37000</xdr:rowOff>
    </xdr:to>
    <xdr:sp macro="" textlink="">
      <xdr:nvSpPr>
        <xdr:cNvPr id="1863" name="AutoShape 1653">
          <a:extLst>
            <a:ext uri="{FF2B5EF4-FFF2-40B4-BE49-F238E27FC236}">
              <a16:creationId xmlns:a16="http://schemas.microsoft.com/office/drawing/2014/main" id="{D26CE463-796C-4506-891C-675F54F7D9D1}"/>
            </a:ext>
          </a:extLst>
        </xdr:cNvPr>
        <xdr:cNvSpPr>
          <a:spLocks/>
        </xdr:cNvSpPr>
      </xdr:nvSpPr>
      <xdr:spPr bwMode="auto">
        <a:xfrm rot="21269317" flipH="1">
          <a:off x="5863455" y="9968674"/>
          <a:ext cx="600872" cy="81887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699254</xdr:colOff>
      <xdr:row>60</xdr:row>
      <xdr:rowOff>14523</xdr:rowOff>
    </xdr:from>
    <xdr:ext cx="253244" cy="259558"/>
    <xdr:sp macro="" textlink="">
      <xdr:nvSpPr>
        <xdr:cNvPr id="1864" name="Text Box 1563">
          <a:extLst>
            <a:ext uri="{FF2B5EF4-FFF2-40B4-BE49-F238E27FC236}">
              <a16:creationId xmlns:a16="http://schemas.microsoft.com/office/drawing/2014/main" id="{1F04AB06-FE85-4A9D-911D-78E589FB528E}"/>
            </a:ext>
          </a:extLst>
        </xdr:cNvPr>
        <xdr:cNvSpPr txBox="1">
          <a:spLocks noChangeArrowheads="1"/>
        </xdr:cNvSpPr>
      </xdr:nvSpPr>
      <xdr:spPr bwMode="auto">
        <a:xfrm>
          <a:off x="5690354" y="10250723"/>
          <a:ext cx="253244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415775</xdr:colOff>
      <xdr:row>59</xdr:row>
      <xdr:rowOff>120949</xdr:rowOff>
    </xdr:from>
    <xdr:to>
      <xdr:col>9</xdr:col>
      <xdr:colOff>653899</xdr:colOff>
      <xdr:row>61</xdr:row>
      <xdr:rowOff>26455</xdr:rowOff>
    </xdr:to>
    <xdr:sp macro="" textlink="">
      <xdr:nvSpPr>
        <xdr:cNvPr id="1865" name="Text Box 1664">
          <a:extLst>
            <a:ext uri="{FF2B5EF4-FFF2-40B4-BE49-F238E27FC236}">
              <a16:creationId xmlns:a16="http://schemas.microsoft.com/office/drawing/2014/main" id="{0DA217BF-71F0-44DC-B0AD-6716919E0D3E}"/>
            </a:ext>
          </a:extLst>
        </xdr:cNvPr>
        <xdr:cNvSpPr txBox="1">
          <a:spLocks noChangeArrowheads="1"/>
        </xdr:cNvSpPr>
      </xdr:nvSpPr>
      <xdr:spPr bwMode="auto">
        <a:xfrm>
          <a:off x="6111725" y="10185699"/>
          <a:ext cx="238124" cy="2484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（旧道）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118870</xdr:colOff>
      <xdr:row>58</xdr:row>
      <xdr:rowOff>6747</xdr:rowOff>
    </xdr:from>
    <xdr:to>
      <xdr:col>10</xdr:col>
      <xdr:colOff>309940</xdr:colOff>
      <xdr:row>58</xdr:row>
      <xdr:rowOff>34018</xdr:rowOff>
    </xdr:to>
    <xdr:sp macro="" textlink="">
      <xdr:nvSpPr>
        <xdr:cNvPr id="1866" name="Line 927">
          <a:extLst>
            <a:ext uri="{FF2B5EF4-FFF2-40B4-BE49-F238E27FC236}">
              <a16:creationId xmlns:a16="http://schemas.microsoft.com/office/drawing/2014/main" id="{D442D381-85DD-47F1-8EE6-BB344B9A5471}"/>
            </a:ext>
          </a:extLst>
        </xdr:cNvPr>
        <xdr:cNvSpPr>
          <a:spLocks noChangeShapeType="1"/>
        </xdr:cNvSpPr>
      </xdr:nvSpPr>
      <xdr:spPr bwMode="auto">
        <a:xfrm flipH="1" flipV="1">
          <a:off x="6519670" y="9900047"/>
          <a:ext cx="191070" cy="272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173518</xdr:colOff>
      <xdr:row>59</xdr:row>
      <xdr:rowOff>135811</xdr:rowOff>
    </xdr:from>
    <xdr:to>
      <xdr:col>13</xdr:col>
      <xdr:colOff>409801</xdr:colOff>
      <xdr:row>60</xdr:row>
      <xdr:rowOff>65665</xdr:rowOff>
    </xdr:to>
    <xdr:sp macro="" textlink="">
      <xdr:nvSpPr>
        <xdr:cNvPr id="1867" name="Text Box 1620">
          <a:extLst>
            <a:ext uri="{FF2B5EF4-FFF2-40B4-BE49-F238E27FC236}">
              <a16:creationId xmlns:a16="http://schemas.microsoft.com/office/drawing/2014/main" id="{17962002-B08E-452E-93E8-C5FA95AAF807}"/>
            </a:ext>
          </a:extLst>
        </xdr:cNvPr>
        <xdr:cNvSpPr txBox="1">
          <a:spLocks noChangeArrowheads="1"/>
        </xdr:cNvSpPr>
      </xdr:nvSpPr>
      <xdr:spPr bwMode="auto">
        <a:xfrm>
          <a:off x="8688868" y="10200561"/>
          <a:ext cx="236283" cy="10130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0" rIns="1800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畑田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228898</xdr:colOff>
      <xdr:row>61</xdr:row>
      <xdr:rowOff>88608</xdr:rowOff>
    </xdr:from>
    <xdr:to>
      <xdr:col>13</xdr:col>
      <xdr:colOff>465181</xdr:colOff>
      <xdr:row>62</xdr:row>
      <xdr:rowOff>18463</xdr:rowOff>
    </xdr:to>
    <xdr:sp macro="" textlink="">
      <xdr:nvSpPr>
        <xdr:cNvPr id="1868" name="Text Box 1620">
          <a:extLst>
            <a:ext uri="{FF2B5EF4-FFF2-40B4-BE49-F238E27FC236}">
              <a16:creationId xmlns:a16="http://schemas.microsoft.com/office/drawing/2014/main" id="{30F5214E-B64E-41A1-9427-440E2FA28CDE}"/>
            </a:ext>
          </a:extLst>
        </xdr:cNvPr>
        <xdr:cNvSpPr txBox="1">
          <a:spLocks noChangeArrowheads="1"/>
        </xdr:cNvSpPr>
      </xdr:nvSpPr>
      <xdr:spPr bwMode="auto">
        <a:xfrm>
          <a:off x="8744248" y="10496258"/>
          <a:ext cx="236283" cy="1013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0" rIns="1800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畑田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333567</xdr:colOff>
      <xdr:row>60</xdr:row>
      <xdr:rowOff>112209</xdr:rowOff>
    </xdr:from>
    <xdr:to>
      <xdr:col>13</xdr:col>
      <xdr:colOff>436735</xdr:colOff>
      <xdr:row>61</xdr:row>
      <xdr:rowOff>33000</xdr:rowOff>
    </xdr:to>
    <xdr:sp macro="" textlink="">
      <xdr:nvSpPr>
        <xdr:cNvPr id="1869" name="六角形 1868">
          <a:extLst>
            <a:ext uri="{FF2B5EF4-FFF2-40B4-BE49-F238E27FC236}">
              <a16:creationId xmlns:a16="http://schemas.microsoft.com/office/drawing/2014/main" id="{5D7BAAF7-6052-4B69-B087-B3EF5D7CD528}"/>
            </a:ext>
          </a:extLst>
        </xdr:cNvPr>
        <xdr:cNvSpPr/>
      </xdr:nvSpPr>
      <xdr:spPr bwMode="auto">
        <a:xfrm>
          <a:off x="8848917" y="10348409"/>
          <a:ext cx="103168" cy="92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14175</xdr:colOff>
      <xdr:row>4</xdr:row>
      <xdr:rowOff>115455</xdr:rowOff>
    </xdr:from>
    <xdr:to>
      <xdr:col>12</xdr:col>
      <xdr:colOff>485871</xdr:colOff>
      <xdr:row>8</xdr:row>
      <xdr:rowOff>131194</xdr:rowOff>
    </xdr:to>
    <xdr:sp macro="" textlink="">
      <xdr:nvSpPr>
        <xdr:cNvPr id="1870" name="Freeform 527">
          <a:extLst>
            <a:ext uri="{FF2B5EF4-FFF2-40B4-BE49-F238E27FC236}">
              <a16:creationId xmlns:a16="http://schemas.microsoft.com/office/drawing/2014/main" id="{3B6C56D7-EA76-4974-ABA7-68E306896DB2}"/>
            </a:ext>
          </a:extLst>
        </xdr:cNvPr>
        <xdr:cNvSpPr>
          <a:spLocks/>
        </xdr:cNvSpPr>
      </xdr:nvSpPr>
      <xdr:spPr bwMode="auto">
        <a:xfrm>
          <a:off x="7850652" y="808182"/>
          <a:ext cx="471696" cy="7084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4686"/>
            <a:gd name="connsiteY0" fmla="*/ 8920 h 8920"/>
            <a:gd name="connsiteX1" fmla="*/ 752 w 14686"/>
            <a:gd name="connsiteY1" fmla="*/ 3399 h 8920"/>
            <a:gd name="connsiteX2" fmla="*/ 14686 w 14686"/>
            <a:gd name="connsiteY2" fmla="*/ 0 h 8920"/>
            <a:gd name="connsiteX0" fmla="*/ 0 w 10000"/>
            <a:gd name="connsiteY0" fmla="*/ 10000 h 10000"/>
            <a:gd name="connsiteX1" fmla="*/ 512 w 10000"/>
            <a:gd name="connsiteY1" fmla="*/ 3811 h 10000"/>
            <a:gd name="connsiteX2" fmla="*/ 10000 w 10000"/>
            <a:gd name="connsiteY2" fmla="*/ 0 h 10000"/>
            <a:gd name="connsiteX0" fmla="*/ 0 w 10875"/>
            <a:gd name="connsiteY0" fmla="*/ 9596 h 9596"/>
            <a:gd name="connsiteX1" fmla="*/ 512 w 10875"/>
            <a:gd name="connsiteY1" fmla="*/ 3407 h 9596"/>
            <a:gd name="connsiteX2" fmla="*/ 10875 w 10875"/>
            <a:gd name="connsiteY2" fmla="*/ 0 h 9596"/>
            <a:gd name="connsiteX0" fmla="*/ 0 w 10000"/>
            <a:gd name="connsiteY0" fmla="*/ 10000 h 10000"/>
            <a:gd name="connsiteX1" fmla="*/ 471 w 10000"/>
            <a:gd name="connsiteY1" fmla="*/ 3550 h 10000"/>
            <a:gd name="connsiteX2" fmla="*/ 10000 w 10000"/>
            <a:gd name="connsiteY2" fmla="*/ 0 h 10000"/>
            <a:gd name="connsiteX0" fmla="*/ 0 w 9661"/>
            <a:gd name="connsiteY0" fmla="*/ 9452 h 9452"/>
            <a:gd name="connsiteX1" fmla="*/ 471 w 9661"/>
            <a:gd name="connsiteY1" fmla="*/ 3002 h 9452"/>
            <a:gd name="connsiteX2" fmla="*/ 9661 w 9661"/>
            <a:gd name="connsiteY2" fmla="*/ 0 h 9452"/>
            <a:gd name="connsiteX0" fmla="*/ 0 w 6664"/>
            <a:gd name="connsiteY0" fmla="*/ 9113 h 9113"/>
            <a:gd name="connsiteX1" fmla="*/ 488 w 6664"/>
            <a:gd name="connsiteY1" fmla="*/ 2289 h 9113"/>
            <a:gd name="connsiteX2" fmla="*/ 6664 w 6664"/>
            <a:gd name="connsiteY2" fmla="*/ 0 h 9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4" h="9113">
              <a:moveTo>
                <a:pt x="0" y="9113"/>
              </a:moveTo>
              <a:cubicBezTo>
                <a:pt x="559" y="7756"/>
                <a:pt x="488" y="8881"/>
                <a:pt x="488" y="2289"/>
              </a:cubicBezTo>
              <a:cubicBezTo>
                <a:pt x="5849" y="-381"/>
                <a:pt x="4637" y="147"/>
                <a:pt x="666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699760</xdr:colOff>
      <xdr:row>7</xdr:row>
      <xdr:rowOff>74582</xdr:rowOff>
    </xdr:from>
    <xdr:to>
      <xdr:col>12</xdr:col>
      <xdr:colOff>108898</xdr:colOff>
      <xdr:row>8</xdr:row>
      <xdr:rowOff>15005</xdr:rowOff>
    </xdr:to>
    <xdr:sp macro="" textlink="">
      <xdr:nvSpPr>
        <xdr:cNvPr id="1871" name="AutoShape 70">
          <a:extLst>
            <a:ext uri="{FF2B5EF4-FFF2-40B4-BE49-F238E27FC236}">
              <a16:creationId xmlns:a16="http://schemas.microsoft.com/office/drawing/2014/main" id="{9CDABA94-9060-4C77-BDF2-207FFA8C1D58}"/>
            </a:ext>
          </a:extLst>
        </xdr:cNvPr>
        <xdr:cNvSpPr>
          <a:spLocks noChangeArrowheads="1"/>
        </xdr:cNvSpPr>
      </xdr:nvSpPr>
      <xdr:spPr bwMode="auto">
        <a:xfrm>
          <a:off x="7805410" y="1274732"/>
          <a:ext cx="113988" cy="1118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231612</xdr:colOff>
      <xdr:row>5</xdr:row>
      <xdr:rowOff>137603</xdr:rowOff>
    </xdr:from>
    <xdr:to>
      <xdr:col>12</xdr:col>
      <xdr:colOff>32741</xdr:colOff>
      <xdr:row>7</xdr:row>
      <xdr:rowOff>43833</xdr:rowOff>
    </xdr:to>
    <xdr:sp macro="" textlink="">
      <xdr:nvSpPr>
        <xdr:cNvPr id="1872" name="Line 120">
          <a:extLst>
            <a:ext uri="{FF2B5EF4-FFF2-40B4-BE49-F238E27FC236}">
              <a16:creationId xmlns:a16="http://schemas.microsoft.com/office/drawing/2014/main" id="{579347F9-180F-4AEE-BAFC-74790E265B82}"/>
            </a:ext>
          </a:extLst>
        </xdr:cNvPr>
        <xdr:cNvSpPr>
          <a:spLocks noChangeShapeType="1"/>
        </xdr:cNvSpPr>
      </xdr:nvSpPr>
      <xdr:spPr bwMode="auto">
        <a:xfrm flipV="1">
          <a:off x="7360930" y="1003512"/>
          <a:ext cx="508288" cy="2525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75922</xdr:colOff>
      <xdr:row>5</xdr:row>
      <xdr:rowOff>98870</xdr:rowOff>
    </xdr:from>
    <xdr:ext cx="103373" cy="354423"/>
    <xdr:sp macro="" textlink="">
      <xdr:nvSpPr>
        <xdr:cNvPr id="1873" name="Text Box 1620">
          <a:extLst>
            <a:ext uri="{FF2B5EF4-FFF2-40B4-BE49-F238E27FC236}">
              <a16:creationId xmlns:a16="http://schemas.microsoft.com/office/drawing/2014/main" id="{0655B33B-9048-403C-B7E1-EBB45B92374F}"/>
            </a:ext>
          </a:extLst>
        </xdr:cNvPr>
        <xdr:cNvSpPr txBox="1">
          <a:spLocks noChangeArrowheads="1"/>
        </xdr:cNvSpPr>
      </xdr:nvSpPr>
      <xdr:spPr bwMode="auto">
        <a:xfrm>
          <a:off x="7911822" y="966703"/>
          <a:ext cx="103373" cy="35442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とまれ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1399</xdr:colOff>
      <xdr:row>6</xdr:row>
      <xdr:rowOff>11718</xdr:rowOff>
    </xdr:from>
    <xdr:to>
      <xdr:col>12</xdr:col>
      <xdr:colOff>55999</xdr:colOff>
      <xdr:row>9</xdr:row>
      <xdr:rowOff>19553</xdr:rowOff>
    </xdr:to>
    <xdr:pic>
      <xdr:nvPicPr>
        <xdr:cNvPr id="1874" name="図 1873">
          <a:extLst>
            <a:ext uri="{FF2B5EF4-FFF2-40B4-BE49-F238E27FC236}">
              <a16:creationId xmlns:a16="http://schemas.microsoft.com/office/drawing/2014/main" id="{6D7BF445-7B2A-4184-9184-0ECE7E376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19913876">
          <a:off x="7130717" y="1050809"/>
          <a:ext cx="761759" cy="527380"/>
        </a:xfrm>
        <a:prstGeom prst="rect">
          <a:avLst/>
        </a:prstGeom>
      </xdr:spPr>
    </xdr:pic>
    <xdr:clientData/>
  </xdr:twoCellAnchor>
  <xdr:oneCellAnchor>
    <xdr:from>
      <xdr:col>12</xdr:col>
      <xdr:colOff>62077</xdr:colOff>
      <xdr:row>4</xdr:row>
      <xdr:rowOff>77473</xdr:rowOff>
    </xdr:from>
    <xdr:ext cx="297490" cy="237815"/>
    <xdr:grpSp>
      <xdr:nvGrpSpPr>
        <xdr:cNvPr id="1875" name="Group 6672">
          <a:extLst>
            <a:ext uri="{FF2B5EF4-FFF2-40B4-BE49-F238E27FC236}">
              <a16:creationId xmlns:a16="http://schemas.microsoft.com/office/drawing/2014/main" id="{51525AF6-2503-4264-B539-9BD667C0189C}"/>
            </a:ext>
          </a:extLst>
        </xdr:cNvPr>
        <xdr:cNvGrpSpPr>
          <a:grpSpLocks/>
        </xdr:cNvGrpSpPr>
      </xdr:nvGrpSpPr>
      <xdr:grpSpPr bwMode="auto">
        <a:xfrm>
          <a:off x="7892037" y="753441"/>
          <a:ext cx="297490" cy="237815"/>
          <a:chOff x="536" y="109"/>
          <a:chExt cx="46" cy="44"/>
        </a:xfrm>
      </xdr:grpSpPr>
      <xdr:pic>
        <xdr:nvPicPr>
          <xdr:cNvPr id="1876" name="Picture 6673" descr="route2">
            <a:extLst>
              <a:ext uri="{FF2B5EF4-FFF2-40B4-BE49-F238E27FC236}">
                <a16:creationId xmlns:a16="http://schemas.microsoft.com/office/drawing/2014/main" id="{11EC3C13-6EFE-4C41-9893-4305BF5948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7" name="Text Box 6674">
            <a:extLst>
              <a:ext uri="{FF2B5EF4-FFF2-40B4-BE49-F238E27FC236}">
                <a16:creationId xmlns:a16="http://schemas.microsoft.com/office/drawing/2014/main" id="{3E1DC998-9B05-45BC-B65B-8BE80A058B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25844</xdr:colOff>
      <xdr:row>3</xdr:row>
      <xdr:rowOff>96451</xdr:rowOff>
    </xdr:from>
    <xdr:to>
      <xdr:col>11</xdr:col>
      <xdr:colOff>182637</xdr:colOff>
      <xdr:row>4</xdr:row>
      <xdr:rowOff>39637</xdr:rowOff>
    </xdr:to>
    <xdr:sp macro="" textlink="">
      <xdr:nvSpPr>
        <xdr:cNvPr id="1878" name="六角形 1877">
          <a:extLst>
            <a:ext uri="{FF2B5EF4-FFF2-40B4-BE49-F238E27FC236}">
              <a16:creationId xmlns:a16="http://schemas.microsoft.com/office/drawing/2014/main" id="{F77B8C5A-F09D-4BE6-9679-4474B82A4F4C}"/>
            </a:ext>
          </a:extLst>
        </xdr:cNvPr>
        <xdr:cNvSpPr/>
      </xdr:nvSpPr>
      <xdr:spPr bwMode="auto">
        <a:xfrm>
          <a:off x="7131494" y="610801"/>
          <a:ext cx="156793" cy="1146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51534</xdr:colOff>
      <xdr:row>3</xdr:row>
      <xdr:rowOff>0</xdr:rowOff>
    </xdr:from>
    <xdr:ext cx="315696" cy="91322"/>
    <xdr:sp macro="" textlink="">
      <xdr:nvSpPr>
        <xdr:cNvPr id="1879" name="Text Box 972">
          <a:extLst>
            <a:ext uri="{FF2B5EF4-FFF2-40B4-BE49-F238E27FC236}">
              <a16:creationId xmlns:a16="http://schemas.microsoft.com/office/drawing/2014/main" id="{0EB34DC3-DA63-48F6-93B7-DF20E5B4A06D}"/>
            </a:ext>
          </a:extLst>
        </xdr:cNvPr>
        <xdr:cNvSpPr txBox="1">
          <a:spLocks noChangeArrowheads="1"/>
        </xdr:cNvSpPr>
      </xdr:nvSpPr>
      <xdr:spPr bwMode="auto">
        <a:xfrm>
          <a:off x="7157184" y="514350"/>
          <a:ext cx="315696" cy="913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207252</xdr:colOff>
      <xdr:row>3</xdr:row>
      <xdr:rowOff>101171</xdr:rowOff>
    </xdr:from>
    <xdr:to>
      <xdr:col>11</xdr:col>
      <xdr:colOff>364045</xdr:colOff>
      <xdr:row>4</xdr:row>
      <xdr:rowOff>44357</xdr:rowOff>
    </xdr:to>
    <xdr:sp macro="" textlink="">
      <xdr:nvSpPr>
        <xdr:cNvPr id="1880" name="六角形 1879">
          <a:extLst>
            <a:ext uri="{FF2B5EF4-FFF2-40B4-BE49-F238E27FC236}">
              <a16:creationId xmlns:a16="http://schemas.microsoft.com/office/drawing/2014/main" id="{C179DC48-2A49-4FB6-ACB6-A24E436CBB1F}"/>
            </a:ext>
          </a:extLst>
        </xdr:cNvPr>
        <xdr:cNvSpPr/>
      </xdr:nvSpPr>
      <xdr:spPr bwMode="auto">
        <a:xfrm>
          <a:off x="7312902" y="615521"/>
          <a:ext cx="156793" cy="1146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40612</xdr:colOff>
      <xdr:row>3</xdr:row>
      <xdr:rowOff>77991</xdr:rowOff>
    </xdr:from>
    <xdr:to>
      <xdr:col>17</xdr:col>
      <xdr:colOff>197405</xdr:colOff>
      <xdr:row>4</xdr:row>
      <xdr:rowOff>21177</xdr:rowOff>
    </xdr:to>
    <xdr:sp macro="" textlink="">
      <xdr:nvSpPr>
        <xdr:cNvPr id="1881" name="六角形 1880">
          <a:extLst>
            <a:ext uri="{FF2B5EF4-FFF2-40B4-BE49-F238E27FC236}">
              <a16:creationId xmlns:a16="http://schemas.microsoft.com/office/drawing/2014/main" id="{D86ADFDE-70C0-435D-BBB4-A9110D09BFE9}"/>
            </a:ext>
          </a:extLst>
        </xdr:cNvPr>
        <xdr:cNvSpPr/>
      </xdr:nvSpPr>
      <xdr:spPr bwMode="auto">
        <a:xfrm>
          <a:off x="11375362" y="592341"/>
          <a:ext cx="156793" cy="1146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21998</xdr:colOff>
      <xdr:row>3</xdr:row>
      <xdr:rowOff>0</xdr:rowOff>
    </xdr:from>
    <xdr:ext cx="387798" cy="70145"/>
    <xdr:sp macro="" textlink="">
      <xdr:nvSpPr>
        <xdr:cNvPr id="1882" name="Text Box 972">
          <a:extLst>
            <a:ext uri="{FF2B5EF4-FFF2-40B4-BE49-F238E27FC236}">
              <a16:creationId xmlns:a16="http://schemas.microsoft.com/office/drawing/2014/main" id="{FE139A43-1913-4025-A1CF-2D355E9698FE}"/>
            </a:ext>
          </a:extLst>
        </xdr:cNvPr>
        <xdr:cNvSpPr txBox="1">
          <a:spLocks noChangeArrowheads="1"/>
        </xdr:cNvSpPr>
      </xdr:nvSpPr>
      <xdr:spPr bwMode="auto">
        <a:xfrm>
          <a:off x="11356748" y="514350"/>
          <a:ext cx="387798" cy="7014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4.2</a:t>
          </a:r>
        </a:p>
      </xdr:txBody>
    </xdr:sp>
    <xdr:clientData/>
  </xdr:oneCellAnchor>
  <xdr:twoCellAnchor>
    <xdr:from>
      <xdr:col>17</xdr:col>
      <xdr:colOff>213685</xdr:colOff>
      <xdr:row>3</xdr:row>
      <xdr:rowOff>84915</xdr:rowOff>
    </xdr:from>
    <xdr:to>
      <xdr:col>17</xdr:col>
      <xdr:colOff>351367</xdr:colOff>
      <xdr:row>4</xdr:row>
      <xdr:rowOff>25400</xdr:rowOff>
    </xdr:to>
    <xdr:sp macro="" textlink="">
      <xdr:nvSpPr>
        <xdr:cNvPr id="1883" name="六角形 1882">
          <a:extLst>
            <a:ext uri="{FF2B5EF4-FFF2-40B4-BE49-F238E27FC236}">
              <a16:creationId xmlns:a16="http://schemas.microsoft.com/office/drawing/2014/main" id="{F81D0055-9E93-47CB-AB77-C0B1394A93F7}"/>
            </a:ext>
          </a:extLst>
        </xdr:cNvPr>
        <xdr:cNvSpPr/>
      </xdr:nvSpPr>
      <xdr:spPr bwMode="auto">
        <a:xfrm>
          <a:off x="11584418" y="605615"/>
          <a:ext cx="137682" cy="11405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704</xdr:colOff>
      <xdr:row>34</xdr:row>
      <xdr:rowOff>141154</xdr:rowOff>
    </xdr:from>
    <xdr:ext cx="300087" cy="272433"/>
    <xdr:grpSp>
      <xdr:nvGrpSpPr>
        <xdr:cNvPr id="1885" name="Group 6672">
          <a:extLst>
            <a:ext uri="{FF2B5EF4-FFF2-40B4-BE49-F238E27FC236}">
              <a16:creationId xmlns:a16="http://schemas.microsoft.com/office/drawing/2014/main" id="{C12CFDCF-3C19-4491-B1A4-57612070422B}"/>
            </a:ext>
          </a:extLst>
        </xdr:cNvPr>
        <xdr:cNvGrpSpPr>
          <a:grpSpLocks/>
        </xdr:cNvGrpSpPr>
      </xdr:nvGrpSpPr>
      <xdr:grpSpPr bwMode="auto">
        <a:xfrm>
          <a:off x="763728" y="5876638"/>
          <a:ext cx="300087" cy="272433"/>
          <a:chOff x="536" y="109"/>
          <a:chExt cx="46" cy="44"/>
        </a:xfrm>
      </xdr:grpSpPr>
      <xdr:pic>
        <xdr:nvPicPr>
          <xdr:cNvPr id="1886" name="Picture 6673" descr="route2">
            <a:extLst>
              <a:ext uri="{FF2B5EF4-FFF2-40B4-BE49-F238E27FC236}">
                <a16:creationId xmlns:a16="http://schemas.microsoft.com/office/drawing/2014/main" id="{CAB8BD63-242A-4A99-8876-19A970C34F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7" name="Text Box 6674">
            <a:extLst>
              <a:ext uri="{FF2B5EF4-FFF2-40B4-BE49-F238E27FC236}">
                <a16:creationId xmlns:a16="http://schemas.microsoft.com/office/drawing/2014/main" id="{8CE6DB56-7548-4A8F-9843-6970813834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137877</xdr:colOff>
      <xdr:row>61</xdr:row>
      <xdr:rowOff>15116</xdr:rowOff>
    </xdr:from>
    <xdr:ext cx="479483" cy="206628"/>
    <xdr:sp macro="" textlink="">
      <xdr:nvSpPr>
        <xdr:cNvPr id="1888" name="Text Box 303">
          <a:extLst>
            <a:ext uri="{FF2B5EF4-FFF2-40B4-BE49-F238E27FC236}">
              <a16:creationId xmlns:a16="http://schemas.microsoft.com/office/drawing/2014/main" id="{FFE69434-C8A4-463C-BBED-A1FDB0ED15DB}"/>
            </a:ext>
          </a:extLst>
        </xdr:cNvPr>
        <xdr:cNvSpPr txBox="1">
          <a:spLocks noChangeArrowheads="1"/>
        </xdr:cNvSpPr>
      </xdr:nvSpPr>
      <xdr:spPr bwMode="auto">
        <a:xfrm flipV="1">
          <a:off x="11472627" y="10422766"/>
          <a:ext cx="479483" cy="2066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14</xdr:col>
      <xdr:colOff>86933</xdr:colOff>
      <xdr:row>60</xdr:row>
      <xdr:rowOff>50552</xdr:rowOff>
    </xdr:from>
    <xdr:to>
      <xdr:col>14</xdr:col>
      <xdr:colOff>392891</xdr:colOff>
      <xdr:row>61</xdr:row>
      <xdr:rowOff>165899</xdr:rowOff>
    </xdr:to>
    <xdr:grpSp>
      <xdr:nvGrpSpPr>
        <xdr:cNvPr id="1889" name="Group 6672">
          <a:extLst>
            <a:ext uri="{FF2B5EF4-FFF2-40B4-BE49-F238E27FC236}">
              <a16:creationId xmlns:a16="http://schemas.microsoft.com/office/drawing/2014/main" id="{AF6184CE-CAE5-4C04-B5D8-71478CD0B483}"/>
            </a:ext>
          </a:extLst>
        </xdr:cNvPr>
        <xdr:cNvGrpSpPr>
          <a:grpSpLocks/>
        </xdr:cNvGrpSpPr>
      </xdr:nvGrpSpPr>
      <xdr:grpSpPr bwMode="auto">
        <a:xfrm>
          <a:off x="9330280" y="10149100"/>
          <a:ext cx="305958" cy="284339"/>
          <a:chOff x="530" y="110"/>
          <a:chExt cx="44" cy="37"/>
        </a:xfrm>
      </xdr:grpSpPr>
      <xdr:pic>
        <xdr:nvPicPr>
          <xdr:cNvPr id="1890" name="Picture 6673" descr="route2">
            <a:extLst>
              <a:ext uri="{FF2B5EF4-FFF2-40B4-BE49-F238E27FC236}">
                <a16:creationId xmlns:a16="http://schemas.microsoft.com/office/drawing/2014/main" id="{A1A189D5-4B3B-4147-896C-97DE02737B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1" name="Text Box 6674">
            <a:extLst>
              <a:ext uri="{FF2B5EF4-FFF2-40B4-BE49-F238E27FC236}">
                <a16:creationId xmlns:a16="http://schemas.microsoft.com/office/drawing/2014/main" id="{1910F733-8B4B-404A-8769-73D09ACE35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oneCellAnchor>
    <xdr:from>
      <xdr:col>13</xdr:col>
      <xdr:colOff>600950</xdr:colOff>
      <xdr:row>61</xdr:row>
      <xdr:rowOff>118840</xdr:rowOff>
    </xdr:from>
    <xdr:ext cx="45719" cy="48776"/>
    <xdr:sp macro="" textlink="">
      <xdr:nvSpPr>
        <xdr:cNvPr id="1892" name="Text Box 1620">
          <a:extLst>
            <a:ext uri="{FF2B5EF4-FFF2-40B4-BE49-F238E27FC236}">
              <a16:creationId xmlns:a16="http://schemas.microsoft.com/office/drawing/2014/main" id="{66536C92-12A8-4C2C-A390-4FFB4BB079B9}"/>
            </a:ext>
          </a:extLst>
        </xdr:cNvPr>
        <xdr:cNvSpPr txBox="1">
          <a:spLocks noChangeArrowheads="1"/>
        </xdr:cNvSpPr>
      </xdr:nvSpPr>
      <xdr:spPr bwMode="auto">
        <a:xfrm rot="1055392">
          <a:off x="9116300" y="10526490"/>
          <a:ext cx="45719" cy="48776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2779</xdr:colOff>
      <xdr:row>17</xdr:row>
      <xdr:rowOff>9681</xdr:rowOff>
    </xdr:from>
    <xdr:to>
      <xdr:col>17</xdr:col>
      <xdr:colOff>174625</xdr:colOff>
      <xdr:row>17</xdr:row>
      <xdr:rowOff>170090</xdr:rowOff>
    </xdr:to>
    <xdr:sp macro="" textlink="">
      <xdr:nvSpPr>
        <xdr:cNvPr id="1893" name="六角形 1892">
          <a:extLst>
            <a:ext uri="{FF2B5EF4-FFF2-40B4-BE49-F238E27FC236}">
              <a16:creationId xmlns:a16="http://schemas.microsoft.com/office/drawing/2014/main" id="{F5EC0C95-AB6A-4F20-9494-5910F59E0CBD}"/>
            </a:ext>
          </a:extLst>
        </xdr:cNvPr>
        <xdr:cNvSpPr/>
      </xdr:nvSpPr>
      <xdr:spPr bwMode="auto">
        <a:xfrm>
          <a:off x="11337529" y="2911631"/>
          <a:ext cx="171846" cy="1604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495435</xdr:colOff>
      <xdr:row>20</xdr:row>
      <xdr:rowOff>19692</xdr:rowOff>
    </xdr:from>
    <xdr:to>
      <xdr:col>20</xdr:col>
      <xdr:colOff>666245</xdr:colOff>
      <xdr:row>20</xdr:row>
      <xdr:rowOff>171264</xdr:rowOff>
    </xdr:to>
    <xdr:sp macro="" textlink="">
      <xdr:nvSpPr>
        <xdr:cNvPr id="1894" name="六角形 1893">
          <a:extLst>
            <a:ext uri="{FF2B5EF4-FFF2-40B4-BE49-F238E27FC236}">
              <a16:creationId xmlns:a16="http://schemas.microsoft.com/office/drawing/2014/main" id="{A752EAA0-B60D-4D73-A797-B83DBFFD460C}"/>
            </a:ext>
          </a:extLst>
        </xdr:cNvPr>
        <xdr:cNvSpPr/>
      </xdr:nvSpPr>
      <xdr:spPr bwMode="auto">
        <a:xfrm>
          <a:off x="13957435" y="3435992"/>
          <a:ext cx="170810" cy="1515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377253</xdr:colOff>
      <xdr:row>21</xdr:row>
      <xdr:rowOff>53682</xdr:rowOff>
    </xdr:from>
    <xdr:ext cx="278163" cy="257090"/>
    <xdr:grpSp>
      <xdr:nvGrpSpPr>
        <xdr:cNvPr id="1895" name="Group 6672">
          <a:extLst>
            <a:ext uri="{FF2B5EF4-FFF2-40B4-BE49-F238E27FC236}">
              <a16:creationId xmlns:a16="http://schemas.microsoft.com/office/drawing/2014/main" id="{9EE1C2C1-B4F5-43F2-9136-75A4448464B4}"/>
            </a:ext>
          </a:extLst>
        </xdr:cNvPr>
        <xdr:cNvGrpSpPr>
          <a:grpSpLocks/>
        </xdr:cNvGrpSpPr>
      </xdr:nvGrpSpPr>
      <xdr:grpSpPr bwMode="auto">
        <a:xfrm>
          <a:off x="13871003" y="3592271"/>
          <a:ext cx="278163" cy="257090"/>
          <a:chOff x="535" y="109"/>
          <a:chExt cx="46" cy="44"/>
        </a:xfrm>
      </xdr:grpSpPr>
      <xdr:pic>
        <xdr:nvPicPr>
          <xdr:cNvPr id="1896" name="Picture 6673" descr="route2">
            <a:extLst>
              <a:ext uri="{FF2B5EF4-FFF2-40B4-BE49-F238E27FC236}">
                <a16:creationId xmlns:a16="http://schemas.microsoft.com/office/drawing/2014/main" id="{A3365D8B-09C3-478B-9EC9-6629713644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7" name="Text Box 6674">
            <a:extLst>
              <a:ext uri="{FF2B5EF4-FFF2-40B4-BE49-F238E27FC236}">
                <a16:creationId xmlns:a16="http://schemas.microsoft.com/office/drawing/2014/main" id="{0AD6D27A-CEEC-45E6-8AAE-0A641C4C27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236021</xdr:colOff>
      <xdr:row>18</xdr:row>
      <xdr:rowOff>161451</xdr:rowOff>
    </xdr:from>
    <xdr:to>
      <xdr:col>21</xdr:col>
      <xdr:colOff>3786</xdr:colOff>
      <xdr:row>24</xdr:row>
      <xdr:rowOff>166058</xdr:rowOff>
    </xdr:to>
    <xdr:grpSp>
      <xdr:nvGrpSpPr>
        <xdr:cNvPr id="1898" name="グループ化 1897">
          <a:extLst>
            <a:ext uri="{FF2B5EF4-FFF2-40B4-BE49-F238E27FC236}">
              <a16:creationId xmlns:a16="http://schemas.microsoft.com/office/drawing/2014/main" id="{D6A2FBEE-9D12-48B8-85ED-65E8D7A98C38}"/>
            </a:ext>
          </a:extLst>
        </xdr:cNvPr>
        <xdr:cNvGrpSpPr/>
      </xdr:nvGrpSpPr>
      <xdr:grpSpPr>
        <a:xfrm rot="5400000">
          <a:off x="13104374" y="3111767"/>
          <a:ext cx="1018559" cy="1181153"/>
          <a:chOff x="13504048" y="3753662"/>
          <a:chExt cx="1045509" cy="1184939"/>
        </a:xfrm>
      </xdr:grpSpPr>
      <xdr:sp macro="" textlink="">
        <xdr:nvSpPr>
          <xdr:cNvPr id="1899" name="Freeform 1147">
            <a:extLst>
              <a:ext uri="{FF2B5EF4-FFF2-40B4-BE49-F238E27FC236}">
                <a16:creationId xmlns:a16="http://schemas.microsoft.com/office/drawing/2014/main" id="{BABB65AE-4471-49DC-B277-073CD088469C}"/>
              </a:ext>
            </a:extLst>
          </xdr:cNvPr>
          <xdr:cNvSpPr>
            <a:spLocks/>
          </xdr:cNvSpPr>
        </xdr:nvSpPr>
        <xdr:spPr bwMode="auto">
          <a:xfrm rot="20985440">
            <a:off x="14000198" y="4228542"/>
            <a:ext cx="369261" cy="99769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1900" name="グループ化 1899">
            <a:extLst>
              <a:ext uri="{FF2B5EF4-FFF2-40B4-BE49-F238E27FC236}">
                <a16:creationId xmlns:a16="http://schemas.microsoft.com/office/drawing/2014/main" id="{5B6929CF-0B88-4D7A-94E5-182BD6AC2FDA}"/>
              </a:ext>
            </a:extLst>
          </xdr:cNvPr>
          <xdr:cNvGrpSpPr/>
        </xdr:nvGrpSpPr>
        <xdr:grpSpPr>
          <a:xfrm rot="16200000">
            <a:off x="13434333" y="3823377"/>
            <a:ext cx="1184939" cy="1045509"/>
            <a:chOff x="9529478" y="4570571"/>
            <a:chExt cx="1165846" cy="1123311"/>
          </a:xfrm>
        </xdr:grpSpPr>
        <xdr:sp macro="" textlink="">
          <xdr:nvSpPr>
            <xdr:cNvPr id="1905" name="Freeform 527">
              <a:extLst>
                <a:ext uri="{FF2B5EF4-FFF2-40B4-BE49-F238E27FC236}">
                  <a16:creationId xmlns:a16="http://schemas.microsoft.com/office/drawing/2014/main" id="{5FD8E8AF-8E38-45D0-8678-3B25C0DE8B7E}"/>
                </a:ext>
              </a:extLst>
            </xdr:cNvPr>
            <xdr:cNvSpPr>
              <a:spLocks/>
            </xdr:cNvSpPr>
          </xdr:nvSpPr>
          <xdr:spPr bwMode="auto">
            <a:xfrm>
              <a:off x="9529478" y="5007952"/>
              <a:ext cx="872022" cy="685930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6314"/>
                <a:gd name="connsiteY0" fmla="*/ 14445 h 14445"/>
                <a:gd name="connsiteX1" fmla="*/ 0 w 6314"/>
                <a:gd name="connsiteY1" fmla="*/ 4445 h 14445"/>
                <a:gd name="connsiteX2" fmla="*/ 6314 w 6314"/>
                <a:gd name="connsiteY2" fmla="*/ 0 h 14445"/>
                <a:gd name="connsiteX0" fmla="*/ 0 w 10000"/>
                <a:gd name="connsiteY0" fmla="*/ 10000 h 10000"/>
                <a:gd name="connsiteX1" fmla="*/ 0 w 10000"/>
                <a:gd name="connsiteY1" fmla="*/ 307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3077 h 10000"/>
                <a:gd name="connsiteX2" fmla="*/ 10000 w 10000"/>
                <a:gd name="connsiteY2" fmla="*/ 0 h 10000"/>
                <a:gd name="connsiteX0" fmla="*/ 0 w 10078"/>
                <a:gd name="connsiteY0" fmla="*/ 9594 h 9594"/>
                <a:gd name="connsiteX1" fmla="*/ 0 w 10078"/>
                <a:gd name="connsiteY1" fmla="*/ 2671 h 9594"/>
                <a:gd name="connsiteX2" fmla="*/ 10078 w 10078"/>
                <a:gd name="connsiteY2" fmla="*/ 0 h 9594"/>
                <a:gd name="connsiteX0" fmla="*/ 0 w 10000"/>
                <a:gd name="connsiteY0" fmla="*/ 10029 h 10029"/>
                <a:gd name="connsiteX1" fmla="*/ 0 w 10000"/>
                <a:gd name="connsiteY1" fmla="*/ 2813 h 10029"/>
                <a:gd name="connsiteX2" fmla="*/ 10000 w 10000"/>
                <a:gd name="connsiteY2" fmla="*/ 29 h 10029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5671"/>
                <a:gd name="connsiteY0" fmla="*/ 15109 h 15109"/>
                <a:gd name="connsiteX1" fmla="*/ 4171 w 15671"/>
                <a:gd name="connsiteY1" fmla="*/ 2992 h 15109"/>
                <a:gd name="connsiteX2" fmla="*/ 15671 w 15671"/>
                <a:gd name="connsiteY2" fmla="*/ 27 h 15109"/>
                <a:gd name="connsiteX0" fmla="*/ 0 w 15671"/>
                <a:gd name="connsiteY0" fmla="*/ 15082 h 15082"/>
                <a:gd name="connsiteX1" fmla="*/ 4171 w 15671"/>
                <a:gd name="connsiteY1" fmla="*/ 2965 h 15082"/>
                <a:gd name="connsiteX2" fmla="*/ 15671 w 15671"/>
                <a:gd name="connsiteY2" fmla="*/ 0 h 15082"/>
                <a:gd name="connsiteX0" fmla="*/ 0 w 15671"/>
                <a:gd name="connsiteY0" fmla="*/ 15082 h 15082"/>
                <a:gd name="connsiteX1" fmla="*/ 4171 w 15671"/>
                <a:gd name="connsiteY1" fmla="*/ 2965 h 15082"/>
                <a:gd name="connsiteX2" fmla="*/ 15671 w 15671"/>
                <a:gd name="connsiteY2" fmla="*/ 0 h 15082"/>
                <a:gd name="connsiteX0" fmla="*/ 0 w 11602"/>
                <a:gd name="connsiteY0" fmla="*/ 10152 h 10152"/>
                <a:gd name="connsiteX1" fmla="*/ 102 w 11602"/>
                <a:gd name="connsiteY1" fmla="*/ 2965 h 10152"/>
                <a:gd name="connsiteX2" fmla="*/ 11602 w 11602"/>
                <a:gd name="connsiteY2" fmla="*/ 0 h 10152"/>
                <a:gd name="connsiteX0" fmla="*/ 0 w 11602"/>
                <a:gd name="connsiteY0" fmla="*/ 10152 h 10152"/>
                <a:gd name="connsiteX1" fmla="*/ 102 w 11602"/>
                <a:gd name="connsiteY1" fmla="*/ 2965 h 10152"/>
                <a:gd name="connsiteX2" fmla="*/ 11602 w 11602"/>
                <a:gd name="connsiteY2" fmla="*/ 0 h 10152"/>
                <a:gd name="connsiteX0" fmla="*/ 0 w 9744"/>
                <a:gd name="connsiteY0" fmla="*/ 13018 h 13018"/>
                <a:gd name="connsiteX1" fmla="*/ 102 w 9744"/>
                <a:gd name="connsiteY1" fmla="*/ 5831 h 13018"/>
                <a:gd name="connsiteX2" fmla="*/ 9744 w 9744"/>
                <a:gd name="connsiteY2" fmla="*/ 0 h 13018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2933"/>
                <a:gd name="connsiteY0" fmla="*/ 6630 h 6630"/>
                <a:gd name="connsiteX1" fmla="*/ 105 w 12933"/>
                <a:gd name="connsiteY1" fmla="*/ 1109 h 6630"/>
                <a:gd name="connsiteX2" fmla="*/ 12933 w 12933"/>
                <a:gd name="connsiteY2" fmla="*/ 0 h 6630"/>
                <a:gd name="connsiteX0" fmla="*/ 0 w 10000"/>
                <a:gd name="connsiteY0" fmla="*/ 10000 h 10000"/>
                <a:gd name="connsiteX1" fmla="*/ 81 w 10000"/>
                <a:gd name="connsiteY1" fmla="*/ 1673 h 10000"/>
                <a:gd name="connsiteX2" fmla="*/ 10000 w 10000"/>
                <a:gd name="connsiteY2" fmla="*/ 0 h 10000"/>
                <a:gd name="connsiteX0" fmla="*/ 0 w 9606"/>
                <a:gd name="connsiteY0" fmla="*/ 8965 h 8965"/>
                <a:gd name="connsiteX1" fmla="*/ 81 w 9606"/>
                <a:gd name="connsiteY1" fmla="*/ 638 h 8965"/>
                <a:gd name="connsiteX2" fmla="*/ 9606 w 9606"/>
                <a:gd name="connsiteY2" fmla="*/ 0 h 8965"/>
                <a:gd name="connsiteX0" fmla="*/ 0 w 10000"/>
                <a:gd name="connsiteY0" fmla="*/ 10000 h 10000"/>
                <a:gd name="connsiteX1" fmla="*/ 84 w 10000"/>
                <a:gd name="connsiteY1" fmla="*/ 712 h 10000"/>
                <a:gd name="connsiteX2" fmla="*/ 10000 w 10000"/>
                <a:gd name="connsiteY2" fmla="*/ 0 h 10000"/>
                <a:gd name="connsiteX0" fmla="*/ 0 w 9487"/>
                <a:gd name="connsiteY0" fmla="*/ 9495 h 9495"/>
                <a:gd name="connsiteX1" fmla="*/ 84 w 9487"/>
                <a:gd name="connsiteY1" fmla="*/ 207 h 9495"/>
                <a:gd name="connsiteX2" fmla="*/ 9487 w 9487"/>
                <a:gd name="connsiteY2" fmla="*/ 20 h 9495"/>
                <a:gd name="connsiteX0" fmla="*/ 0 w 10000"/>
                <a:gd name="connsiteY0" fmla="*/ 9979 h 9979"/>
                <a:gd name="connsiteX1" fmla="*/ 89 w 10000"/>
                <a:gd name="connsiteY1" fmla="*/ 197 h 9979"/>
                <a:gd name="connsiteX2" fmla="*/ 10000 w 10000"/>
                <a:gd name="connsiteY2" fmla="*/ 0 h 9979"/>
                <a:gd name="connsiteX0" fmla="*/ 0 w 10000"/>
                <a:gd name="connsiteY0" fmla="*/ 10000 h 10000"/>
                <a:gd name="connsiteX1" fmla="*/ 89 w 10000"/>
                <a:gd name="connsiteY1" fmla="*/ 197 h 10000"/>
                <a:gd name="connsiteX2" fmla="*/ 10000 w 10000"/>
                <a:gd name="connsiteY2" fmla="*/ 0 h 10000"/>
                <a:gd name="connsiteX0" fmla="*/ 0 w 9892"/>
                <a:gd name="connsiteY0" fmla="*/ 9803 h 9803"/>
                <a:gd name="connsiteX1" fmla="*/ 89 w 9892"/>
                <a:gd name="connsiteY1" fmla="*/ 0 h 9803"/>
                <a:gd name="connsiteX2" fmla="*/ 9892 w 9892"/>
                <a:gd name="connsiteY2" fmla="*/ 135 h 9803"/>
                <a:gd name="connsiteX0" fmla="*/ 0 w 10000"/>
                <a:gd name="connsiteY0" fmla="*/ 10000 h 10000"/>
                <a:gd name="connsiteX1" fmla="*/ 90 w 10000"/>
                <a:gd name="connsiteY1" fmla="*/ 0 h 10000"/>
                <a:gd name="connsiteX2" fmla="*/ 10000 w 10000"/>
                <a:gd name="connsiteY2" fmla="*/ 138 h 10000"/>
                <a:gd name="connsiteX0" fmla="*/ 0 w 9510"/>
                <a:gd name="connsiteY0" fmla="*/ 18816 h 18816"/>
                <a:gd name="connsiteX1" fmla="*/ 90 w 9510"/>
                <a:gd name="connsiteY1" fmla="*/ 8816 h 18816"/>
                <a:gd name="connsiteX2" fmla="*/ 9510 w 9510"/>
                <a:gd name="connsiteY2" fmla="*/ 0 h 18816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000"/>
                <a:gd name="connsiteY0" fmla="*/ 10000 h 10000"/>
                <a:gd name="connsiteX1" fmla="*/ 95 w 10000"/>
                <a:gd name="connsiteY1" fmla="*/ 4685 h 10000"/>
                <a:gd name="connsiteX2" fmla="*/ 9490 w 10000"/>
                <a:gd name="connsiteY2" fmla="*/ 4934 h 10000"/>
                <a:gd name="connsiteX3" fmla="*/ 10000 w 10000"/>
                <a:gd name="connsiteY3" fmla="*/ 0 h 10000"/>
                <a:gd name="connsiteX0" fmla="*/ 0 w 10142"/>
                <a:gd name="connsiteY0" fmla="*/ 10000 h 10000"/>
                <a:gd name="connsiteX1" fmla="*/ 95 w 10142"/>
                <a:gd name="connsiteY1" fmla="*/ 4685 h 10000"/>
                <a:gd name="connsiteX2" fmla="*/ 10134 w 10142"/>
                <a:gd name="connsiteY2" fmla="*/ 5068 h 10000"/>
                <a:gd name="connsiteX3" fmla="*/ 10000 w 10142"/>
                <a:gd name="connsiteY3" fmla="*/ 0 h 10000"/>
                <a:gd name="connsiteX0" fmla="*/ 0 w 10000"/>
                <a:gd name="connsiteY0" fmla="*/ 10000 h 10000"/>
                <a:gd name="connsiteX1" fmla="*/ 95 w 10000"/>
                <a:gd name="connsiteY1" fmla="*/ 4685 h 10000"/>
                <a:gd name="connsiteX2" fmla="*/ 9876 w 10000"/>
                <a:gd name="connsiteY2" fmla="*/ 4934 h 10000"/>
                <a:gd name="connsiteX3" fmla="*/ 10000 w 10000"/>
                <a:gd name="connsiteY3" fmla="*/ 0 h 10000"/>
                <a:gd name="connsiteX0" fmla="*/ 0 w 9880"/>
                <a:gd name="connsiteY0" fmla="*/ 10603 h 10603"/>
                <a:gd name="connsiteX1" fmla="*/ 95 w 9880"/>
                <a:gd name="connsiteY1" fmla="*/ 5288 h 10603"/>
                <a:gd name="connsiteX2" fmla="*/ 9876 w 9880"/>
                <a:gd name="connsiteY2" fmla="*/ 5537 h 10603"/>
                <a:gd name="connsiteX3" fmla="*/ 8970 w 9880"/>
                <a:gd name="connsiteY3" fmla="*/ 0 h 10603"/>
                <a:gd name="connsiteX0" fmla="*/ 0 w 9996"/>
                <a:gd name="connsiteY0" fmla="*/ 10000 h 10000"/>
                <a:gd name="connsiteX1" fmla="*/ 96 w 9996"/>
                <a:gd name="connsiteY1" fmla="*/ 4987 h 10000"/>
                <a:gd name="connsiteX2" fmla="*/ 9996 w 9996"/>
                <a:gd name="connsiteY2" fmla="*/ 5222 h 10000"/>
                <a:gd name="connsiteX3" fmla="*/ 9079 w 9996"/>
                <a:gd name="connsiteY3" fmla="*/ 0 h 10000"/>
                <a:gd name="connsiteX0" fmla="*/ 0 w 11612"/>
                <a:gd name="connsiteY0" fmla="*/ 5138 h 5138"/>
                <a:gd name="connsiteX1" fmla="*/ 96 w 11612"/>
                <a:gd name="connsiteY1" fmla="*/ 125 h 5138"/>
                <a:gd name="connsiteX2" fmla="*/ 10000 w 11612"/>
                <a:gd name="connsiteY2" fmla="*/ 360 h 5138"/>
                <a:gd name="connsiteX3" fmla="*/ 11612 w 11612"/>
                <a:gd name="connsiteY3" fmla="*/ 4268 h 5138"/>
                <a:gd name="connsiteX0" fmla="*/ 0 w 8612"/>
                <a:gd name="connsiteY0" fmla="*/ 9948 h 9948"/>
                <a:gd name="connsiteX1" fmla="*/ 83 w 8612"/>
                <a:gd name="connsiteY1" fmla="*/ 191 h 9948"/>
                <a:gd name="connsiteX2" fmla="*/ 8612 w 8612"/>
                <a:gd name="connsiteY2" fmla="*/ 649 h 9948"/>
                <a:gd name="connsiteX3" fmla="*/ 8132 w 8612"/>
                <a:gd name="connsiteY3" fmla="*/ 9362 h 9948"/>
                <a:gd name="connsiteX0" fmla="*/ 0 w 10000"/>
                <a:gd name="connsiteY0" fmla="*/ 10000 h 10000"/>
                <a:gd name="connsiteX1" fmla="*/ 96 w 10000"/>
                <a:gd name="connsiteY1" fmla="*/ 192 h 10000"/>
                <a:gd name="connsiteX2" fmla="*/ 10000 w 10000"/>
                <a:gd name="connsiteY2" fmla="*/ 652 h 10000"/>
                <a:gd name="connsiteX3" fmla="*/ 9443 w 10000"/>
                <a:gd name="connsiteY3" fmla="*/ 9411 h 10000"/>
                <a:gd name="connsiteX0" fmla="*/ 0 w 10000"/>
                <a:gd name="connsiteY0" fmla="*/ 9990 h 9990"/>
                <a:gd name="connsiteX1" fmla="*/ 96 w 10000"/>
                <a:gd name="connsiteY1" fmla="*/ 182 h 9990"/>
                <a:gd name="connsiteX2" fmla="*/ 10000 w 10000"/>
                <a:gd name="connsiteY2" fmla="*/ 642 h 9990"/>
                <a:gd name="connsiteX3" fmla="*/ 7968 w 10000"/>
                <a:gd name="connsiteY3" fmla="*/ 9658 h 9990"/>
                <a:gd name="connsiteX0" fmla="*/ 0 w 10000"/>
                <a:gd name="connsiteY0" fmla="*/ 10160 h 10160"/>
                <a:gd name="connsiteX1" fmla="*/ 96 w 10000"/>
                <a:gd name="connsiteY1" fmla="*/ 342 h 10160"/>
                <a:gd name="connsiteX2" fmla="*/ 10000 w 10000"/>
                <a:gd name="connsiteY2" fmla="*/ 803 h 10160"/>
                <a:gd name="connsiteX3" fmla="*/ 7968 w 10000"/>
                <a:gd name="connsiteY3" fmla="*/ 9828 h 10160"/>
                <a:gd name="connsiteX0" fmla="*/ 0 w 10000"/>
                <a:gd name="connsiteY0" fmla="*/ 9818 h 9818"/>
                <a:gd name="connsiteX1" fmla="*/ 96 w 10000"/>
                <a:gd name="connsiteY1" fmla="*/ 0 h 9818"/>
                <a:gd name="connsiteX2" fmla="*/ 10000 w 10000"/>
                <a:gd name="connsiteY2" fmla="*/ 461 h 9818"/>
                <a:gd name="connsiteX3" fmla="*/ 7968 w 10000"/>
                <a:gd name="connsiteY3" fmla="*/ 9486 h 9818"/>
                <a:gd name="connsiteX0" fmla="*/ 0 w 10000"/>
                <a:gd name="connsiteY0" fmla="*/ 10000 h 10000"/>
                <a:gd name="connsiteX1" fmla="*/ 96 w 10000"/>
                <a:gd name="connsiteY1" fmla="*/ 0 h 10000"/>
                <a:gd name="connsiteX2" fmla="*/ 10000 w 10000"/>
                <a:gd name="connsiteY2" fmla="*/ 470 h 10000"/>
                <a:gd name="connsiteX3" fmla="*/ 7968 w 10000"/>
                <a:gd name="connsiteY3" fmla="*/ 9662 h 10000"/>
                <a:gd name="connsiteX0" fmla="*/ 0 w 10000"/>
                <a:gd name="connsiteY0" fmla="*/ 10000 h 10000"/>
                <a:gd name="connsiteX1" fmla="*/ 96 w 10000"/>
                <a:gd name="connsiteY1" fmla="*/ 0 h 10000"/>
                <a:gd name="connsiteX2" fmla="*/ 10000 w 10000"/>
                <a:gd name="connsiteY2" fmla="*/ 470 h 10000"/>
                <a:gd name="connsiteX3" fmla="*/ 7968 w 10000"/>
                <a:gd name="connsiteY3" fmla="*/ 9662 h 10000"/>
                <a:gd name="connsiteX0" fmla="*/ 0 w 9904"/>
                <a:gd name="connsiteY0" fmla="*/ 0 h 9662"/>
                <a:gd name="connsiteX1" fmla="*/ 9904 w 9904"/>
                <a:gd name="connsiteY1" fmla="*/ 470 h 9662"/>
                <a:gd name="connsiteX2" fmla="*/ 7872 w 9904"/>
                <a:gd name="connsiteY2" fmla="*/ 9662 h 9662"/>
                <a:gd name="connsiteX0" fmla="*/ 0 w 8000"/>
                <a:gd name="connsiteY0" fmla="*/ 0 h 9581"/>
                <a:gd name="connsiteX1" fmla="*/ 8000 w 8000"/>
                <a:gd name="connsiteY1" fmla="*/ 67 h 9581"/>
                <a:gd name="connsiteX2" fmla="*/ 5948 w 8000"/>
                <a:gd name="connsiteY2" fmla="*/ 9581 h 9581"/>
                <a:gd name="connsiteX0" fmla="*/ 0 w 15625"/>
                <a:gd name="connsiteY0" fmla="*/ 237 h 9964"/>
                <a:gd name="connsiteX1" fmla="*/ 15625 w 15625"/>
                <a:gd name="connsiteY1" fmla="*/ 34 h 9964"/>
                <a:gd name="connsiteX2" fmla="*/ 13060 w 15625"/>
                <a:gd name="connsiteY2" fmla="*/ 9964 h 9964"/>
                <a:gd name="connsiteX0" fmla="*/ 0 w 10073"/>
                <a:gd name="connsiteY0" fmla="*/ 448 h 9991"/>
                <a:gd name="connsiteX1" fmla="*/ 10073 w 10073"/>
                <a:gd name="connsiteY1" fmla="*/ 25 h 9991"/>
                <a:gd name="connsiteX2" fmla="*/ 8431 w 10073"/>
                <a:gd name="connsiteY2" fmla="*/ 9991 h 9991"/>
                <a:gd name="connsiteX0" fmla="*/ 0 w 9856"/>
                <a:gd name="connsiteY0" fmla="*/ 83 h 10019"/>
                <a:gd name="connsiteX1" fmla="*/ 9856 w 9856"/>
                <a:gd name="connsiteY1" fmla="*/ 44 h 10019"/>
                <a:gd name="connsiteX2" fmla="*/ 8226 w 9856"/>
                <a:gd name="connsiteY2" fmla="*/ 10019 h 10019"/>
                <a:gd name="connsiteX0" fmla="*/ 0 w 13138"/>
                <a:gd name="connsiteY0" fmla="*/ 185 h 9993"/>
                <a:gd name="connsiteX1" fmla="*/ 13138 w 13138"/>
                <a:gd name="connsiteY1" fmla="*/ 37 h 9993"/>
                <a:gd name="connsiteX2" fmla="*/ 11484 w 13138"/>
                <a:gd name="connsiteY2" fmla="*/ 9993 h 9993"/>
                <a:gd name="connsiteX0" fmla="*/ 0 w 10000"/>
                <a:gd name="connsiteY0" fmla="*/ 185 h 14504"/>
                <a:gd name="connsiteX1" fmla="*/ 10000 w 10000"/>
                <a:gd name="connsiteY1" fmla="*/ 37 h 14504"/>
                <a:gd name="connsiteX2" fmla="*/ 8741 w 10000"/>
                <a:gd name="connsiteY2" fmla="*/ 14504 h 14504"/>
                <a:gd name="connsiteX0" fmla="*/ 0 w 10000"/>
                <a:gd name="connsiteY0" fmla="*/ 185 h 14504"/>
                <a:gd name="connsiteX1" fmla="*/ 10000 w 10000"/>
                <a:gd name="connsiteY1" fmla="*/ 37 h 14504"/>
                <a:gd name="connsiteX2" fmla="*/ 8741 w 10000"/>
                <a:gd name="connsiteY2" fmla="*/ 14504 h 145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4504">
                  <a:moveTo>
                    <a:pt x="0" y="185"/>
                  </a:moveTo>
                  <a:cubicBezTo>
                    <a:pt x="2044" y="355"/>
                    <a:pt x="7956" y="-132"/>
                    <a:pt x="10000" y="37"/>
                  </a:cubicBezTo>
                  <a:cubicBezTo>
                    <a:pt x="9769" y="7432"/>
                    <a:pt x="8661" y="6079"/>
                    <a:pt x="8741" y="14504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06" name="Line 72">
              <a:extLst>
                <a:ext uri="{FF2B5EF4-FFF2-40B4-BE49-F238E27FC236}">
                  <a16:creationId xmlns:a16="http://schemas.microsoft.com/office/drawing/2014/main" id="{26063480-9682-4BCE-8AC1-1C0D492CD148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154061" y="4797392"/>
              <a:ext cx="476689" cy="2304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07" name="Line 72">
              <a:extLst>
                <a:ext uri="{FF2B5EF4-FFF2-40B4-BE49-F238E27FC236}">
                  <a16:creationId xmlns:a16="http://schemas.microsoft.com/office/drawing/2014/main" id="{34098E2B-A105-4123-9F64-9E52C460E95B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145365" y="5240526"/>
              <a:ext cx="291216" cy="890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08" name="Line 72">
              <a:extLst>
                <a:ext uri="{FF2B5EF4-FFF2-40B4-BE49-F238E27FC236}">
                  <a16:creationId xmlns:a16="http://schemas.microsoft.com/office/drawing/2014/main" id="{5685FDB3-B11F-4CF3-8BB7-9D8E7B7906F8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468949" y="4782604"/>
              <a:ext cx="5059" cy="44769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09" name="Oval 1295">
              <a:extLst>
                <a:ext uri="{FF2B5EF4-FFF2-40B4-BE49-F238E27FC236}">
                  <a16:creationId xmlns:a16="http://schemas.microsoft.com/office/drawing/2014/main" id="{814B1441-73E9-4F93-90AC-B3ACB2C2CD3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20209" y="4911031"/>
              <a:ext cx="157811" cy="16163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grpSp>
        <xdr:nvGrpSpPr>
          <xdr:cNvPr id="1901" name="グループ化 1900">
            <a:extLst>
              <a:ext uri="{FF2B5EF4-FFF2-40B4-BE49-F238E27FC236}">
                <a16:creationId xmlns:a16="http://schemas.microsoft.com/office/drawing/2014/main" id="{13054E13-AF58-48C2-BFDD-DB0204670536}"/>
              </a:ext>
            </a:extLst>
          </xdr:cNvPr>
          <xdr:cNvGrpSpPr/>
        </xdr:nvGrpSpPr>
        <xdr:grpSpPr>
          <a:xfrm rot="21270355">
            <a:off x="13737210" y="4148583"/>
            <a:ext cx="323538" cy="222935"/>
            <a:chOff x="8667541" y="2650326"/>
            <a:chExt cx="340149" cy="288004"/>
          </a:xfrm>
        </xdr:grpSpPr>
        <xdr:sp macro="" textlink="">
          <xdr:nvSpPr>
            <xdr:cNvPr id="1903" name="Freeform 371">
              <a:extLst>
                <a:ext uri="{FF2B5EF4-FFF2-40B4-BE49-F238E27FC236}">
                  <a16:creationId xmlns:a16="http://schemas.microsoft.com/office/drawing/2014/main" id="{1F7B636D-DCFC-49E7-8F47-B6BAC557742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913379" y="2663749"/>
              <a:ext cx="94311" cy="274581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10000 w 11105"/>
                <a:gd name="connsiteY0" fmla="*/ 0 h 10000"/>
                <a:gd name="connsiteX1" fmla="*/ 10000 w 11105"/>
                <a:gd name="connsiteY1" fmla="*/ 333 h 10000"/>
                <a:gd name="connsiteX2" fmla="*/ 10000 w 11105"/>
                <a:gd name="connsiteY2" fmla="*/ 8667 h 10000"/>
                <a:gd name="connsiteX3" fmla="*/ 0 w 11105"/>
                <a:gd name="connsiteY3" fmla="*/ 10000 h 10000"/>
                <a:gd name="connsiteX0" fmla="*/ 10000 w 10000"/>
                <a:gd name="connsiteY0" fmla="*/ 186 h 10186"/>
                <a:gd name="connsiteX1" fmla="*/ 4197 w 10000"/>
                <a:gd name="connsiteY1" fmla="*/ 0 h 10186"/>
                <a:gd name="connsiteX2" fmla="*/ 10000 w 10000"/>
                <a:gd name="connsiteY2" fmla="*/ 8853 h 10186"/>
                <a:gd name="connsiteX3" fmla="*/ 0 w 10000"/>
                <a:gd name="connsiteY3" fmla="*/ 10186 h 10186"/>
                <a:gd name="connsiteX0" fmla="*/ 10000 w 10000"/>
                <a:gd name="connsiteY0" fmla="*/ 3560 h 13560"/>
                <a:gd name="connsiteX1" fmla="*/ 1710 w 10000"/>
                <a:gd name="connsiteY1" fmla="*/ 0 h 13560"/>
                <a:gd name="connsiteX2" fmla="*/ 10000 w 10000"/>
                <a:gd name="connsiteY2" fmla="*/ 12227 h 13560"/>
                <a:gd name="connsiteX3" fmla="*/ 0 w 10000"/>
                <a:gd name="connsiteY3" fmla="*/ 13560 h 13560"/>
                <a:gd name="connsiteX0" fmla="*/ 10000 w 10000"/>
                <a:gd name="connsiteY0" fmla="*/ 0 h 10000"/>
                <a:gd name="connsiteX1" fmla="*/ 6785 w 10000"/>
                <a:gd name="connsiteY1" fmla="*/ 772 h 10000"/>
                <a:gd name="connsiteX2" fmla="*/ 10000 w 10000"/>
                <a:gd name="connsiteY2" fmla="*/ 8667 h 10000"/>
                <a:gd name="connsiteX3" fmla="*/ 0 w 10000"/>
                <a:gd name="connsiteY3" fmla="*/ 10000 h 10000"/>
                <a:gd name="connsiteX0" fmla="*/ 0 w 10149"/>
                <a:gd name="connsiteY0" fmla="*/ 0 h 9906"/>
                <a:gd name="connsiteX1" fmla="*/ 6934 w 10149"/>
                <a:gd name="connsiteY1" fmla="*/ 678 h 9906"/>
                <a:gd name="connsiteX2" fmla="*/ 10149 w 10149"/>
                <a:gd name="connsiteY2" fmla="*/ 8573 h 9906"/>
                <a:gd name="connsiteX3" fmla="*/ 149 w 10149"/>
                <a:gd name="connsiteY3" fmla="*/ 9906 h 9906"/>
                <a:gd name="connsiteX0" fmla="*/ 0 w 11597"/>
                <a:gd name="connsiteY0" fmla="*/ 0 h 10000"/>
                <a:gd name="connsiteX1" fmla="*/ 10656 w 11597"/>
                <a:gd name="connsiteY1" fmla="*/ 2110 h 10000"/>
                <a:gd name="connsiteX2" fmla="*/ 10000 w 11597"/>
                <a:gd name="connsiteY2" fmla="*/ 8654 h 10000"/>
                <a:gd name="connsiteX3" fmla="*/ 147 w 11597"/>
                <a:gd name="connsiteY3" fmla="*/ 10000 h 10000"/>
                <a:gd name="connsiteX0" fmla="*/ 0 w 10743"/>
                <a:gd name="connsiteY0" fmla="*/ 0 h 10000"/>
                <a:gd name="connsiteX1" fmla="*/ 10656 w 10743"/>
                <a:gd name="connsiteY1" fmla="*/ 2110 h 10000"/>
                <a:gd name="connsiteX2" fmla="*/ 10000 w 10743"/>
                <a:gd name="connsiteY2" fmla="*/ 8654 h 10000"/>
                <a:gd name="connsiteX3" fmla="*/ 147 w 10743"/>
                <a:gd name="connsiteY3" fmla="*/ 10000 h 10000"/>
                <a:gd name="connsiteX0" fmla="*/ 1324 w 10596"/>
                <a:gd name="connsiteY0" fmla="*/ 0 h 9144"/>
                <a:gd name="connsiteX1" fmla="*/ 10509 w 10596"/>
                <a:gd name="connsiteY1" fmla="*/ 1254 h 9144"/>
                <a:gd name="connsiteX2" fmla="*/ 9853 w 10596"/>
                <a:gd name="connsiteY2" fmla="*/ 7798 h 9144"/>
                <a:gd name="connsiteX3" fmla="*/ 0 w 10596"/>
                <a:gd name="connsiteY3" fmla="*/ 9144 h 91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596" h="9144">
                  <a:moveTo>
                    <a:pt x="1324" y="0"/>
                  </a:moveTo>
                  <a:lnTo>
                    <a:pt x="10509" y="1254"/>
                  </a:lnTo>
                  <a:cubicBezTo>
                    <a:pt x="10901" y="3533"/>
                    <a:pt x="9853" y="4994"/>
                    <a:pt x="9853" y="7798"/>
                  </a:cubicBezTo>
                  <a:lnTo>
                    <a:pt x="0" y="9144"/>
                  </a:lnTo>
                </a:path>
              </a:pathLst>
            </a:custGeom>
            <a:noFill/>
            <a:ln w="9525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04" name="Freeform 372">
              <a:extLst>
                <a:ext uri="{FF2B5EF4-FFF2-40B4-BE49-F238E27FC236}">
                  <a16:creationId xmlns:a16="http://schemas.microsoft.com/office/drawing/2014/main" id="{437AF786-18C4-405A-A940-E0269756FE2F}"/>
                </a:ext>
              </a:extLst>
            </xdr:cNvPr>
            <xdr:cNvSpPr>
              <a:spLocks/>
            </xdr:cNvSpPr>
          </xdr:nvSpPr>
          <xdr:spPr bwMode="auto">
            <a:xfrm rot="21306499" flipH="1" flipV="1">
              <a:off x="8667541" y="2650326"/>
              <a:ext cx="129392" cy="275717"/>
            </a:xfrm>
            <a:custGeom>
              <a:avLst/>
              <a:gdLst>
                <a:gd name="T0" fmla="*/ 2147483647 w 10000"/>
                <a:gd name="T1" fmla="*/ 2147483647 h 14854"/>
                <a:gd name="T2" fmla="*/ 0 w 10000"/>
                <a:gd name="T3" fmla="*/ 2147483647 h 14854"/>
                <a:gd name="T4" fmla="*/ 2147483647 w 10000"/>
                <a:gd name="T5" fmla="*/ 0 h 14854"/>
                <a:gd name="T6" fmla="*/ 0 60000 65536"/>
                <a:gd name="T7" fmla="*/ 0 60000 65536"/>
                <a:gd name="T8" fmla="*/ 0 60000 65536"/>
                <a:gd name="connsiteX0" fmla="*/ 5562 w 5562"/>
                <a:gd name="connsiteY0" fmla="*/ 15918 h 15918"/>
                <a:gd name="connsiteX1" fmla="*/ 0 w 5562"/>
                <a:gd name="connsiteY1" fmla="*/ 13549 h 15918"/>
                <a:gd name="connsiteX2" fmla="*/ 2787 w 5562"/>
                <a:gd name="connsiteY2" fmla="*/ 0 h 15918"/>
                <a:gd name="connsiteX0" fmla="*/ 10000 w 10000"/>
                <a:gd name="connsiteY0" fmla="*/ 10000 h 10000"/>
                <a:gd name="connsiteX1" fmla="*/ 0 w 10000"/>
                <a:gd name="connsiteY1" fmla="*/ 8512 h 10000"/>
                <a:gd name="connsiteX2" fmla="*/ 5011 w 10000"/>
                <a:gd name="connsiteY2" fmla="*/ 0 h 10000"/>
                <a:gd name="connsiteX0" fmla="*/ 10000 w 10000"/>
                <a:gd name="connsiteY0" fmla="*/ 6615 h 6615"/>
                <a:gd name="connsiteX1" fmla="*/ 0 w 10000"/>
                <a:gd name="connsiteY1" fmla="*/ 5127 h 6615"/>
                <a:gd name="connsiteX2" fmla="*/ 6137 w 10000"/>
                <a:gd name="connsiteY2" fmla="*/ 0 h 6615"/>
                <a:gd name="connsiteX0" fmla="*/ 10000 w 10000"/>
                <a:gd name="connsiteY0" fmla="*/ 9951 h 9951"/>
                <a:gd name="connsiteX1" fmla="*/ 0 w 10000"/>
                <a:gd name="connsiteY1" fmla="*/ 7702 h 9951"/>
                <a:gd name="connsiteX2" fmla="*/ 4112 w 10000"/>
                <a:gd name="connsiteY2" fmla="*/ 0 h 9951"/>
                <a:gd name="connsiteX0" fmla="*/ 10000 w 10000"/>
                <a:gd name="connsiteY0" fmla="*/ 10000 h 10000"/>
                <a:gd name="connsiteX1" fmla="*/ 0 w 10000"/>
                <a:gd name="connsiteY1" fmla="*/ 7740 h 10000"/>
                <a:gd name="connsiteX2" fmla="*/ 4112 w 10000"/>
                <a:gd name="connsiteY2" fmla="*/ 0 h 10000"/>
                <a:gd name="connsiteX0" fmla="*/ 8730 w 8730"/>
                <a:gd name="connsiteY0" fmla="*/ 9499 h 9499"/>
                <a:gd name="connsiteX1" fmla="*/ 0 w 8730"/>
                <a:gd name="connsiteY1" fmla="*/ 7740 h 9499"/>
                <a:gd name="connsiteX2" fmla="*/ 4112 w 8730"/>
                <a:gd name="connsiteY2" fmla="*/ 0 h 9499"/>
                <a:gd name="connsiteX0" fmla="*/ 10000 w 11676"/>
                <a:gd name="connsiteY0" fmla="*/ 9562 h 9562"/>
                <a:gd name="connsiteX1" fmla="*/ 0 w 11676"/>
                <a:gd name="connsiteY1" fmla="*/ 7710 h 9562"/>
                <a:gd name="connsiteX2" fmla="*/ 11676 w 11676"/>
                <a:gd name="connsiteY2" fmla="*/ 0 h 9562"/>
                <a:gd name="connsiteX0" fmla="*/ 8723 w 10158"/>
                <a:gd name="connsiteY0" fmla="*/ 10000 h 10000"/>
                <a:gd name="connsiteX1" fmla="*/ 158 w 10158"/>
                <a:gd name="connsiteY1" fmla="*/ 8063 h 10000"/>
                <a:gd name="connsiteX2" fmla="*/ 2727 w 10158"/>
                <a:gd name="connsiteY2" fmla="*/ 2435 h 10000"/>
                <a:gd name="connsiteX3" fmla="*/ 10158 w 10158"/>
                <a:gd name="connsiteY3" fmla="*/ 0 h 10000"/>
                <a:gd name="connsiteX0" fmla="*/ 8661 w 10096"/>
                <a:gd name="connsiteY0" fmla="*/ 10000 h 10000"/>
                <a:gd name="connsiteX1" fmla="*/ 96 w 10096"/>
                <a:gd name="connsiteY1" fmla="*/ 8063 h 10000"/>
                <a:gd name="connsiteX2" fmla="*/ 2665 w 10096"/>
                <a:gd name="connsiteY2" fmla="*/ 2435 h 10000"/>
                <a:gd name="connsiteX3" fmla="*/ 10096 w 10096"/>
                <a:gd name="connsiteY3" fmla="*/ 0 h 10000"/>
                <a:gd name="connsiteX0" fmla="*/ 8677 w 10112"/>
                <a:gd name="connsiteY0" fmla="*/ 10000 h 10000"/>
                <a:gd name="connsiteX1" fmla="*/ 112 w 10112"/>
                <a:gd name="connsiteY1" fmla="*/ 8063 h 10000"/>
                <a:gd name="connsiteX2" fmla="*/ 2141 w 10112"/>
                <a:gd name="connsiteY2" fmla="*/ 2471 h 10000"/>
                <a:gd name="connsiteX3" fmla="*/ 10112 w 10112"/>
                <a:gd name="connsiteY3" fmla="*/ 0 h 10000"/>
                <a:gd name="connsiteX0" fmla="*/ 8677 w 9870"/>
                <a:gd name="connsiteY0" fmla="*/ 8911 h 8911"/>
                <a:gd name="connsiteX1" fmla="*/ 112 w 9870"/>
                <a:gd name="connsiteY1" fmla="*/ 6974 h 8911"/>
                <a:gd name="connsiteX2" fmla="*/ 2141 w 9870"/>
                <a:gd name="connsiteY2" fmla="*/ 1382 h 8911"/>
                <a:gd name="connsiteX3" fmla="*/ 9870 w 9870"/>
                <a:gd name="connsiteY3" fmla="*/ 0 h 8911"/>
                <a:gd name="connsiteX0" fmla="*/ 8792 w 10001"/>
                <a:gd name="connsiteY0" fmla="*/ 10000 h 10000"/>
                <a:gd name="connsiteX1" fmla="*/ 114 w 10001"/>
                <a:gd name="connsiteY1" fmla="*/ 7826 h 10000"/>
                <a:gd name="connsiteX2" fmla="*/ 2170 w 10001"/>
                <a:gd name="connsiteY2" fmla="*/ 1551 h 10000"/>
                <a:gd name="connsiteX3" fmla="*/ 10001 w 10001"/>
                <a:gd name="connsiteY3" fmla="*/ 0 h 10000"/>
                <a:gd name="connsiteX0" fmla="*/ 6140 w 10001"/>
                <a:gd name="connsiteY0" fmla="*/ 9445 h 9445"/>
                <a:gd name="connsiteX1" fmla="*/ 114 w 10001"/>
                <a:gd name="connsiteY1" fmla="*/ 7826 h 9445"/>
                <a:gd name="connsiteX2" fmla="*/ 2170 w 10001"/>
                <a:gd name="connsiteY2" fmla="*/ 1551 h 9445"/>
                <a:gd name="connsiteX3" fmla="*/ 10001 w 10001"/>
                <a:gd name="connsiteY3" fmla="*/ 0 h 9445"/>
                <a:gd name="connsiteX0" fmla="*/ 6139 w 10000"/>
                <a:gd name="connsiteY0" fmla="*/ 10000 h 10000"/>
                <a:gd name="connsiteX1" fmla="*/ 114 w 10000"/>
                <a:gd name="connsiteY1" fmla="*/ 8286 h 10000"/>
                <a:gd name="connsiteX2" fmla="*/ 2170 w 10000"/>
                <a:gd name="connsiteY2" fmla="*/ 1642 h 10000"/>
                <a:gd name="connsiteX3" fmla="*/ 10000 w 10000"/>
                <a:gd name="connsiteY3" fmla="*/ 0 h 10000"/>
                <a:gd name="connsiteX0" fmla="*/ 6139 w 10000"/>
                <a:gd name="connsiteY0" fmla="*/ 10000 h 10000"/>
                <a:gd name="connsiteX1" fmla="*/ 114 w 10000"/>
                <a:gd name="connsiteY1" fmla="*/ 8286 h 10000"/>
                <a:gd name="connsiteX2" fmla="*/ 2170 w 10000"/>
                <a:gd name="connsiteY2" fmla="*/ 1642 h 10000"/>
                <a:gd name="connsiteX3" fmla="*/ 10000 w 10000"/>
                <a:gd name="connsiteY3" fmla="*/ 0 h 10000"/>
                <a:gd name="connsiteX0" fmla="*/ 6139 w 8637"/>
                <a:gd name="connsiteY0" fmla="*/ 9638 h 9638"/>
                <a:gd name="connsiteX1" fmla="*/ 114 w 8637"/>
                <a:gd name="connsiteY1" fmla="*/ 7924 h 9638"/>
                <a:gd name="connsiteX2" fmla="*/ 2170 w 8637"/>
                <a:gd name="connsiteY2" fmla="*/ 1280 h 9638"/>
                <a:gd name="connsiteX3" fmla="*/ 8637 w 8637"/>
                <a:gd name="connsiteY3" fmla="*/ 0 h 963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637" h="9638">
                  <a:moveTo>
                    <a:pt x="6139" y="9638"/>
                  </a:moveTo>
                  <a:cubicBezTo>
                    <a:pt x="2356" y="8465"/>
                    <a:pt x="3428" y="8910"/>
                    <a:pt x="114" y="7924"/>
                  </a:cubicBezTo>
                  <a:cubicBezTo>
                    <a:pt x="-564" y="7037"/>
                    <a:pt x="1995" y="3139"/>
                    <a:pt x="2170" y="1280"/>
                  </a:cubicBezTo>
                  <a:cubicBezTo>
                    <a:pt x="5932" y="413"/>
                    <a:pt x="6502" y="455"/>
                    <a:pt x="8637" y="0"/>
                  </a:cubicBezTo>
                </a:path>
              </a:pathLst>
            </a:custGeom>
            <a:noFill/>
            <a:ln w="9525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02" name="Freeform 1147">
            <a:extLst>
              <a:ext uri="{FF2B5EF4-FFF2-40B4-BE49-F238E27FC236}">
                <a16:creationId xmlns:a16="http://schemas.microsoft.com/office/drawing/2014/main" id="{360EC128-5BE6-4FCD-AB8E-D56CCF1602FB}"/>
              </a:ext>
            </a:extLst>
          </xdr:cNvPr>
          <xdr:cNvSpPr>
            <a:spLocks/>
          </xdr:cNvSpPr>
        </xdr:nvSpPr>
        <xdr:spPr bwMode="auto">
          <a:xfrm rot="20985440">
            <a:off x="13530034" y="4253607"/>
            <a:ext cx="312540" cy="57765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  <a:gd name="connsiteX0" fmla="*/ 8348 w 8348"/>
              <a:gd name="connsiteY0" fmla="*/ 5067 h 5802"/>
              <a:gd name="connsiteX1" fmla="*/ 7062 w 8348"/>
              <a:gd name="connsiteY1" fmla="*/ 3638 h 5802"/>
              <a:gd name="connsiteX2" fmla="*/ 6145 w 8348"/>
              <a:gd name="connsiteY2" fmla="*/ 5781 h 5802"/>
              <a:gd name="connsiteX3" fmla="*/ 3669 w 8348"/>
              <a:gd name="connsiteY3" fmla="*/ 2042 h 5802"/>
              <a:gd name="connsiteX4" fmla="*/ 2201 w 8348"/>
              <a:gd name="connsiteY4" fmla="*/ 67 h 5802"/>
              <a:gd name="connsiteX5" fmla="*/ 0 w 8348"/>
              <a:gd name="connsiteY5" fmla="*/ 67 h 5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348" h="5802">
                <a:moveTo>
                  <a:pt x="8348" y="5067"/>
                </a:moveTo>
                <a:cubicBezTo>
                  <a:pt x="7912" y="4747"/>
                  <a:pt x="7429" y="3519"/>
                  <a:pt x="7062" y="3638"/>
                </a:cubicBezTo>
                <a:cubicBezTo>
                  <a:pt x="6695" y="3757"/>
                  <a:pt x="6710" y="6047"/>
                  <a:pt x="6145" y="5781"/>
                </a:cubicBezTo>
                <a:cubicBezTo>
                  <a:pt x="5580" y="5515"/>
                  <a:pt x="4311" y="2757"/>
                  <a:pt x="3669" y="2042"/>
                </a:cubicBezTo>
                <a:cubicBezTo>
                  <a:pt x="3027" y="1328"/>
                  <a:pt x="2812" y="396"/>
                  <a:pt x="2201" y="67"/>
                </a:cubicBezTo>
                <a:cubicBezTo>
                  <a:pt x="1590" y="-262"/>
                  <a:pt x="641" y="782"/>
                  <a:pt x="0" y="6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191786</xdr:colOff>
      <xdr:row>20</xdr:row>
      <xdr:rowOff>130582</xdr:rowOff>
    </xdr:from>
    <xdr:to>
      <xdr:col>19</xdr:col>
      <xdr:colOff>358316</xdr:colOff>
      <xdr:row>21</xdr:row>
      <xdr:rowOff>131865</xdr:rowOff>
    </xdr:to>
    <xdr:sp macro="" textlink="">
      <xdr:nvSpPr>
        <xdr:cNvPr id="1910" name="Oval 1295">
          <a:extLst>
            <a:ext uri="{FF2B5EF4-FFF2-40B4-BE49-F238E27FC236}">
              <a16:creationId xmlns:a16="http://schemas.microsoft.com/office/drawing/2014/main" id="{F66F7191-E367-47DE-9089-01D1D2D755DF}"/>
            </a:ext>
          </a:extLst>
        </xdr:cNvPr>
        <xdr:cNvSpPr>
          <a:spLocks noChangeArrowheads="1"/>
        </xdr:cNvSpPr>
      </xdr:nvSpPr>
      <xdr:spPr bwMode="auto">
        <a:xfrm>
          <a:off x="12948936" y="3546882"/>
          <a:ext cx="166530" cy="1727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426517</xdr:colOff>
      <xdr:row>20</xdr:row>
      <xdr:rowOff>104121</xdr:rowOff>
    </xdr:from>
    <xdr:to>
      <xdr:col>19</xdr:col>
      <xdr:colOff>557344</xdr:colOff>
      <xdr:row>21</xdr:row>
      <xdr:rowOff>56027</xdr:rowOff>
    </xdr:to>
    <xdr:sp macro="" textlink="">
      <xdr:nvSpPr>
        <xdr:cNvPr id="1911" name="六角形 1910">
          <a:extLst>
            <a:ext uri="{FF2B5EF4-FFF2-40B4-BE49-F238E27FC236}">
              <a16:creationId xmlns:a16="http://schemas.microsoft.com/office/drawing/2014/main" id="{599D4E66-4BFB-4B57-BB3B-F3854A96CE8B}"/>
            </a:ext>
          </a:extLst>
        </xdr:cNvPr>
        <xdr:cNvSpPr/>
      </xdr:nvSpPr>
      <xdr:spPr bwMode="auto">
        <a:xfrm>
          <a:off x="13183667" y="3520421"/>
          <a:ext cx="130827" cy="123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196952</xdr:colOff>
      <xdr:row>18</xdr:row>
      <xdr:rowOff>156383</xdr:rowOff>
    </xdr:from>
    <xdr:ext cx="214807" cy="210726"/>
    <xdr:grpSp>
      <xdr:nvGrpSpPr>
        <xdr:cNvPr id="1912" name="Group 6672">
          <a:extLst>
            <a:ext uri="{FF2B5EF4-FFF2-40B4-BE49-F238E27FC236}">
              <a16:creationId xmlns:a16="http://schemas.microsoft.com/office/drawing/2014/main" id="{199BC156-7BC2-44CE-B907-73C16869D7E5}"/>
            </a:ext>
          </a:extLst>
        </xdr:cNvPr>
        <xdr:cNvGrpSpPr>
          <a:grpSpLocks/>
        </xdr:cNvGrpSpPr>
      </xdr:nvGrpSpPr>
      <xdr:grpSpPr bwMode="auto">
        <a:xfrm>
          <a:off x="13690702" y="3187996"/>
          <a:ext cx="214807" cy="210726"/>
          <a:chOff x="535" y="109"/>
          <a:chExt cx="46" cy="44"/>
        </a:xfrm>
      </xdr:grpSpPr>
      <xdr:pic>
        <xdr:nvPicPr>
          <xdr:cNvPr id="1913" name="Picture 6673" descr="route2">
            <a:extLst>
              <a:ext uri="{FF2B5EF4-FFF2-40B4-BE49-F238E27FC236}">
                <a16:creationId xmlns:a16="http://schemas.microsoft.com/office/drawing/2014/main" id="{CE141E48-844A-4F15-AD58-982F9753E6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4" name="Text Box 6674">
            <a:extLst>
              <a:ext uri="{FF2B5EF4-FFF2-40B4-BE49-F238E27FC236}">
                <a16:creationId xmlns:a16="http://schemas.microsoft.com/office/drawing/2014/main" id="{DD7ED5D1-DBA3-42B9-8C08-2EEDF189CD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610197</xdr:colOff>
      <xdr:row>21</xdr:row>
      <xdr:rowOff>84337</xdr:rowOff>
    </xdr:from>
    <xdr:ext cx="466327" cy="133945"/>
    <xdr:sp macro="" textlink="">
      <xdr:nvSpPr>
        <xdr:cNvPr id="1915" name="Text Box 2727">
          <a:extLst>
            <a:ext uri="{FF2B5EF4-FFF2-40B4-BE49-F238E27FC236}">
              <a16:creationId xmlns:a16="http://schemas.microsoft.com/office/drawing/2014/main" id="{E01BF937-DC36-4607-8CDC-0F56405141B0}"/>
            </a:ext>
          </a:extLst>
        </xdr:cNvPr>
        <xdr:cNvSpPr txBox="1">
          <a:spLocks noChangeArrowheads="1"/>
        </xdr:cNvSpPr>
      </xdr:nvSpPr>
      <xdr:spPr bwMode="auto">
        <a:xfrm>
          <a:off x="13367347" y="3672087"/>
          <a:ext cx="466327" cy="1339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唐橋西詰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630039</xdr:colOff>
      <xdr:row>22</xdr:row>
      <xdr:rowOff>4962</xdr:rowOff>
    </xdr:from>
    <xdr:to>
      <xdr:col>20</xdr:col>
      <xdr:colOff>659804</xdr:colOff>
      <xdr:row>23</xdr:row>
      <xdr:rowOff>4961</xdr:rowOff>
    </xdr:to>
    <xdr:sp macro="" textlink="">
      <xdr:nvSpPr>
        <xdr:cNvPr id="1916" name="Line 206">
          <a:extLst>
            <a:ext uri="{FF2B5EF4-FFF2-40B4-BE49-F238E27FC236}">
              <a16:creationId xmlns:a16="http://schemas.microsoft.com/office/drawing/2014/main" id="{BB1A2909-BFC8-4719-8D4F-1E1AD598FC01}"/>
            </a:ext>
          </a:extLst>
        </xdr:cNvPr>
        <xdr:cNvSpPr>
          <a:spLocks noChangeShapeType="1"/>
        </xdr:cNvSpPr>
      </xdr:nvSpPr>
      <xdr:spPr bwMode="auto">
        <a:xfrm flipH="1">
          <a:off x="14092039" y="3764162"/>
          <a:ext cx="29765" cy="171449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660898</xdr:colOff>
      <xdr:row>22</xdr:row>
      <xdr:rowOff>160202</xdr:rowOff>
    </xdr:from>
    <xdr:to>
      <xdr:col>20</xdr:col>
      <xdr:colOff>417811</xdr:colOff>
      <xdr:row>23</xdr:row>
      <xdr:rowOff>74172</xdr:rowOff>
    </xdr:to>
    <xdr:sp macro="" textlink="">
      <xdr:nvSpPr>
        <xdr:cNvPr id="1917" name="Text Box 1118">
          <a:extLst>
            <a:ext uri="{FF2B5EF4-FFF2-40B4-BE49-F238E27FC236}">
              <a16:creationId xmlns:a16="http://schemas.microsoft.com/office/drawing/2014/main" id="{93FD3E39-7C59-403B-8B66-5B12929CB6CC}"/>
            </a:ext>
          </a:extLst>
        </xdr:cNvPr>
        <xdr:cNvSpPr txBox="1">
          <a:spLocks noChangeArrowheads="1"/>
        </xdr:cNvSpPr>
      </xdr:nvSpPr>
      <xdr:spPr bwMode="auto">
        <a:xfrm>
          <a:off x="13418048" y="3919402"/>
          <a:ext cx="461763" cy="854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20</xdr:col>
      <xdr:colOff>34500</xdr:colOff>
      <xdr:row>23</xdr:row>
      <xdr:rowOff>135940</xdr:rowOff>
    </xdr:from>
    <xdr:to>
      <xdr:col>20</xdr:col>
      <xdr:colOff>437899</xdr:colOff>
      <xdr:row>24</xdr:row>
      <xdr:rowOff>50334</xdr:rowOff>
    </xdr:to>
    <xdr:sp macro="" textlink="">
      <xdr:nvSpPr>
        <xdr:cNvPr id="1918" name="Text Box 1118">
          <a:extLst>
            <a:ext uri="{FF2B5EF4-FFF2-40B4-BE49-F238E27FC236}">
              <a16:creationId xmlns:a16="http://schemas.microsoft.com/office/drawing/2014/main" id="{DB6ED2A3-0F2D-4D39-91E1-743CBDA12A17}"/>
            </a:ext>
          </a:extLst>
        </xdr:cNvPr>
        <xdr:cNvSpPr txBox="1">
          <a:spLocks noChangeArrowheads="1"/>
        </xdr:cNvSpPr>
      </xdr:nvSpPr>
      <xdr:spPr bwMode="auto">
        <a:xfrm>
          <a:off x="13496500" y="4066590"/>
          <a:ext cx="403399" cy="858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625075</xdr:colOff>
      <xdr:row>23</xdr:row>
      <xdr:rowOff>74414</xdr:rowOff>
    </xdr:from>
    <xdr:to>
      <xdr:col>20</xdr:col>
      <xdr:colOff>689570</xdr:colOff>
      <xdr:row>24</xdr:row>
      <xdr:rowOff>74414</xdr:rowOff>
    </xdr:to>
    <xdr:sp macro="" textlink="">
      <xdr:nvSpPr>
        <xdr:cNvPr id="1919" name="Line 206">
          <a:extLst>
            <a:ext uri="{FF2B5EF4-FFF2-40B4-BE49-F238E27FC236}">
              <a16:creationId xmlns:a16="http://schemas.microsoft.com/office/drawing/2014/main" id="{9AC85CEF-AB97-4543-9BA4-52F928C38603}"/>
            </a:ext>
          </a:extLst>
        </xdr:cNvPr>
        <xdr:cNvSpPr>
          <a:spLocks noChangeShapeType="1"/>
        </xdr:cNvSpPr>
      </xdr:nvSpPr>
      <xdr:spPr bwMode="auto">
        <a:xfrm flipH="1">
          <a:off x="14087075" y="4005064"/>
          <a:ext cx="64495" cy="171450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171537</xdr:colOff>
      <xdr:row>20</xdr:row>
      <xdr:rowOff>42392</xdr:rowOff>
    </xdr:from>
    <xdr:to>
      <xdr:col>20</xdr:col>
      <xdr:colOff>343852</xdr:colOff>
      <xdr:row>21</xdr:row>
      <xdr:rowOff>23341</xdr:rowOff>
    </xdr:to>
    <xdr:sp macro="" textlink="">
      <xdr:nvSpPr>
        <xdr:cNvPr id="1920" name="六角形 1919">
          <a:extLst>
            <a:ext uri="{FF2B5EF4-FFF2-40B4-BE49-F238E27FC236}">
              <a16:creationId xmlns:a16="http://schemas.microsoft.com/office/drawing/2014/main" id="{498701A1-DA3F-4031-A154-CC89E0BECB4B}"/>
            </a:ext>
          </a:extLst>
        </xdr:cNvPr>
        <xdr:cNvSpPr/>
      </xdr:nvSpPr>
      <xdr:spPr bwMode="auto">
        <a:xfrm>
          <a:off x="13633537" y="3458692"/>
          <a:ext cx="172315" cy="15239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466259</xdr:colOff>
      <xdr:row>17</xdr:row>
      <xdr:rowOff>117371</xdr:rowOff>
    </xdr:from>
    <xdr:ext cx="332451" cy="140598"/>
    <xdr:sp macro="" textlink="">
      <xdr:nvSpPr>
        <xdr:cNvPr id="1921" name="Text Box 1563">
          <a:extLst>
            <a:ext uri="{FF2B5EF4-FFF2-40B4-BE49-F238E27FC236}">
              <a16:creationId xmlns:a16="http://schemas.microsoft.com/office/drawing/2014/main" id="{5426C383-DAE7-4AA8-9E62-C364F85F63F9}"/>
            </a:ext>
          </a:extLst>
        </xdr:cNvPr>
        <xdr:cNvSpPr txBox="1">
          <a:spLocks noChangeArrowheads="1"/>
        </xdr:cNvSpPr>
      </xdr:nvSpPr>
      <xdr:spPr bwMode="auto">
        <a:xfrm>
          <a:off x="13223409" y="3019321"/>
          <a:ext cx="332451" cy="14059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257969</xdr:colOff>
      <xdr:row>18</xdr:row>
      <xdr:rowOff>79375</xdr:rowOff>
    </xdr:from>
    <xdr:to>
      <xdr:col>20</xdr:col>
      <xdr:colOff>396876</xdr:colOff>
      <xdr:row>21</xdr:row>
      <xdr:rowOff>59531</xdr:rowOff>
    </xdr:to>
    <xdr:sp macro="" textlink="">
      <xdr:nvSpPr>
        <xdr:cNvPr id="1922" name="AutoShape 1653">
          <a:extLst>
            <a:ext uri="{FF2B5EF4-FFF2-40B4-BE49-F238E27FC236}">
              <a16:creationId xmlns:a16="http://schemas.microsoft.com/office/drawing/2014/main" id="{47BC2BC8-458C-4431-A932-AEC7F444D43D}"/>
            </a:ext>
          </a:extLst>
        </xdr:cNvPr>
        <xdr:cNvSpPr>
          <a:spLocks/>
        </xdr:cNvSpPr>
      </xdr:nvSpPr>
      <xdr:spPr bwMode="auto">
        <a:xfrm rot="5400000" flipH="1">
          <a:off x="13189745" y="2978149"/>
          <a:ext cx="494506" cy="84375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14883</xdr:colOff>
      <xdr:row>33</xdr:row>
      <xdr:rowOff>24805</xdr:rowOff>
    </xdr:from>
    <xdr:to>
      <xdr:col>11</xdr:col>
      <xdr:colOff>198437</xdr:colOff>
      <xdr:row>34</xdr:row>
      <xdr:rowOff>4962</xdr:rowOff>
    </xdr:to>
    <xdr:sp macro="" textlink="">
      <xdr:nvSpPr>
        <xdr:cNvPr id="1923" name="六角形 1922">
          <a:extLst>
            <a:ext uri="{FF2B5EF4-FFF2-40B4-BE49-F238E27FC236}">
              <a16:creationId xmlns:a16="http://schemas.microsoft.com/office/drawing/2014/main" id="{FAA8BE06-044B-4339-805D-9D15DD1629FD}"/>
            </a:ext>
          </a:extLst>
        </xdr:cNvPr>
        <xdr:cNvSpPr/>
      </xdr:nvSpPr>
      <xdr:spPr bwMode="auto">
        <a:xfrm>
          <a:off x="7111008" y="5602222"/>
          <a:ext cx="183554" cy="14949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34727</xdr:colOff>
      <xdr:row>37</xdr:row>
      <xdr:rowOff>124022</xdr:rowOff>
    </xdr:from>
    <xdr:ext cx="997148" cy="317500"/>
    <xdr:sp macro="" textlink="">
      <xdr:nvSpPr>
        <xdr:cNvPr id="1925" name="Text Box 915">
          <a:extLst>
            <a:ext uri="{FF2B5EF4-FFF2-40B4-BE49-F238E27FC236}">
              <a16:creationId xmlns:a16="http://schemas.microsoft.com/office/drawing/2014/main" id="{8C9A4AC8-9694-4A15-B53D-3B5B307EA49A}"/>
            </a:ext>
          </a:extLst>
        </xdr:cNvPr>
        <xdr:cNvSpPr txBox="1">
          <a:spLocks noChangeArrowheads="1"/>
        </xdr:cNvSpPr>
      </xdr:nvSpPr>
      <xdr:spPr bwMode="auto">
        <a:xfrm>
          <a:off x="7140377" y="6454972"/>
          <a:ext cx="997148" cy="3175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山科小山南溝町店</a:t>
          </a:r>
        </a:p>
      </xdr:txBody>
    </xdr:sp>
    <xdr:clientData/>
  </xdr:oneCellAnchor>
  <xdr:twoCellAnchor>
    <xdr:from>
      <xdr:col>12</xdr:col>
      <xdr:colOff>243090</xdr:colOff>
      <xdr:row>38</xdr:row>
      <xdr:rowOff>129617</xdr:rowOff>
    </xdr:from>
    <xdr:to>
      <xdr:col>12</xdr:col>
      <xdr:colOff>423242</xdr:colOff>
      <xdr:row>39</xdr:row>
      <xdr:rowOff>172639</xdr:rowOff>
    </xdr:to>
    <xdr:sp macro="" textlink="">
      <xdr:nvSpPr>
        <xdr:cNvPr id="1926" name="Freeform 916">
          <a:extLst>
            <a:ext uri="{FF2B5EF4-FFF2-40B4-BE49-F238E27FC236}">
              <a16:creationId xmlns:a16="http://schemas.microsoft.com/office/drawing/2014/main" id="{9B52318D-D497-4BE6-B55F-70D049428EBC}"/>
            </a:ext>
          </a:extLst>
        </xdr:cNvPr>
        <xdr:cNvSpPr>
          <a:spLocks/>
        </xdr:cNvSpPr>
      </xdr:nvSpPr>
      <xdr:spPr bwMode="auto">
        <a:xfrm>
          <a:off x="8053590" y="6612967"/>
          <a:ext cx="180152" cy="21447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277707</xdr:colOff>
      <xdr:row>36</xdr:row>
      <xdr:rowOff>159018</xdr:rowOff>
    </xdr:from>
    <xdr:to>
      <xdr:col>12</xdr:col>
      <xdr:colOff>422815</xdr:colOff>
      <xdr:row>38</xdr:row>
      <xdr:rowOff>72853</xdr:rowOff>
    </xdr:to>
    <xdr:sp macro="" textlink="">
      <xdr:nvSpPr>
        <xdr:cNvPr id="1927" name="Freeform 917">
          <a:extLst>
            <a:ext uri="{FF2B5EF4-FFF2-40B4-BE49-F238E27FC236}">
              <a16:creationId xmlns:a16="http://schemas.microsoft.com/office/drawing/2014/main" id="{D5357979-4EE9-43ED-ACD6-BDB6E2C0D51F}"/>
            </a:ext>
          </a:extLst>
        </xdr:cNvPr>
        <xdr:cNvSpPr>
          <a:spLocks/>
        </xdr:cNvSpPr>
      </xdr:nvSpPr>
      <xdr:spPr bwMode="auto">
        <a:xfrm flipV="1">
          <a:off x="8088207" y="6318518"/>
          <a:ext cx="145108" cy="23768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352236</xdr:colOff>
      <xdr:row>38</xdr:row>
      <xdr:rowOff>159441</xdr:rowOff>
    </xdr:from>
    <xdr:to>
      <xdr:col>12</xdr:col>
      <xdr:colOff>495111</xdr:colOff>
      <xdr:row>39</xdr:row>
      <xdr:rowOff>120434</xdr:rowOff>
    </xdr:to>
    <xdr:sp macro="" textlink="">
      <xdr:nvSpPr>
        <xdr:cNvPr id="1928" name="AutoShape 829">
          <a:extLst>
            <a:ext uri="{FF2B5EF4-FFF2-40B4-BE49-F238E27FC236}">
              <a16:creationId xmlns:a16="http://schemas.microsoft.com/office/drawing/2014/main" id="{5517E2C2-0BEC-4983-B5D3-E3A5C2122929}"/>
            </a:ext>
          </a:extLst>
        </xdr:cNvPr>
        <xdr:cNvSpPr>
          <a:spLocks noChangeArrowheads="1"/>
        </xdr:cNvSpPr>
      </xdr:nvSpPr>
      <xdr:spPr bwMode="auto">
        <a:xfrm>
          <a:off x="8162736" y="6642791"/>
          <a:ext cx="142875" cy="1324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74408</xdr:colOff>
      <xdr:row>36</xdr:row>
      <xdr:rowOff>156480</xdr:rowOff>
    </xdr:from>
    <xdr:ext cx="530678" cy="149678"/>
    <xdr:sp macro="" textlink="">
      <xdr:nvSpPr>
        <xdr:cNvPr id="1929" name="Text Box 303">
          <a:extLst>
            <a:ext uri="{FF2B5EF4-FFF2-40B4-BE49-F238E27FC236}">
              <a16:creationId xmlns:a16="http://schemas.microsoft.com/office/drawing/2014/main" id="{507CA0AC-0E67-4ECD-81AD-574FC2784CAC}"/>
            </a:ext>
          </a:extLst>
        </xdr:cNvPr>
        <xdr:cNvSpPr txBox="1">
          <a:spLocks noChangeArrowheads="1"/>
        </xdr:cNvSpPr>
      </xdr:nvSpPr>
      <xdr:spPr bwMode="auto">
        <a:xfrm>
          <a:off x="7180058" y="6315980"/>
          <a:ext cx="530678" cy="14967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12</xdr:col>
      <xdr:colOff>431607</xdr:colOff>
      <xdr:row>38</xdr:row>
      <xdr:rowOff>0</xdr:rowOff>
    </xdr:from>
    <xdr:ext cx="189091" cy="307578"/>
    <xdr:sp macro="" textlink="">
      <xdr:nvSpPr>
        <xdr:cNvPr id="1930" name="Text Box 1620">
          <a:extLst>
            <a:ext uri="{FF2B5EF4-FFF2-40B4-BE49-F238E27FC236}">
              <a16:creationId xmlns:a16="http://schemas.microsoft.com/office/drawing/2014/main" id="{D34A2371-C616-4EC6-815B-C2138708FC7C}"/>
            </a:ext>
          </a:extLst>
        </xdr:cNvPr>
        <xdr:cNvSpPr txBox="1">
          <a:spLocks noChangeArrowheads="1"/>
        </xdr:cNvSpPr>
      </xdr:nvSpPr>
      <xdr:spPr bwMode="auto">
        <a:xfrm>
          <a:off x="8242107" y="6483350"/>
          <a:ext cx="189091" cy="30757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19844</xdr:colOff>
      <xdr:row>43</xdr:row>
      <xdr:rowOff>131763</xdr:rowOff>
    </xdr:from>
    <xdr:to>
      <xdr:col>15</xdr:col>
      <xdr:colOff>153789</xdr:colOff>
      <xdr:row>44</xdr:row>
      <xdr:rowOff>77192</xdr:rowOff>
    </xdr:to>
    <xdr:sp macro="" textlink="">
      <xdr:nvSpPr>
        <xdr:cNvPr id="1931" name="六角形 1930">
          <a:extLst>
            <a:ext uri="{FF2B5EF4-FFF2-40B4-BE49-F238E27FC236}">
              <a16:creationId xmlns:a16="http://schemas.microsoft.com/office/drawing/2014/main" id="{47978FFB-9621-4937-A5BB-8D40DE76BF2A}"/>
            </a:ext>
          </a:extLst>
        </xdr:cNvPr>
        <xdr:cNvSpPr/>
      </xdr:nvSpPr>
      <xdr:spPr bwMode="auto">
        <a:xfrm>
          <a:off x="9944894" y="7472363"/>
          <a:ext cx="133945" cy="1168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7744</xdr:colOff>
      <xdr:row>57</xdr:row>
      <xdr:rowOff>3872</xdr:rowOff>
    </xdr:from>
    <xdr:to>
      <xdr:col>11</xdr:col>
      <xdr:colOff>254000</xdr:colOff>
      <xdr:row>57</xdr:row>
      <xdr:rowOff>153458</xdr:rowOff>
    </xdr:to>
    <xdr:sp macro="" textlink="">
      <xdr:nvSpPr>
        <xdr:cNvPr id="1932" name="六角形 1931">
          <a:extLst>
            <a:ext uri="{FF2B5EF4-FFF2-40B4-BE49-F238E27FC236}">
              <a16:creationId xmlns:a16="http://schemas.microsoft.com/office/drawing/2014/main" id="{F6D103CD-BF9E-42A6-81C1-4D1981D53B2C}"/>
            </a:ext>
          </a:extLst>
        </xdr:cNvPr>
        <xdr:cNvSpPr/>
      </xdr:nvSpPr>
      <xdr:spPr bwMode="auto">
        <a:xfrm>
          <a:off x="7103869" y="9613539"/>
          <a:ext cx="246256" cy="14958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69696</xdr:colOff>
      <xdr:row>58</xdr:row>
      <xdr:rowOff>166494</xdr:rowOff>
    </xdr:from>
    <xdr:to>
      <xdr:col>11</xdr:col>
      <xdr:colOff>538203</xdr:colOff>
      <xdr:row>59</xdr:row>
      <xdr:rowOff>93998</xdr:rowOff>
    </xdr:to>
    <xdr:sp macro="" textlink="">
      <xdr:nvSpPr>
        <xdr:cNvPr id="1933" name="Text Box 1664">
          <a:extLst>
            <a:ext uri="{FF2B5EF4-FFF2-40B4-BE49-F238E27FC236}">
              <a16:creationId xmlns:a16="http://schemas.microsoft.com/office/drawing/2014/main" id="{4105CA84-B1F5-48DD-92EA-C5C740919417}"/>
            </a:ext>
          </a:extLst>
        </xdr:cNvPr>
        <xdr:cNvSpPr txBox="1">
          <a:spLocks noChangeArrowheads="1"/>
        </xdr:cNvSpPr>
      </xdr:nvSpPr>
      <xdr:spPr bwMode="auto">
        <a:xfrm>
          <a:off x="7175346" y="10059794"/>
          <a:ext cx="468507" cy="9895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0.2+0.1+0.6</a:t>
          </a:r>
        </a:p>
      </xdr:txBody>
    </xdr:sp>
    <xdr:clientData/>
  </xdr:twoCellAnchor>
  <xdr:twoCellAnchor>
    <xdr:from>
      <xdr:col>11</xdr:col>
      <xdr:colOff>409908</xdr:colOff>
      <xdr:row>59</xdr:row>
      <xdr:rowOff>103362</xdr:rowOff>
    </xdr:from>
    <xdr:to>
      <xdr:col>11</xdr:col>
      <xdr:colOff>584589</xdr:colOff>
      <xdr:row>60</xdr:row>
      <xdr:rowOff>58379</xdr:rowOff>
    </xdr:to>
    <xdr:sp macro="" textlink="">
      <xdr:nvSpPr>
        <xdr:cNvPr id="1934" name="六角形 1933">
          <a:extLst>
            <a:ext uri="{FF2B5EF4-FFF2-40B4-BE49-F238E27FC236}">
              <a16:creationId xmlns:a16="http://schemas.microsoft.com/office/drawing/2014/main" id="{64110DB9-9F94-4453-A1D4-A65EA2BEE206}"/>
            </a:ext>
          </a:extLst>
        </xdr:cNvPr>
        <xdr:cNvSpPr/>
      </xdr:nvSpPr>
      <xdr:spPr bwMode="auto">
        <a:xfrm>
          <a:off x="7515558" y="10168112"/>
          <a:ext cx="174681" cy="1264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30976</xdr:colOff>
      <xdr:row>59</xdr:row>
      <xdr:rowOff>96798</xdr:rowOff>
    </xdr:from>
    <xdr:to>
      <xdr:col>11</xdr:col>
      <xdr:colOff>207703</xdr:colOff>
      <xdr:row>60</xdr:row>
      <xdr:rowOff>46009</xdr:rowOff>
    </xdr:to>
    <xdr:sp macro="" textlink="">
      <xdr:nvSpPr>
        <xdr:cNvPr id="1935" name="六角形 1934">
          <a:extLst>
            <a:ext uri="{FF2B5EF4-FFF2-40B4-BE49-F238E27FC236}">
              <a16:creationId xmlns:a16="http://schemas.microsoft.com/office/drawing/2014/main" id="{C9943EE4-72B3-437F-A621-503C0582F542}"/>
            </a:ext>
          </a:extLst>
        </xdr:cNvPr>
        <xdr:cNvSpPr/>
      </xdr:nvSpPr>
      <xdr:spPr bwMode="auto">
        <a:xfrm>
          <a:off x="7136626" y="10161548"/>
          <a:ext cx="176727" cy="1206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215573</xdr:colOff>
      <xdr:row>59</xdr:row>
      <xdr:rowOff>96799</xdr:rowOff>
    </xdr:from>
    <xdr:to>
      <xdr:col>11</xdr:col>
      <xdr:colOff>382947</xdr:colOff>
      <xdr:row>60</xdr:row>
      <xdr:rowOff>60440</xdr:rowOff>
    </xdr:to>
    <xdr:sp macro="" textlink="">
      <xdr:nvSpPr>
        <xdr:cNvPr id="1936" name="六角形 1935">
          <a:extLst>
            <a:ext uri="{FF2B5EF4-FFF2-40B4-BE49-F238E27FC236}">
              <a16:creationId xmlns:a16="http://schemas.microsoft.com/office/drawing/2014/main" id="{8886D423-D8B9-41C8-92B4-4942ADDDBF97}"/>
            </a:ext>
          </a:extLst>
        </xdr:cNvPr>
        <xdr:cNvSpPr/>
      </xdr:nvSpPr>
      <xdr:spPr bwMode="auto">
        <a:xfrm>
          <a:off x="7321223" y="10161549"/>
          <a:ext cx="167374" cy="1350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305012</xdr:colOff>
      <xdr:row>61</xdr:row>
      <xdr:rowOff>38723</xdr:rowOff>
    </xdr:from>
    <xdr:to>
      <xdr:col>11</xdr:col>
      <xdr:colOff>605503</xdr:colOff>
      <xdr:row>62</xdr:row>
      <xdr:rowOff>89751</xdr:rowOff>
    </xdr:to>
    <xdr:grpSp>
      <xdr:nvGrpSpPr>
        <xdr:cNvPr id="1937" name="Group 6672">
          <a:extLst>
            <a:ext uri="{FF2B5EF4-FFF2-40B4-BE49-F238E27FC236}">
              <a16:creationId xmlns:a16="http://schemas.microsoft.com/office/drawing/2014/main" id="{45A66DC5-67E9-4F7A-89D8-ADDD7B92A47E}"/>
            </a:ext>
          </a:extLst>
        </xdr:cNvPr>
        <xdr:cNvGrpSpPr>
          <a:grpSpLocks/>
        </xdr:cNvGrpSpPr>
      </xdr:nvGrpSpPr>
      <xdr:grpSpPr bwMode="auto">
        <a:xfrm>
          <a:off x="7428278" y="10306263"/>
          <a:ext cx="300491" cy="220020"/>
          <a:chOff x="530" y="110"/>
          <a:chExt cx="44" cy="37"/>
        </a:xfrm>
      </xdr:grpSpPr>
      <xdr:pic>
        <xdr:nvPicPr>
          <xdr:cNvPr id="1938" name="Picture 6673" descr="route2">
            <a:extLst>
              <a:ext uri="{FF2B5EF4-FFF2-40B4-BE49-F238E27FC236}">
                <a16:creationId xmlns:a16="http://schemas.microsoft.com/office/drawing/2014/main" id="{1078756D-4A41-4C2D-B3C1-8E4F0B8755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9" name="Text Box 6674">
            <a:extLst>
              <a:ext uri="{FF2B5EF4-FFF2-40B4-BE49-F238E27FC236}">
                <a16:creationId xmlns:a16="http://schemas.microsoft.com/office/drawing/2014/main" id="{00068030-24AF-4249-8FD0-A56D0EE840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2"/>
            <a:ext cx="4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11</xdr:col>
      <xdr:colOff>528870</xdr:colOff>
      <xdr:row>58</xdr:row>
      <xdr:rowOff>11723</xdr:rowOff>
    </xdr:from>
    <xdr:to>
      <xdr:col>12</xdr:col>
      <xdr:colOff>103646</xdr:colOff>
      <xdr:row>59</xdr:row>
      <xdr:rowOff>65585</xdr:rowOff>
    </xdr:to>
    <xdr:grpSp>
      <xdr:nvGrpSpPr>
        <xdr:cNvPr id="1940" name="Group 6672">
          <a:extLst>
            <a:ext uri="{FF2B5EF4-FFF2-40B4-BE49-F238E27FC236}">
              <a16:creationId xmlns:a16="http://schemas.microsoft.com/office/drawing/2014/main" id="{9B54A1BE-4D67-4C02-BD9C-E4719B16A909}"/>
            </a:ext>
          </a:extLst>
        </xdr:cNvPr>
        <xdr:cNvGrpSpPr>
          <a:grpSpLocks/>
        </xdr:cNvGrpSpPr>
      </xdr:nvGrpSpPr>
      <xdr:grpSpPr bwMode="auto">
        <a:xfrm>
          <a:off x="7652136" y="9772288"/>
          <a:ext cx="281470" cy="222853"/>
          <a:chOff x="530" y="110"/>
          <a:chExt cx="44" cy="37"/>
        </a:xfrm>
      </xdr:grpSpPr>
      <xdr:pic>
        <xdr:nvPicPr>
          <xdr:cNvPr id="1941" name="Picture 6673" descr="route2">
            <a:extLst>
              <a:ext uri="{FF2B5EF4-FFF2-40B4-BE49-F238E27FC236}">
                <a16:creationId xmlns:a16="http://schemas.microsoft.com/office/drawing/2014/main" id="{3F4E8F7E-8DD0-4E24-969B-D8D8D45AA7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2" name="Text Box 6674">
            <a:extLst>
              <a:ext uri="{FF2B5EF4-FFF2-40B4-BE49-F238E27FC236}">
                <a16:creationId xmlns:a16="http://schemas.microsoft.com/office/drawing/2014/main" id="{EEE74F71-50A8-42D3-950E-FCAA1265D6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11</xdr:col>
      <xdr:colOff>693444</xdr:colOff>
      <xdr:row>61</xdr:row>
      <xdr:rowOff>92175</xdr:rowOff>
    </xdr:from>
    <xdr:to>
      <xdr:col>12</xdr:col>
      <xdr:colOff>112287</xdr:colOff>
      <xdr:row>62</xdr:row>
      <xdr:rowOff>73567</xdr:rowOff>
    </xdr:to>
    <xdr:sp macro="" textlink="">
      <xdr:nvSpPr>
        <xdr:cNvPr id="1943" name="Oval 453">
          <a:extLst>
            <a:ext uri="{FF2B5EF4-FFF2-40B4-BE49-F238E27FC236}">
              <a16:creationId xmlns:a16="http://schemas.microsoft.com/office/drawing/2014/main" id="{B7DAA407-62FC-4C21-8D1E-2ADB0075B78A}"/>
            </a:ext>
          </a:extLst>
        </xdr:cNvPr>
        <xdr:cNvSpPr>
          <a:spLocks noChangeArrowheads="1"/>
        </xdr:cNvSpPr>
      </xdr:nvSpPr>
      <xdr:spPr bwMode="auto">
        <a:xfrm>
          <a:off x="7799094" y="10499825"/>
          <a:ext cx="123693" cy="1528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687619</xdr:colOff>
      <xdr:row>59</xdr:row>
      <xdr:rowOff>31082</xdr:rowOff>
    </xdr:from>
    <xdr:to>
      <xdr:col>12</xdr:col>
      <xdr:colOff>172024</xdr:colOff>
      <xdr:row>60</xdr:row>
      <xdr:rowOff>91727</xdr:rowOff>
    </xdr:to>
    <xdr:grpSp>
      <xdr:nvGrpSpPr>
        <xdr:cNvPr id="1944" name="グループ化 1943">
          <a:extLst>
            <a:ext uri="{FF2B5EF4-FFF2-40B4-BE49-F238E27FC236}">
              <a16:creationId xmlns:a16="http://schemas.microsoft.com/office/drawing/2014/main" id="{B11CC499-EE41-4A55-B06C-066D2903BE03}"/>
            </a:ext>
          </a:extLst>
        </xdr:cNvPr>
        <xdr:cNvGrpSpPr/>
      </xdr:nvGrpSpPr>
      <xdr:grpSpPr>
        <a:xfrm>
          <a:off x="7810885" y="9960638"/>
          <a:ext cx="191099" cy="229637"/>
          <a:chOff x="11523382" y="8831636"/>
          <a:chExt cx="167091" cy="446538"/>
        </a:xfrm>
      </xdr:grpSpPr>
      <xdr:sp macro="" textlink="">
        <xdr:nvSpPr>
          <xdr:cNvPr id="1945" name="Freeform 406">
            <a:extLst>
              <a:ext uri="{FF2B5EF4-FFF2-40B4-BE49-F238E27FC236}">
                <a16:creationId xmlns:a16="http://schemas.microsoft.com/office/drawing/2014/main" id="{6AAB5D48-498C-43C0-BCEA-0AF786BF3277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46" name="Freeform 407">
            <a:extLst>
              <a:ext uri="{FF2B5EF4-FFF2-40B4-BE49-F238E27FC236}">
                <a16:creationId xmlns:a16="http://schemas.microsoft.com/office/drawing/2014/main" id="{32E0677C-21FA-4279-914D-60CFEBC63AD9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592408</xdr:colOff>
      <xdr:row>59</xdr:row>
      <xdr:rowOff>50441</xdr:rowOff>
    </xdr:from>
    <xdr:to>
      <xdr:col>11</xdr:col>
      <xdr:colOff>689207</xdr:colOff>
      <xdr:row>61</xdr:row>
      <xdr:rowOff>46463</xdr:rowOff>
    </xdr:to>
    <xdr:sp macro="" textlink="">
      <xdr:nvSpPr>
        <xdr:cNvPr id="1947" name="Text Box 1118">
          <a:extLst>
            <a:ext uri="{FF2B5EF4-FFF2-40B4-BE49-F238E27FC236}">
              <a16:creationId xmlns:a16="http://schemas.microsoft.com/office/drawing/2014/main" id="{01A4E4BC-9143-49AB-ADA7-14397A602257}"/>
            </a:ext>
          </a:extLst>
        </xdr:cNvPr>
        <xdr:cNvSpPr txBox="1">
          <a:spLocks noChangeArrowheads="1"/>
        </xdr:cNvSpPr>
      </xdr:nvSpPr>
      <xdr:spPr bwMode="auto">
        <a:xfrm flipH="1">
          <a:off x="7698058" y="10115191"/>
          <a:ext cx="96799" cy="3389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高槻橋</a:t>
          </a:r>
        </a:p>
      </xdr:txBody>
    </xdr:sp>
    <xdr:clientData/>
  </xdr:twoCellAnchor>
  <xdr:twoCellAnchor>
    <xdr:from>
      <xdr:col>12</xdr:col>
      <xdr:colOff>65823</xdr:colOff>
      <xdr:row>63</xdr:row>
      <xdr:rowOff>7744</xdr:rowOff>
    </xdr:from>
    <xdr:to>
      <xdr:col>12</xdr:col>
      <xdr:colOff>227723</xdr:colOff>
      <xdr:row>64</xdr:row>
      <xdr:rowOff>159792</xdr:rowOff>
    </xdr:to>
    <xdr:sp macro="" textlink="">
      <xdr:nvSpPr>
        <xdr:cNvPr id="1948" name="Text Box 1118">
          <a:extLst>
            <a:ext uri="{FF2B5EF4-FFF2-40B4-BE49-F238E27FC236}">
              <a16:creationId xmlns:a16="http://schemas.microsoft.com/office/drawing/2014/main" id="{C9713237-120C-4A1C-B736-AA8FE5F8B0F4}"/>
            </a:ext>
          </a:extLst>
        </xdr:cNvPr>
        <xdr:cNvSpPr txBox="1">
          <a:spLocks noChangeArrowheads="1"/>
        </xdr:cNvSpPr>
      </xdr:nvSpPr>
      <xdr:spPr bwMode="auto">
        <a:xfrm>
          <a:off x="7876323" y="10758294"/>
          <a:ext cx="161900" cy="32349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12</xdr:col>
      <xdr:colOff>47262</xdr:colOff>
      <xdr:row>57</xdr:row>
      <xdr:rowOff>107643</xdr:rowOff>
    </xdr:from>
    <xdr:to>
      <xdr:col>12</xdr:col>
      <xdr:colOff>93353</xdr:colOff>
      <xdr:row>64</xdr:row>
      <xdr:rowOff>132176</xdr:rowOff>
    </xdr:to>
    <xdr:sp macro="" textlink="">
      <xdr:nvSpPr>
        <xdr:cNvPr id="1949" name="Freeform 601">
          <a:extLst>
            <a:ext uri="{FF2B5EF4-FFF2-40B4-BE49-F238E27FC236}">
              <a16:creationId xmlns:a16="http://schemas.microsoft.com/office/drawing/2014/main" id="{647E1919-3EA2-493E-A7EA-5436DAAD956B}"/>
            </a:ext>
          </a:extLst>
        </xdr:cNvPr>
        <xdr:cNvSpPr>
          <a:spLocks/>
        </xdr:cNvSpPr>
      </xdr:nvSpPr>
      <xdr:spPr bwMode="auto">
        <a:xfrm>
          <a:off x="7857762" y="9829493"/>
          <a:ext cx="46091" cy="122468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  <a:gd name="connsiteX0" fmla="*/ 216 w 12467"/>
            <a:gd name="connsiteY0" fmla="*/ 23971 h 23971"/>
            <a:gd name="connsiteX1" fmla="*/ 716 w 12467"/>
            <a:gd name="connsiteY1" fmla="*/ 10556 h 23971"/>
            <a:gd name="connsiteX2" fmla="*/ 11752 w 12467"/>
            <a:gd name="connsiteY2" fmla="*/ 0 h 23971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610"/>
            <a:gd name="connsiteY0" fmla="*/ 24534 h 24534"/>
            <a:gd name="connsiteX1" fmla="*/ 2105 w 14610"/>
            <a:gd name="connsiteY1" fmla="*/ 10837 h 24534"/>
            <a:gd name="connsiteX2" fmla="*/ 13433 w 14610"/>
            <a:gd name="connsiteY2" fmla="*/ 0 h 24534"/>
            <a:gd name="connsiteX0" fmla="*/ 0 w 13148"/>
            <a:gd name="connsiteY0" fmla="*/ 19470 h 19470"/>
            <a:gd name="connsiteX1" fmla="*/ 2105 w 13148"/>
            <a:gd name="connsiteY1" fmla="*/ 5773 h 19470"/>
            <a:gd name="connsiteX2" fmla="*/ 11828 w 1314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453"/>
            <a:gd name="connsiteY0" fmla="*/ 14811 h 14811"/>
            <a:gd name="connsiteX1" fmla="*/ 438 w 10453"/>
            <a:gd name="connsiteY1" fmla="*/ 5914 h 14811"/>
            <a:gd name="connsiteX2" fmla="*/ 10453 w 10453"/>
            <a:gd name="connsiteY2" fmla="*/ 0 h 14811"/>
            <a:gd name="connsiteX0" fmla="*/ 0 w 10453"/>
            <a:gd name="connsiteY0" fmla="*/ 15589 h 15589"/>
            <a:gd name="connsiteX1" fmla="*/ 438 w 10453"/>
            <a:gd name="connsiteY1" fmla="*/ 5914 h 15589"/>
            <a:gd name="connsiteX2" fmla="*/ 10453 w 10453"/>
            <a:gd name="connsiteY2" fmla="*/ 0 h 15589"/>
            <a:gd name="connsiteX0" fmla="*/ 0 w 10213"/>
            <a:gd name="connsiteY0" fmla="*/ 15311 h 15311"/>
            <a:gd name="connsiteX1" fmla="*/ 198 w 10213"/>
            <a:gd name="connsiteY1" fmla="*/ 5914 h 15311"/>
            <a:gd name="connsiteX2" fmla="*/ 10213 w 10213"/>
            <a:gd name="connsiteY2" fmla="*/ 0 h 15311"/>
            <a:gd name="connsiteX0" fmla="*/ 0 w 3349"/>
            <a:gd name="connsiteY0" fmla="*/ 22004 h 22004"/>
            <a:gd name="connsiteX1" fmla="*/ 198 w 3349"/>
            <a:gd name="connsiteY1" fmla="*/ 12607 h 22004"/>
            <a:gd name="connsiteX2" fmla="*/ 1313 w 3349"/>
            <a:gd name="connsiteY2" fmla="*/ 0 h 22004"/>
            <a:gd name="connsiteX0" fmla="*/ 0 w 5028"/>
            <a:gd name="connsiteY0" fmla="*/ 10000 h 10000"/>
            <a:gd name="connsiteX1" fmla="*/ 591 w 5028"/>
            <a:gd name="connsiteY1" fmla="*/ 5729 h 10000"/>
            <a:gd name="connsiteX2" fmla="*/ 3921 w 5028"/>
            <a:gd name="connsiteY2" fmla="*/ 0 h 10000"/>
            <a:gd name="connsiteX0" fmla="*/ 0 w 9820"/>
            <a:gd name="connsiteY0" fmla="*/ 10000 h 10000"/>
            <a:gd name="connsiteX1" fmla="*/ 1175 w 9820"/>
            <a:gd name="connsiteY1" fmla="*/ 5729 h 10000"/>
            <a:gd name="connsiteX2" fmla="*/ 7798 w 9820"/>
            <a:gd name="connsiteY2" fmla="*/ 0 h 10000"/>
            <a:gd name="connsiteX0" fmla="*/ 0 w 7941"/>
            <a:gd name="connsiteY0" fmla="*/ 10000 h 10000"/>
            <a:gd name="connsiteX1" fmla="*/ 1197 w 7941"/>
            <a:gd name="connsiteY1" fmla="*/ 5729 h 10000"/>
            <a:gd name="connsiteX2" fmla="*/ 7941 w 7941"/>
            <a:gd name="connsiteY2" fmla="*/ 0 h 10000"/>
            <a:gd name="connsiteX0" fmla="*/ 633 w 8493"/>
            <a:gd name="connsiteY0" fmla="*/ 9463 h 9463"/>
            <a:gd name="connsiteX1" fmla="*/ 0 w 8493"/>
            <a:gd name="connsiteY1" fmla="*/ 5729 h 9463"/>
            <a:gd name="connsiteX2" fmla="*/ 8493 w 8493"/>
            <a:gd name="connsiteY2" fmla="*/ 0 h 9463"/>
            <a:gd name="connsiteX0" fmla="*/ 745 w 10000"/>
            <a:gd name="connsiteY0" fmla="*/ 10000 h 10000"/>
            <a:gd name="connsiteX1" fmla="*/ 0 w 10000"/>
            <a:gd name="connsiteY1" fmla="*/ 6054 h 10000"/>
            <a:gd name="connsiteX2" fmla="*/ 10000 w 10000"/>
            <a:gd name="connsiteY2" fmla="*/ 0 h 10000"/>
            <a:gd name="connsiteX0" fmla="*/ 745 w 10000"/>
            <a:gd name="connsiteY0" fmla="*/ 10000 h 10000"/>
            <a:gd name="connsiteX1" fmla="*/ 0 w 10000"/>
            <a:gd name="connsiteY1" fmla="*/ 6054 h 10000"/>
            <a:gd name="connsiteX2" fmla="*/ 10000 w 10000"/>
            <a:gd name="connsiteY2" fmla="*/ 0 h 10000"/>
            <a:gd name="connsiteX0" fmla="*/ 1585 w 10000"/>
            <a:gd name="connsiteY0" fmla="*/ 9937 h 9937"/>
            <a:gd name="connsiteX1" fmla="*/ 0 w 10000"/>
            <a:gd name="connsiteY1" fmla="*/ 6054 h 9937"/>
            <a:gd name="connsiteX2" fmla="*/ 10000 w 10000"/>
            <a:gd name="connsiteY2" fmla="*/ 0 h 9937"/>
            <a:gd name="connsiteX0" fmla="*/ 4105 w 10250"/>
            <a:gd name="connsiteY0" fmla="*/ 9968 h 9968"/>
            <a:gd name="connsiteX1" fmla="*/ 0 w 10250"/>
            <a:gd name="connsiteY1" fmla="*/ 6092 h 9968"/>
            <a:gd name="connsiteX2" fmla="*/ 10000 w 10250"/>
            <a:gd name="connsiteY2" fmla="*/ 0 h 9968"/>
            <a:gd name="connsiteX0" fmla="*/ 4005 w 9756"/>
            <a:gd name="connsiteY0" fmla="*/ 10000 h 10000"/>
            <a:gd name="connsiteX1" fmla="*/ 0 w 9756"/>
            <a:gd name="connsiteY1" fmla="*/ 6112 h 10000"/>
            <a:gd name="connsiteX2" fmla="*/ 9756 w 975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56" h="10000">
              <a:moveTo>
                <a:pt x="4005" y="10000"/>
              </a:moveTo>
              <a:cubicBezTo>
                <a:pt x="10463" y="7190"/>
                <a:pt x="13125" y="6971"/>
                <a:pt x="0" y="6112"/>
              </a:cubicBezTo>
              <a:cubicBezTo>
                <a:pt x="12618" y="5186"/>
                <a:pt x="6978" y="3779"/>
                <a:pt x="975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131650</xdr:colOff>
      <xdr:row>62</xdr:row>
      <xdr:rowOff>11614</xdr:rowOff>
    </xdr:from>
    <xdr:to>
      <xdr:col>12</xdr:col>
      <xdr:colOff>34846</xdr:colOff>
      <xdr:row>62</xdr:row>
      <xdr:rowOff>124436</xdr:rowOff>
    </xdr:to>
    <xdr:sp macro="" textlink="">
      <xdr:nvSpPr>
        <xdr:cNvPr id="1950" name="Line 267">
          <a:extLst>
            <a:ext uri="{FF2B5EF4-FFF2-40B4-BE49-F238E27FC236}">
              <a16:creationId xmlns:a16="http://schemas.microsoft.com/office/drawing/2014/main" id="{5F2D4DB2-7C26-4EB7-BFE9-CF105CBF492B}"/>
            </a:ext>
          </a:extLst>
        </xdr:cNvPr>
        <xdr:cNvSpPr>
          <a:spLocks noChangeShapeType="1"/>
        </xdr:cNvSpPr>
      </xdr:nvSpPr>
      <xdr:spPr bwMode="auto">
        <a:xfrm flipV="1">
          <a:off x="7237300" y="10590714"/>
          <a:ext cx="608046" cy="112822"/>
        </a:xfrm>
        <a:custGeom>
          <a:avLst/>
          <a:gdLst>
            <a:gd name="connsiteX0" fmla="*/ 0 w 483990"/>
            <a:gd name="connsiteY0" fmla="*/ 0 h 60276"/>
            <a:gd name="connsiteX1" fmla="*/ 483990 w 483990"/>
            <a:gd name="connsiteY1" fmla="*/ 60276 h 60276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06740"/>
            <a:gd name="connsiteX1" fmla="*/ 607892 w 607892"/>
            <a:gd name="connsiteY1" fmla="*/ 106740 h 106740"/>
            <a:gd name="connsiteX0" fmla="*/ 0 w 607892"/>
            <a:gd name="connsiteY0" fmla="*/ 6082 h 112822"/>
            <a:gd name="connsiteX1" fmla="*/ 607892 w 607892"/>
            <a:gd name="connsiteY1" fmla="*/ 112822 h 1128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7892" h="112822">
              <a:moveTo>
                <a:pt x="0" y="6082"/>
              </a:moveTo>
              <a:cubicBezTo>
                <a:pt x="254256" y="-4802"/>
                <a:pt x="477538" y="-15685"/>
                <a:pt x="607892" y="11282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w="med" len="lg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16286</xdr:colOff>
      <xdr:row>62</xdr:row>
      <xdr:rowOff>138630</xdr:rowOff>
    </xdr:from>
    <xdr:to>
      <xdr:col>12</xdr:col>
      <xdr:colOff>168227</xdr:colOff>
      <xdr:row>63</xdr:row>
      <xdr:rowOff>95202</xdr:rowOff>
    </xdr:to>
    <xdr:sp macro="" textlink="">
      <xdr:nvSpPr>
        <xdr:cNvPr id="1951" name="AutoShape 93">
          <a:extLst>
            <a:ext uri="{FF2B5EF4-FFF2-40B4-BE49-F238E27FC236}">
              <a16:creationId xmlns:a16="http://schemas.microsoft.com/office/drawing/2014/main" id="{51B9A3BC-0E63-44A5-A629-011360FD360A}"/>
            </a:ext>
          </a:extLst>
        </xdr:cNvPr>
        <xdr:cNvSpPr>
          <a:spLocks noChangeArrowheads="1"/>
        </xdr:cNvSpPr>
      </xdr:nvSpPr>
      <xdr:spPr bwMode="auto">
        <a:xfrm>
          <a:off x="7826786" y="10717730"/>
          <a:ext cx="151941" cy="1280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65824</xdr:colOff>
      <xdr:row>59</xdr:row>
      <xdr:rowOff>65823</xdr:rowOff>
    </xdr:from>
    <xdr:to>
      <xdr:col>12</xdr:col>
      <xdr:colOff>452579</xdr:colOff>
      <xdr:row>60</xdr:row>
      <xdr:rowOff>58599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4484A0B0-DA9A-4AE3-8DDD-8BC2375CCDFC}"/>
            </a:ext>
          </a:extLst>
        </xdr:cNvPr>
        <xdr:cNvSpPr txBox="1">
          <a:spLocks noChangeArrowheads="1"/>
        </xdr:cNvSpPr>
      </xdr:nvSpPr>
      <xdr:spPr bwMode="auto">
        <a:xfrm>
          <a:off x="7876324" y="10130573"/>
          <a:ext cx="386755" cy="16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芥川</a:t>
          </a:r>
        </a:p>
      </xdr:txBody>
    </xdr:sp>
    <xdr:clientData/>
  </xdr:twoCellAnchor>
  <xdr:twoCellAnchor>
    <xdr:from>
      <xdr:col>11</xdr:col>
      <xdr:colOff>85184</xdr:colOff>
      <xdr:row>62</xdr:row>
      <xdr:rowOff>158750</xdr:rowOff>
    </xdr:from>
    <xdr:to>
      <xdr:col>11</xdr:col>
      <xdr:colOff>513896</xdr:colOff>
      <xdr:row>63</xdr:row>
      <xdr:rowOff>137862</xdr:rowOff>
    </xdr:to>
    <xdr:sp macro="" textlink="">
      <xdr:nvSpPr>
        <xdr:cNvPr id="1953" name="Text Box 1118">
          <a:extLst>
            <a:ext uri="{FF2B5EF4-FFF2-40B4-BE49-F238E27FC236}">
              <a16:creationId xmlns:a16="http://schemas.microsoft.com/office/drawing/2014/main" id="{0E6393C8-DC88-41AF-B7A7-61FB23E964B5}"/>
            </a:ext>
          </a:extLst>
        </xdr:cNvPr>
        <xdr:cNvSpPr txBox="1">
          <a:spLocks noChangeArrowheads="1"/>
        </xdr:cNvSpPr>
      </xdr:nvSpPr>
      <xdr:spPr bwMode="auto">
        <a:xfrm>
          <a:off x="7190834" y="10737850"/>
          <a:ext cx="428712" cy="1505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R171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</a:p>
      </xdr:txBody>
    </xdr:sp>
    <xdr:clientData/>
  </xdr:twoCellAnchor>
  <xdr:oneCellAnchor>
    <xdr:from>
      <xdr:col>19</xdr:col>
      <xdr:colOff>262381</xdr:colOff>
      <xdr:row>55</xdr:row>
      <xdr:rowOff>165364</xdr:rowOff>
    </xdr:from>
    <xdr:ext cx="379343" cy="193515"/>
    <xdr:sp macro="" textlink="">
      <xdr:nvSpPr>
        <xdr:cNvPr id="1954" name="Text Box 1563">
          <a:extLst>
            <a:ext uri="{FF2B5EF4-FFF2-40B4-BE49-F238E27FC236}">
              <a16:creationId xmlns:a16="http://schemas.microsoft.com/office/drawing/2014/main" id="{EFAA783C-9C39-420C-9C35-B53158642CE9}"/>
            </a:ext>
          </a:extLst>
        </xdr:cNvPr>
        <xdr:cNvSpPr txBox="1">
          <a:spLocks noChangeArrowheads="1"/>
        </xdr:cNvSpPr>
      </xdr:nvSpPr>
      <xdr:spPr bwMode="auto">
        <a:xfrm>
          <a:off x="13019531" y="9544314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37798</xdr:colOff>
      <xdr:row>21</xdr:row>
      <xdr:rowOff>90714</xdr:rowOff>
    </xdr:from>
    <xdr:to>
      <xdr:col>19</xdr:col>
      <xdr:colOff>167208</xdr:colOff>
      <xdr:row>22</xdr:row>
      <xdr:rowOff>43128</xdr:rowOff>
    </xdr:to>
    <xdr:sp macro="" textlink="">
      <xdr:nvSpPr>
        <xdr:cNvPr id="1955" name="六角形 1954">
          <a:extLst>
            <a:ext uri="{FF2B5EF4-FFF2-40B4-BE49-F238E27FC236}">
              <a16:creationId xmlns:a16="http://schemas.microsoft.com/office/drawing/2014/main" id="{6B645E09-E016-4BCC-8363-B5AA13FCDA70}"/>
            </a:ext>
          </a:extLst>
        </xdr:cNvPr>
        <xdr:cNvSpPr/>
      </xdr:nvSpPr>
      <xdr:spPr bwMode="auto">
        <a:xfrm>
          <a:off x="12794948" y="3678464"/>
          <a:ext cx="129410" cy="123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422659</xdr:colOff>
      <xdr:row>21</xdr:row>
      <xdr:rowOff>81311</xdr:rowOff>
    </xdr:from>
    <xdr:to>
      <xdr:col>19</xdr:col>
      <xdr:colOff>552069</xdr:colOff>
      <xdr:row>22</xdr:row>
      <xdr:rowOff>33725</xdr:rowOff>
    </xdr:to>
    <xdr:sp macro="" textlink="">
      <xdr:nvSpPr>
        <xdr:cNvPr id="1956" name="六角形 1955">
          <a:extLst>
            <a:ext uri="{FF2B5EF4-FFF2-40B4-BE49-F238E27FC236}">
              <a16:creationId xmlns:a16="http://schemas.microsoft.com/office/drawing/2014/main" id="{962E4025-0461-43F0-BA9E-1CCCC658D2E7}"/>
            </a:ext>
          </a:extLst>
        </xdr:cNvPr>
        <xdr:cNvSpPr/>
      </xdr:nvSpPr>
      <xdr:spPr bwMode="auto">
        <a:xfrm>
          <a:off x="13179809" y="3669061"/>
          <a:ext cx="129410" cy="123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320806</xdr:colOff>
      <xdr:row>5</xdr:row>
      <xdr:rowOff>125676</xdr:rowOff>
    </xdr:from>
    <xdr:to>
      <xdr:col>12</xdr:col>
      <xdr:colOff>502708</xdr:colOff>
      <xdr:row>5</xdr:row>
      <xdr:rowOff>132292</xdr:rowOff>
    </xdr:to>
    <xdr:sp macro="" textlink="">
      <xdr:nvSpPr>
        <xdr:cNvPr id="1957" name="Line 206">
          <a:extLst>
            <a:ext uri="{FF2B5EF4-FFF2-40B4-BE49-F238E27FC236}">
              <a16:creationId xmlns:a16="http://schemas.microsoft.com/office/drawing/2014/main" id="{3A8AE77C-E771-46F8-A6E3-8926919B34BF}"/>
            </a:ext>
          </a:extLst>
        </xdr:cNvPr>
        <xdr:cNvSpPr>
          <a:spLocks noChangeShapeType="1"/>
        </xdr:cNvSpPr>
      </xdr:nvSpPr>
      <xdr:spPr bwMode="auto">
        <a:xfrm>
          <a:off x="8131306" y="982926"/>
          <a:ext cx="181902" cy="6616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52179</xdr:colOff>
      <xdr:row>34</xdr:row>
      <xdr:rowOff>162719</xdr:rowOff>
    </xdr:from>
    <xdr:to>
      <xdr:col>1</xdr:col>
      <xdr:colOff>329406</xdr:colOff>
      <xdr:row>35</xdr:row>
      <xdr:rowOff>91280</xdr:rowOff>
    </xdr:to>
    <xdr:sp macro="" textlink="">
      <xdr:nvSpPr>
        <xdr:cNvPr id="1958" name="Text Box 1563">
          <a:extLst>
            <a:ext uri="{FF2B5EF4-FFF2-40B4-BE49-F238E27FC236}">
              <a16:creationId xmlns:a16="http://schemas.microsoft.com/office/drawing/2014/main" id="{E34F95F7-EE14-4F80-AD36-17832392B875}"/>
            </a:ext>
          </a:extLst>
        </xdr:cNvPr>
        <xdr:cNvSpPr txBox="1">
          <a:spLocks noChangeArrowheads="1"/>
        </xdr:cNvSpPr>
      </xdr:nvSpPr>
      <xdr:spPr bwMode="auto">
        <a:xfrm>
          <a:off x="109329" y="5979319"/>
          <a:ext cx="277227" cy="1000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9770</xdr:colOff>
      <xdr:row>35</xdr:row>
      <xdr:rowOff>95433</xdr:rowOff>
    </xdr:from>
    <xdr:to>
      <xdr:col>1</xdr:col>
      <xdr:colOff>184156</xdr:colOff>
      <xdr:row>36</xdr:row>
      <xdr:rowOff>55188</xdr:rowOff>
    </xdr:to>
    <xdr:sp macro="" textlink="">
      <xdr:nvSpPr>
        <xdr:cNvPr id="1959" name="六角形 1958">
          <a:extLst>
            <a:ext uri="{FF2B5EF4-FFF2-40B4-BE49-F238E27FC236}">
              <a16:creationId xmlns:a16="http://schemas.microsoft.com/office/drawing/2014/main" id="{7C89C160-403C-4462-BE80-ECFF298F8CDB}"/>
            </a:ext>
          </a:extLst>
        </xdr:cNvPr>
        <xdr:cNvSpPr/>
      </xdr:nvSpPr>
      <xdr:spPr bwMode="auto">
        <a:xfrm>
          <a:off x="66920" y="6083483"/>
          <a:ext cx="174386" cy="13120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203574</xdr:colOff>
      <xdr:row>35</xdr:row>
      <xdr:rowOff>100863</xdr:rowOff>
    </xdr:from>
    <xdr:to>
      <xdr:col>1</xdr:col>
      <xdr:colOff>377960</xdr:colOff>
      <xdr:row>36</xdr:row>
      <xdr:rowOff>60618</xdr:rowOff>
    </xdr:to>
    <xdr:sp macro="" textlink="">
      <xdr:nvSpPr>
        <xdr:cNvPr id="1960" name="六角形 1959">
          <a:extLst>
            <a:ext uri="{FF2B5EF4-FFF2-40B4-BE49-F238E27FC236}">
              <a16:creationId xmlns:a16="http://schemas.microsoft.com/office/drawing/2014/main" id="{E9D7D212-CBA7-4901-99B2-FF85E27924E7}"/>
            </a:ext>
          </a:extLst>
        </xdr:cNvPr>
        <xdr:cNvSpPr/>
      </xdr:nvSpPr>
      <xdr:spPr bwMode="auto">
        <a:xfrm>
          <a:off x="260724" y="6088913"/>
          <a:ext cx="174386" cy="13120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446924</xdr:colOff>
      <xdr:row>42</xdr:row>
      <xdr:rowOff>3452</xdr:rowOff>
    </xdr:from>
    <xdr:to>
      <xdr:col>1</xdr:col>
      <xdr:colOff>583482</xdr:colOff>
      <xdr:row>42</xdr:row>
      <xdr:rowOff>151135</xdr:rowOff>
    </xdr:to>
    <xdr:sp macro="" textlink="">
      <xdr:nvSpPr>
        <xdr:cNvPr id="1961" name="Oval 77">
          <a:extLst>
            <a:ext uri="{FF2B5EF4-FFF2-40B4-BE49-F238E27FC236}">
              <a16:creationId xmlns:a16="http://schemas.microsoft.com/office/drawing/2014/main" id="{63917491-D252-40FC-85FA-0BB7AB9CDD8B}"/>
            </a:ext>
          </a:extLst>
        </xdr:cNvPr>
        <xdr:cNvSpPr>
          <a:spLocks noChangeArrowheads="1"/>
        </xdr:cNvSpPr>
      </xdr:nvSpPr>
      <xdr:spPr bwMode="auto">
        <a:xfrm>
          <a:off x="504074" y="7172602"/>
          <a:ext cx="136558" cy="1476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296065</xdr:colOff>
      <xdr:row>42</xdr:row>
      <xdr:rowOff>93783</xdr:rowOff>
    </xdr:from>
    <xdr:to>
      <xdr:col>1</xdr:col>
      <xdr:colOff>590469</xdr:colOff>
      <xdr:row>47</xdr:row>
      <xdr:rowOff>75457</xdr:rowOff>
    </xdr:to>
    <xdr:sp macro="" textlink="">
      <xdr:nvSpPr>
        <xdr:cNvPr id="1962" name="AutoShape 1653">
          <a:extLst>
            <a:ext uri="{FF2B5EF4-FFF2-40B4-BE49-F238E27FC236}">
              <a16:creationId xmlns:a16="http://schemas.microsoft.com/office/drawing/2014/main" id="{D027F2E1-9963-4EF6-892C-9F59B88932B3}"/>
            </a:ext>
          </a:extLst>
        </xdr:cNvPr>
        <xdr:cNvSpPr>
          <a:spLocks/>
        </xdr:cNvSpPr>
      </xdr:nvSpPr>
      <xdr:spPr bwMode="auto">
        <a:xfrm rot="21105442" flipH="1">
          <a:off x="353215" y="7262933"/>
          <a:ext cx="294404" cy="819874"/>
        </a:xfrm>
        <a:prstGeom prst="rightBrace">
          <a:avLst>
            <a:gd name="adj1" fmla="val 42094"/>
            <a:gd name="adj2" fmla="val 538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408787</xdr:colOff>
      <xdr:row>42</xdr:row>
      <xdr:rowOff>149820</xdr:rowOff>
    </xdr:from>
    <xdr:to>
      <xdr:col>1</xdr:col>
      <xdr:colOff>571501</xdr:colOff>
      <xdr:row>43</xdr:row>
      <xdr:rowOff>119064</xdr:rowOff>
    </xdr:to>
    <xdr:sp macro="" textlink="">
      <xdr:nvSpPr>
        <xdr:cNvPr id="1963" name="六角形 1962">
          <a:extLst>
            <a:ext uri="{FF2B5EF4-FFF2-40B4-BE49-F238E27FC236}">
              <a16:creationId xmlns:a16="http://schemas.microsoft.com/office/drawing/2014/main" id="{D1B30B84-394B-4C73-B5E6-3D1DE272C3E6}"/>
            </a:ext>
          </a:extLst>
        </xdr:cNvPr>
        <xdr:cNvSpPr/>
      </xdr:nvSpPr>
      <xdr:spPr bwMode="auto">
        <a:xfrm>
          <a:off x="465937" y="7318970"/>
          <a:ext cx="162714" cy="14069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11907</xdr:colOff>
      <xdr:row>43</xdr:row>
      <xdr:rowOff>95426</xdr:rowOff>
    </xdr:from>
    <xdr:to>
      <xdr:col>1</xdr:col>
      <xdr:colOff>186293</xdr:colOff>
      <xdr:row>44</xdr:row>
      <xdr:rowOff>55180</xdr:rowOff>
    </xdr:to>
    <xdr:sp macro="" textlink="">
      <xdr:nvSpPr>
        <xdr:cNvPr id="1964" name="六角形 1963">
          <a:extLst>
            <a:ext uri="{FF2B5EF4-FFF2-40B4-BE49-F238E27FC236}">
              <a16:creationId xmlns:a16="http://schemas.microsoft.com/office/drawing/2014/main" id="{CF7B43CB-ED6A-4688-B84F-F164A1B0BC31}"/>
            </a:ext>
          </a:extLst>
        </xdr:cNvPr>
        <xdr:cNvSpPr/>
      </xdr:nvSpPr>
      <xdr:spPr bwMode="auto">
        <a:xfrm>
          <a:off x="69057" y="7436026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205710</xdr:colOff>
      <xdr:row>43</xdr:row>
      <xdr:rowOff>92917</xdr:rowOff>
    </xdr:from>
    <xdr:to>
      <xdr:col>1</xdr:col>
      <xdr:colOff>361155</xdr:colOff>
      <xdr:row>44</xdr:row>
      <xdr:rowOff>55563</xdr:rowOff>
    </xdr:to>
    <xdr:sp macro="" textlink="">
      <xdr:nvSpPr>
        <xdr:cNvPr id="1965" name="六角形 1964">
          <a:extLst>
            <a:ext uri="{FF2B5EF4-FFF2-40B4-BE49-F238E27FC236}">
              <a16:creationId xmlns:a16="http://schemas.microsoft.com/office/drawing/2014/main" id="{58C0597C-F965-4EA3-85F6-EE3DB40A8F9F}"/>
            </a:ext>
          </a:extLst>
        </xdr:cNvPr>
        <xdr:cNvSpPr/>
      </xdr:nvSpPr>
      <xdr:spPr bwMode="auto">
        <a:xfrm>
          <a:off x="262860" y="7433517"/>
          <a:ext cx="155445" cy="13409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30500</xdr:colOff>
      <xdr:row>42</xdr:row>
      <xdr:rowOff>166685</xdr:rowOff>
    </xdr:from>
    <xdr:to>
      <xdr:col>1</xdr:col>
      <xdr:colOff>368328</xdr:colOff>
      <xdr:row>43</xdr:row>
      <xdr:rowOff>81212</xdr:rowOff>
    </xdr:to>
    <xdr:sp macro="" textlink="">
      <xdr:nvSpPr>
        <xdr:cNvPr id="1966" name="Text Box 1563">
          <a:extLst>
            <a:ext uri="{FF2B5EF4-FFF2-40B4-BE49-F238E27FC236}">
              <a16:creationId xmlns:a16="http://schemas.microsoft.com/office/drawing/2014/main" id="{25F105EB-3A92-499B-9B88-51AF0793FC4C}"/>
            </a:ext>
          </a:extLst>
        </xdr:cNvPr>
        <xdr:cNvSpPr txBox="1">
          <a:spLocks noChangeArrowheads="1"/>
        </xdr:cNvSpPr>
      </xdr:nvSpPr>
      <xdr:spPr bwMode="auto">
        <a:xfrm>
          <a:off x="87650" y="7335835"/>
          <a:ext cx="337828" cy="859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692023</xdr:colOff>
      <xdr:row>33</xdr:row>
      <xdr:rowOff>20587</xdr:rowOff>
    </xdr:from>
    <xdr:to>
      <xdr:col>10</xdr:col>
      <xdr:colOff>395617</xdr:colOff>
      <xdr:row>40</xdr:row>
      <xdr:rowOff>117622</xdr:rowOff>
    </xdr:to>
    <xdr:grpSp>
      <xdr:nvGrpSpPr>
        <xdr:cNvPr id="1967" name="グループ化 1966">
          <a:extLst>
            <a:ext uri="{FF2B5EF4-FFF2-40B4-BE49-F238E27FC236}">
              <a16:creationId xmlns:a16="http://schemas.microsoft.com/office/drawing/2014/main" id="{88B912DF-C8B5-432A-A308-3B604E45E0AD}"/>
            </a:ext>
          </a:extLst>
        </xdr:cNvPr>
        <xdr:cNvGrpSpPr/>
      </xdr:nvGrpSpPr>
      <xdr:grpSpPr>
        <a:xfrm rot="11640058">
          <a:off x="5695208" y="5587079"/>
          <a:ext cx="1116982" cy="1264616"/>
          <a:chOff x="5029866" y="5760100"/>
          <a:chExt cx="1242542" cy="1290049"/>
        </a:xfrm>
      </xdr:grpSpPr>
      <xdr:sp macro="" textlink="">
        <xdr:nvSpPr>
          <xdr:cNvPr id="1968" name="Line 4803">
            <a:extLst>
              <a:ext uri="{FF2B5EF4-FFF2-40B4-BE49-F238E27FC236}">
                <a16:creationId xmlns:a16="http://schemas.microsoft.com/office/drawing/2014/main" id="{E51ACBCB-1986-4433-AF28-2ADED766DB59}"/>
              </a:ext>
            </a:extLst>
          </xdr:cNvPr>
          <xdr:cNvSpPr>
            <a:spLocks noChangeShapeType="1"/>
          </xdr:cNvSpPr>
        </xdr:nvSpPr>
        <xdr:spPr bwMode="auto">
          <a:xfrm>
            <a:off x="5363531" y="6084013"/>
            <a:ext cx="134471" cy="95213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grpSp>
        <xdr:nvGrpSpPr>
          <xdr:cNvPr id="1969" name="グループ化 1968">
            <a:extLst>
              <a:ext uri="{FF2B5EF4-FFF2-40B4-BE49-F238E27FC236}">
                <a16:creationId xmlns:a16="http://schemas.microsoft.com/office/drawing/2014/main" id="{956BD497-8C8B-4A95-B3F2-D8E49D0B759A}"/>
              </a:ext>
            </a:extLst>
          </xdr:cNvPr>
          <xdr:cNvGrpSpPr/>
        </xdr:nvGrpSpPr>
        <xdr:grpSpPr>
          <a:xfrm>
            <a:off x="5029866" y="5760100"/>
            <a:ext cx="1242542" cy="1290049"/>
            <a:chOff x="5033768" y="5760100"/>
            <a:chExt cx="1242542" cy="1290049"/>
          </a:xfrm>
        </xdr:grpSpPr>
        <xdr:sp macro="" textlink="">
          <xdr:nvSpPr>
            <xdr:cNvPr id="1970" name="Line 76">
              <a:extLst>
                <a:ext uri="{FF2B5EF4-FFF2-40B4-BE49-F238E27FC236}">
                  <a16:creationId xmlns:a16="http://schemas.microsoft.com/office/drawing/2014/main" id="{F6AF8EA2-35C7-4F3C-BF85-747CE97B339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47346" y="6924714"/>
              <a:ext cx="82896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1971" name="Oval 1295">
              <a:extLst>
                <a:ext uri="{FF2B5EF4-FFF2-40B4-BE49-F238E27FC236}">
                  <a16:creationId xmlns:a16="http://schemas.microsoft.com/office/drawing/2014/main" id="{5AF9C7B5-3219-4773-BAA3-46357008C5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87617" y="6861793"/>
              <a:ext cx="130057" cy="11701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972" name="Line 76">
              <a:extLst>
                <a:ext uri="{FF2B5EF4-FFF2-40B4-BE49-F238E27FC236}">
                  <a16:creationId xmlns:a16="http://schemas.microsoft.com/office/drawing/2014/main" id="{DBD69912-4270-43DE-9657-5673249B5EA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33768" y="6592833"/>
              <a:ext cx="1088908" cy="58670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0 w 15431"/>
                <a:gd name="connsiteY0" fmla="*/ 4663 h 5315"/>
                <a:gd name="connsiteX1" fmla="*/ 15431 w 15431"/>
                <a:gd name="connsiteY1" fmla="*/ 655 h 5315"/>
                <a:gd name="connsiteX0" fmla="*/ 0 w 12539"/>
                <a:gd name="connsiteY0" fmla="*/ 1 h 572258"/>
                <a:gd name="connsiteX1" fmla="*/ 12539 w 12539"/>
                <a:gd name="connsiteY1" fmla="*/ 572258 h 572258"/>
                <a:gd name="connsiteX0" fmla="*/ 0 w 12539"/>
                <a:gd name="connsiteY0" fmla="*/ 91088 h 663345"/>
                <a:gd name="connsiteX1" fmla="*/ 12539 w 12539"/>
                <a:gd name="connsiteY1" fmla="*/ 663345 h 663345"/>
                <a:gd name="connsiteX0" fmla="*/ 0 w 12539"/>
                <a:gd name="connsiteY0" fmla="*/ 112330 h 684587"/>
                <a:gd name="connsiteX1" fmla="*/ 12539 w 12539"/>
                <a:gd name="connsiteY1" fmla="*/ 684587 h 684587"/>
                <a:gd name="connsiteX0" fmla="*/ 0 w 10881"/>
                <a:gd name="connsiteY0" fmla="*/ 274694 h 544084"/>
                <a:gd name="connsiteX1" fmla="*/ 10881 w 10881"/>
                <a:gd name="connsiteY1" fmla="*/ 544084 h 544084"/>
                <a:gd name="connsiteX0" fmla="*/ 0 w 10881"/>
                <a:gd name="connsiteY0" fmla="*/ 156085 h 425475"/>
                <a:gd name="connsiteX1" fmla="*/ 10881 w 10881"/>
                <a:gd name="connsiteY1" fmla="*/ 425475 h 425475"/>
                <a:gd name="connsiteX0" fmla="*/ 0 w 10881"/>
                <a:gd name="connsiteY0" fmla="*/ 99726 h 369116"/>
                <a:gd name="connsiteX1" fmla="*/ 10881 w 10881"/>
                <a:gd name="connsiteY1" fmla="*/ 369116 h 36911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881" h="369116">
                  <a:moveTo>
                    <a:pt x="0" y="99726"/>
                  </a:moveTo>
                  <a:cubicBezTo>
                    <a:pt x="8795" y="53290"/>
                    <a:pt x="7721" y="-209553"/>
                    <a:pt x="10881" y="369116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73" name="Oval 1295">
              <a:extLst>
                <a:ext uri="{FF2B5EF4-FFF2-40B4-BE49-F238E27FC236}">
                  <a16:creationId xmlns:a16="http://schemas.microsoft.com/office/drawing/2014/main" id="{972ACC49-6DD2-48B5-95E6-44097282D4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68203" y="6546136"/>
              <a:ext cx="130057" cy="11701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974" name="Oval 1295">
              <a:extLst>
                <a:ext uri="{FF2B5EF4-FFF2-40B4-BE49-F238E27FC236}">
                  <a16:creationId xmlns:a16="http://schemas.microsoft.com/office/drawing/2014/main" id="{B8CDA82B-A0DA-495F-97D2-B42D8898CE6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6293" y="6048094"/>
              <a:ext cx="161787" cy="158137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975" name="Line 75">
              <a:extLst>
                <a:ext uri="{FF2B5EF4-FFF2-40B4-BE49-F238E27FC236}">
                  <a16:creationId xmlns:a16="http://schemas.microsoft.com/office/drawing/2014/main" id="{F6790D3C-792B-4222-8CCB-AF243C4B76A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294889" y="5760100"/>
              <a:ext cx="670682" cy="1290049"/>
            </a:xfrm>
            <a:custGeom>
              <a:avLst/>
              <a:gdLst>
                <a:gd name="connsiteX0" fmla="*/ 0 w 13502"/>
                <a:gd name="connsiteY0" fmla="*/ 0 h 957651"/>
                <a:gd name="connsiteX1" fmla="*/ 13502 w 13502"/>
                <a:gd name="connsiteY1" fmla="*/ 957651 h 957651"/>
                <a:gd name="connsiteX0" fmla="*/ 507601 w 507630"/>
                <a:gd name="connsiteY0" fmla="*/ 0 h 1310637"/>
                <a:gd name="connsiteX1" fmla="*/ 29 w 507630"/>
                <a:gd name="connsiteY1" fmla="*/ 1310637 h 1310637"/>
                <a:gd name="connsiteX0" fmla="*/ 507572 w 507606"/>
                <a:gd name="connsiteY0" fmla="*/ 0 h 1310637"/>
                <a:gd name="connsiteX1" fmla="*/ 0 w 507606"/>
                <a:gd name="connsiteY1" fmla="*/ 1310637 h 1310637"/>
                <a:gd name="connsiteX0" fmla="*/ 507572 w 507572"/>
                <a:gd name="connsiteY0" fmla="*/ 0 h 1310637"/>
                <a:gd name="connsiteX1" fmla="*/ 91054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91054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74245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74245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74245 w 507572"/>
                <a:gd name="connsiteY1" fmla="*/ 912433 h 1310637"/>
                <a:gd name="connsiteX2" fmla="*/ 0 w 507572"/>
                <a:gd name="connsiteY2" fmla="*/ 1310637 h 1310637"/>
                <a:gd name="connsiteX0" fmla="*/ 507572 w 525615"/>
                <a:gd name="connsiteY0" fmla="*/ 0 h 1310637"/>
                <a:gd name="connsiteX1" fmla="*/ 74245 w 525615"/>
                <a:gd name="connsiteY1" fmla="*/ 912433 h 1310637"/>
                <a:gd name="connsiteX2" fmla="*/ 0 w 525615"/>
                <a:gd name="connsiteY2" fmla="*/ 1310637 h 1310637"/>
                <a:gd name="connsiteX0" fmla="*/ 507572 w 525615"/>
                <a:gd name="connsiteY0" fmla="*/ 0 h 1310637"/>
                <a:gd name="connsiteX1" fmla="*/ 74245 w 525615"/>
                <a:gd name="connsiteY1" fmla="*/ 912433 h 1310637"/>
                <a:gd name="connsiteX2" fmla="*/ 0 w 525615"/>
                <a:gd name="connsiteY2" fmla="*/ 1310637 h 1310637"/>
                <a:gd name="connsiteX0" fmla="*/ 507572 w 535573"/>
                <a:gd name="connsiteY0" fmla="*/ 0 h 1310637"/>
                <a:gd name="connsiteX1" fmla="*/ 74245 w 535573"/>
                <a:gd name="connsiteY1" fmla="*/ 912433 h 1310637"/>
                <a:gd name="connsiteX2" fmla="*/ 0 w 535573"/>
                <a:gd name="connsiteY2" fmla="*/ 1310637 h 1310637"/>
                <a:gd name="connsiteX0" fmla="*/ 507572 w 544796"/>
                <a:gd name="connsiteY0" fmla="*/ 0 h 1310637"/>
                <a:gd name="connsiteX1" fmla="*/ 74245 w 544796"/>
                <a:gd name="connsiteY1" fmla="*/ 912433 h 1310637"/>
                <a:gd name="connsiteX2" fmla="*/ 0 w 544796"/>
                <a:gd name="connsiteY2" fmla="*/ 1310637 h 1310637"/>
                <a:gd name="connsiteX0" fmla="*/ 507572 w 553120"/>
                <a:gd name="connsiteY0" fmla="*/ 0 h 1310637"/>
                <a:gd name="connsiteX1" fmla="*/ 74245 w 553120"/>
                <a:gd name="connsiteY1" fmla="*/ 912433 h 1310637"/>
                <a:gd name="connsiteX2" fmla="*/ 0 w 553120"/>
                <a:gd name="connsiteY2" fmla="*/ 1310637 h 1310637"/>
                <a:gd name="connsiteX0" fmla="*/ 507572 w 573880"/>
                <a:gd name="connsiteY0" fmla="*/ 0 h 1310637"/>
                <a:gd name="connsiteX1" fmla="*/ 74245 w 573880"/>
                <a:gd name="connsiteY1" fmla="*/ 912433 h 1310637"/>
                <a:gd name="connsiteX2" fmla="*/ 0 w 573880"/>
                <a:gd name="connsiteY2" fmla="*/ 1310637 h 1310637"/>
                <a:gd name="connsiteX0" fmla="*/ 507572 w 564104"/>
                <a:gd name="connsiteY0" fmla="*/ 0 h 1310637"/>
                <a:gd name="connsiteX1" fmla="*/ 536724 w 564104"/>
                <a:gd name="connsiteY1" fmla="*/ 537776 h 1310637"/>
                <a:gd name="connsiteX2" fmla="*/ 74245 w 564104"/>
                <a:gd name="connsiteY2" fmla="*/ 912433 h 1310637"/>
                <a:gd name="connsiteX3" fmla="*/ 0 w 564104"/>
                <a:gd name="connsiteY3" fmla="*/ 1310637 h 1310637"/>
                <a:gd name="connsiteX0" fmla="*/ 507572 w 553429"/>
                <a:gd name="connsiteY0" fmla="*/ 0 h 1310637"/>
                <a:gd name="connsiteX1" fmla="*/ 523273 w 553429"/>
                <a:gd name="connsiteY1" fmla="*/ 549486 h 1310637"/>
                <a:gd name="connsiteX2" fmla="*/ 74245 w 553429"/>
                <a:gd name="connsiteY2" fmla="*/ 912433 h 1310637"/>
                <a:gd name="connsiteX3" fmla="*/ 0 w 553429"/>
                <a:gd name="connsiteY3" fmla="*/ 1310637 h 1310637"/>
                <a:gd name="connsiteX0" fmla="*/ 507572 w 553429"/>
                <a:gd name="connsiteY0" fmla="*/ 0 h 1310637"/>
                <a:gd name="connsiteX1" fmla="*/ 523273 w 553429"/>
                <a:gd name="connsiteY1" fmla="*/ 549486 h 1310637"/>
                <a:gd name="connsiteX2" fmla="*/ 74245 w 553429"/>
                <a:gd name="connsiteY2" fmla="*/ 912433 h 1310637"/>
                <a:gd name="connsiteX3" fmla="*/ 0 w 553429"/>
                <a:gd name="connsiteY3" fmla="*/ 1310637 h 1310637"/>
                <a:gd name="connsiteX0" fmla="*/ 507572 w 564228"/>
                <a:gd name="connsiteY0" fmla="*/ 0 h 1310637"/>
                <a:gd name="connsiteX1" fmla="*/ 523273 w 564228"/>
                <a:gd name="connsiteY1" fmla="*/ 549486 h 1310637"/>
                <a:gd name="connsiteX2" fmla="*/ 74245 w 564228"/>
                <a:gd name="connsiteY2" fmla="*/ 912433 h 1310637"/>
                <a:gd name="connsiteX3" fmla="*/ 0 w 564228"/>
                <a:gd name="connsiteY3" fmla="*/ 1310637 h 1310637"/>
                <a:gd name="connsiteX0" fmla="*/ 507572 w 564228"/>
                <a:gd name="connsiteY0" fmla="*/ 0 h 1310637"/>
                <a:gd name="connsiteX1" fmla="*/ 523273 w 564228"/>
                <a:gd name="connsiteY1" fmla="*/ 508502 h 1310637"/>
                <a:gd name="connsiteX2" fmla="*/ 74245 w 564228"/>
                <a:gd name="connsiteY2" fmla="*/ 912433 h 1310637"/>
                <a:gd name="connsiteX3" fmla="*/ 0 w 564228"/>
                <a:gd name="connsiteY3" fmla="*/ 1310637 h 1310637"/>
                <a:gd name="connsiteX0" fmla="*/ 507572 w 575971"/>
                <a:gd name="connsiteY0" fmla="*/ 0 h 1310637"/>
                <a:gd name="connsiteX1" fmla="*/ 523273 w 575971"/>
                <a:gd name="connsiteY1" fmla="*/ 508502 h 1310637"/>
                <a:gd name="connsiteX2" fmla="*/ 74245 w 575971"/>
                <a:gd name="connsiteY2" fmla="*/ 912433 h 1310637"/>
                <a:gd name="connsiteX3" fmla="*/ 0 w 575971"/>
                <a:gd name="connsiteY3" fmla="*/ 1310637 h 1310637"/>
                <a:gd name="connsiteX0" fmla="*/ 507572 w 575971"/>
                <a:gd name="connsiteY0" fmla="*/ 0 h 1310637"/>
                <a:gd name="connsiteX1" fmla="*/ 523273 w 575971"/>
                <a:gd name="connsiteY1" fmla="*/ 508502 h 1310637"/>
                <a:gd name="connsiteX2" fmla="*/ 74245 w 575971"/>
                <a:gd name="connsiteY2" fmla="*/ 912433 h 1310637"/>
                <a:gd name="connsiteX3" fmla="*/ 0 w 575971"/>
                <a:gd name="connsiteY3" fmla="*/ 1310637 h 1310637"/>
                <a:gd name="connsiteX0" fmla="*/ 507572 w 575971"/>
                <a:gd name="connsiteY0" fmla="*/ 0 h 1310637"/>
                <a:gd name="connsiteX1" fmla="*/ 523273 w 575971"/>
                <a:gd name="connsiteY1" fmla="*/ 508502 h 1310637"/>
                <a:gd name="connsiteX2" fmla="*/ 74245 w 575971"/>
                <a:gd name="connsiteY2" fmla="*/ 912433 h 1310637"/>
                <a:gd name="connsiteX3" fmla="*/ 0 w 575971"/>
                <a:gd name="connsiteY3" fmla="*/ 1310637 h 1310637"/>
                <a:gd name="connsiteX0" fmla="*/ 507572 w 597877"/>
                <a:gd name="connsiteY0" fmla="*/ 0 h 1310637"/>
                <a:gd name="connsiteX1" fmla="*/ 550176 w 597877"/>
                <a:gd name="connsiteY1" fmla="*/ 651949 h 1310637"/>
                <a:gd name="connsiteX2" fmla="*/ 74245 w 597877"/>
                <a:gd name="connsiteY2" fmla="*/ 912433 h 1310637"/>
                <a:gd name="connsiteX3" fmla="*/ 0 w 597877"/>
                <a:gd name="connsiteY3" fmla="*/ 1310637 h 1310637"/>
                <a:gd name="connsiteX0" fmla="*/ 507572 w 570577"/>
                <a:gd name="connsiteY0" fmla="*/ 0 h 1310637"/>
                <a:gd name="connsiteX1" fmla="*/ 550176 w 570577"/>
                <a:gd name="connsiteY1" fmla="*/ 651949 h 1310637"/>
                <a:gd name="connsiteX2" fmla="*/ 74245 w 570577"/>
                <a:gd name="connsiteY2" fmla="*/ 912433 h 1310637"/>
                <a:gd name="connsiteX3" fmla="*/ 0 w 570577"/>
                <a:gd name="connsiteY3" fmla="*/ 1310637 h 1310637"/>
                <a:gd name="connsiteX0" fmla="*/ 507572 w 603745"/>
                <a:gd name="connsiteY0" fmla="*/ 0 h 1310637"/>
                <a:gd name="connsiteX1" fmla="*/ 587840 w 603745"/>
                <a:gd name="connsiteY1" fmla="*/ 690007 h 1310637"/>
                <a:gd name="connsiteX2" fmla="*/ 74245 w 603745"/>
                <a:gd name="connsiteY2" fmla="*/ 912433 h 1310637"/>
                <a:gd name="connsiteX3" fmla="*/ 0 w 603745"/>
                <a:gd name="connsiteY3" fmla="*/ 1310637 h 1310637"/>
                <a:gd name="connsiteX0" fmla="*/ 507572 w 587840"/>
                <a:gd name="connsiteY0" fmla="*/ 0 h 1310637"/>
                <a:gd name="connsiteX1" fmla="*/ 587840 w 587840"/>
                <a:gd name="connsiteY1" fmla="*/ 690007 h 1310637"/>
                <a:gd name="connsiteX2" fmla="*/ 74245 w 587840"/>
                <a:gd name="connsiteY2" fmla="*/ 912433 h 1310637"/>
                <a:gd name="connsiteX3" fmla="*/ 0 w 587840"/>
                <a:gd name="connsiteY3" fmla="*/ 1310637 h 1310637"/>
                <a:gd name="connsiteX0" fmla="*/ 507572 w 590586"/>
                <a:gd name="connsiteY0" fmla="*/ 0 h 1310637"/>
                <a:gd name="connsiteX1" fmla="*/ 587840 w 590586"/>
                <a:gd name="connsiteY1" fmla="*/ 690007 h 1310637"/>
                <a:gd name="connsiteX2" fmla="*/ 74245 w 590586"/>
                <a:gd name="connsiteY2" fmla="*/ 912433 h 1310637"/>
                <a:gd name="connsiteX3" fmla="*/ 0 w 590586"/>
                <a:gd name="connsiteY3" fmla="*/ 1310637 h 1310637"/>
                <a:gd name="connsiteX0" fmla="*/ 507572 w 590586"/>
                <a:gd name="connsiteY0" fmla="*/ 0 h 1310637"/>
                <a:gd name="connsiteX1" fmla="*/ 587840 w 590586"/>
                <a:gd name="connsiteY1" fmla="*/ 690007 h 1310637"/>
                <a:gd name="connsiteX2" fmla="*/ 74245 w 590586"/>
                <a:gd name="connsiteY2" fmla="*/ 912433 h 1310637"/>
                <a:gd name="connsiteX3" fmla="*/ 0 w 590586"/>
                <a:gd name="connsiteY3" fmla="*/ 1310637 h 1310637"/>
                <a:gd name="connsiteX0" fmla="*/ 507572 w 616550"/>
                <a:gd name="connsiteY0" fmla="*/ 0 h 1310637"/>
                <a:gd name="connsiteX1" fmla="*/ 614744 w 616550"/>
                <a:gd name="connsiteY1" fmla="*/ 698790 h 1310637"/>
                <a:gd name="connsiteX2" fmla="*/ 74245 w 616550"/>
                <a:gd name="connsiteY2" fmla="*/ 912433 h 1310637"/>
                <a:gd name="connsiteX3" fmla="*/ 0 w 616550"/>
                <a:gd name="connsiteY3" fmla="*/ 1310637 h 1310637"/>
                <a:gd name="connsiteX0" fmla="*/ 507572 w 616550"/>
                <a:gd name="connsiteY0" fmla="*/ 0 h 1310637"/>
                <a:gd name="connsiteX1" fmla="*/ 614744 w 616550"/>
                <a:gd name="connsiteY1" fmla="*/ 698790 h 1310637"/>
                <a:gd name="connsiteX2" fmla="*/ 74245 w 616550"/>
                <a:gd name="connsiteY2" fmla="*/ 912433 h 1310637"/>
                <a:gd name="connsiteX3" fmla="*/ 0 w 616550"/>
                <a:gd name="connsiteY3" fmla="*/ 1310637 h 1310637"/>
                <a:gd name="connsiteX0" fmla="*/ 507572 w 616550"/>
                <a:gd name="connsiteY0" fmla="*/ 0 h 1310637"/>
                <a:gd name="connsiteX1" fmla="*/ 614744 w 616550"/>
                <a:gd name="connsiteY1" fmla="*/ 698790 h 1310637"/>
                <a:gd name="connsiteX2" fmla="*/ 74245 w 616550"/>
                <a:gd name="connsiteY2" fmla="*/ 912433 h 1310637"/>
                <a:gd name="connsiteX3" fmla="*/ 0 w 616550"/>
                <a:gd name="connsiteY3" fmla="*/ 1310637 h 1310637"/>
                <a:gd name="connsiteX0" fmla="*/ 507572 w 614744"/>
                <a:gd name="connsiteY0" fmla="*/ 0 h 1310637"/>
                <a:gd name="connsiteX1" fmla="*/ 614744 w 614744"/>
                <a:gd name="connsiteY1" fmla="*/ 698790 h 1310637"/>
                <a:gd name="connsiteX2" fmla="*/ 74245 w 614744"/>
                <a:gd name="connsiteY2" fmla="*/ 912433 h 1310637"/>
                <a:gd name="connsiteX3" fmla="*/ 0 w 614744"/>
                <a:gd name="connsiteY3" fmla="*/ 1310637 h 1310637"/>
                <a:gd name="connsiteX0" fmla="*/ 510656 w 614744"/>
                <a:gd name="connsiteY0" fmla="*/ 0 h 1341553"/>
                <a:gd name="connsiteX1" fmla="*/ 614744 w 614744"/>
                <a:gd name="connsiteY1" fmla="*/ 729706 h 1341553"/>
                <a:gd name="connsiteX2" fmla="*/ 74245 w 614744"/>
                <a:gd name="connsiteY2" fmla="*/ 943349 h 1341553"/>
                <a:gd name="connsiteX3" fmla="*/ 0 w 614744"/>
                <a:gd name="connsiteY3" fmla="*/ 1341553 h 134155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14744" h="1341553">
                  <a:moveTo>
                    <a:pt x="510656" y="0"/>
                  </a:moveTo>
                  <a:cubicBezTo>
                    <a:pt x="519550" y="90605"/>
                    <a:pt x="482500" y="519085"/>
                    <a:pt x="614744" y="729706"/>
                  </a:cubicBezTo>
                  <a:cubicBezTo>
                    <a:pt x="588257" y="1010587"/>
                    <a:pt x="600877" y="929689"/>
                    <a:pt x="74245" y="943349"/>
                  </a:cubicBezTo>
                  <a:cubicBezTo>
                    <a:pt x="75043" y="1044898"/>
                    <a:pt x="51528" y="1011130"/>
                    <a:pt x="0" y="1341553"/>
                  </a:cubicBezTo>
                </a:path>
              </a:pathLst>
            </a:cu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76" name="Oval 1295">
              <a:extLst>
                <a:ext uri="{FF2B5EF4-FFF2-40B4-BE49-F238E27FC236}">
                  <a16:creationId xmlns:a16="http://schemas.microsoft.com/office/drawing/2014/main" id="{E336DE6C-F919-4357-B1EB-F699CA28AD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13964" y="6860709"/>
              <a:ext cx="133178" cy="126893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  <xdr:grpSp>
          <xdr:nvGrpSpPr>
            <xdr:cNvPr id="1977" name="グループ化 1976">
              <a:extLst>
                <a:ext uri="{FF2B5EF4-FFF2-40B4-BE49-F238E27FC236}">
                  <a16:creationId xmlns:a16="http://schemas.microsoft.com/office/drawing/2014/main" id="{283E5C53-34C6-4812-9567-68ED02156C31}"/>
                </a:ext>
              </a:extLst>
            </xdr:cNvPr>
            <xdr:cNvGrpSpPr/>
          </xdr:nvGrpSpPr>
          <xdr:grpSpPr>
            <a:xfrm rot="10200000">
              <a:off x="5239177" y="5785437"/>
              <a:ext cx="52731" cy="1241074"/>
              <a:chOff x="1512360" y="838933"/>
              <a:chExt cx="49597" cy="1269827"/>
            </a:xfrm>
          </xdr:grpSpPr>
          <xdr:sp macro="" textlink="">
            <xdr:nvSpPr>
              <xdr:cNvPr id="1982" name="Line 76">
                <a:extLst>
                  <a:ext uri="{FF2B5EF4-FFF2-40B4-BE49-F238E27FC236}">
                    <a16:creationId xmlns:a16="http://schemas.microsoft.com/office/drawing/2014/main" id="{938B6850-F1C1-4251-8D40-19378D4829DA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32773" y="852605"/>
                <a:ext cx="8773" cy="1256155"/>
              </a:xfrm>
              <a:prstGeom prst="line">
                <a:avLst/>
              </a:prstGeom>
              <a:noFill/>
              <a:ln w="381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83" name="Line 76">
                <a:extLst>
                  <a:ext uri="{FF2B5EF4-FFF2-40B4-BE49-F238E27FC236}">
                    <a16:creationId xmlns:a16="http://schemas.microsoft.com/office/drawing/2014/main" id="{C483DC90-D8F8-4797-9745-9CEBAA904D3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55154" y="838933"/>
                <a:ext cx="6803" cy="125615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84" name="Line 76">
                <a:extLst>
                  <a:ext uri="{FF2B5EF4-FFF2-40B4-BE49-F238E27FC236}">
                    <a16:creationId xmlns:a16="http://schemas.microsoft.com/office/drawing/2014/main" id="{8B18DBAD-5067-4D7F-B8AC-17D670FD94CF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12360" y="843691"/>
                <a:ext cx="6803" cy="125615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pic>
          <xdr:nvPicPr>
            <xdr:cNvPr id="1978" name="図 1977">
              <a:extLst>
                <a:ext uri="{FF2B5EF4-FFF2-40B4-BE49-F238E27FC236}">
                  <a16:creationId xmlns:a16="http://schemas.microsoft.com/office/drawing/2014/main" id="{F3BD21FB-9889-4BEB-BD45-BE4D4CAB9D2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3"/>
            <a:stretch>
              <a:fillRect/>
            </a:stretch>
          </xdr:blipFill>
          <xdr:spPr>
            <a:xfrm rot="10259889">
              <a:off x="5066798" y="5906729"/>
              <a:ext cx="269304" cy="574802"/>
            </a:xfrm>
            <a:prstGeom prst="rect">
              <a:avLst/>
            </a:prstGeom>
          </xdr:spPr>
        </xdr:pic>
        <xdr:sp macro="" textlink="">
          <xdr:nvSpPr>
            <xdr:cNvPr id="1979" name="AutoShape 1653">
              <a:extLst>
                <a:ext uri="{FF2B5EF4-FFF2-40B4-BE49-F238E27FC236}">
                  <a16:creationId xmlns:a16="http://schemas.microsoft.com/office/drawing/2014/main" id="{3FA30BE1-513F-41CE-A779-EBB065535646}"/>
                </a:ext>
              </a:extLst>
            </xdr:cNvPr>
            <xdr:cNvSpPr>
              <a:spLocks/>
            </xdr:cNvSpPr>
          </xdr:nvSpPr>
          <xdr:spPr bwMode="auto">
            <a:xfrm rot="5400000" flipH="1">
              <a:off x="5599731" y="5817820"/>
              <a:ext cx="112059" cy="546619"/>
            </a:xfrm>
            <a:prstGeom prst="rightBrace">
              <a:avLst>
                <a:gd name="adj1" fmla="val 42094"/>
                <a:gd name="adj2" fmla="val 49007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1980" name="Oval 77">
              <a:extLst>
                <a:ext uri="{FF2B5EF4-FFF2-40B4-BE49-F238E27FC236}">
                  <a16:creationId xmlns:a16="http://schemas.microsoft.com/office/drawing/2014/main" id="{39016E71-3920-4D25-9CBD-E21FC9D41E0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89853" y="6518718"/>
              <a:ext cx="148537" cy="14511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981" name="AutoShape 1653">
              <a:extLst>
                <a:ext uri="{FF2B5EF4-FFF2-40B4-BE49-F238E27FC236}">
                  <a16:creationId xmlns:a16="http://schemas.microsoft.com/office/drawing/2014/main" id="{144FCE15-4ED7-4A27-90B4-660CD4B6646E}"/>
                </a:ext>
              </a:extLst>
            </xdr:cNvPr>
            <xdr:cNvSpPr>
              <a:spLocks/>
            </xdr:cNvSpPr>
          </xdr:nvSpPr>
          <xdr:spPr bwMode="auto">
            <a:xfrm rot="253031">
              <a:off x="5883980" y="6145938"/>
              <a:ext cx="269585" cy="458448"/>
            </a:xfrm>
            <a:prstGeom prst="rightBrace">
              <a:avLst>
                <a:gd name="adj1" fmla="val 42094"/>
                <a:gd name="adj2" fmla="val 49007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9</xdr:col>
      <xdr:colOff>466206</xdr:colOff>
      <xdr:row>34</xdr:row>
      <xdr:rowOff>14649</xdr:rowOff>
    </xdr:from>
    <xdr:to>
      <xdr:col>9</xdr:col>
      <xdr:colOff>630823</xdr:colOff>
      <xdr:row>34</xdr:row>
      <xdr:rowOff>137862</xdr:rowOff>
    </xdr:to>
    <xdr:sp macro="" textlink="">
      <xdr:nvSpPr>
        <xdr:cNvPr id="1985" name="六角形 1984">
          <a:extLst>
            <a:ext uri="{FF2B5EF4-FFF2-40B4-BE49-F238E27FC236}">
              <a16:creationId xmlns:a16="http://schemas.microsoft.com/office/drawing/2014/main" id="{73B79ACE-660E-4D6B-A9CB-73278AE0670F}"/>
            </a:ext>
          </a:extLst>
        </xdr:cNvPr>
        <xdr:cNvSpPr/>
      </xdr:nvSpPr>
      <xdr:spPr bwMode="auto">
        <a:xfrm>
          <a:off x="6162156" y="5831249"/>
          <a:ext cx="164617" cy="1232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 editAs="oneCell">
    <xdr:from>
      <xdr:col>9</xdr:col>
      <xdr:colOff>476250</xdr:colOff>
      <xdr:row>61</xdr:row>
      <xdr:rowOff>21854</xdr:rowOff>
    </xdr:from>
    <xdr:to>
      <xdr:col>10</xdr:col>
      <xdr:colOff>32806</xdr:colOff>
      <xdr:row>65</xdr:row>
      <xdr:rowOff>22377</xdr:rowOff>
    </xdr:to>
    <xdr:pic>
      <xdr:nvPicPr>
        <xdr:cNvPr id="1986" name="図 1985">
          <a:extLst>
            <a:ext uri="{FF2B5EF4-FFF2-40B4-BE49-F238E27FC236}">
              <a16:creationId xmlns:a16="http://schemas.microsoft.com/office/drawing/2014/main" id="{1EADE083-B978-408E-9973-61A2CCDC6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6191250" y="10533028"/>
          <a:ext cx="263715" cy="698061"/>
        </a:xfrm>
        <a:prstGeom prst="rect">
          <a:avLst/>
        </a:prstGeom>
      </xdr:spPr>
    </xdr:pic>
    <xdr:clientData/>
  </xdr:twoCellAnchor>
  <xdr:oneCellAnchor>
    <xdr:from>
      <xdr:col>6</xdr:col>
      <xdr:colOff>355009</xdr:colOff>
      <xdr:row>61</xdr:row>
      <xdr:rowOff>104037</xdr:rowOff>
    </xdr:from>
    <xdr:ext cx="279991" cy="236982"/>
    <xdr:grpSp>
      <xdr:nvGrpSpPr>
        <xdr:cNvPr id="1987" name="Group 6672">
          <a:extLst>
            <a:ext uri="{FF2B5EF4-FFF2-40B4-BE49-F238E27FC236}">
              <a16:creationId xmlns:a16="http://schemas.microsoft.com/office/drawing/2014/main" id="{F26C949F-7FE8-49B1-BF58-B9C793E686E8}"/>
            </a:ext>
          </a:extLst>
        </xdr:cNvPr>
        <xdr:cNvGrpSpPr>
          <a:grpSpLocks/>
        </xdr:cNvGrpSpPr>
      </xdr:nvGrpSpPr>
      <xdr:grpSpPr bwMode="auto">
        <a:xfrm>
          <a:off x="3944807" y="10371577"/>
          <a:ext cx="279991" cy="236982"/>
          <a:chOff x="536" y="109"/>
          <a:chExt cx="46" cy="44"/>
        </a:xfrm>
      </xdr:grpSpPr>
      <xdr:pic>
        <xdr:nvPicPr>
          <xdr:cNvPr id="1988" name="Picture 6673" descr="route2">
            <a:extLst>
              <a:ext uri="{FF2B5EF4-FFF2-40B4-BE49-F238E27FC236}">
                <a16:creationId xmlns:a16="http://schemas.microsoft.com/office/drawing/2014/main" id="{E0DA3A51-022B-4D04-AFFF-490298641C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9" name="Text Box 6674">
            <a:extLst>
              <a:ext uri="{FF2B5EF4-FFF2-40B4-BE49-F238E27FC236}">
                <a16:creationId xmlns:a16="http://schemas.microsoft.com/office/drawing/2014/main" id="{AEC980BD-93BB-4936-A5C4-3A0E1B1CFE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345341</xdr:colOff>
      <xdr:row>57</xdr:row>
      <xdr:rowOff>165650</xdr:rowOff>
    </xdr:from>
    <xdr:ext cx="308064" cy="85127"/>
    <xdr:sp macro="" textlink="">
      <xdr:nvSpPr>
        <xdr:cNvPr id="1990" name="Text Box 972">
          <a:extLst>
            <a:ext uri="{FF2B5EF4-FFF2-40B4-BE49-F238E27FC236}">
              <a16:creationId xmlns:a16="http://schemas.microsoft.com/office/drawing/2014/main" id="{3DA7ED6B-15A6-436C-B169-B256BC91330E}"/>
            </a:ext>
          </a:extLst>
        </xdr:cNvPr>
        <xdr:cNvSpPr txBox="1">
          <a:spLocks noChangeArrowheads="1"/>
        </xdr:cNvSpPr>
      </xdr:nvSpPr>
      <xdr:spPr bwMode="auto">
        <a:xfrm>
          <a:off x="4631591" y="9887500"/>
          <a:ext cx="308064" cy="851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4599</xdr:colOff>
      <xdr:row>58</xdr:row>
      <xdr:rowOff>85125</xdr:rowOff>
    </xdr:from>
    <xdr:ext cx="1385038" cy="761541"/>
    <xdr:sp macro="" textlink="">
      <xdr:nvSpPr>
        <xdr:cNvPr id="1991" name="Text Box 1118">
          <a:extLst>
            <a:ext uri="{FF2B5EF4-FFF2-40B4-BE49-F238E27FC236}">
              <a16:creationId xmlns:a16="http://schemas.microsoft.com/office/drawing/2014/main" id="{A1B117FC-05B5-40A4-B7FB-A14BFCEECFA9}"/>
            </a:ext>
          </a:extLst>
        </xdr:cNvPr>
        <xdr:cNvSpPr txBox="1">
          <a:spLocks noChangeArrowheads="1"/>
        </xdr:cNvSpPr>
      </xdr:nvSpPr>
      <xdr:spPr bwMode="auto">
        <a:xfrm>
          <a:off x="12761749" y="9978425"/>
          <a:ext cx="1385038" cy="761541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ｽﾀｰﾄ時</a:t>
          </a:r>
          <a:endParaRPr lang="en-US" altLang="ja-JP" sz="9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受取った封筒で郵送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指定口座に送金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>
              <a:effectLst/>
            </a:rPr>
            <a:t>（</a:t>
          </a:r>
          <a:r>
            <a:rPr lang="en-US" altLang="ja-JP" sz="900">
              <a:effectLst/>
            </a:rPr>
            <a:t>5/12</a:t>
          </a:r>
          <a:r>
            <a:rPr lang="ja-JP" altLang="en-US" sz="900">
              <a:effectLst/>
            </a:rPr>
            <a:t>期限）　。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11</xdr:col>
      <xdr:colOff>17641</xdr:colOff>
      <xdr:row>44</xdr:row>
      <xdr:rowOff>158746</xdr:rowOff>
    </xdr:from>
    <xdr:ext cx="463650" cy="191512"/>
    <xdr:sp macro="" textlink="">
      <xdr:nvSpPr>
        <xdr:cNvPr id="1992" name="Text Box 303">
          <a:extLst>
            <a:ext uri="{FF2B5EF4-FFF2-40B4-BE49-F238E27FC236}">
              <a16:creationId xmlns:a16="http://schemas.microsoft.com/office/drawing/2014/main" id="{465C89D9-197D-4F64-93B8-E58C37CC842E}"/>
            </a:ext>
          </a:extLst>
        </xdr:cNvPr>
        <xdr:cNvSpPr txBox="1">
          <a:spLocks noChangeArrowheads="1"/>
        </xdr:cNvSpPr>
      </xdr:nvSpPr>
      <xdr:spPr bwMode="auto">
        <a:xfrm flipV="1">
          <a:off x="7123291" y="7670796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17</xdr:col>
      <xdr:colOff>98688</xdr:colOff>
      <xdr:row>21</xdr:row>
      <xdr:rowOff>102971</xdr:rowOff>
    </xdr:from>
    <xdr:ext cx="463650" cy="191512"/>
    <xdr:sp macro="" textlink="">
      <xdr:nvSpPr>
        <xdr:cNvPr id="1993" name="Text Box 303">
          <a:extLst>
            <a:ext uri="{FF2B5EF4-FFF2-40B4-BE49-F238E27FC236}">
              <a16:creationId xmlns:a16="http://schemas.microsoft.com/office/drawing/2014/main" id="{A7CB3E93-14F9-4161-8D46-5F5A6B652C94}"/>
            </a:ext>
          </a:extLst>
        </xdr:cNvPr>
        <xdr:cNvSpPr txBox="1">
          <a:spLocks noChangeArrowheads="1"/>
        </xdr:cNvSpPr>
      </xdr:nvSpPr>
      <xdr:spPr bwMode="auto">
        <a:xfrm flipV="1">
          <a:off x="11433438" y="3690721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13</xdr:col>
      <xdr:colOff>81181</xdr:colOff>
      <xdr:row>13</xdr:row>
      <xdr:rowOff>2</xdr:rowOff>
    </xdr:from>
    <xdr:ext cx="447983" cy="166402"/>
    <xdr:sp macro="" textlink="">
      <xdr:nvSpPr>
        <xdr:cNvPr id="1994" name="Text Box 303">
          <a:extLst>
            <a:ext uri="{FF2B5EF4-FFF2-40B4-BE49-F238E27FC236}">
              <a16:creationId xmlns:a16="http://schemas.microsoft.com/office/drawing/2014/main" id="{AC4F942A-45E9-46FC-B736-3D1F4E2E37C1}"/>
            </a:ext>
          </a:extLst>
        </xdr:cNvPr>
        <xdr:cNvSpPr txBox="1">
          <a:spLocks noChangeArrowheads="1"/>
        </xdr:cNvSpPr>
      </xdr:nvSpPr>
      <xdr:spPr bwMode="auto">
        <a:xfrm flipV="1">
          <a:off x="8624048" y="2256369"/>
          <a:ext cx="447983" cy="16640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9</xdr:col>
      <xdr:colOff>27520</xdr:colOff>
      <xdr:row>12</xdr:row>
      <xdr:rowOff>154458</xdr:rowOff>
    </xdr:from>
    <xdr:ext cx="463650" cy="191512"/>
    <xdr:sp macro="" textlink="">
      <xdr:nvSpPr>
        <xdr:cNvPr id="1995" name="Text Box 303">
          <a:extLst>
            <a:ext uri="{FF2B5EF4-FFF2-40B4-BE49-F238E27FC236}">
              <a16:creationId xmlns:a16="http://schemas.microsoft.com/office/drawing/2014/main" id="{F71D95E3-EAA3-477E-AFB9-25796EC14FF1}"/>
            </a:ext>
          </a:extLst>
        </xdr:cNvPr>
        <xdr:cNvSpPr txBox="1">
          <a:spLocks noChangeArrowheads="1"/>
        </xdr:cNvSpPr>
      </xdr:nvSpPr>
      <xdr:spPr bwMode="auto">
        <a:xfrm flipV="1">
          <a:off x="5716637" y="2204404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304628</xdr:colOff>
      <xdr:row>46</xdr:row>
      <xdr:rowOff>145880</xdr:rowOff>
    </xdr:from>
    <xdr:ext cx="828077" cy="81520"/>
    <xdr:sp macro="" textlink="">
      <xdr:nvSpPr>
        <xdr:cNvPr id="1996" name="Text Box 303">
          <a:extLst>
            <a:ext uri="{FF2B5EF4-FFF2-40B4-BE49-F238E27FC236}">
              <a16:creationId xmlns:a16="http://schemas.microsoft.com/office/drawing/2014/main" id="{2D5564E1-2046-4FD4-A312-243EB70E72C7}"/>
            </a:ext>
          </a:extLst>
        </xdr:cNvPr>
        <xdr:cNvSpPr txBox="1">
          <a:spLocks noChangeArrowheads="1"/>
        </xdr:cNvSpPr>
      </xdr:nvSpPr>
      <xdr:spPr bwMode="auto">
        <a:xfrm flipV="1">
          <a:off x="4590878" y="7981780"/>
          <a:ext cx="828077" cy="8152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124433</xdr:colOff>
      <xdr:row>61</xdr:row>
      <xdr:rowOff>0</xdr:rowOff>
    </xdr:from>
    <xdr:ext cx="463650" cy="191512"/>
    <xdr:sp macro="" textlink="">
      <xdr:nvSpPr>
        <xdr:cNvPr id="1997" name="Text Box 303">
          <a:extLst>
            <a:ext uri="{FF2B5EF4-FFF2-40B4-BE49-F238E27FC236}">
              <a16:creationId xmlns:a16="http://schemas.microsoft.com/office/drawing/2014/main" id="{73E9BE5C-F72D-437B-8FA9-231C3B4CEC8A}"/>
            </a:ext>
          </a:extLst>
        </xdr:cNvPr>
        <xdr:cNvSpPr txBox="1">
          <a:spLocks noChangeArrowheads="1"/>
        </xdr:cNvSpPr>
      </xdr:nvSpPr>
      <xdr:spPr bwMode="auto">
        <a:xfrm flipV="1">
          <a:off x="4410683" y="10407650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6</xdr:col>
      <xdr:colOff>152362</xdr:colOff>
      <xdr:row>29</xdr:row>
      <xdr:rowOff>114628</xdr:rowOff>
    </xdr:from>
    <xdr:ext cx="238077" cy="238345"/>
    <xdr:pic>
      <xdr:nvPicPr>
        <xdr:cNvPr id="2000" name="図 1999" descr="クリックすると新しいウィンドウで開きます">
          <a:extLst>
            <a:ext uri="{FF2B5EF4-FFF2-40B4-BE49-F238E27FC236}">
              <a16:creationId xmlns:a16="http://schemas.microsoft.com/office/drawing/2014/main" id="{924B74D7-13B5-494F-B135-EAEDE0A4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36865" y="5071958"/>
          <a:ext cx="238077" cy="238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702269</xdr:colOff>
      <xdr:row>35</xdr:row>
      <xdr:rowOff>70455</xdr:rowOff>
    </xdr:from>
    <xdr:ext cx="302079" cy="305168"/>
    <xdr:grpSp>
      <xdr:nvGrpSpPr>
        <xdr:cNvPr id="461" name="Group 6672">
          <a:extLst>
            <a:ext uri="{FF2B5EF4-FFF2-40B4-BE49-F238E27FC236}">
              <a16:creationId xmlns:a16="http://schemas.microsoft.com/office/drawing/2014/main" id="{99A681F7-93B3-4679-A98B-A571053D00C0}"/>
            </a:ext>
          </a:extLst>
        </xdr:cNvPr>
        <xdr:cNvGrpSpPr>
          <a:grpSpLocks/>
        </xdr:cNvGrpSpPr>
      </xdr:nvGrpSpPr>
      <xdr:grpSpPr bwMode="auto">
        <a:xfrm>
          <a:off x="3585374" y="5974931"/>
          <a:ext cx="302079" cy="305168"/>
          <a:chOff x="536" y="109"/>
          <a:chExt cx="46" cy="44"/>
        </a:xfrm>
      </xdr:grpSpPr>
      <xdr:pic>
        <xdr:nvPicPr>
          <xdr:cNvPr id="462" name="Picture 6673" descr="route2">
            <a:extLst>
              <a:ext uri="{FF2B5EF4-FFF2-40B4-BE49-F238E27FC236}">
                <a16:creationId xmlns:a16="http://schemas.microsoft.com/office/drawing/2014/main" id="{1EA00306-E7D8-4D4E-AD4F-D4605DD502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3" name="Text Box 6674">
            <a:extLst>
              <a:ext uri="{FF2B5EF4-FFF2-40B4-BE49-F238E27FC236}">
                <a16:creationId xmlns:a16="http://schemas.microsoft.com/office/drawing/2014/main" id="{FB612D79-62AC-45D6-9DCC-CE4E9F61EF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9</xdr:col>
      <xdr:colOff>641324</xdr:colOff>
      <xdr:row>39</xdr:row>
      <xdr:rowOff>40463</xdr:rowOff>
    </xdr:from>
    <xdr:to>
      <xdr:col>10</xdr:col>
      <xdr:colOff>83191</xdr:colOff>
      <xdr:row>40</xdr:row>
      <xdr:rowOff>20518</xdr:rowOff>
    </xdr:to>
    <xdr:pic>
      <xdr:nvPicPr>
        <xdr:cNvPr id="1491" name="図 1490">
          <a:extLst>
            <a:ext uri="{FF2B5EF4-FFF2-40B4-BE49-F238E27FC236}">
              <a16:creationId xmlns:a16="http://schemas.microsoft.com/office/drawing/2014/main" id="{6D99DF43-4B25-44C5-9B1B-C8CF24FC0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6337274" y="6695263"/>
          <a:ext cx="146717" cy="151505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44</xdr:row>
      <xdr:rowOff>134935</xdr:rowOff>
    </xdr:from>
    <xdr:ext cx="269875" cy="174625"/>
    <xdr:sp macro="" textlink="">
      <xdr:nvSpPr>
        <xdr:cNvPr id="2002" name="Text Box 1664">
          <a:extLst>
            <a:ext uri="{FF2B5EF4-FFF2-40B4-BE49-F238E27FC236}">
              <a16:creationId xmlns:a16="http://schemas.microsoft.com/office/drawing/2014/main" id="{A72E09A9-08AB-41F0-8FCE-E54828716AEE}"/>
            </a:ext>
          </a:extLst>
        </xdr:cNvPr>
        <xdr:cNvSpPr txBox="1">
          <a:spLocks noChangeArrowheads="1"/>
        </xdr:cNvSpPr>
      </xdr:nvSpPr>
      <xdr:spPr bwMode="auto">
        <a:xfrm>
          <a:off x="4286250" y="764698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579441</xdr:colOff>
      <xdr:row>44</xdr:row>
      <xdr:rowOff>103188</xdr:rowOff>
    </xdr:from>
    <xdr:ext cx="432593" cy="218281"/>
    <xdr:sp macro="" textlink="">
      <xdr:nvSpPr>
        <xdr:cNvPr id="2003" name="Text Box 1563">
          <a:extLst>
            <a:ext uri="{FF2B5EF4-FFF2-40B4-BE49-F238E27FC236}">
              <a16:creationId xmlns:a16="http://schemas.microsoft.com/office/drawing/2014/main" id="{D3EEF9E5-A351-419A-AAEE-CF2404C6ED5E}"/>
            </a:ext>
          </a:extLst>
        </xdr:cNvPr>
        <xdr:cNvSpPr txBox="1">
          <a:spLocks noChangeArrowheads="1"/>
        </xdr:cNvSpPr>
      </xdr:nvSpPr>
      <xdr:spPr bwMode="auto">
        <a:xfrm>
          <a:off x="4865691" y="7615238"/>
          <a:ext cx="432593" cy="21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9</xdr:col>
      <xdr:colOff>41492</xdr:colOff>
      <xdr:row>46</xdr:row>
      <xdr:rowOff>97414</xdr:rowOff>
    </xdr:from>
    <xdr:to>
      <xdr:col>9</xdr:col>
      <xdr:colOff>333304</xdr:colOff>
      <xdr:row>48</xdr:row>
      <xdr:rowOff>67555</xdr:rowOff>
    </xdr:to>
    <xdr:grpSp>
      <xdr:nvGrpSpPr>
        <xdr:cNvPr id="2004" name="Group 6672">
          <a:extLst>
            <a:ext uri="{FF2B5EF4-FFF2-40B4-BE49-F238E27FC236}">
              <a16:creationId xmlns:a16="http://schemas.microsoft.com/office/drawing/2014/main" id="{224ECFCD-073E-4270-8140-82DD509FB19E}"/>
            </a:ext>
          </a:extLst>
        </xdr:cNvPr>
        <xdr:cNvGrpSpPr>
          <a:grpSpLocks/>
        </xdr:cNvGrpSpPr>
      </xdr:nvGrpSpPr>
      <xdr:grpSpPr bwMode="auto">
        <a:xfrm>
          <a:off x="5751371" y="7830075"/>
          <a:ext cx="291812" cy="308125"/>
          <a:chOff x="532" y="110"/>
          <a:chExt cx="46" cy="44"/>
        </a:xfrm>
      </xdr:grpSpPr>
      <xdr:pic>
        <xdr:nvPicPr>
          <xdr:cNvPr id="2005" name="Picture 6673" descr="route2">
            <a:extLst>
              <a:ext uri="{FF2B5EF4-FFF2-40B4-BE49-F238E27FC236}">
                <a16:creationId xmlns:a16="http://schemas.microsoft.com/office/drawing/2014/main" id="{F5BDF9B7-1BA9-4AB0-BB3C-AC7DD85EE2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06" name="Text Box 6674">
            <a:extLst>
              <a:ext uri="{FF2B5EF4-FFF2-40B4-BE49-F238E27FC236}">
                <a16:creationId xmlns:a16="http://schemas.microsoft.com/office/drawing/2014/main" id="{61478176-93D9-45A6-BDA1-E1B9C310B6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638607</xdr:colOff>
      <xdr:row>47</xdr:row>
      <xdr:rowOff>81178</xdr:rowOff>
    </xdr:from>
    <xdr:ext cx="91530" cy="250005"/>
    <xdr:sp macro="" textlink="">
      <xdr:nvSpPr>
        <xdr:cNvPr id="2007" name="Text Box 1664">
          <a:extLst>
            <a:ext uri="{FF2B5EF4-FFF2-40B4-BE49-F238E27FC236}">
              <a16:creationId xmlns:a16="http://schemas.microsoft.com/office/drawing/2014/main" id="{A1709F44-EB29-467A-B33E-67290E0F81FD}"/>
            </a:ext>
          </a:extLst>
        </xdr:cNvPr>
        <xdr:cNvSpPr txBox="1">
          <a:spLocks noChangeArrowheads="1"/>
        </xdr:cNvSpPr>
      </xdr:nvSpPr>
      <xdr:spPr bwMode="auto">
        <a:xfrm>
          <a:off x="6339175" y="8083621"/>
          <a:ext cx="91530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567728</xdr:colOff>
      <xdr:row>35</xdr:row>
      <xdr:rowOff>138168</xdr:rowOff>
    </xdr:from>
    <xdr:to>
      <xdr:col>9</xdr:col>
      <xdr:colOff>675960</xdr:colOff>
      <xdr:row>36</xdr:row>
      <xdr:rowOff>73220</xdr:rowOff>
    </xdr:to>
    <xdr:sp macro="" textlink="">
      <xdr:nvSpPr>
        <xdr:cNvPr id="1205" name="六角形 1204">
          <a:extLst>
            <a:ext uri="{FF2B5EF4-FFF2-40B4-BE49-F238E27FC236}">
              <a16:creationId xmlns:a16="http://schemas.microsoft.com/office/drawing/2014/main" id="{8023F4A0-BA4D-4065-8383-FAFDDF2D2644}"/>
            </a:ext>
          </a:extLst>
        </xdr:cNvPr>
        <xdr:cNvSpPr/>
      </xdr:nvSpPr>
      <xdr:spPr bwMode="auto">
        <a:xfrm>
          <a:off x="6268296" y="6123765"/>
          <a:ext cx="108232" cy="1064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616968</xdr:colOff>
      <xdr:row>37</xdr:row>
      <xdr:rowOff>23454</xdr:rowOff>
    </xdr:from>
    <xdr:to>
      <xdr:col>10</xdr:col>
      <xdr:colOff>19845</xdr:colOff>
      <xdr:row>37</xdr:row>
      <xdr:rowOff>129883</xdr:rowOff>
    </xdr:to>
    <xdr:sp macro="" textlink="">
      <xdr:nvSpPr>
        <xdr:cNvPr id="2008" name="六角形 2007">
          <a:extLst>
            <a:ext uri="{FF2B5EF4-FFF2-40B4-BE49-F238E27FC236}">
              <a16:creationId xmlns:a16="http://schemas.microsoft.com/office/drawing/2014/main" id="{FDF05818-7417-432A-BCC3-1BA84530B9C3}"/>
            </a:ext>
          </a:extLst>
        </xdr:cNvPr>
        <xdr:cNvSpPr/>
      </xdr:nvSpPr>
      <xdr:spPr bwMode="auto">
        <a:xfrm>
          <a:off x="6317536" y="6351806"/>
          <a:ext cx="108232" cy="1064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10</xdr:col>
      <xdr:colOff>9904</xdr:colOff>
      <xdr:row>26</xdr:row>
      <xdr:rowOff>153250</xdr:rowOff>
    </xdr:from>
    <xdr:to>
      <xdr:col>10</xdr:col>
      <xdr:colOff>404841</xdr:colOff>
      <xdr:row>27</xdr:row>
      <xdr:rowOff>131011</xdr:rowOff>
    </xdr:to>
    <xdr:sp macro="" textlink="">
      <xdr:nvSpPr>
        <xdr:cNvPr id="408" name="Text Box 1068">
          <a:extLst>
            <a:ext uri="{FF2B5EF4-FFF2-40B4-BE49-F238E27FC236}">
              <a16:creationId xmlns:a16="http://schemas.microsoft.com/office/drawing/2014/main" id="{70171451-E53C-4216-9FC1-6D3CD3CA9AE8}"/>
            </a:ext>
          </a:extLst>
        </xdr:cNvPr>
        <xdr:cNvSpPr txBox="1">
          <a:spLocks noChangeArrowheads="1"/>
        </xdr:cNvSpPr>
      </xdr:nvSpPr>
      <xdr:spPr bwMode="auto">
        <a:xfrm>
          <a:off x="6409065" y="4614637"/>
          <a:ext cx="394937" cy="14982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ｽｰﾊﾟｰ</a:t>
          </a:r>
        </a:p>
      </xdr:txBody>
    </xdr:sp>
    <xdr:clientData/>
  </xdr:twoCellAnchor>
  <xdr:twoCellAnchor>
    <xdr:from>
      <xdr:col>2</xdr:col>
      <xdr:colOff>317919</xdr:colOff>
      <xdr:row>55</xdr:row>
      <xdr:rowOff>25974</xdr:rowOff>
    </xdr:from>
    <xdr:to>
      <xdr:col>2</xdr:col>
      <xdr:colOff>492785</xdr:colOff>
      <xdr:row>55</xdr:row>
      <xdr:rowOff>162173</xdr:rowOff>
    </xdr:to>
    <xdr:sp macro="" textlink="">
      <xdr:nvSpPr>
        <xdr:cNvPr id="2009" name="六角形 2008">
          <a:extLst>
            <a:ext uri="{FF2B5EF4-FFF2-40B4-BE49-F238E27FC236}">
              <a16:creationId xmlns:a16="http://schemas.microsoft.com/office/drawing/2014/main" id="{B459EA80-4405-47FE-B5FB-A2DE091D2002}"/>
            </a:ext>
          </a:extLst>
        </xdr:cNvPr>
        <xdr:cNvSpPr/>
      </xdr:nvSpPr>
      <xdr:spPr bwMode="auto">
        <a:xfrm>
          <a:off x="1079919" y="9346042"/>
          <a:ext cx="174866" cy="1361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158753</xdr:colOff>
      <xdr:row>53</xdr:row>
      <xdr:rowOff>167409</xdr:rowOff>
    </xdr:from>
    <xdr:ext cx="419526" cy="188647"/>
    <xdr:sp macro="" textlink="">
      <xdr:nvSpPr>
        <xdr:cNvPr id="2010" name="Text Box 1664">
          <a:extLst>
            <a:ext uri="{FF2B5EF4-FFF2-40B4-BE49-F238E27FC236}">
              <a16:creationId xmlns:a16="http://schemas.microsoft.com/office/drawing/2014/main" id="{8AE9456C-E378-4DF2-A3A1-E4D56F757CD9}"/>
            </a:ext>
          </a:extLst>
        </xdr:cNvPr>
        <xdr:cNvSpPr txBox="1">
          <a:spLocks noChangeArrowheads="1"/>
        </xdr:cNvSpPr>
      </xdr:nvSpPr>
      <xdr:spPr bwMode="auto">
        <a:xfrm>
          <a:off x="920753" y="9146886"/>
          <a:ext cx="419526" cy="1886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6m</a:t>
          </a:r>
        </a:p>
      </xdr:txBody>
    </xdr:sp>
    <xdr:clientData/>
  </xdr:oneCellAnchor>
  <xdr:oneCellAnchor>
    <xdr:from>
      <xdr:col>8</xdr:col>
      <xdr:colOff>225139</xdr:colOff>
      <xdr:row>51</xdr:row>
      <xdr:rowOff>170295</xdr:rowOff>
    </xdr:from>
    <xdr:ext cx="238639" cy="219361"/>
    <xdr:grpSp>
      <xdr:nvGrpSpPr>
        <xdr:cNvPr id="2011" name="Group 6672">
          <a:extLst>
            <a:ext uri="{FF2B5EF4-FFF2-40B4-BE49-F238E27FC236}">
              <a16:creationId xmlns:a16="http://schemas.microsoft.com/office/drawing/2014/main" id="{FFEFE33C-B868-4CD6-BD41-4D81943F98C7}"/>
            </a:ext>
          </a:extLst>
        </xdr:cNvPr>
        <xdr:cNvGrpSpPr>
          <a:grpSpLocks/>
        </xdr:cNvGrpSpPr>
      </xdr:nvGrpSpPr>
      <xdr:grpSpPr bwMode="auto">
        <a:xfrm>
          <a:off x="5228324" y="8747916"/>
          <a:ext cx="238639" cy="219361"/>
          <a:chOff x="536" y="109"/>
          <a:chExt cx="46" cy="44"/>
        </a:xfrm>
      </xdr:grpSpPr>
      <xdr:pic>
        <xdr:nvPicPr>
          <xdr:cNvPr id="2012" name="Picture 6673" descr="route2">
            <a:extLst>
              <a:ext uri="{FF2B5EF4-FFF2-40B4-BE49-F238E27FC236}">
                <a16:creationId xmlns:a16="http://schemas.microsoft.com/office/drawing/2014/main" id="{E0D7E56F-CE10-48D2-B740-1CB3CD1FC4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13" name="Text Box 6674">
            <a:extLst>
              <a:ext uri="{FF2B5EF4-FFF2-40B4-BE49-F238E27FC236}">
                <a16:creationId xmlns:a16="http://schemas.microsoft.com/office/drawing/2014/main" id="{97CEDB74-ECD2-4EA7-9D2C-59C4BA4251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281424</xdr:colOff>
      <xdr:row>54</xdr:row>
      <xdr:rowOff>167935</xdr:rowOff>
    </xdr:from>
    <xdr:to>
      <xdr:col>8</xdr:col>
      <xdr:colOff>413186</xdr:colOff>
      <xdr:row>55</xdr:row>
      <xdr:rowOff>110786</xdr:rowOff>
    </xdr:to>
    <xdr:sp macro="" textlink="">
      <xdr:nvSpPr>
        <xdr:cNvPr id="529" name="AutoShape 580">
          <a:extLst>
            <a:ext uri="{FF2B5EF4-FFF2-40B4-BE49-F238E27FC236}">
              <a16:creationId xmlns:a16="http://schemas.microsoft.com/office/drawing/2014/main" id="{9D1B3D04-AD49-4202-83C0-6C9F197BC0EA}"/>
            </a:ext>
          </a:extLst>
        </xdr:cNvPr>
        <xdr:cNvSpPr>
          <a:spLocks noChangeArrowheads="1"/>
        </xdr:cNvSpPr>
      </xdr:nvSpPr>
      <xdr:spPr bwMode="auto">
        <a:xfrm>
          <a:off x="5269060" y="9317708"/>
          <a:ext cx="131762" cy="1131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419807</xdr:colOff>
      <xdr:row>60</xdr:row>
      <xdr:rowOff>63499</xdr:rowOff>
    </xdr:from>
    <xdr:to>
      <xdr:col>6</xdr:col>
      <xdr:colOff>370417</xdr:colOff>
      <xdr:row>63</xdr:row>
      <xdr:rowOff>74084</xdr:rowOff>
    </xdr:to>
    <xdr:sp macro="" textlink="">
      <xdr:nvSpPr>
        <xdr:cNvPr id="1719" name="AutoShape 1653">
          <a:extLst>
            <a:ext uri="{FF2B5EF4-FFF2-40B4-BE49-F238E27FC236}">
              <a16:creationId xmlns:a16="http://schemas.microsoft.com/office/drawing/2014/main" id="{A815AEC9-2636-43CD-A88B-C609DEC4515E}"/>
            </a:ext>
          </a:extLst>
        </xdr:cNvPr>
        <xdr:cNvSpPr>
          <a:spLocks/>
        </xdr:cNvSpPr>
      </xdr:nvSpPr>
      <xdr:spPr bwMode="auto">
        <a:xfrm rot="16200000" flipH="1">
          <a:off x="3361619" y="10234437"/>
          <a:ext cx="524935" cy="655460"/>
        </a:xfrm>
        <a:prstGeom prst="rightBrace">
          <a:avLst>
            <a:gd name="adj1" fmla="val 42094"/>
            <a:gd name="adj2" fmla="val 477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72473</xdr:colOff>
      <xdr:row>62</xdr:row>
      <xdr:rowOff>46590</xdr:rowOff>
    </xdr:from>
    <xdr:ext cx="248577" cy="214674"/>
    <xdr:sp macro="" textlink="">
      <xdr:nvSpPr>
        <xdr:cNvPr id="2015" name="Text Box 1563">
          <a:extLst>
            <a:ext uri="{FF2B5EF4-FFF2-40B4-BE49-F238E27FC236}">
              <a16:creationId xmlns:a16="http://schemas.microsoft.com/office/drawing/2014/main" id="{F2DB6231-7344-4BBA-87BA-455020115682}"/>
            </a:ext>
          </a:extLst>
        </xdr:cNvPr>
        <xdr:cNvSpPr txBox="1">
          <a:spLocks noChangeArrowheads="1"/>
        </xdr:cNvSpPr>
      </xdr:nvSpPr>
      <xdr:spPr bwMode="auto">
        <a:xfrm>
          <a:off x="2945503" y="10587935"/>
          <a:ext cx="248577" cy="2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328029</xdr:colOff>
      <xdr:row>60</xdr:row>
      <xdr:rowOff>83719</xdr:rowOff>
    </xdr:from>
    <xdr:to>
      <xdr:col>5</xdr:col>
      <xdr:colOff>468799</xdr:colOff>
      <xdr:row>61</xdr:row>
      <xdr:rowOff>21688</xdr:rowOff>
    </xdr:to>
    <xdr:sp macro="" textlink="">
      <xdr:nvSpPr>
        <xdr:cNvPr id="1722" name="AutoShape 605">
          <a:extLst>
            <a:ext uri="{FF2B5EF4-FFF2-40B4-BE49-F238E27FC236}">
              <a16:creationId xmlns:a16="http://schemas.microsoft.com/office/drawing/2014/main" id="{16F85C30-ED64-4F75-976C-9CF089F7B1C8}"/>
            </a:ext>
          </a:extLst>
        </xdr:cNvPr>
        <xdr:cNvSpPr>
          <a:spLocks noChangeArrowheads="1"/>
        </xdr:cNvSpPr>
      </xdr:nvSpPr>
      <xdr:spPr bwMode="auto">
        <a:xfrm>
          <a:off x="3204579" y="10319919"/>
          <a:ext cx="140770" cy="109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309641</xdr:colOff>
      <xdr:row>12</xdr:row>
      <xdr:rowOff>132626</xdr:rowOff>
    </xdr:from>
    <xdr:to>
      <xdr:col>18</xdr:col>
      <xdr:colOff>502373</xdr:colOff>
      <xdr:row>13</xdr:row>
      <xdr:rowOff>102484</xdr:rowOff>
    </xdr:to>
    <xdr:sp macro="" textlink="">
      <xdr:nvSpPr>
        <xdr:cNvPr id="712" name="六角形 711">
          <a:extLst>
            <a:ext uri="{FF2B5EF4-FFF2-40B4-BE49-F238E27FC236}">
              <a16:creationId xmlns:a16="http://schemas.microsoft.com/office/drawing/2014/main" id="{3D0935C8-6A0F-4D5F-874A-6AC27CFC8099}"/>
            </a:ext>
          </a:extLst>
        </xdr:cNvPr>
        <xdr:cNvSpPr/>
      </xdr:nvSpPr>
      <xdr:spPr bwMode="auto">
        <a:xfrm>
          <a:off x="12368613" y="2182310"/>
          <a:ext cx="192732" cy="1406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118560</xdr:colOff>
      <xdr:row>36</xdr:row>
      <xdr:rowOff>68322</xdr:rowOff>
    </xdr:from>
    <xdr:to>
      <xdr:col>5</xdr:col>
      <xdr:colOff>205947</xdr:colOff>
      <xdr:row>37</xdr:row>
      <xdr:rowOff>52432</xdr:rowOff>
    </xdr:to>
    <xdr:sp macro="" textlink="">
      <xdr:nvSpPr>
        <xdr:cNvPr id="2037" name="Line 927">
          <a:extLst>
            <a:ext uri="{FF2B5EF4-FFF2-40B4-BE49-F238E27FC236}">
              <a16:creationId xmlns:a16="http://schemas.microsoft.com/office/drawing/2014/main" id="{72591D20-A97C-4752-8D44-37F70C811663}"/>
            </a:ext>
          </a:extLst>
        </xdr:cNvPr>
        <xdr:cNvSpPr>
          <a:spLocks noChangeShapeType="1"/>
        </xdr:cNvSpPr>
      </xdr:nvSpPr>
      <xdr:spPr bwMode="auto">
        <a:xfrm>
          <a:off x="2996155" y="6205316"/>
          <a:ext cx="87387" cy="1549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341619</xdr:colOff>
      <xdr:row>4</xdr:row>
      <xdr:rowOff>88411</xdr:rowOff>
    </xdr:from>
    <xdr:ext cx="341613" cy="340355"/>
    <xdr:grpSp>
      <xdr:nvGrpSpPr>
        <xdr:cNvPr id="186" name="Group 6672">
          <a:extLst>
            <a:ext uri="{FF2B5EF4-FFF2-40B4-BE49-F238E27FC236}">
              <a16:creationId xmlns:a16="http://schemas.microsoft.com/office/drawing/2014/main" id="{C911DB6D-B32C-459D-ABA5-E8E70B32753E}"/>
            </a:ext>
          </a:extLst>
        </xdr:cNvPr>
        <xdr:cNvGrpSpPr>
          <a:grpSpLocks/>
        </xdr:cNvGrpSpPr>
      </xdr:nvGrpSpPr>
      <xdr:grpSpPr bwMode="auto">
        <a:xfrm>
          <a:off x="3931417" y="764379"/>
          <a:ext cx="341613" cy="340355"/>
          <a:chOff x="536" y="109"/>
          <a:chExt cx="46" cy="44"/>
        </a:xfrm>
      </xdr:grpSpPr>
      <xdr:pic>
        <xdr:nvPicPr>
          <xdr:cNvPr id="187" name="Picture 6673" descr="route2">
            <a:extLst>
              <a:ext uri="{FF2B5EF4-FFF2-40B4-BE49-F238E27FC236}">
                <a16:creationId xmlns:a16="http://schemas.microsoft.com/office/drawing/2014/main" id="{5E011AE4-D2B9-4749-8A17-FB87EE10FE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" name="Text Box 6674">
            <a:extLst>
              <a:ext uri="{FF2B5EF4-FFF2-40B4-BE49-F238E27FC236}">
                <a16:creationId xmlns:a16="http://schemas.microsoft.com/office/drawing/2014/main" id="{AB3F3BA6-9547-42A0-8A2D-86E693260D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212050</xdr:colOff>
      <xdr:row>5</xdr:row>
      <xdr:rowOff>14442</xdr:rowOff>
    </xdr:from>
    <xdr:to>
      <xdr:col>10</xdr:col>
      <xdr:colOff>354089</xdr:colOff>
      <xdr:row>5</xdr:row>
      <xdr:rowOff>60161</xdr:rowOff>
    </xdr:to>
    <xdr:grpSp>
      <xdr:nvGrpSpPr>
        <xdr:cNvPr id="2001" name="グループ化 2000">
          <a:extLst>
            <a:ext uri="{FF2B5EF4-FFF2-40B4-BE49-F238E27FC236}">
              <a16:creationId xmlns:a16="http://schemas.microsoft.com/office/drawing/2014/main" id="{A9402710-FA50-43D0-B0AD-D38D3026AA9A}"/>
            </a:ext>
          </a:extLst>
        </xdr:cNvPr>
        <xdr:cNvGrpSpPr/>
      </xdr:nvGrpSpPr>
      <xdr:grpSpPr>
        <a:xfrm rot="5249930">
          <a:off x="6676783" y="811242"/>
          <a:ext cx="45719" cy="142039"/>
          <a:chOff x="9703044" y="3026637"/>
          <a:chExt cx="59370" cy="136132"/>
        </a:xfrm>
      </xdr:grpSpPr>
      <xdr:sp macro="" textlink="">
        <xdr:nvSpPr>
          <xdr:cNvPr id="2016" name="Line 72">
            <a:extLst>
              <a:ext uri="{FF2B5EF4-FFF2-40B4-BE49-F238E27FC236}">
                <a16:creationId xmlns:a16="http://schemas.microsoft.com/office/drawing/2014/main" id="{3FDED9E7-C537-4394-8C05-D9E9F06A47F0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29241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7" name="Line 72">
            <a:extLst>
              <a:ext uri="{FF2B5EF4-FFF2-40B4-BE49-F238E27FC236}">
                <a16:creationId xmlns:a16="http://schemas.microsoft.com/office/drawing/2014/main" id="{E44A077C-E59A-4164-A9C7-3A4C8AA127A1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208087</xdr:colOff>
      <xdr:row>4</xdr:row>
      <xdr:rowOff>58738</xdr:rowOff>
    </xdr:from>
    <xdr:to>
      <xdr:col>10</xdr:col>
      <xdr:colOff>253806</xdr:colOff>
      <xdr:row>5</xdr:row>
      <xdr:rowOff>26240</xdr:rowOff>
    </xdr:to>
    <xdr:grpSp>
      <xdr:nvGrpSpPr>
        <xdr:cNvPr id="2021" name="グループ化 2020">
          <a:extLst>
            <a:ext uri="{FF2B5EF4-FFF2-40B4-BE49-F238E27FC236}">
              <a16:creationId xmlns:a16="http://schemas.microsoft.com/office/drawing/2014/main" id="{58F61679-2401-4DC2-84DC-22EC665AC44E}"/>
            </a:ext>
          </a:extLst>
        </xdr:cNvPr>
        <xdr:cNvGrpSpPr/>
      </xdr:nvGrpSpPr>
      <xdr:grpSpPr>
        <a:xfrm rot="1236987" flipH="1">
          <a:off x="6624660" y="734706"/>
          <a:ext cx="45719" cy="136494"/>
          <a:chOff x="9703044" y="3026637"/>
          <a:chExt cx="59370" cy="136132"/>
        </a:xfrm>
      </xdr:grpSpPr>
      <xdr:sp macro="" textlink="">
        <xdr:nvSpPr>
          <xdr:cNvPr id="2022" name="Line 72">
            <a:extLst>
              <a:ext uri="{FF2B5EF4-FFF2-40B4-BE49-F238E27FC236}">
                <a16:creationId xmlns:a16="http://schemas.microsoft.com/office/drawing/2014/main" id="{2141379C-27FE-4B1F-952B-A3AF58208633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29241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3" name="Line 72">
            <a:extLst>
              <a:ext uri="{FF2B5EF4-FFF2-40B4-BE49-F238E27FC236}">
                <a16:creationId xmlns:a16="http://schemas.microsoft.com/office/drawing/2014/main" id="{D1C4759A-3CD3-4B93-9485-1CE1AEF25ABD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394929</xdr:colOff>
      <xdr:row>11</xdr:row>
      <xdr:rowOff>127266</xdr:rowOff>
    </xdr:from>
    <xdr:to>
      <xdr:col>1</xdr:col>
      <xdr:colOff>577268</xdr:colOff>
      <xdr:row>12</xdr:row>
      <xdr:rowOff>75043</xdr:rowOff>
    </xdr:to>
    <xdr:sp macro="" textlink="">
      <xdr:nvSpPr>
        <xdr:cNvPr id="119" name="六角形 118">
          <a:extLst>
            <a:ext uri="{FF2B5EF4-FFF2-40B4-BE49-F238E27FC236}">
              <a16:creationId xmlns:a16="http://schemas.microsoft.com/office/drawing/2014/main" id="{607C4FC0-E480-4C59-8BAD-687F94A4B235}"/>
            </a:ext>
          </a:extLst>
        </xdr:cNvPr>
        <xdr:cNvSpPr/>
      </xdr:nvSpPr>
      <xdr:spPr bwMode="auto">
        <a:xfrm>
          <a:off x="452656" y="2011099"/>
          <a:ext cx="182339" cy="1190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416164</xdr:colOff>
      <xdr:row>42</xdr:row>
      <xdr:rowOff>53185</xdr:rowOff>
    </xdr:from>
    <xdr:ext cx="293891" cy="294222"/>
    <xdr:pic>
      <xdr:nvPicPr>
        <xdr:cNvPr id="2026" name="図 2025" descr="クリックすると新しいウィンドウで開きます">
          <a:extLst>
            <a:ext uri="{FF2B5EF4-FFF2-40B4-BE49-F238E27FC236}">
              <a16:creationId xmlns:a16="http://schemas.microsoft.com/office/drawing/2014/main" id="{F0328297-12B7-4B37-BAF9-E9CC1C09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1058457">
          <a:off x="10372964" y="7309118"/>
          <a:ext cx="293891" cy="294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298165</xdr:colOff>
      <xdr:row>46</xdr:row>
      <xdr:rowOff>129222</xdr:rowOff>
    </xdr:from>
    <xdr:ext cx="239192" cy="216052"/>
    <xdr:pic>
      <xdr:nvPicPr>
        <xdr:cNvPr id="2028" name="Picture 12589">
          <a:extLst>
            <a:ext uri="{FF2B5EF4-FFF2-40B4-BE49-F238E27FC236}">
              <a16:creationId xmlns:a16="http://schemas.microsoft.com/office/drawing/2014/main" id="{143B94D1-47C2-41D7-8EF6-FC933BFF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635687">
          <a:off x="13095532" y="8058255"/>
          <a:ext cx="239192" cy="2160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20</xdr:col>
      <xdr:colOff>347134</xdr:colOff>
      <xdr:row>55</xdr:row>
      <xdr:rowOff>8467</xdr:rowOff>
    </xdr:from>
    <xdr:ext cx="270742" cy="244550"/>
    <xdr:pic>
      <xdr:nvPicPr>
        <xdr:cNvPr id="2029" name="Picture 12589">
          <a:extLst>
            <a:ext uri="{FF2B5EF4-FFF2-40B4-BE49-F238E27FC236}">
              <a16:creationId xmlns:a16="http://schemas.microsoft.com/office/drawing/2014/main" id="{D24178B1-2BD4-4C59-8EE4-F95BD6A4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1467" y="9499600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15</xdr:col>
      <xdr:colOff>330201</xdr:colOff>
      <xdr:row>4</xdr:row>
      <xdr:rowOff>0</xdr:rowOff>
    </xdr:from>
    <xdr:to>
      <xdr:col>15</xdr:col>
      <xdr:colOff>508001</xdr:colOff>
      <xdr:row>4</xdr:row>
      <xdr:rowOff>167215</xdr:rowOff>
    </xdr:to>
    <xdr:sp macro="" textlink="">
      <xdr:nvSpPr>
        <xdr:cNvPr id="2019" name="六角形 2018">
          <a:extLst>
            <a:ext uri="{FF2B5EF4-FFF2-40B4-BE49-F238E27FC236}">
              <a16:creationId xmlns:a16="http://schemas.microsoft.com/office/drawing/2014/main" id="{F6AB3412-BAB9-4620-A1F9-632E4CEB23EC}"/>
            </a:ext>
          </a:extLst>
        </xdr:cNvPr>
        <xdr:cNvSpPr/>
      </xdr:nvSpPr>
      <xdr:spPr bwMode="auto">
        <a:xfrm>
          <a:off x="10287001" y="694267"/>
          <a:ext cx="177800" cy="167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402168</xdr:colOff>
      <xdr:row>5</xdr:row>
      <xdr:rowOff>8469</xdr:rowOff>
    </xdr:from>
    <xdr:to>
      <xdr:col>16</xdr:col>
      <xdr:colOff>579968</xdr:colOff>
      <xdr:row>7</xdr:row>
      <xdr:rowOff>21168</xdr:rowOff>
    </xdr:to>
    <xdr:sp macro="" textlink="">
      <xdr:nvSpPr>
        <xdr:cNvPr id="2020" name="Text Box 1620">
          <a:extLst>
            <a:ext uri="{FF2B5EF4-FFF2-40B4-BE49-F238E27FC236}">
              <a16:creationId xmlns:a16="http://schemas.microsoft.com/office/drawing/2014/main" id="{800222B2-0047-46A5-9B93-FF71D16B3671}"/>
            </a:ext>
          </a:extLst>
        </xdr:cNvPr>
        <xdr:cNvSpPr txBox="1">
          <a:spLocks noChangeArrowheads="1"/>
        </xdr:cNvSpPr>
      </xdr:nvSpPr>
      <xdr:spPr bwMode="auto">
        <a:xfrm>
          <a:off x="11065935" y="876302"/>
          <a:ext cx="177800" cy="3598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16</xdr:col>
      <xdr:colOff>287698</xdr:colOff>
      <xdr:row>3</xdr:row>
      <xdr:rowOff>26603</xdr:rowOff>
    </xdr:from>
    <xdr:to>
      <xdr:col>16</xdr:col>
      <xdr:colOff>305485</xdr:colOff>
      <xdr:row>8</xdr:row>
      <xdr:rowOff>9401</xdr:rowOff>
    </xdr:to>
    <xdr:sp macro="" textlink="">
      <xdr:nvSpPr>
        <xdr:cNvPr id="2024" name="Freeform 217">
          <a:extLst>
            <a:ext uri="{FF2B5EF4-FFF2-40B4-BE49-F238E27FC236}">
              <a16:creationId xmlns:a16="http://schemas.microsoft.com/office/drawing/2014/main" id="{7244EEA5-42B3-4A02-A6AA-B316BB830B8F}"/>
            </a:ext>
          </a:extLst>
        </xdr:cNvPr>
        <xdr:cNvSpPr>
          <a:spLocks/>
        </xdr:cNvSpPr>
      </xdr:nvSpPr>
      <xdr:spPr bwMode="auto">
        <a:xfrm rot="5400000">
          <a:off x="10535043" y="963725"/>
          <a:ext cx="850631" cy="177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29632 w 29632"/>
            <a:gd name="connsiteY0" fmla="*/ 72195 h 107233"/>
            <a:gd name="connsiteX1" fmla="*/ 10801 w 29632"/>
            <a:gd name="connsiteY1" fmla="*/ 106897 h 107233"/>
            <a:gd name="connsiteX2" fmla="*/ 0 w 29632"/>
            <a:gd name="connsiteY2" fmla="*/ 0 h 107233"/>
            <a:gd name="connsiteX0" fmla="*/ 23206 w 23206"/>
            <a:gd name="connsiteY0" fmla="*/ 93798 h 107233"/>
            <a:gd name="connsiteX1" fmla="*/ 10801 w 23206"/>
            <a:gd name="connsiteY1" fmla="*/ 106897 h 107233"/>
            <a:gd name="connsiteX2" fmla="*/ 0 w 23206"/>
            <a:gd name="connsiteY2" fmla="*/ 0 h 107233"/>
            <a:gd name="connsiteX0" fmla="*/ 26583 w 26583"/>
            <a:gd name="connsiteY0" fmla="*/ 19723 h 33814"/>
            <a:gd name="connsiteX1" fmla="*/ 14178 w 26583"/>
            <a:gd name="connsiteY1" fmla="*/ 32822 h 33814"/>
            <a:gd name="connsiteX2" fmla="*/ 0 w 26583"/>
            <a:gd name="connsiteY2" fmla="*/ 0 h 33814"/>
            <a:gd name="connsiteX0" fmla="*/ 28271 w 28271"/>
            <a:gd name="connsiteY0" fmla="*/ 0 h 16381"/>
            <a:gd name="connsiteX1" fmla="*/ 15866 w 28271"/>
            <a:gd name="connsiteY1" fmla="*/ 13099 h 16381"/>
            <a:gd name="connsiteX2" fmla="*/ 0 w 28271"/>
            <a:gd name="connsiteY2" fmla="*/ 7568 h 16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271" h="16381">
              <a:moveTo>
                <a:pt x="28271" y="0"/>
              </a:moveTo>
              <a:cubicBezTo>
                <a:pt x="24607" y="5894"/>
                <a:pt x="19957" y="9562"/>
                <a:pt x="15866" y="13099"/>
              </a:cubicBezTo>
              <a:cubicBezTo>
                <a:pt x="13694" y="20174"/>
                <a:pt x="2172" y="14639"/>
                <a:pt x="0" y="756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642060</xdr:colOff>
      <xdr:row>3</xdr:row>
      <xdr:rowOff>88902</xdr:rowOff>
    </xdr:from>
    <xdr:ext cx="98773" cy="292098"/>
    <xdr:sp macro="" textlink="">
      <xdr:nvSpPr>
        <xdr:cNvPr id="2025" name="Text Box 1620">
          <a:extLst>
            <a:ext uri="{FF2B5EF4-FFF2-40B4-BE49-F238E27FC236}">
              <a16:creationId xmlns:a16="http://schemas.microsoft.com/office/drawing/2014/main" id="{F6938686-2C05-4109-B234-996346B32038}"/>
            </a:ext>
          </a:extLst>
        </xdr:cNvPr>
        <xdr:cNvSpPr txBox="1">
          <a:spLocks noChangeArrowheads="1"/>
        </xdr:cNvSpPr>
      </xdr:nvSpPr>
      <xdr:spPr bwMode="auto">
        <a:xfrm flipH="1">
          <a:off x="10598860" y="609602"/>
          <a:ext cx="98773" cy="29209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143928</xdr:colOff>
      <xdr:row>5</xdr:row>
      <xdr:rowOff>8466</xdr:rowOff>
    </xdr:from>
    <xdr:to>
      <xdr:col>16</xdr:col>
      <xdr:colOff>302436</xdr:colOff>
      <xdr:row>5</xdr:row>
      <xdr:rowOff>158724</xdr:rowOff>
    </xdr:to>
    <xdr:sp macro="" textlink="">
      <xdr:nvSpPr>
        <xdr:cNvPr id="2032" name="六角形 2031">
          <a:extLst>
            <a:ext uri="{FF2B5EF4-FFF2-40B4-BE49-F238E27FC236}">
              <a16:creationId xmlns:a16="http://schemas.microsoft.com/office/drawing/2014/main" id="{DEB87621-BE3A-493A-92CC-20994D0FAE07}"/>
            </a:ext>
          </a:extLst>
        </xdr:cNvPr>
        <xdr:cNvSpPr/>
      </xdr:nvSpPr>
      <xdr:spPr bwMode="auto">
        <a:xfrm>
          <a:off x="10807695" y="876299"/>
          <a:ext cx="158508" cy="1502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598644</xdr:colOff>
      <xdr:row>6</xdr:row>
      <xdr:rowOff>110067</xdr:rowOff>
    </xdr:from>
    <xdr:ext cx="286123" cy="309572"/>
    <xdr:sp macro="" textlink="">
      <xdr:nvSpPr>
        <xdr:cNvPr id="2033" name="Text Box 1563">
          <a:extLst>
            <a:ext uri="{FF2B5EF4-FFF2-40B4-BE49-F238E27FC236}">
              <a16:creationId xmlns:a16="http://schemas.microsoft.com/office/drawing/2014/main" id="{D2963CA4-0496-4512-B3A2-B576C2A9A95B}"/>
            </a:ext>
          </a:extLst>
        </xdr:cNvPr>
        <xdr:cNvSpPr txBox="1">
          <a:spLocks noChangeArrowheads="1"/>
        </xdr:cNvSpPr>
      </xdr:nvSpPr>
      <xdr:spPr bwMode="auto">
        <a:xfrm>
          <a:off x="10555444" y="1151467"/>
          <a:ext cx="286123" cy="3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33869</xdr:colOff>
      <xdr:row>6</xdr:row>
      <xdr:rowOff>3420</xdr:rowOff>
    </xdr:from>
    <xdr:to>
      <xdr:col>15</xdr:col>
      <xdr:colOff>588773</xdr:colOff>
      <xdr:row>7</xdr:row>
      <xdr:rowOff>88903</xdr:rowOff>
    </xdr:to>
    <xdr:sp macro="" textlink="">
      <xdr:nvSpPr>
        <xdr:cNvPr id="2035" name="Line 120">
          <a:extLst>
            <a:ext uri="{FF2B5EF4-FFF2-40B4-BE49-F238E27FC236}">
              <a16:creationId xmlns:a16="http://schemas.microsoft.com/office/drawing/2014/main" id="{7DA1D8DE-7BE8-4FDC-8714-3DD25AAED77D}"/>
            </a:ext>
          </a:extLst>
        </xdr:cNvPr>
        <xdr:cNvSpPr>
          <a:spLocks noChangeShapeType="1"/>
        </xdr:cNvSpPr>
      </xdr:nvSpPr>
      <xdr:spPr bwMode="auto">
        <a:xfrm>
          <a:off x="9990669" y="1044820"/>
          <a:ext cx="554904" cy="25905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8852"/>
            <a:gd name="connsiteY0" fmla="*/ 756563 h 756571"/>
            <a:gd name="connsiteX1" fmla="*/ 8852 w 8852"/>
            <a:gd name="connsiteY1" fmla="*/ 12 h 756571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476" y="2854"/>
                <a:pt x="6235" y="-4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464534</xdr:colOff>
      <xdr:row>5</xdr:row>
      <xdr:rowOff>87842</xdr:rowOff>
    </xdr:from>
    <xdr:to>
      <xdr:col>15</xdr:col>
      <xdr:colOff>616947</xdr:colOff>
      <xdr:row>6</xdr:row>
      <xdr:rowOff>80998</xdr:rowOff>
    </xdr:to>
    <xdr:pic>
      <xdr:nvPicPr>
        <xdr:cNvPr id="1404" name="図 1403">
          <a:extLst>
            <a:ext uri="{FF2B5EF4-FFF2-40B4-BE49-F238E27FC236}">
              <a16:creationId xmlns:a16="http://schemas.microsoft.com/office/drawing/2014/main" id="{3E026276-9813-4A81-8A5C-13A44D9B1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10421334" y="955675"/>
          <a:ext cx="152413" cy="166723"/>
        </a:xfrm>
        <a:prstGeom prst="rect">
          <a:avLst/>
        </a:prstGeom>
      </xdr:spPr>
    </xdr:pic>
    <xdr:clientData/>
  </xdr:twoCellAnchor>
  <xdr:twoCellAnchor>
    <xdr:from>
      <xdr:col>15</xdr:col>
      <xdr:colOff>541871</xdr:colOff>
      <xdr:row>6</xdr:row>
      <xdr:rowOff>12704</xdr:rowOff>
    </xdr:from>
    <xdr:to>
      <xdr:col>16</xdr:col>
      <xdr:colOff>152399</xdr:colOff>
      <xdr:row>6</xdr:row>
      <xdr:rowOff>165101</xdr:rowOff>
    </xdr:to>
    <xdr:sp macro="" textlink="">
      <xdr:nvSpPr>
        <xdr:cNvPr id="2034" name="AutoShape 1653">
          <a:extLst>
            <a:ext uri="{FF2B5EF4-FFF2-40B4-BE49-F238E27FC236}">
              <a16:creationId xmlns:a16="http://schemas.microsoft.com/office/drawing/2014/main" id="{340BF5EF-6013-48B4-89D6-92A5B5FCFA91}"/>
            </a:ext>
          </a:extLst>
        </xdr:cNvPr>
        <xdr:cNvSpPr>
          <a:spLocks/>
        </xdr:cNvSpPr>
      </xdr:nvSpPr>
      <xdr:spPr bwMode="auto">
        <a:xfrm rot="5400000">
          <a:off x="10581220" y="971555"/>
          <a:ext cx="152397" cy="31749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55564</xdr:colOff>
      <xdr:row>5</xdr:row>
      <xdr:rowOff>169333</xdr:rowOff>
    </xdr:from>
    <xdr:to>
      <xdr:col>17</xdr:col>
      <xdr:colOff>679980</xdr:colOff>
      <xdr:row>6</xdr:row>
      <xdr:rowOff>62636</xdr:rowOff>
    </xdr:to>
    <xdr:sp macro="" textlink="">
      <xdr:nvSpPr>
        <xdr:cNvPr id="2038" name="Line 120">
          <a:extLst>
            <a:ext uri="{FF2B5EF4-FFF2-40B4-BE49-F238E27FC236}">
              <a16:creationId xmlns:a16="http://schemas.microsoft.com/office/drawing/2014/main" id="{1A0C141D-41BA-48C8-802C-C07F209F5C0C}"/>
            </a:ext>
          </a:extLst>
        </xdr:cNvPr>
        <xdr:cNvSpPr>
          <a:spLocks noChangeShapeType="1"/>
        </xdr:cNvSpPr>
      </xdr:nvSpPr>
      <xdr:spPr bwMode="auto">
        <a:xfrm flipV="1">
          <a:off x="11374439" y="1029229"/>
          <a:ext cx="624416" cy="6528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826"/>
            <a:gd name="connsiteY0" fmla="*/ 52105 h 52241"/>
            <a:gd name="connsiteX1" fmla="*/ 9826 w 9826"/>
            <a:gd name="connsiteY1" fmla="*/ 136 h 52241"/>
            <a:gd name="connsiteX0" fmla="*/ 0 w 10000"/>
            <a:gd name="connsiteY0" fmla="*/ 9948 h 9995"/>
            <a:gd name="connsiteX1" fmla="*/ 10000 w 10000"/>
            <a:gd name="connsiteY1" fmla="*/ 0 h 9995"/>
            <a:gd name="connsiteX0" fmla="*/ 0 w 10000"/>
            <a:gd name="connsiteY0" fmla="*/ 0 h 2644"/>
            <a:gd name="connsiteX1" fmla="*/ 10000 w 10000"/>
            <a:gd name="connsiteY1" fmla="*/ 596 h 2644"/>
            <a:gd name="connsiteX0" fmla="*/ 0 w 10000"/>
            <a:gd name="connsiteY0" fmla="*/ 0 h 16962"/>
            <a:gd name="connsiteX1" fmla="*/ 10000 w 10000"/>
            <a:gd name="connsiteY1" fmla="*/ 10935 h 16962"/>
            <a:gd name="connsiteX0" fmla="*/ 0 w 10000"/>
            <a:gd name="connsiteY0" fmla="*/ 0 h 10935"/>
            <a:gd name="connsiteX1" fmla="*/ 10000 w 10000"/>
            <a:gd name="connsiteY1" fmla="*/ 10935 h 10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935">
              <a:moveTo>
                <a:pt x="0" y="0"/>
              </a:moveTo>
              <a:cubicBezTo>
                <a:pt x="3392" y="2413"/>
                <a:pt x="6528" y="9371"/>
                <a:pt x="10000" y="1093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566839</xdr:colOff>
      <xdr:row>5</xdr:row>
      <xdr:rowOff>31778</xdr:rowOff>
    </xdr:from>
    <xdr:to>
      <xdr:col>18</xdr:col>
      <xdr:colOff>388904</xdr:colOff>
      <xdr:row>8</xdr:row>
      <xdr:rowOff>142882</xdr:rowOff>
    </xdr:to>
    <xdr:sp macro="" textlink="">
      <xdr:nvSpPr>
        <xdr:cNvPr id="2039" name="Freeform 527">
          <a:extLst>
            <a:ext uri="{FF2B5EF4-FFF2-40B4-BE49-F238E27FC236}">
              <a16:creationId xmlns:a16="http://schemas.microsoft.com/office/drawing/2014/main" id="{0BA28597-5EEB-4924-828A-51EE30D3F117}"/>
            </a:ext>
          </a:extLst>
        </xdr:cNvPr>
        <xdr:cNvSpPr>
          <a:spLocks/>
        </xdr:cNvSpPr>
      </xdr:nvSpPr>
      <xdr:spPr bwMode="auto">
        <a:xfrm>
          <a:off x="11885714" y="891674"/>
          <a:ext cx="539086" cy="62704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911"/>
            <a:gd name="connsiteY0" fmla="*/ 10986 h 10986"/>
            <a:gd name="connsiteX1" fmla="*/ 0 w 9911"/>
            <a:gd name="connsiteY1" fmla="*/ 986 h 10986"/>
            <a:gd name="connsiteX2" fmla="*/ 9911 w 9911"/>
            <a:gd name="connsiteY2" fmla="*/ 0 h 10986"/>
            <a:gd name="connsiteX0" fmla="*/ 0 w 10000"/>
            <a:gd name="connsiteY0" fmla="*/ 10000 h 10000"/>
            <a:gd name="connsiteX1" fmla="*/ 0 w 10000"/>
            <a:gd name="connsiteY1" fmla="*/ 898 h 10000"/>
            <a:gd name="connsiteX2" fmla="*/ 10000 w 10000"/>
            <a:gd name="connsiteY2" fmla="*/ 0 h 10000"/>
            <a:gd name="connsiteX0" fmla="*/ 0 w 10000"/>
            <a:gd name="connsiteY0" fmla="*/ 11111 h 11111"/>
            <a:gd name="connsiteX1" fmla="*/ 0 w 10000"/>
            <a:gd name="connsiteY1" fmla="*/ 2009 h 11111"/>
            <a:gd name="connsiteX2" fmla="*/ 10000 w 10000"/>
            <a:gd name="connsiteY2" fmla="*/ 0 h 11111"/>
            <a:gd name="connsiteX0" fmla="*/ 0 w 10000"/>
            <a:gd name="connsiteY0" fmla="*/ 11111 h 11111"/>
            <a:gd name="connsiteX1" fmla="*/ 0 w 10000"/>
            <a:gd name="connsiteY1" fmla="*/ 2009 h 11111"/>
            <a:gd name="connsiteX2" fmla="*/ 10000 w 10000"/>
            <a:gd name="connsiteY2" fmla="*/ 0 h 11111"/>
            <a:gd name="connsiteX0" fmla="*/ 1245 w 10000"/>
            <a:gd name="connsiteY0" fmla="*/ 11799 h 11799"/>
            <a:gd name="connsiteX1" fmla="*/ 0 w 10000"/>
            <a:gd name="connsiteY1" fmla="*/ 2009 h 11799"/>
            <a:gd name="connsiteX2" fmla="*/ 10000 w 10000"/>
            <a:gd name="connsiteY2" fmla="*/ 0 h 11799"/>
            <a:gd name="connsiteX0" fmla="*/ 1245 w 10000"/>
            <a:gd name="connsiteY0" fmla="*/ 11799 h 11799"/>
            <a:gd name="connsiteX1" fmla="*/ 0 w 10000"/>
            <a:gd name="connsiteY1" fmla="*/ 2009 h 11799"/>
            <a:gd name="connsiteX2" fmla="*/ 10000 w 10000"/>
            <a:gd name="connsiteY2" fmla="*/ 0 h 11799"/>
            <a:gd name="connsiteX0" fmla="*/ 1245 w 10000"/>
            <a:gd name="connsiteY0" fmla="*/ 11799 h 11799"/>
            <a:gd name="connsiteX1" fmla="*/ 0 w 10000"/>
            <a:gd name="connsiteY1" fmla="*/ 2009 h 11799"/>
            <a:gd name="connsiteX2" fmla="*/ 10000 w 10000"/>
            <a:gd name="connsiteY2" fmla="*/ 0 h 11799"/>
            <a:gd name="connsiteX0" fmla="*/ 1245 w 9952"/>
            <a:gd name="connsiteY0" fmla="*/ 12116 h 12116"/>
            <a:gd name="connsiteX1" fmla="*/ 0 w 9952"/>
            <a:gd name="connsiteY1" fmla="*/ 2326 h 12116"/>
            <a:gd name="connsiteX2" fmla="*/ 9952 w 9952"/>
            <a:gd name="connsiteY2" fmla="*/ 0 h 12116"/>
            <a:gd name="connsiteX0" fmla="*/ 1251 w 10000"/>
            <a:gd name="connsiteY0" fmla="*/ 10000 h 10000"/>
            <a:gd name="connsiteX1" fmla="*/ 0 w 10000"/>
            <a:gd name="connsiteY1" fmla="*/ 1920 h 10000"/>
            <a:gd name="connsiteX2" fmla="*/ 10000 w 10000"/>
            <a:gd name="connsiteY2" fmla="*/ 0 h 10000"/>
            <a:gd name="connsiteX0" fmla="*/ 1251 w 9807"/>
            <a:gd name="connsiteY0" fmla="*/ 10393 h 10393"/>
            <a:gd name="connsiteX1" fmla="*/ 0 w 9807"/>
            <a:gd name="connsiteY1" fmla="*/ 2313 h 10393"/>
            <a:gd name="connsiteX2" fmla="*/ 9807 w 9807"/>
            <a:gd name="connsiteY2" fmla="*/ 0 h 10393"/>
            <a:gd name="connsiteX0" fmla="*/ 1276 w 10000"/>
            <a:gd name="connsiteY0" fmla="*/ 10000 h 10000"/>
            <a:gd name="connsiteX1" fmla="*/ 0 w 10000"/>
            <a:gd name="connsiteY1" fmla="*/ 2226 h 10000"/>
            <a:gd name="connsiteX2" fmla="*/ 10000 w 10000"/>
            <a:gd name="connsiteY2" fmla="*/ 0 h 10000"/>
            <a:gd name="connsiteX0" fmla="*/ 1276 w 10000"/>
            <a:gd name="connsiteY0" fmla="*/ 10000 h 10000"/>
            <a:gd name="connsiteX1" fmla="*/ 0 w 10000"/>
            <a:gd name="connsiteY1" fmla="*/ 2226 h 10000"/>
            <a:gd name="connsiteX2" fmla="*/ 10000 w 10000"/>
            <a:gd name="connsiteY2" fmla="*/ 0 h 10000"/>
            <a:gd name="connsiteX0" fmla="*/ 1570 w 10000"/>
            <a:gd name="connsiteY0" fmla="*/ 9958 h 9958"/>
            <a:gd name="connsiteX1" fmla="*/ 0 w 10000"/>
            <a:gd name="connsiteY1" fmla="*/ 2226 h 9958"/>
            <a:gd name="connsiteX2" fmla="*/ 10000 w 10000"/>
            <a:gd name="connsiteY2" fmla="*/ 0 h 9958"/>
            <a:gd name="connsiteX0" fmla="*/ 1570 w 10000"/>
            <a:gd name="connsiteY0" fmla="*/ 10000 h 10000"/>
            <a:gd name="connsiteX1" fmla="*/ 0 w 10000"/>
            <a:gd name="connsiteY1" fmla="*/ 2235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570" y="10000"/>
              </a:moveTo>
              <a:cubicBezTo>
                <a:pt x="-180" y="7313"/>
                <a:pt x="180" y="4669"/>
                <a:pt x="0" y="2235"/>
              </a:cubicBezTo>
              <a:cubicBezTo>
                <a:pt x="2905" y="1981"/>
                <a:pt x="7065" y="218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133381</xdr:colOff>
      <xdr:row>4</xdr:row>
      <xdr:rowOff>158749</xdr:rowOff>
    </xdr:from>
    <xdr:to>
      <xdr:col>17</xdr:col>
      <xdr:colOff>347700</xdr:colOff>
      <xdr:row>5</xdr:row>
      <xdr:rowOff>170655</xdr:rowOff>
    </xdr:to>
    <xdr:sp macro="" textlink="">
      <xdr:nvSpPr>
        <xdr:cNvPr id="2040" name="六角形 2039">
          <a:extLst>
            <a:ext uri="{FF2B5EF4-FFF2-40B4-BE49-F238E27FC236}">
              <a16:creationId xmlns:a16="http://schemas.microsoft.com/office/drawing/2014/main" id="{6C682D88-F8D5-498A-B64E-278494539A64}"/>
            </a:ext>
          </a:extLst>
        </xdr:cNvPr>
        <xdr:cNvSpPr/>
      </xdr:nvSpPr>
      <xdr:spPr bwMode="auto">
        <a:xfrm>
          <a:off x="11452256" y="846666"/>
          <a:ext cx="214319" cy="183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502837</xdr:colOff>
      <xdr:row>6</xdr:row>
      <xdr:rowOff>86919</xdr:rowOff>
    </xdr:from>
    <xdr:to>
      <xdr:col>17</xdr:col>
      <xdr:colOff>632592</xdr:colOff>
      <xdr:row>7</xdr:row>
      <xdr:rowOff>26340</xdr:rowOff>
    </xdr:to>
    <xdr:sp macro="" textlink="">
      <xdr:nvSpPr>
        <xdr:cNvPr id="2041" name="AutoShape 70">
          <a:extLst>
            <a:ext uri="{FF2B5EF4-FFF2-40B4-BE49-F238E27FC236}">
              <a16:creationId xmlns:a16="http://schemas.microsoft.com/office/drawing/2014/main" id="{B0585D52-28A0-4148-8F33-9A51D5C7EC57}"/>
            </a:ext>
          </a:extLst>
        </xdr:cNvPr>
        <xdr:cNvSpPr>
          <a:spLocks noChangeArrowheads="1"/>
        </xdr:cNvSpPr>
      </xdr:nvSpPr>
      <xdr:spPr bwMode="auto">
        <a:xfrm>
          <a:off x="11821712" y="1118794"/>
          <a:ext cx="129755" cy="111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419587</xdr:colOff>
      <xdr:row>5</xdr:row>
      <xdr:rowOff>33724</xdr:rowOff>
    </xdr:from>
    <xdr:to>
      <xdr:col>18</xdr:col>
      <xdr:colOff>642175</xdr:colOff>
      <xdr:row>6</xdr:row>
      <xdr:rowOff>26269</xdr:rowOff>
    </xdr:to>
    <xdr:sp macro="" textlink="">
      <xdr:nvSpPr>
        <xdr:cNvPr id="1854" name="六角形 1853">
          <a:extLst>
            <a:ext uri="{FF2B5EF4-FFF2-40B4-BE49-F238E27FC236}">
              <a16:creationId xmlns:a16="http://schemas.microsoft.com/office/drawing/2014/main" id="{BAED14BA-5FD1-4ED4-AA33-58A01674179E}"/>
            </a:ext>
          </a:extLst>
        </xdr:cNvPr>
        <xdr:cNvSpPr/>
      </xdr:nvSpPr>
      <xdr:spPr bwMode="auto">
        <a:xfrm>
          <a:off x="12455483" y="893620"/>
          <a:ext cx="222588" cy="1645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433907</xdr:colOff>
      <xdr:row>7</xdr:row>
      <xdr:rowOff>13230</xdr:rowOff>
    </xdr:from>
    <xdr:ext cx="98773" cy="292098"/>
    <xdr:sp macro="" textlink="">
      <xdr:nvSpPr>
        <xdr:cNvPr id="2042" name="Text Box 1620">
          <a:extLst>
            <a:ext uri="{FF2B5EF4-FFF2-40B4-BE49-F238E27FC236}">
              <a16:creationId xmlns:a16="http://schemas.microsoft.com/office/drawing/2014/main" id="{423A1259-769B-47FB-9AAB-7D80C1FCF38E}"/>
            </a:ext>
          </a:extLst>
        </xdr:cNvPr>
        <xdr:cNvSpPr txBox="1">
          <a:spLocks noChangeArrowheads="1"/>
        </xdr:cNvSpPr>
      </xdr:nvSpPr>
      <xdr:spPr bwMode="auto">
        <a:xfrm flipH="1">
          <a:off x="11752782" y="1217084"/>
          <a:ext cx="98773" cy="29209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468312</xdr:colOff>
      <xdr:row>3</xdr:row>
      <xdr:rowOff>156103</xdr:rowOff>
    </xdr:from>
    <xdr:ext cx="637645" cy="328083"/>
    <xdr:sp macro="" textlink="">
      <xdr:nvSpPr>
        <xdr:cNvPr id="2050" name="Text Box 1620">
          <a:extLst>
            <a:ext uri="{FF2B5EF4-FFF2-40B4-BE49-F238E27FC236}">
              <a16:creationId xmlns:a16="http://schemas.microsoft.com/office/drawing/2014/main" id="{97671C00-235C-47AA-AC9F-80CB50A4F0E9}"/>
            </a:ext>
          </a:extLst>
        </xdr:cNvPr>
        <xdr:cNvSpPr txBox="1">
          <a:spLocks noChangeArrowheads="1"/>
        </xdr:cNvSpPr>
      </xdr:nvSpPr>
      <xdr:spPr bwMode="auto">
        <a:xfrm>
          <a:off x="11787187" y="672041"/>
          <a:ext cx="637645" cy="32808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西浅井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海津大崎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539362</xdr:colOff>
      <xdr:row>54</xdr:row>
      <xdr:rowOff>89919</xdr:rowOff>
    </xdr:from>
    <xdr:to>
      <xdr:col>20</xdr:col>
      <xdr:colOff>15300</xdr:colOff>
      <xdr:row>55</xdr:row>
      <xdr:rowOff>63118</xdr:rowOff>
    </xdr:to>
    <xdr:sp macro="" textlink="">
      <xdr:nvSpPr>
        <xdr:cNvPr id="1735" name="六角形 1734">
          <a:extLst>
            <a:ext uri="{FF2B5EF4-FFF2-40B4-BE49-F238E27FC236}">
              <a16:creationId xmlns:a16="http://schemas.microsoft.com/office/drawing/2014/main" id="{51037F52-DC97-47AE-A53C-C61873B2C5E4}"/>
            </a:ext>
          </a:extLst>
        </xdr:cNvPr>
        <xdr:cNvSpPr/>
      </xdr:nvSpPr>
      <xdr:spPr bwMode="auto">
        <a:xfrm>
          <a:off x="13312043" y="9333759"/>
          <a:ext cx="181706" cy="14533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1800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15363</xdr:rowOff>
    </xdr:from>
    <xdr:to>
      <xdr:col>15</xdr:col>
      <xdr:colOff>158508</xdr:colOff>
      <xdr:row>1</xdr:row>
      <xdr:rowOff>165621</xdr:rowOff>
    </xdr:to>
    <xdr:sp macro="" textlink="">
      <xdr:nvSpPr>
        <xdr:cNvPr id="2048" name="六角形 2047">
          <a:extLst>
            <a:ext uri="{FF2B5EF4-FFF2-40B4-BE49-F238E27FC236}">
              <a16:creationId xmlns:a16="http://schemas.microsoft.com/office/drawing/2014/main" id="{28AF1DD4-1DBD-4DD5-A2E0-DC9BE30655EC}"/>
            </a:ext>
          </a:extLst>
        </xdr:cNvPr>
        <xdr:cNvSpPr/>
      </xdr:nvSpPr>
      <xdr:spPr bwMode="auto">
        <a:xfrm>
          <a:off x="9950040" y="184355"/>
          <a:ext cx="158508" cy="1502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122904</xdr:colOff>
      <xdr:row>24</xdr:row>
      <xdr:rowOff>168991</xdr:rowOff>
    </xdr:from>
    <xdr:ext cx="406103" cy="136599"/>
    <xdr:sp macro="" textlink="">
      <xdr:nvSpPr>
        <xdr:cNvPr id="2049" name="Text Box 972">
          <a:extLst>
            <a:ext uri="{FF2B5EF4-FFF2-40B4-BE49-F238E27FC236}">
              <a16:creationId xmlns:a16="http://schemas.microsoft.com/office/drawing/2014/main" id="{34119F0F-4FA5-4E21-946B-ED2199BD4028}"/>
            </a:ext>
          </a:extLst>
        </xdr:cNvPr>
        <xdr:cNvSpPr txBox="1">
          <a:spLocks noChangeArrowheads="1"/>
        </xdr:cNvSpPr>
      </xdr:nvSpPr>
      <xdr:spPr bwMode="auto">
        <a:xfrm>
          <a:off x="7246170" y="4214556"/>
          <a:ext cx="406103" cy="136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</a:t>
          </a:r>
        </a:p>
      </xdr:txBody>
    </xdr:sp>
    <xdr:clientData/>
  </xdr:oneCellAnchor>
  <xdr:twoCellAnchor>
    <xdr:from>
      <xdr:col>11</xdr:col>
      <xdr:colOff>348871</xdr:colOff>
      <xdr:row>25</xdr:row>
      <xdr:rowOff>111127</xdr:rowOff>
    </xdr:from>
    <xdr:to>
      <xdr:col>11</xdr:col>
      <xdr:colOff>504710</xdr:colOff>
      <xdr:row>26</xdr:row>
      <xdr:rowOff>51686</xdr:rowOff>
    </xdr:to>
    <xdr:sp macro="" textlink="">
      <xdr:nvSpPr>
        <xdr:cNvPr id="2051" name="六角形 2050">
          <a:extLst>
            <a:ext uri="{FF2B5EF4-FFF2-40B4-BE49-F238E27FC236}">
              <a16:creationId xmlns:a16="http://schemas.microsoft.com/office/drawing/2014/main" id="{B7C775B4-69E4-4F26-AB37-24BF046E4ED1}"/>
            </a:ext>
          </a:extLst>
        </xdr:cNvPr>
        <xdr:cNvSpPr/>
      </xdr:nvSpPr>
      <xdr:spPr bwMode="auto">
        <a:xfrm>
          <a:off x="7472137" y="4325683"/>
          <a:ext cx="155839" cy="1095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164734</xdr:colOff>
      <xdr:row>25</xdr:row>
      <xdr:rowOff>110084</xdr:rowOff>
    </xdr:from>
    <xdr:to>
      <xdr:col>11</xdr:col>
      <xdr:colOff>306835</xdr:colOff>
      <xdr:row>26</xdr:row>
      <xdr:rowOff>44770</xdr:rowOff>
    </xdr:to>
    <xdr:sp macro="" textlink="">
      <xdr:nvSpPr>
        <xdr:cNvPr id="2052" name="六角形 2051">
          <a:extLst>
            <a:ext uri="{FF2B5EF4-FFF2-40B4-BE49-F238E27FC236}">
              <a16:creationId xmlns:a16="http://schemas.microsoft.com/office/drawing/2014/main" id="{93226442-694B-420D-B619-5A74A31A9368}"/>
            </a:ext>
          </a:extLst>
        </xdr:cNvPr>
        <xdr:cNvSpPr/>
      </xdr:nvSpPr>
      <xdr:spPr bwMode="auto">
        <a:xfrm>
          <a:off x="7288000" y="4324640"/>
          <a:ext cx="142101" cy="10367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n-ea"/>
              <a:ea typeface="+mn-ea"/>
            </a:rPr>
            <a:t>79</a:t>
          </a:r>
          <a:endParaRPr kumimoji="1" lang="ja-JP" altLang="en-US" sz="800" b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a:spPr>
      <a:bodyPr/>
      <a:lstStyle>
        <a:defPPr algn="l"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lnSpc>
            <a:spcPts val="11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905E5-D81F-40DC-AF18-3F9F69A0826F}">
  <dimension ref="B1:AJ75"/>
  <sheetViews>
    <sheetView tabSelected="1" zoomScale="124" zoomScaleNormal="124" zoomScalePageLayoutView="95" workbookViewId="0">
      <selection activeCell="AA21" sqref="AA21"/>
    </sheetView>
  </sheetViews>
  <sheetFormatPr defaultRowHeight="13" x14ac:dyDescent="0.2"/>
  <cols>
    <col min="1" max="1" width="0.81640625" customWidth="1"/>
    <col min="2" max="14" width="10.08984375" customWidth="1"/>
    <col min="15" max="15" width="10.08984375" style="191" customWidth="1"/>
    <col min="16" max="17" width="10.08984375" customWidth="1"/>
    <col min="18" max="18" width="10.26953125" customWidth="1"/>
    <col min="19" max="19" width="10.08984375" style="127" customWidth="1"/>
    <col min="20" max="21" width="10.08984375" customWidth="1"/>
    <col min="23" max="23" width="9.36328125" bestFit="1" customWidth="1"/>
  </cols>
  <sheetData>
    <row r="1" spans="2:30" ht="13.75" customHeight="1" thickBot="1" x14ac:dyDescent="0.25">
      <c r="B1" s="41" t="s">
        <v>72</v>
      </c>
      <c r="C1" s="301"/>
      <c r="D1" s="301"/>
      <c r="E1" s="82"/>
      <c r="F1" s="301"/>
      <c r="G1" s="301"/>
      <c r="H1" s="301"/>
      <c r="I1" s="301"/>
      <c r="J1" s="301"/>
      <c r="K1" s="301"/>
      <c r="L1" s="83" t="str">
        <f>B1</f>
        <v>'21BRM501川西400㎞海と湖 Ver1.00</v>
      </c>
      <c r="M1" s="301"/>
      <c r="N1" s="301"/>
      <c r="O1" s="84"/>
      <c r="P1" s="301"/>
      <c r="Q1" s="301"/>
      <c r="R1" s="301"/>
      <c r="S1" s="85"/>
      <c r="T1" s="301"/>
      <c r="U1" s="301"/>
      <c r="V1" s="7">
        <v>1</v>
      </c>
      <c r="W1" s="301"/>
      <c r="X1" s="301"/>
      <c r="Y1" s="391" t="s">
        <v>19</v>
      </c>
      <c r="Z1" s="392"/>
      <c r="AA1" s="392"/>
      <c r="AB1" s="393"/>
      <c r="AC1" s="301"/>
      <c r="AD1" s="301"/>
    </row>
    <row r="2" spans="2:30" ht="13.75" customHeight="1" x14ac:dyDescent="0.2">
      <c r="B2" s="197" t="s">
        <v>17</v>
      </c>
      <c r="C2" s="154" t="s">
        <v>0</v>
      </c>
      <c r="D2" s="204">
        <v>44317.333333333336</v>
      </c>
      <c r="E2" s="205">
        <f>$D$2+0.5/24</f>
        <v>44317.354166666672</v>
      </c>
      <c r="F2" s="5"/>
      <c r="G2" s="8" t="s">
        <v>20</v>
      </c>
      <c r="H2" s="58"/>
      <c r="I2" s="206" t="s">
        <v>21</v>
      </c>
      <c r="J2" s="5"/>
      <c r="K2" s="13" t="s">
        <v>56</v>
      </c>
      <c r="L2" s="9"/>
      <c r="M2" s="6"/>
      <c r="N2" s="326"/>
      <c r="O2" s="46" t="s">
        <v>22</v>
      </c>
      <c r="P2" s="58"/>
      <c r="Q2" s="86" t="s">
        <v>71</v>
      </c>
      <c r="R2" s="305"/>
      <c r="S2" s="306"/>
      <c r="T2" s="87"/>
      <c r="U2" s="88" t="s">
        <v>23</v>
      </c>
      <c r="V2" s="7">
        <v>2</v>
      </c>
      <c r="W2" s="22"/>
      <c r="X2" s="30"/>
      <c r="Y2" s="394" t="s">
        <v>7</v>
      </c>
      <c r="Z2" s="395"/>
      <c r="AA2" s="394" t="s">
        <v>8</v>
      </c>
      <c r="AB2" s="395"/>
      <c r="AC2" s="394" t="s">
        <v>9</v>
      </c>
      <c r="AD2" s="395"/>
    </row>
    <row r="3" spans="2:30" ht="13.75" customHeight="1" thickBot="1" x14ac:dyDescent="0.25">
      <c r="B3" s="207" t="s">
        <v>24</v>
      </c>
      <c r="C3" s="89" t="s">
        <v>25</v>
      </c>
      <c r="D3" s="90"/>
      <c r="E3" s="192">
        <v>0</v>
      </c>
      <c r="F3" s="27">
        <v>0.4</v>
      </c>
      <c r="G3" s="91">
        <f>E3+F3</f>
        <v>0.4</v>
      </c>
      <c r="H3" s="63">
        <v>1.2</v>
      </c>
      <c r="I3" s="75">
        <f>G3+H3</f>
        <v>1.6</v>
      </c>
      <c r="J3" s="27">
        <v>0.4</v>
      </c>
      <c r="K3" s="29">
        <f>I3+J3</f>
        <v>2</v>
      </c>
      <c r="L3" s="76">
        <v>4.9000000000000004</v>
      </c>
      <c r="M3" s="28">
        <f>K59+L3</f>
        <v>196.89999999999998</v>
      </c>
      <c r="N3" s="63">
        <v>18.3</v>
      </c>
      <c r="O3" s="50">
        <f>M3+N3</f>
        <v>215.2</v>
      </c>
      <c r="P3" s="49">
        <v>4.2</v>
      </c>
      <c r="Q3" s="92">
        <f>O3+P3</f>
        <v>219.39999999999998</v>
      </c>
      <c r="R3" s="60">
        <v>4.3</v>
      </c>
      <c r="S3" s="80">
        <f>Q3+R3</f>
        <v>223.7</v>
      </c>
      <c r="T3" s="25">
        <v>8.1999999999999993</v>
      </c>
      <c r="U3" s="29">
        <f>S3+T3</f>
        <v>231.89999999999998</v>
      </c>
      <c r="V3" s="7">
        <v>3</v>
      </c>
      <c r="W3" s="93" t="s">
        <v>10</v>
      </c>
      <c r="X3" s="94" t="s">
        <v>11</v>
      </c>
      <c r="Y3" s="396" t="s">
        <v>12</v>
      </c>
      <c r="Z3" s="397"/>
      <c r="AA3" s="396" t="s">
        <v>12</v>
      </c>
      <c r="AB3" s="397"/>
      <c r="AC3" s="217" t="s">
        <v>13</v>
      </c>
      <c r="AD3" s="218" t="s">
        <v>14</v>
      </c>
    </row>
    <row r="4" spans="2:30" ht="13.75" customHeight="1" thickTop="1" x14ac:dyDescent="0.2">
      <c r="B4" s="17"/>
      <c r="C4" s="275" t="s">
        <v>16</v>
      </c>
      <c r="D4" s="95"/>
      <c r="E4" s="193">
        <f>E3/15/24+$D$2</f>
        <v>44317.333333333336</v>
      </c>
      <c r="F4" s="238"/>
      <c r="G4" s="233">
        <f>G3/15/24+$D$2</f>
        <v>44317.334444444445</v>
      </c>
      <c r="H4" s="59"/>
      <c r="I4" s="36">
        <f>I3/15/24+$D$2</f>
        <v>44317.337777777779</v>
      </c>
      <c r="J4" s="238"/>
      <c r="K4" s="370">
        <v>32</v>
      </c>
      <c r="L4" s="81"/>
      <c r="M4" s="233">
        <f>M3/15/24+$D$2</f>
        <v>44317.880277777782</v>
      </c>
      <c r="N4" s="304"/>
      <c r="O4" s="36">
        <f>O3/15/24+$D$2</f>
        <v>44317.931111111116</v>
      </c>
      <c r="P4" s="354"/>
      <c r="Q4" s="139">
        <f>Q3/15/24+$D$2</f>
        <v>44317.942777777782</v>
      </c>
      <c r="R4" s="307"/>
      <c r="S4" s="36">
        <f>S3/15/24+$D$2</f>
        <v>44317.954722222225</v>
      </c>
      <c r="T4" s="241"/>
      <c r="U4" s="35">
        <f>U3/15/24+$D$2</f>
        <v>44317.977500000001</v>
      </c>
      <c r="V4" s="7">
        <v>4</v>
      </c>
      <c r="W4" s="42" t="s">
        <v>15</v>
      </c>
      <c r="X4" s="31">
        <v>0</v>
      </c>
      <c r="Y4" s="401">
        <f>$D$2</f>
        <v>44317.333333333336</v>
      </c>
      <c r="Z4" s="401"/>
      <c r="AA4" s="402">
        <f>$D$2+0.5/24</f>
        <v>44317.354166666672</v>
      </c>
      <c r="AB4" s="402"/>
      <c r="AC4" s="219">
        <f t="shared" ref="AC4:AC11" si="0">X5-X4</f>
        <v>38.099999999999994</v>
      </c>
      <c r="AD4" s="220">
        <f>AC4/(AA5-Y4)/24</f>
        <v>13.092783505531758</v>
      </c>
    </row>
    <row r="5" spans="2:30" ht="13.75" customHeight="1" x14ac:dyDescent="0.2">
      <c r="B5" s="11" t="s">
        <v>2</v>
      </c>
      <c r="C5" s="371" t="s">
        <v>70</v>
      </c>
      <c r="D5" s="43"/>
      <c r="E5" s="44"/>
      <c r="F5" s="238" t="s">
        <v>3</v>
      </c>
      <c r="G5" s="325"/>
      <c r="H5" s="59"/>
      <c r="I5" s="367">
        <v>29</v>
      </c>
      <c r="J5" s="234"/>
      <c r="K5" s="178"/>
      <c r="L5" s="126"/>
      <c r="M5" s="365">
        <v>68</v>
      </c>
      <c r="N5" s="366"/>
      <c r="O5" s="365">
        <v>85</v>
      </c>
      <c r="P5" s="376"/>
      <c r="Q5" s="365">
        <v>87</v>
      </c>
      <c r="R5" s="366"/>
      <c r="S5" s="365">
        <v>89</v>
      </c>
      <c r="T5" s="369"/>
      <c r="U5" s="370">
        <v>89</v>
      </c>
      <c r="V5" s="7">
        <v>5</v>
      </c>
      <c r="W5" s="32">
        <v>1</v>
      </c>
      <c r="X5" s="98">
        <f>K11</f>
        <v>38.099999999999994</v>
      </c>
      <c r="Y5" s="400">
        <f>(X5+0.3)/34/24+$D$2+0/24/120</f>
        <v>44317.380392156869</v>
      </c>
      <c r="Z5" s="400"/>
      <c r="AA5" s="400">
        <f>(X5+0.3)/15/24+$D$2+42/24/120</f>
        <v>44317.454583333332</v>
      </c>
      <c r="AB5" s="400"/>
      <c r="AC5" s="221">
        <f t="shared" si="0"/>
        <v>69.399999999999991</v>
      </c>
      <c r="AD5" s="222">
        <f t="shared" ref="AD5:AD10" si="1">AC5/(AA6-AA5)/24</f>
        <v>16.177156176576709</v>
      </c>
    </row>
    <row r="6" spans="2:30" ht="13.75" customHeight="1" x14ac:dyDescent="0.2">
      <c r="B6" s="11"/>
      <c r="C6" s="239"/>
      <c r="D6" s="43" t="s">
        <v>1</v>
      </c>
      <c r="E6" s="44"/>
      <c r="F6" s="237"/>
      <c r="G6" s="325"/>
      <c r="H6" s="51"/>
      <c r="I6" s="56" t="s">
        <v>1</v>
      </c>
      <c r="J6" s="234"/>
      <c r="K6" s="178"/>
      <c r="L6" s="126"/>
      <c r="M6" s="234"/>
      <c r="N6" s="354"/>
      <c r="O6" s="37"/>
      <c r="P6" s="354"/>
      <c r="Q6" s="97"/>
      <c r="R6" s="389"/>
      <c r="S6" s="390"/>
      <c r="T6" s="325"/>
      <c r="U6" s="33"/>
      <c r="V6" s="7">
        <v>6</v>
      </c>
      <c r="W6" s="34">
        <v>2</v>
      </c>
      <c r="X6" s="99">
        <f>I43</f>
        <v>107.49999999999999</v>
      </c>
      <c r="Y6" s="403">
        <f>(X6+0.8)/34/24+$D$2+0/24/120</f>
        <v>44317.466053921569</v>
      </c>
      <c r="Z6" s="403"/>
      <c r="AA6" s="403">
        <f>(X6+0.5)/15/24+$D$2+0/24/120</f>
        <v>44317.633333333339</v>
      </c>
      <c r="AB6" s="403"/>
      <c r="AC6" s="223">
        <f t="shared" si="0"/>
        <v>75.899999999999991</v>
      </c>
      <c r="AD6" s="224">
        <f t="shared" si="1"/>
        <v>15.139627660005713</v>
      </c>
    </row>
    <row r="7" spans="2:30" ht="13.75" customHeight="1" x14ac:dyDescent="0.2">
      <c r="B7" s="11" t="s">
        <v>4</v>
      </c>
      <c r="C7" s="239"/>
      <c r="D7" s="43"/>
      <c r="E7" s="44"/>
      <c r="F7" s="239"/>
      <c r="G7" s="276"/>
      <c r="H7" s="38"/>
      <c r="I7" s="37"/>
      <c r="J7" s="234"/>
      <c r="K7" s="178"/>
      <c r="L7" s="126"/>
      <c r="M7" s="234"/>
      <c r="N7" s="354"/>
      <c r="O7" s="37"/>
      <c r="P7" s="354"/>
      <c r="Q7" s="97"/>
      <c r="R7" s="354"/>
      <c r="S7" s="37"/>
      <c r="T7" s="325"/>
      <c r="U7" s="33"/>
      <c r="V7" s="7">
        <v>7</v>
      </c>
      <c r="W7" s="42">
        <v>3</v>
      </c>
      <c r="X7" s="31">
        <f>I59</f>
        <v>183.39999999999998</v>
      </c>
      <c r="Y7" s="404">
        <f>(X7+0)/34/24+$D$2+0/24/120</f>
        <v>44317.558088235295</v>
      </c>
      <c r="Z7" s="404"/>
      <c r="AA7" s="404">
        <f>(X7-0.2)/15/24+$D$2+0/24/120</f>
        <v>44317.842222222222</v>
      </c>
      <c r="AB7" s="404"/>
      <c r="AC7" s="219">
        <f t="shared" si="0"/>
        <v>54.5</v>
      </c>
      <c r="AD7" s="225">
        <f t="shared" si="1"/>
        <v>14.911080710765392</v>
      </c>
    </row>
    <row r="8" spans="2:30" ht="13.75" customHeight="1" x14ac:dyDescent="0.2">
      <c r="B8" s="18"/>
      <c r="C8" s="405">
        <f>AC4</f>
        <v>38.099999999999994</v>
      </c>
      <c r="D8" s="406"/>
      <c r="E8" s="68"/>
      <c r="F8" s="239"/>
      <c r="G8" s="277"/>
      <c r="H8" s="38"/>
      <c r="I8" s="56"/>
      <c r="J8" s="234"/>
      <c r="K8" s="178"/>
      <c r="L8" s="126"/>
      <c r="M8" s="234"/>
      <c r="N8" s="354"/>
      <c r="O8" s="37"/>
      <c r="P8" s="354"/>
      <c r="Q8" s="97"/>
      <c r="R8" s="354"/>
      <c r="S8" s="37"/>
      <c r="T8" s="325"/>
      <c r="U8" s="62"/>
      <c r="V8" s="7">
        <v>8</v>
      </c>
      <c r="W8" s="34">
        <v>4</v>
      </c>
      <c r="X8" s="99">
        <f>O11</f>
        <v>237.89999999999998</v>
      </c>
      <c r="Y8" s="403">
        <f>(X8+0)/34/24+$D$2+9/24/120</f>
        <v>44317.628002450983</v>
      </c>
      <c r="Z8" s="403"/>
      <c r="AA8" s="403">
        <f>(X8+0)/15/24+$D$2+1/24/120</f>
        <v>44317.994513888894</v>
      </c>
      <c r="AB8" s="403"/>
      <c r="AC8" s="223">
        <f t="shared" si="0"/>
        <v>71.399999999999977</v>
      </c>
      <c r="AD8" s="224">
        <f t="shared" si="1"/>
        <v>14.869836862291949</v>
      </c>
    </row>
    <row r="9" spans="2:30" ht="13.75" customHeight="1" thickBot="1" x14ac:dyDescent="0.25">
      <c r="B9" s="19" t="s">
        <v>5</v>
      </c>
      <c r="C9" s="398">
        <f>AD4</f>
        <v>13.092783505531758</v>
      </c>
      <c r="D9" s="399"/>
      <c r="E9" s="100"/>
      <c r="F9" s="101"/>
      <c r="G9" s="102"/>
      <c r="H9" s="39"/>
      <c r="I9" s="40"/>
      <c r="J9" s="235"/>
      <c r="K9" s="35">
        <f>K3/15/24+$D$2</f>
        <v>44317.338888888895</v>
      </c>
      <c r="L9" s="126"/>
      <c r="M9" s="234"/>
      <c r="N9" s="55"/>
      <c r="O9" s="40"/>
      <c r="P9" s="39"/>
      <c r="Q9" s="104"/>
      <c r="R9" s="39"/>
      <c r="S9" s="40"/>
      <c r="T9" s="2"/>
      <c r="U9" s="3"/>
      <c r="V9" s="7">
        <v>9</v>
      </c>
      <c r="W9" s="32">
        <v>5</v>
      </c>
      <c r="X9" s="98">
        <f>S19</f>
        <v>309.29999999999995</v>
      </c>
      <c r="Y9" s="400">
        <f>(X9+0)/34/24+$D$2+27/24/120</f>
        <v>44317.721752450983</v>
      </c>
      <c r="Z9" s="400"/>
      <c r="AA9" s="400">
        <f>(X9+0)/15/24+$D$2+6/24/120</f>
        <v>44318.194583333338</v>
      </c>
      <c r="AB9" s="400"/>
      <c r="AC9" s="219">
        <f>X10-X9</f>
        <v>51.699999999999989</v>
      </c>
      <c r="AD9" s="225">
        <f>AC9/(AA10-AA9)/24</f>
        <v>15.220804710497008</v>
      </c>
    </row>
    <row r="10" spans="2:30" ht="13.75" customHeight="1" x14ac:dyDescent="0.2">
      <c r="B10" s="20"/>
      <c r="C10" s="8" t="s">
        <v>26</v>
      </c>
      <c r="D10" s="58"/>
      <c r="E10" s="53"/>
      <c r="F10" s="329"/>
      <c r="G10" s="8" t="s">
        <v>27</v>
      </c>
      <c r="H10" s="58"/>
      <c r="I10" s="53"/>
      <c r="J10" s="407">
        <f>$AC$5</f>
        <v>69.399999999999991</v>
      </c>
      <c r="K10" s="408"/>
      <c r="L10" s="105"/>
      <c r="M10" s="106" t="s">
        <v>28</v>
      </c>
      <c r="N10" s="409">
        <f>$AC$8</f>
        <v>71.399999999999977</v>
      </c>
      <c r="O10" s="410"/>
      <c r="P10" s="326"/>
      <c r="Q10" s="46"/>
      <c r="R10" s="326"/>
      <c r="S10" s="46" t="s">
        <v>29</v>
      </c>
      <c r="T10" s="87"/>
      <c r="U10" s="88"/>
      <c r="V10" s="7">
        <v>10</v>
      </c>
      <c r="W10" s="34">
        <v>6</v>
      </c>
      <c r="X10" s="99">
        <f>M43</f>
        <v>360.99999999999994</v>
      </c>
      <c r="Y10" s="411">
        <f>(X10+0)/34/24+$D$2+36/24/120</f>
        <v>44317.788235294116</v>
      </c>
      <c r="Z10" s="412"/>
      <c r="AA10" s="403">
        <f>(X10+0)/15/24+$D$2+0/24/120</f>
        <v>44318.336111111115</v>
      </c>
      <c r="AB10" s="403"/>
      <c r="AC10" s="223">
        <f t="shared" si="0"/>
        <v>39.799999999999955</v>
      </c>
      <c r="AD10" s="224">
        <f t="shared" si="1"/>
        <v>13.568181818379246</v>
      </c>
    </row>
    <row r="11" spans="2:30" ht="13.75" customHeight="1" x14ac:dyDescent="0.2">
      <c r="B11" s="76">
        <v>29.1</v>
      </c>
      <c r="C11" s="107">
        <f>K3+B11</f>
        <v>31.1</v>
      </c>
      <c r="D11" s="63">
        <v>1.3</v>
      </c>
      <c r="E11" s="108">
        <f>C11+D11</f>
        <v>32.4</v>
      </c>
      <c r="F11" s="27">
        <v>1.1000000000000001</v>
      </c>
      <c r="G11" s="28">
        <f>E11+F11</f>
        <v>33.5</v>
      </c>
      <c r="H11" s="209">
        <v>2.8</v>
      </c>
      <c r="I11" s="50">
        <f>G11+H11</f>
        <v>36.299999999999997</v>
      </c>
      <c r="J11" s="67">
        <v>1.8</v>
      </c>
      <c r="K11" s="109">
        <f>I11+J11</f>
        <v>38.099999999999994</v>
      </c>
      <c r="L11" s="194">
        <v>2</v>
      </c>
      <c r="M11" s="110">
        <f>U3+L11</f>
        <v>233.89999999999998</v>
      </c>
      <c r="N11" s="69">
        <v>4</v>
      </c>
      <c r="O11" s="111">
        <f>M11+N11</f>
        <v>237.89999999999998</v>
      </c>
      <c r="P11" s="60">
        <v>1.7</v>
      </c>
      <c r="Q11" s="80">
        <f>O11+P11</f>
        <v>239.59999999999997</v>
      </c>
      <c r="R11" s="49">
        <v>3.1</v>
      </c>
      <c r="S11" s="50">
        <f>Q11+R11</f>
        <v>242.69999999999996</v>
      </c>
      <c r="T11" s="25">
        <v>3</v>
      </c>
      <c r="U11" s="29">
        <f>S11+T11</f>
        <v>245.69999999999996</v>
      </c>
      <c r="V11" s="7">
        <v>11</v>
      </c>
      <c r="W11" s="32" t="s">
        <v>30</v>
      </c>
      <c r="X11" s="112">
        <f>S59</f>
        <v>400.7999999999999</v>
      </c>
      <c r="Y11" s="413">
        <f>(12+8/60)/24+$D$2</f>
        <v>44317.838888888895</v>
      </c>
      <c r="Z11" s="413"/>
      <c r="AA11" s="413">
        <f>27/24+$D$2</f>
        <v>44318.458333333336</v>
      </c>
      <c r="AB11" s="413"/>
      <c r="AC11" s="226" t="s">
        <v>18</v>
      </c>
      <c r="AD11" s="227" t="s">
        <v>18</v>
      </c>
    </row>
    <row r="12" spans="2:30" ht="13.75" customHeight="1" x14ac:dyDescent="0.2">
      <c r="B12" s="327"/>
      <c r="C12" s="233">
        <f>C11/15/24+$D$2</f>
        <v>44317.419722222221</v>
      </c>
      <c r="D12" s="51"/>
      <c r="E12" s="36">
        <f>E11/15/24+$D$2</f>
        <v>44317.423333333332</v>
      </c>
      <c r="F12" s="325"/>
      <c r="G12" s="233">
        <f>G11/15/24+$D$2</f>
        <v>44317.426388888889</v>
      </c>
      <c r="H12" s="355"/>
      <c r="I12" s="36">
        <f>I11/15/24+$D$2</f>
        <v>44317.434166666666</v>
      </c>
      <c r="J12" s="425">
        <f>$AD$5</f>
        <v>16.177156176576709</v>
      </c>
      <c r="K12" s="426"/>
      <c r="L12" s="113"/>
      <c r="M12" s="302">
        <f>M11/15/24+$D$2</f>
        <v>44317.98305555556</v>
      </c>
      <c r="N12" s="427">
        <f>$AD$8</f>
        <v>14.869836862291949</v>
      </c>
      <c r="O12" s="428"/>
      <c r="P12" s="354"/>
      <c r="Q12" s="36">
        <f>Q11/15/24+$D$2</f>
        <v>44317.998888888891</v>
      </c>
      <c r="R12" s="354"/>
      <c r="S12" s="36">
        <f>S11/15/24+$D$2</f>
        <v>44318.0075</v>
      </c>
      <c r="T12" s="241"/>
      <c r="U12" s="35">
        <f>U11/15/24+$D$2</f>
        <v>44318.015833333338</v>
      </c>
      <c r="V12" s="7">
        <v>12</v>
      </c>
      <c r="W12" s="114" t="s">
        <v>31</v>
      </c>
      <c r="X12" s="115"/>
      <c r="Y12" s="414"/>
      <c r="Z12" s="414"/>
      <c r="AA12" s="414"/>
      <c r="AB12" s="414"/>
      <c r="AC12" s="226" t="s">
        <v>18</v>
      </c>
      <c r="AD12" s="227" t="s">
        <v>18</v>
      </c>
    </row>
    <row r="13" spans="2:30" ht="13.75" customHeight="1" x14ac:dyDescent="0.2">
      <c r="B13" s="327"/>
      <c r="D13" s="116"/>
      <c r="E13" s="365">
        <v>94</v>
      </c>
      <c r="F13" s="373"/>
      <c r="G13" s="365">
        <v>94</v>
      </c>
      <c r="H13" s="374"/>
      <c r="I13" s="365">
        <v>129</v>
      </c>
      <c r="J13" s="278">
        <f>$Y$5</f>
        <v>44317.380392156869</v>
      </c>
      <c r="K13" s="195">
        <f>$AA$5</f>
        <v>44317.454583333332</v>
      </c>
      <c r="L13" s="117"/>
      <c r="M13" s="365">
        <v>90</v>
      </c>
      <c r="N13" s="118">
        <f>$Y$8</f>
        <v>44317.628002450983</v>
      </c>
      <c r="O13" s="119">
        <f>$AA$8</f>
        <v>44317.994513888894</v>
      </c>
      <c r="P13" s="51"/>
      <c r="Q13" s="365">
        <v>89</v>
      </c>
      <c r="R13" s="374"/>
      <c r="S13" s="365">
        <v>89</v>
      </c>
      <c r="T13" s="382"/>
      <c r="U13" s="370">
        <v>108</v>
      </c>
      <c r="V13" s="7"/>
      <c r="W13" s="120"/>
      <c r="X13" s="121"/>
      <c r="Y13" s="122"/>
      <c r="Z13" s="122"/>
      <c r="AA13" s="122"/>
      <c r="AB13" s="122"/>
      <c r="AC13" s="123"/>
      <c r="AD13" s="124"/>
    </row>
    <row r="14" spans="2:30" ht="12.75" customHeight="1" x14ac:dyDescent="0.2">
      <c r="B14" s="327"/>
      <c r="C14" s="365">
        <v>101</v>
      </c>
      <c r="D14" s="51"/>
      <c r="E14" s="356"/>
      <c r="F14" s="325"/>
      <c r="G14" s="325"/>
      <c r="H14" s="51"/>
      <c r="I14" s="56"/>
      <c r="J14" s="236"/>
      <c r="K14" s="35">
        <f>K11/15/24+$D$2</f>
        <v>44317.439166666671</v>
      </c>
      <c r="L14" s="327"/>
      <c r="M14" s="232"/>
      <c r="N14" s="415" t="e">
        <f>#REF!-O11</f>
        <v>#REF!</v>
      </c>
      <c r="O14" s="416"/>
      <c r="P14" s="354"/>
      <c r="Q14" s="56"/>
      <c r="R14" s="51"/>
      <c r="S14" s="52"/>
      <c r="T14" s="325"/>
      <c r="U14" s="33"/>
      <c r="V14" s="125"/>
      <c r="W14" s="301"/>
      <c r="X14" s="301"/>
      <c r="Y14" s="301"/>
    </row>
    <row r="15" spans="2:30" ht="13.75" customHeight="1" x14ac:dyDescent="0.2">
      <c r="B15" s="327" t="s">
        <v>1</v>
      </c>
      <c r="C15" s="353"/>
      <c r="D15" s="51"/>
      <c r="E15" s="57"/>
      <c r="F15" s="325" t="s">
        <v>1</v>
      </c>
      <c r="G15" s="279"/>
      <c r="H15" s="51"/>
      <c r="I15" s="56" t="s">
        <v>1</v>
      </c>
      <c r="J15" s="236"/>
      <c r="K15" s="370">
        <v>98</v>
      </c>
      <c r="L15" s="126"/>
      <c r="M15" s="303"/>
      <c r="N15" s="43"/>
      <c r="O15" s="128"/>
      <c r="P15" s="354"/>
      <c r="Q15" s="57"/>
      <c r="R15" s="51"/>
      <c r="S15" s="52"/>
      <c r="T15" s="325"/>
      <c r="U15" s="33"/>
      <c r="V15" s="129"/>
      <c r="W15" s="301"/>
      <c r="X15" s="301"/>
      <c r="Y15" s="301"/>
    </row>
    <row r="16" spans="2:30" ht="13.75" customHeight="1" x14ac:dyDescent="0.15">
      <c r="B16" s="327"/>
      <c r="C16" s="325"/>
      <c r="D16" s="51"/>
      <c r="E16" s="56"/>
      <c r="F16" s="325"/>
      <c r="G16" s="325"/>
      <c r="H16" s="354"/>
      <c r="I16" s="37"/>
      <c r="J16" s="236"/>
      <c r="K16" s="24"/>
      <c r="L16" s="126"/>
      <c r="M16" s="303"/>
      <c r="N16" s="43"/>
      <c r="O16" s="383">
        <v>87</v>
      </c>
      <c r="P16" s="354"/>
      <c r="Q16" s="37"/>
      <c r="R16" s="51"/>
      <c r="S16" s="52"/>
      <c r="T16" s="325"/>
      <c r="U16" s="62"/>
      <c r="V16" s="300"/>
      <c r="W16" s="301"/>
      <c r="X16" s="301"/>
      <c r="Y16" s="301"/>
    </row>
    <row r="17" spans="2:26" ht="13.75" customHeight="1" thickBot="1" x14ac:dyDescent="0.25">
      <c r="B17" s="10"/>
      <c r="C17" s="1"/>
      <c r="D17" s="39"/>
      <c r="E17" s="40"/>
      <c r="F17" s="2"/>
      <c r="G17" s="1"/>
      <c r="H17" s="39"/>
      <c r="I17" s="40"/>
      <c r="J17" s="130"/>
      <c r="K17" s="131"/>
      <c r="L17" s="126"/>
      <c r="M17" s="303"/>
      <c r="N17" s="45"/>
      <c r="O17" s="233">
        <f>O11/15/24+$D$2</f>
        <v>44317.994166666671</v>
      </c>
      <c r="P17" s="354"/>
      <c r="Q17" s="37"/>
      <c r="R17" s="51"/>
      <c r="S17" s="52"/>
      <c r="T17" s="2"/>
      <c r="U17" s="3"/>
      <c r="V17" s="132"/>
      <c r="W17" s="301"/>
      <c r="X17" s="301"/>
      <c r="Y17" s="301"/>
    </row>
    <row r="18" spans="2:26" ht="13.75" customHeight="1" x14ac:dyDescent="0.2">
      <c r="B18" s="133"/>
      <c r="C18" s="8"/>
      <c r="D18" s="354"/>
      <c r="E18" s="66"/>
      <c r="F18" s="325"/>
      <c r="G18" s="8"/>
      <c r="H18" s="326"/>
      <c r="I18" s="36"/>
      <c r="J18" s="417"/>
      <c r="K18" s="418"/>
      <c r="L18" s="22"/>
      <c r="M18" s="6" t="s">
        <v>32</v>
      </c>
      <c r="N18" s="134"/>
      <c r="O18" s="135" t="s">
        <v>33</v>
      </c>
      <c r="P18" s="16"/>
      <c r="Q18" s="259" t="s">
        <v>34</v>
      </c>
      <c r="R18" s="419">
        <f>$AC$9</f>
        <v>51.699999999999989</v>
      </c>
      <c r="S18" s="420"/>
      <c r="T18" s="421" t="s">
        <v>67</v>
      </c>
      <c r="U18" s="422"/>
    </row>
    <row r="19" spans="2:26" ht="13.75" customHeight="1" x14ac:dyDescent="0.2">
      <c r="B19" s="76">
        <v>3.3</v>
      </c>
      <c r="C19" s="107">
        <f>K11+B19</f>
        <v>41.399999999999991</v>
      </c>
      <c r="D19" s="63">
        <v>1.9</v>
      </c>
      <c r="E19" s="50">
        <f>C19+D19</f>
        <v>43.29999999999999</v>
      </c>
      <c r="F19" s="27">
        <v>3.1</v>
      </c>
      <c r="G19" s="28">
        <f>E19+F19</f>
        <v>46.399999999999991</v>
      </c>
      <c r="H19" s="49">
        <v>4.5</v>
      </c>
      <c r="I19" s="75">
        <f>G19+H19</f>
        <v>50.899999999999991</v>
      </c>
      <c r="J19" s="25">
        <v>1.5</v>
      </c>
      <c r="K19" s="136">
        <f>I19+J19</f>
        <v>52.399999999999991</v>
      </c>
      <c r="L19" s="26">
        <v>19.2</v>
      </c>
      <c r="M19" s="107">
        <f>U11+L19</f>
        <v>264.89999999999998</v>
      </c>
      <c r="N19" s="72">
        <v>12.5</v>
      </c>
      <c r="O19" s="50">
        <f>M19+N19</f>
        <v>277.39999999999998</v>
      </c>
      <c r="P19" s="78">
        <v>23.9</v>
      </c>
      <c r="Q19" s="260">
        <f>O19+P19</f>
        <v>301.29999999999995</v>
      </c>
      <c r="R19" s="171">
        <v>8</v>
      </c>
      <c r="S19" s="50">
        <f>Q19+R19</f>
        <v>309.29999999999995</v>
      </c>
      <c r="T19" s="308">
        <v>27.4</v>
      </c>
      <c r="U19" s="309">
        <f>S19+T19</f>
        <v>336.69999999999993</v>
      </c>
    </row>
    <row r="20" spans="2:26" ht="13.75" customHeight="1" x14ac:dyDescent="0.2">
      <c r="B20" s="327"/>
      <c r="C20" s="275">
        <f>C19/15/24+$D$2</f>
        <v>44317.448333333334</v>
      </c>
      <c r="D20" s="137" t="s">
        <v>57</v>
      </c>
      <c r="E20" s="36">
        <f>E19/15/24+$D$2</f>
        <v>44317.453611111116</v>
      </c>
      <c r="F20" s="325"/>
      <c r="G20" s="233">
        <f>G19/15/24+$D$2</f>
        <v>44317.462222222224</v>
      </c>
      <c r="H20" s="354"/>
      <c r="I20" s="36">
        <f>I19/15/24+$D$2</f>
        <v>44317.474722222221</v>
      </c>
      <c r="J20" s="264" t="s">
        <v>58</v>
      </c>
      <c r="K20" s="35">
        <f>K19/15/24+$D$2</f>
        <v>44317.478888888894</v>
      </c>
      <c r="L20" s="42"/>
      <c r="M20" s="233">
        <f>M19/15/24+$D$2</f>
        <v>44318.069166666668</v>
      </c>
      <c r="N20" s="354"/>
      <c r="O20" s="292">
        <f>O19/15/24+$D$2</f>
        <v>44318.103888888894</v>
      </c>
      <c r="P20" s="240"/>
      <c r="Q20" s="231">
        <f>Q19/15/24+$D$2</f>
        <v>44318.170277777783</v>
      </c>
      <c r="R20" s="427">
        <f>$AD$9</f>
        <v>15.220804710497008</v>
      </c>
      <c r="S20" s="428"/>
      <c r="T20" s="310"/>
      <c r="U20" s="311">
        <f>U19/15/24+$D$2</f>
        <v>44318.268611111111</v>
      </c>
    </row>
    <row r="21" spans="2:26" ht="13.75" customHeight="1" x14ac:dyDescent="0.2">
      <c r="B21" s="327"/>
      <c r="C21" s="365">
        <v>129</v>
      </c>
      <c r="D21" s="366"/>
      <c r="E21" s="367">
        <v>116</v>
      </c>
      <c r="F21" s="368"/>
      <c r="G21" s="365">
        <v>124</v>
      </c>
      <c r="H21" s="433"/>
      <c r="I21" s="434"/>
      <c r="J21" s="325"/>
      <c r="K21" s="370">
        <v>139</v>
      </c>
      <c r="L21" s="327"/>
      <c r="M21" s="365">
        <v>86</v>
      </c>
      <c r="N21" s="366"/>
      <c r="O21" s="367">
        <v>88</v>
      </c>
      <c r="P21" s="368"/>
      <c r="Q21" s="365">
        <v>88</v>
      </c>
      <c r="R21" s="118">
        <f>$Y$9</f>
        <v>44317.721752450983</v>
      </c>
      <c r="S21" s="119">
        <f>$AA$9</f>
        <v>44318.194583333338</v>
      </c>
      <c r="T21" s="312"/>
      <c r="U21" s="313"/>
    </row>
    <row r="22" spans="2:26" ht="13.75" customHeight="1" x14ac:dyDescent="0.2">
      <c r="B22" s="11"/>
      <c r="C22" s="237" t="s">
        <v>6</v>
      </c>
      <c r="D22" s="354"/>
      <c r="E22" s="37"/>
      <c r="F22" s="325"/>
      <c r="G22" s="325"/>
      <c r="H22" s="59"/>
      <c r="I22" s="56" t="s">
        <v>1</v>
      </c>
      <c r="J22" s="237"/>
      <c r="K22" s="62" t="s">
        <v>6</v>
      </c>
      <c r="L22" s="327"/>
      <c r="M22" s="353"/>
      <c r="N22" s="354"/>
      <c r="O22" s="37"/>
      <c r="P22" s="256"/>
      <c r="Q22" s="261"/>
      <c r="R22" s="141"/>
      <c r="S22" s="36">
        <f>S19/15/24+$D$2</f>
        <v>44318.192500000005</v>
      </c>
      <c r="T22" s="314"/>
      <c r="U22" s="315"/>
    </row>
    <row r="23" spans="2:26" ht="13.75" customHeight="1" x14ac:dyDescent="0.2">
      <c r="B23" s="327"/>
      <c r="C23" s="238"/>
      <c r="D23" s="354"/>
      <c r="E23" s="37"/>
      <c r="F23" s="325"/>
      <c r="G23" s="325"/>
      <c r="H23" s="59"/>
      <c r="I23" s="52"/>
      <c r="J23" s="325"/>
      <c r="K23" s="15"/>
      <c r="L23" s="327"/>
      <c r="M23" s="353"/>
      <c r="N23" s="354"/>
      <c r="O23" s="37"/>
      <c r="P23" s="325"/>
      <c r="Q23" s="261"/>
      <c r="R23" s="43"/>
      <c r="S23" s="365">
        <v>87</v>
      </c>
      <c r="T23" s="316"/>
      <c r="U23" s="317"/>
    </row>
    <row r="24" spans="2:26" ht="13.75" customHeight="1" x14ac:dyDescent="0.2">
      <c r="B24" s="11"/>
      <c r="C24" s="239"/>
      <c r="D24" s="354"/>
      <c r="E24" s="37"/>
      <c r="F24" s="325"/>
      <c r="G24" s="325"/>
      <c r="H24" s="51"/>
      <c r="I24" s="56" t="s">
        <v>1</v>
      </c>
      <c r="J24" s="237"/>
      <c r="K24" s="4"/>
      <c r="L24" s="327"/>
      <c r="M24" s="199"/>
      <c r="N24" s="354"/>
      <c r="O24" s="37"/>
      <c r="P24" s="325"/>
      <c r="Q24" s="261"/>
      <c r="R24" s="43"/>
      <c r="S24" s="44"/>
      <c r="T24" s="318"/>
      <c r="U24" s="319"/>
    </row>
    <row r="25" spans="2:26" ht="13.75" customHeight="1" thickBot="1" x14ac:dyDescent="0.25">
      <c r="B25" s="10"/>
      <c r="C25" s="1"/>
      <c r="D25" s="354"/>
      <c r="E25" s="37"/>
      <c r="F25" s="2"/>
      <c r="G25" s="1"/>
      <c r="H25" s="39"/>
      <c r="I25" s="40"/>
      <c r="J25" s="2"/>
      <c r="K25" s="3"/>
      <c r="L25" s="10"/>
      <c r="M25" s="254"/>
      <c r="N25" s="39"/>
      <c r="O25" s="40"/>
      <c r="P25" s="1"/>
      <c r="Q25" s="262"/>
      <c r="R25" s="266"/>
      <c r="S25" s="267"/>
      <c r="T25" s="320"/>
      <c r="U25" s="321"/>
    </row>
    <row r="26" spans="2:26" ht="13.75" customHeight="1" x14ac:dyDescent="0.2">
      <c r="B26" s="142"/>
      <c r="C26" s="143"/>
      <c r="D26" s="326"/>
      <c r="E26" s="46"/>
      <c r="F26" s="435"/>
      <c r="G26" s="435"/>
      <c r="H26" s="144"/>
      <c r="I26" s="145"/>
      <c r="J26" s="146"/>
      <c r="K26" s="35"/>
      <c r="L26" s="22"/>
      <c r="M26" s="6" t="s">
        <v>35</v>
      </c>
      <c r="N26" s="436" t="s">
        <v>36</v>
      </c>
      <c r="O26" s="437"/>
      <c r="P26" s="268" t="s">
        <v>37</v>
      </c>
      <c r="Q26" s="53"/>
      <c r="R26" s="326"/>
      <c r="S26" s="211"/>
      <c r="T26" s="326"/>
      <c r="U26" s="324"/>
      <c r="V26" s="322"/>
      <c r="W26" s="423"/>
      <c r="X26" s="423"/>
      <c r="Y26" s="301"/>
      <c r="Z26" s="301"/>
    </row>
    <row r="27" spans="2:26" ht="13.75" customHeight="1" x14ac:dyDescent="0.2">
      <c r="B27" s="76">
        <v>2.6</v>
      </c>
      <c r="C27" s="91">
        <f>K19+B27</f>
        <v>54.999999999999993</v>
      </c>
      <c r="D27" s="63">
        <v>1.4</v>
      </c>
      <c r="E27" s="50">
        <f>C27+D27</f>
        <v>56.399999999999991</v>
      </c>
      <c r="F27" s="25">
        <v>6.3</v>
      </c>
      <c r="G27" s="91">
        <f>E27+F27</f>
        <v>62.699999999999989</v>
      </c>
      <c r="H27" s="63">
        <v>1</v>
      </c>
      <c r="I27" s="75">
        <f>G27+H27</f>
        <v>63.699999999999989</v>
      </c>
      <c r="J27" s="25">
        <v>2.2999999999999998</v>
      </c>
      <c r="K27" s="29">
        <f>I27+J27</f>
        <v>65.999999999999986</v>
      </c>
      <c r="L27" s="76" ph="1">
        <v>6.6</v>
      </c>
      <c r="M27" s="28">
        <f>U19+L27</f>
        <v>343.29999999999995</v>
      </c>
      <c r="N27" s="63">
        <v>1.5</v>
      </c>
      <c r="O27" s="147">
        <f>M27+N27</f>
        <v>344.79999999999995</v>
      </c>
      <c r="P27" s="184">
        <v>2.2000000000000002</v>
      </c>
      <c r="Q27" s="80">
        <f>O27+P27</f>
        <v>346.99999999999994</v>
      </c>
      <c r="R27" s="184">
        <v>0.5</v>
      </c>
      <c r="S27" s="80">
        <f>Q27+R27</f>
        <v>347.49999999999994</v>
      </c>
      <c r="T27" s="60">
        <v>0.6</v>
      </c>
      <c r="U27" s="249">
        <f>S27+T27</f>
        <v>348.09999999999997</v>
      </c>
      <c r="V27" s="322"/>
      <c r="W27" s="423"/>
      <c r="X27" s="423"/>
      <c r="Y27" s="301"/>
      <c r="Z27" s="301"/>
    </row>
    <row r="28" spans="2:26" ht="13.75" customHeight="1" x14ac:dyDescent="0.2">
      <c r="B28" s="327"/>
      <c r="C28" s="360">
        <f>C27/15/24+$D$2</f>
        <v>44317.486111111117</v>
      </c>
      <c r="D28" s="149" t="s">
        <v>59</v>
      </c>
      <c r="E28" s="36">
        <f>E27/15/24+$D$2</f>
        <v>44317.490000000005</v>
      </c>
      <c r="F28" s="280"/>
      <c r="G28" s="233">
        <f>G27/15/24+$D$2</f>
        <v>44317.5075</v>
      </c>
      <c r="H28" s="51"/>
      <c r="I28" s="36">
        <f>I27/15/24+$D$2</f>
        <v>44317.510277777779</v>
      </c>
      <c r="J28" s="240"/>
      <c r="K28" s="361">
        <f>K27/15/24+$D$2</f>
        <v>44317.51666666667</v>
      </c>
      <c r="L28" s="327"/>
      <c r="M28" s="233">
        <f>M27/15/24+$D$2</f>
        <v>44318.286944444444</v>
      </c>
      <c r="N28" s="51"/>
      <c r="O28" s="139">
        <f>O27/15/24+$D$2</f>
        <v>44318.291111111117</v>
      </c>
      <c r="P28" s="269"/>
      <c r="Q28" s="36">
        <f>Q27/15/24+$D$2</f>
        <v>44318.297222222223</v>
      </c>
      <c r="R28" s="384"/>
      <c r="S28" s="36">
        <f>S27/15/24+$D$2</f>
        <v>44318.298611111117</v>
      </c>
      <c r="T28" s="323"/>
      <c r="U28" s="358">
        <f>U27/15/24+$D$2</f>
        <v>44318.30027777778</v>
      </c>
      <c r="V28" s="151"/>
      <c r="W28" s="151"/>
      <c r="X28" s="151"/>
      <c r="Y28" s="151"/>
      <c r="Z28" s="151"/>
    </row>
    <row r="29" spans="2:26" ht="13.75" customHeight="1" x14ac:dyDescent="0.2">
      <c r="B29" s="327"/>
      <c r="C29" s="375">
        <v>146</v>
      </c>
      <c r="D29" s="366"/>
      <c r="E29" s="365">
        <v>155</v>
      </c>
      <c r="F29" s="376"/>
      <c r="G29" s="365">
        <v>194</v>
      </c>
      <c r="H29" s="366"/>
      <c r="I29" s="365">
        <v>210</v>
      </c>
      <c r="J29" s="369"/>
      <c r="K29" s="370">
        <v>190</v>
      </c>
      <c r="L29" s="327"/>
      <c r="M29" s="365">
        <v>88</v>
      </c>
      <c r="N29" s="374"/>
      <c r="O29" s="365">
        <v>133</v>
      </c>
      <c r="P29" s="385"/>
      <c r="Q29" s="365">
        <v>132</v>
      </c>
      <c r="R29" s="386"/>
      <c r="S29" s="365">
        <v>108</v>
      </c>
      <c r="T29" s="51"/>
      <c r="U29" s="370">
        <v>85</v>
      </c>
      <c r="V29" s="301"/>
      <c r="W29" s="301"/>
      <c r="X29" s="301"/>
      <c r="Y29" s="301"/>
      <c r="Z29" s="301"/>
    </row>
    <row r="30" spans="2:26" ht="13.75" customHeight="1" x14ac:dyDescent="0.2">
      <c r="B30" s="327"/>
      <c r="C30" s="325"/>
      <c r="D30" s="51"/>
      <c r="E30" s="37"/>
      <c r="F30" s="238"/>
      <c r="G30" s="239"/>
      <c r="H30" s="51"/>
      <c r="I30" s="52"/>
      <c r="J30" s="237"/>
      <c r="K30" s="62"/>
      <c r="L30" s="327"/>
      <c r="M30" s="325"/>
      <c r="N30" s="51"/>
      <c r="O30" s="152"/>
      <c r="P30" s="51"/>
      <c r="Q30" s="52"/>
      <c r="R30" s="354"/>
      <c r="S30" s="37"/>
      <c r="T30" s="51"/>
      <c r="U30" s="62"/>
      <c r="V30" s="301"/>
      <c r="W30" s="301"/>
      <c r="X30" s="301"/>
      <c r="Y30" s="301"/>
      <c r="Z30" s="301"/>
    </row>
    <row r="31" spans="2:26" ht="13.75" customHeight="1" x14ac:dyDescent="0.2">
      <c r="B31" s="327"/>
      <c r="C31" s="325"/>
      <c r="D31" s="354"/>
      <c r="E31" s="37"/>
      <c r="F31" s="238"/>
      <c r="G31" s="239"/>
      <c r="H31" s="51"/>
      <c r="I31" s="52"/>
      <c r="J31" s="325"/>
      <c r="K31" s="21"/>
      <c r="L31" s="327"/>
      <c r="M31" s="325"/>
      <c r="N31" s="51"/>
      <c r="O31" s="152"/>
      <c r="P31" s="51"/>
      <c r="Q31" s="52"/>
      <c r="R31" s="354"/>
      <c r="S31" s="37"/>
      <c r="T31" s="51"/>
      <c r="U31" s="62"/>
      <c r="V31" s="301"/>
      <c r="W31" s="301"/>
      <c r="X31" s="301"/>
      <c r="Y31" s="301"/>
      <c r="Z31" s="301"/>
    </row>
    <row r="32" spans="2:26" ht="13.75" customHeight="1" x14ac:dyDescent="0.2">
      <c r="B32" s="327"/>
      <c r="C32" s="325"/>
      <c r="D32" s="354"/>
      <c r="E32" s="37"/>
      <c r="F32" s="237"/>
      <c r="G32" s="239" t="s">
        <v>1</v>
      </c>
      <c r="H32" s="51"/>
      <c r="I32" s="52"/>
      <c r="J32" s="325"/>
      <c r="K32" s="33"/>
      <c r="L32" s="327"/>
      <c r="M32" s="325"/>
      <c r="N32" s="51"/>
      <c r="O32" s="152"/>
      <c r="P32" s="51"/>
      <c r="Q32" s="48"/>
      <c r="R32" s="354"/>
      <c r="S32" s="37"/>
      <c r="T32" s="51"/>
      <c r="U32" s="62"/>
      <c r="V32" s="301"/>
      <c r="W32" s="301"/>
      <c r="X32" s="301"/>
      <c r="Y32" s="301"/>
      <c r="Z32" s="301"/>
    </row>
    <row r="33" spans="2:36" ht="13.75" customHeight="1" thickBot="1" x14ac:dyDescent="0.25">
      <c r="B33" s="10"/>
      <c r="C33" s="1"/>
      <c r="D33" s="39"/>
      <c r="E33" s="40"/>
      <c r="F33" s="23"/>
      <c r="G33" s="77"/>
      <c r="H33" s="61"/>
      <c r="I33" s="70"/>
      <c r="J33" s="2"/>
      <c r="K33" s="3"/>
      <c r="L33" s="10"/>
      <c r="M33" s="1"/>
      <c r="N33" s="39"/>
      <c r="O33" s="153"/>
      <c r="P33" s="61"/>
      <c r="Q33" s="70"/>
      <c r="R33" s="39"/>
      <c r="S33" s="40"/>
      <c r="T33" s="61"/>
      <c r="U33" s="65"/>
      <c r="V33" s="301"/>
      <c r="W33" s="301"/>
      <c r="X33" s="301"/>
      <c r="Y33" s="301"/>
      <c r="Z33" s="301"/>
    </row>
    <row r="34" spans="2:36" ht="13.75" customHeight="1" x14ac:dyDescent="0.2">
      <c r="B34" s="22"/>
      <c r="C34" s="6" t="s">
        <v>38</v>
      </c>
      <c r="D34" s="328" t="s">
        <v>39</v>
      </c>
      <c r="E34" s="46"/>
      <c r="F34" s="329"/>
      <c r="G34" s="154" t="s">
        <v>60</v>
      </c>
      <c r="H34" s="210" t="s">
        <v>6</v>
      </c>
      <c r="I34" s="46" t="s">
        <v>61</v>
      </c>
      <c r="J34" s="16"/>
      <c r="K34" s="182"/>
      <c r="L34" s="438">
        <f>$X$10-M35</f>
        <v>12.5</v>
      </c>
      <c r="M34" s="439"/>
      <c r="N34" s="436" t="s">
        <v>41</v>
      </c>
      <c r="O34" s="437"/>
      <c r="P34" s="156"/>
      <c r="Q34" s="6" t="s">
        <v>42</v>
      </c>
      <c r="R34" s="326"/>
      <c r="S34" s="46" t="s">
        <v>43</v>
      </c>
      <c r="T34" s="155"/>
      <c r="U34" s="324"/>
      <c r="V34" s="301"/>
      <c r="W34" s="301"/>
      <c r="X34" s="301"/>
      <c r="Y34" s="301"/>
      <c r="Z34" s="301"/>
    </row>
    <row r="35" spans="2:36" ht="13.75" customHeight="1" x14ac:dyDescent="0.2">
      <c r="B35" s="76">
        <v>7.8</v>
      </c>
      <c r="C35" s="342">
        <f>K27+B35</f>
        <v>73.799999999999983</v>
      </c>
      <c r="D35" s="49">
        <v>7.4</v>
      </c>
      <c r="E35" s="75">
        <f>C35+D35</f>
        <v>81.199999999999989</v>
      </c>
      <c r="F35" s="78">
        <v>10</v>
      </c>
      <c r="G35" s="91">
        <f>E35+F35</f>
        <v>91.199999999999989</v>
      </c>
      <c r="H35" s="60">
        <v>1.9</v>
      </c>
      <c r="I35" s="111">
        <f>G35+H35</f>
        <v>93.1</v>
      </c>
      <c r="J35" s="78">
        <v>6.3</v>
      </c>
      <c r="K35" s="249">
        <f>I35+J35</f>
        <v>99.399999999999991</v>
      </c>
      <c r="L35" s="344">
        <v>0.4</v>
      </c>
      <c r="M35" s="349">
        <f>U27+L35</f>
        <v>348.49999999999994</v>
      </c>
      <c r="N35" s="60">
        <v>2.1</v>
      </c>
      <c r="O35" s="157">
        <f>M35+N35</f>
        <v>350.59999999999997</v>
      </c>
      <c r="P35" s="78">
        <v>4.7</v>
      </c>
      <c r="Q35" s="91">
        <f>O35+P35</f>
        <v>355.29999999999995</v>
      </c>
      <c r="R35" s="63">
        <v>4.8</v>
      </c>
      <c r="S35" s="50">
        <f>Q35+R35</f>
        <v>360.09999999999997</v>
      </c>
      <c r="T35" s="25">
        <v>0.7</v>
      </c>
      <c r="U35" s="169">
        <f>S35+T35</f>
        <v>360.79999999999995</v>
      </c>
      <c r="V35" s="300"/>
      <c r="W35" s="158"/>
      <c r="X35" s="158"/>
      <c r="Y35" s="158"/>
      <c r="Z35" s="301"/>
    </row>
    <row r="36" spans="2:36" ht="13.75" customHeight="1" x14ac:dyDescent="0.2">
      <c r="B36" s="11"/>
      <c r="C36" s="233">
        <f>C35/15/24+$D$2</f>
        <v>44317.538333333338</v>
      </c>
      <c r="D36" s="51"/>
      <c r="E36" s="36">
        <f>E35/15/24+$D$2</f>
        <v>44317.558888888889</v>
      </c>
      <c r="F36" s="325"/>
      <c r="G36" s="233">
        <f>G35/15/24+$D$2</f>
        <v>44317.58666666667</v>
      </c>
      <c r="H36" s="51"/>
      <c r="I36" s="36">
        <f>I35/15/24+$D$2</f>
        <v>44317.591944444444</v>
      </c>
      <c r="J36" s="237"/>
      <c r="K36" s="35">
        <f>K35/15/24+$D$2</f>
        <v>44317.609444444446</v>
      </c>
      <c r="L36" s="345"/>
      <c r="M36" s="233">
        <f>M35/15/24+$D$2</f>
        <v>44318.301388888889</v>
      </c>
      <c r="N36" s="354"/>
      <c r="O36" s="139">
        <f>O35/15/24+$D$2</f>
        <v>44318.307222222225</v>
      </c>
      <c r="P36" s="233"/>
      <c r="Q36" s="233">
        <f>Q35/15/24+$D$2</f>
        <v>44318.320277777777</v>
      </c>
      <c r="R36" s="354"/>
      <c r="S36" s="36">
        <f>S35/15/24+$D$2</f>
        <v>44318.333611111113</v>
      </c>
      <c r="T36" s="264" t="s">
        <v>45</v>
      </c>
      <c r="U36" s="244">
        <f>U35/15/24+$D$2</f>
        <v>44318.335555555561</v>
      </c>
      <c r="V36" s="160"/>
      <c r="W36" s="159"/>
      <c r="X36" s="161"/>
      <c r="Y36" s="161"/>
      <c r="Z36" s="151"/>
    </row>
    <row r="37" spans="2:36" ht="13.75" customHeight="1" x14ac:dyDescent="0.2">
      <c r="B37" s="12"/>
      <c r="C37" s="365">
        <v>108</v>
      </c>
      <c r="D37" s="366"/>
      <c r="E37" s="365">
        <v>107</v>
      </c>
      <c r="F37" s="376"/>
      <c r="G37" s="365">
        <v>45</v>
      </c>
      <c r="H37" s="366"/>
      <c r="I37" s="365">
        <v>41</v>
      </c>
      <c r="J37" s="369"/>
      <c r="K37" s="370">
        <v>27</v>
      </c>
      <c r="L37" s="346"/>
      <c r="M37" s="365">
        <v>85</v>
      </c>
      <c r="N37" s="366"/>
      <c r="O37" s="365">
        <v>39</v>
      </c>
      <c r="P37" s="376"/>
      <c r="Q37" s="365">
        <v>17</v>
      </c>
      <c r="R37" s="366"/>
      <c r="S37" s="365">
        <v>15</v>
      </c>
      <c r="T37" s="369"/>
      <c r="U37" s="370">
        <v>18</v>
      </c>
      <c r="V37" s="301"/>
      <c r="W37" s="301"/>
      <c r="X37" s="301"/>
      <c r="Y37" s="301"/>
      <c r="Z37" s="301"/>
    </row>
    <row r="38" spans="2:36" ht="12" customHeight="1" x14ac:dyDescent="0.2">
      <c r="B38" s="12"/>
      <c r="C38" s="252"/>
      <c r="D38" s="47"/>
      <c r="E38" s="48"/>
      <c r="F38" s="325"/>
      <c r="G38" s="252"/>
      <c r="H38" s="51"/>
      <c r="I38" s="52"/>
      <c r="J38" s="237"/>
      <c r="K38" s="62"/>
      <c r="L38" s="347"/>
      <c r="M38" s="350"/>
      <c r="N38" s="354"/>
      <c r="O38" s="162" t="s">
        <v>1</v>
      </c>
      <c r="P38" s="325"/>
      <c r="Q38" s="325"/>
      <c r="R38" s="208"/>
      <c r="S38" s="66"/>
      <c r="T38" s="237"/>
      <c r="U38" s="245"/>
      <c r="V38" s="301"/>
      <c r="W38" s="301"/>
      <c r="X38" s="301"/>
      <c r="Y38" s="301"/>
      <c r="Z38" s="301"/>
    </row>
    <row r="39" spans="2:36" ht="13.75" customHeight="1" x14ac:dyDescent="0.2">
      <c r="B39" s="12"/>
      <c r="C39" s="252"/>
      <c r="D39" s="47"/>
      <c r="E39" s="48"/>
      <c r="F39" s="325"/>
      <c r="G39" s="252"/>
      <c r="H39" s="51"/>
      <c r="I39" s="52"/>
      <c r="J39" s="237"/>
      <c r="K39" s="62"/>
      <c r="L39" s="150"/>
      <c r="M39" s="263"/>
      <c r="N39" s="354" t="s">
        <v>1</v>
      </c>
      <c r="O39" s="162"/>
      <c r="P39" s="239"/>
      <c r="Q39" s="239"/>
      <c r="R39" s="208"/>
      <c r="S39" s="66"/>
      <c r="T39" s="237"/>
      <c r="U39" s="21"/>
      <c r="V39" s="301"/>
      <c r="W39" s="301"/>
      <c r="X39" s="301"/>
      <c r="Y39" s="301"/>
      <c r="Z39" s="301"/>
    </row>
    <row r="40" spans="2:36" ht="13.75" customHeight="1" x14ac:dyDescent="0.2">
      <c r="B40" s="163"/>
      <c r="C40" s="265"/>
      <c r="D40" s="54"/>
      <c r="E40" s="164"/>
      <c r="F40" s="265"/>
      <c r="G40" s="265"/>
      <c r="H40" s="51"/>
      <c r="I40" s="52"/>
      <c r="J40" s="237"/>
      <c r="K40" s="62"/>
      <c r="L40" s="150"/>
      <c r="M40" s="263"/>
      <c r="N40" s="354"/>
      <c r="O40" s="162"/>
      <c r="P40" s="325"/>
      <c r="Q40" s="325"/>
      <c r="R40" s="208"/>
      <c r="S40" s="66"/>
      <c r="T40" s="237"/>
      <c r="U40" s="246"/>
      <c r="V40" s="301"/>
      <c r="W40" s="301"/>
      <c r="X40" s="301"/>
      <c r="Y40" s="301"/>
      <c r="Z40" s="301"/>
    </row>
    <row r="41" spans="2:36" ht="13.75" customHeight="1" thickBot="1" x14ac:dyDescent="0.25">
      <c r="B41" s="73"/>
      <c r="C41" s="77"/>
      <c r="D41" s="71"/>
      <c r="E41" s="74"/>
      <c r="F41" s="1"/>
      <c r="G41" s="77"/>
      <c r="H41" s="51"/>
      <c r="I41" s="52"/>
      <c r="J41" s="79"/>
      <c r="K41" s="65"/>
      <c r="L41" s="348"/>
      <c r="M41" s="351"/>
      <c r="N41" s="39"/>
      <c r="O41" s="153"/>
      <c r="P41" s="1"/>
      <c r="Q41" s="1"/>
      <c r="R41" s="208"/>
      <c r="S41" s="66"/>
      <c r="T41" s="265"/>
      <c r="U41" s="246"/>
      <c r="V41" s="301"/>
      <c r="W41" s="301"/>
      <c r="X41" s="301"/>
      <c r="Y41" s="301"/>
      <c r="Z41" s="301"/>
    </row>
    <row r="42" spans="2:36" ht="13.75" customHeight="1" x14ac:dyDescent="0.2">
      <c r="B42" s="176"/>
      <c r="C42" s="6" t="s">
        <v>40</v>
      </c>
      <c r="D42" s="165"/>
      <c r="E42" s="181"/>
      <c r="F42" s="284"/>
      <c r="G42" s="6"/>
      <c r="H42" s="440">
        <f>$AC$6</f>
        <v>75.899999999999991</v>
      </c>
      <c r="I42" s="441"/>
      <c r="J42" s="237"/>
      <c r="K42" s="62"/>
      <c r="L42" s="442">
        <f>$AC$10</f>
        <v>39.799999999999955</v>
      </c>
      <c r="M42" s="443"/>
      <c r="N42" s="166"/>
      <c r="O42" s="46"/>
      <c r="P42" s="167"/>
      <c r="Q42" s="6" t="s">
        <v>44</v>
      </c>
      <c r="R42" s="270"/>
      <c r="S42" s="271"/>
      <c r="T42" s="5"/>
      <c r="U42" s="13" t="s">
        <v>50</v>
      </c>
      <c r="AA42" s="7"/>
      <c r="AB42" s="301"/>
      <c r="AC42" s="301"/>
      <c r="AD42" s="301"/>
      <c r="AE42" s="301"/>
      <c r="AF42" s="301"/>
      <c r="AG42" s="301"/>
      <c r="AH42" s="301"/>
      <c r="AI42" s="301"/>
      <c r="AJ42" s="301"/>
    </row>
    <row r="43" spans="2:36" ht="13.75" customHeight="1" x14ac:dyDescent="0.2">
      <c r="B43" s="183">
        <v>4.0999999999999996</v>
      </c>
      <c r="C43" s="91">
        <f>K35+B43</f>
        <v>103.49999999999999</v>
      </c>
      <c r="D43" s="72">
        <v>1.5</v>
      </c>
      <c r="E43" s="289">
        <f>C43+D43</f>
        <v>104.99999999999999</v>
      </c>
      <c r="F43" s="78">
        <v>1.7</v>
      </c>
      <c r="G43" s="228">
        <f>E43+F43</f>
        <v>106.69999999999999</v>
      </c>
      <c r="H43" s="186">
        <v>0.8</v>
      </c>
      <c r="I43" s="50">
        <f>G43+H43</f>
        <v>107.49999999999999</v>
      </c>
      <c r="J43" s="27">
        <v>3.8</v>
      </c>
      <c r="K43" s="169">
        <f>I43+J43</f>
        <v>111.29999999999998</v>
      </c>
      <c r="L43" s="200">
        <v>0.2</v>
      </c>
      <c r="M43" s="110">
        <f>U35+L43</f>
        <v>360.99999999999994</v>
      </c>
      <c r="N43" s="168">
        <v>1.5</v>
      </c>
      <c r="O43" s="50">
        <f>M43+N43</f>
        <v>362.49999999999994</v>
      </c>
      <c r="P43" s="247">
        <v>6.4</v>
      </c>
      <c r="Q43" s="248">
        <f>O43+P43</f>
        <v>368.89999999999992</v>
      </c>
      <c r="R43" s="272">
        <v>0.9</v>
      </c>
      <c r="S43" s="273">
        <f>Q43+R43</f>
        <v>369.7999999999999</v>
      </c>
      <c r="T43" s="78">
        <v>1.2</v>
      </c>
      <c r="U43" s="249">
        <f>S43+T43</f>
        <v>370.99999999999989</v>
      </c>
      <c r="Z43" s="172"/>
      <c r="AA43" s="159"/>
      <c r="AB43" s="301"/>
      <c r="AC43" s="301"/>
      <c r="AD43" s="301"/>
      <c r="AE43" s="301"/>
      <c r="AF43" s="301"/>
      <c r="AG43" s="301"/>
      <c r="AH43" s="301"/>
      <c r="AI43" s="301"/>
      <c r="AJ43" s="301"/>
    </row>
    <row r="44" spans="2:36" ht="13.75" customHeight="1" x14ac:dyDescent="0.2">
      <c r="B44" s="11"/>
      <c r="C44" s="233">
        <f>C43/15/24+$D$2</f>
        <v>44317.620833333334</v>
      </c>
      <c r="D44" s="173"/>
      <c r="E44" s="290">
        <f>E43/15/24+$D$2</f>
        <v>44317.625</v>
      </c>
      <c r="F44" s="237"/>
      <c r="G44" s="233">
        <f>G43/15/24+$D$2</f>
        <v>44317.629722222227</v>
      </c>
      <c r="H44" s="427">
        <f>$AD$6</f>
        <v>15.139627660005713</v>
      </c>
      <c r="I44" s="428"/>
      <c r="J44" s="243"/>
      <c r="K44" s="35">
        <f>K43/15/24+$D$2</f>
        <v>44317.642500000002</v>
      </c>
      <c r="L44" s="444">
        <f>$AD$9</f>
        <v>15.220804710497008</v>
      </c>
      <c r="M44" s="445"/>
      <c r="N44" s="174"/>
      <c r="O44" s="36">
        <f>O43/15/24+$D$2</f>
        <v>44318.340277777781</v>
      </c>
      <c r="P44" s="250" t="s">
        <v>46</v>
      </c>
      <c r="Q44" s="233">
        <f>Q43/15/24+$D$2</f>
        <v>44318.35805555556</v>
      </c>
      <c r="R44" s="59"/>
      <c r="S44" s="56"/>
      <c r="T44" s="237"/>
      <c r="U44" s="35">
        <f>U43/15/24+$D$2</f>
        <v>44318.363888888889</v>
      </c>
      <c r="Z44" s="301"/>
      <c r="AA44" s="96"/>
      <c r="AB44" s="151"/>
      <c r="AC44" s="151"/>
      <c r="AD44" s="151"/>
      <c r="AE44" s="151"/>
      <c r="AF44" s="151"/>
      <c r="AG44" s="151"/>
      <c r="AH44" s="151"/>
      <c r="AI44" s="151"/>
      <c r="AJ44" s="151"/>
    </row>
    <row r="45" spans="2:36" ht="13.75" customHeight="1" x14ac:dyDescent="0.2">
      <c r="B45" s="11"/>
      <c r="C45" s="365">
        <v>20</v>
      </c>
      <c r="D45" s="366"/>
      <c r="E45" s="365">
        <v>14</v>
      </c>
      <c r="F45" s="376"/>
      <c r="G45" s="365">
        <v>13</v>
      </c>
      <c r="H45" s="215">
        <f>$Y$6</f>
        <v>44317.466053921569</v>
      </c>
      <c r="I45" s="298">
        <f>$AA$6</f>
        <v>44317.633333333339</v>
      </c>
      <c r="J45" s="301"/>
      <c r="K45" s="370">
        <v>16</v>
      </c>
      <c r="L45" s="242">
        <f>$Y$10</f>
        <v>44317.788235294116</v>
      </c>
      <c r="M45" s="253">
        <f>$AA$10</f>
        <v>44318.336111111115</v>
      </c>
      <c r="N45" s="51"/>
      <c r="O45" s="365">
        <v>19</v>
      </c>
      <c r="P45" s="382"/>
      <c r="Q45" s="365">
        <v>14</v>
      </c>
      <c r="R45" s="388"/>
      <c r="S45" s="365">
        <v>15</v>
      </c>
      <c r="T45" s="382"/>
      <c r="U45" s="370">
        <v>17</v>
      </c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</row>
    <row r="46" spans="2:36" ht="12" customHeight="1" x14ac:dyDescent="0.2">
      <c r="B46" s="11"/>
      <c r="C46" s="237"/>
      <c r="D46" s="59"/>
      <c r="E46" s="56"/>
      <c r="F46" s="239"/>
      <c r="G46" s="237"/>
      <c r="H46" s="213"/>
      <c r="I46" s="36">
        <f>I43/15/24+$D$2</f>
        <v>44317.631944444445</v>
      </c>
      <c r="J46" s="237"/>
      <c r="K46" s="4"/>
      <c r="L46" s="364"/>
      <c r="M46" s="365">
        <v>12</v>
      </c>
      <c r="N46" s="51"/>
      <c r="O46" s="52"/>
      <c r="P46" s="237"/>
      <c r="Q46" s="237"/>
      <c r="R46" s="51"/>
      <c r="S46" s="56" t="s">
        <v>1</v>
      </c>
      <c r="T46" s="237"/>
      <c r="U46" s="2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</row>
    <row r="47" spans="2:36" ht="13.75" customHeight="1" x14ac:dyDescent="0.2">
      <c r="B47" s="11"/>
      <c r="C47" s="237"/>
      <c r="D47" s="51"/>
      <c r="E47" s="56"/>
      <c r="F47" s="239" t="s">
        <v>6</v>
      </c>
      <c r="G47" s="237"/>
      <c r="H47" s="213"/>
      <c r="I47" s="68"/>
      <c r="J47" s="237"/>
      <c r="K47" s="4"/>
      <c r="L47" s="201"/>
      <c r="M47" s="255"/>
      <c r="N47" s="51"/>
      <c r="O47" s="52"/>
      <c r="P47" s="237"/>
      <c r="Q47" s="237"/>
      <c r="R47" s="38"/>
      <c r="S47" s="37"/>
      <c r="T47" s="237"/>
      <c r="U47" s="2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</row>
    <row r="48" spans="2:36" ht="13.75" customHeight="1" x14ac:dyDescent="0.2">
      <c r="B48" s="11"/>
      <c r="C48" s="234"/>
      <c r="D48" s="208"/>
      <c r="E48" s="52"/>
      <c r="F48" s="229"/>
      <c r="G48" s="237"/>
      <c r="H48" s="213"/>
      <c r="I48" s="68"/>
      <c r="J48" s="237"/>
      <c r="K48" s="4"/>
      <c r="L48" s="201"/>
      <c r="M48" s="255"/>
      <c r="N48" s="51"/>
      <c r="O48" s="52"/>
      <c r="P48" s="237"/>
      <c r="Q48" s="237"/>
      <c r="R48" s="38"/>
      <c r="S48" s="56"/>
      <c r="T48" s="237"/>
      <c r="U48" s="2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</row>
    <row r="49" spans="2:36" ht="13.75" customHeight="1" thickBot="1" x14ac:dyDescent="0.25">
      <c r="B49" s="198"/>
      <c r="C49" s="235"/>
      <c r="D49" s="55"/>
      <c r="E49" s="52"/>
      <c r="F49" s="1"/>
      <c r="G49" s="79"/>
      <c r="H49" s="214"/>
      <c r="I49" s="216"/>
      <c r="J49" s="2"/>
      <c r="K49" s="3"/>
      <c r="L49" s="203"/>
      <c r="M49" s="233">
        <f>M43/15/24+$D$2</f>
        <v>44318.336111111115</v>
      </c>
      <c r="N49" s="51"/>
      <c r="O49" s="52"/>
      <c r="P49" s="237"/>
      <c r="Q49" s="237"/>
      <c r="R49" s="39"/>
      <c r="S49" s="40"/>
      <c r="T49" s="2"/>
      <c r="U49" s="25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</row>
    <row r="50" spans="2:36" ht="13.75" customHeight="1" x14ac:dyDescent="0.2">
      <c r="B50" s="9"/>
      <c r="C50" s="6" t="s">
        <v>63</v>
      </c>
      <c r="D50" s="64"/>
      <c r="E50" s="46" t="s">
        <v>62</v>
      </c>
      <c r="F50" s="329"/>
      <c r="G50" s="6" t="s">
        <v>47</v>
      </c>
      <c r="H50" s="328"/>
      <c r="I50" s="46" t="s">
        <v>48</v>
      </c>
      <c r="J50" s="296"/>
      <c r="K50" s="281" t="s">
        <v>49</v>
      </c>
      <c r="L50" s="9"/>
      <c r="M50" s="6" t="s">
        <v>51</v>
      </c>
      <c r="N50" s="326"/>
      <c r="O50" s="46" t="s">
        <v>64</v>
      </c>
      <c r="P50" s="329"/>
      <c r="Q50" s="6" t="s">
        <v>65</v>
      </c>
      <c r="R50" s="270"/>
      <c r="S50" s="271"/>
      <c r="T50" s="338">
        <v>171</v>
      </c>
      <c r="U50" s="14"/>
      <c r="V50" s="301"/>
      <c r="W50" s="301"/>
      <c r="X50" s="301"/>
      <c r="Y50" s="301"/>
      <c r="Z50" s="301"/>
    </row>
    <row r="51" spans="2:36" ht="13.75" customHeight="1" x14ac:dyDescent="0.2">
      <c r="B51" s="76">
        <v>13.4</v>
      </c>
      <c r="C51" s="28">
        <f>K43+B51</f>
        <v>124.69999999999999</v>
      </c>
      <c r="D51" s="60">
        <v>10.1</v>
      </c>
      <c r="E51" s="50">
        <f>C51+D51</f>
        <v>134.79999999999998</v>
      </c>
      <c r="F51" s="27">
        <v>11</v>
      </c>
      <c r="G51" s="28">
        <f>E51+F51</f>
        <v>145.79999999999998</v>
      </c>
      <c r="H51" s="63">
        <v>1.9</v>
      </c>
      <c r="I51" s="170">
        <f>G51+H51</f>
        <v>147.69999999999999</v>
      </c>
      <c r="J51" s="25">
        <v>1.5</v>
      </c>
      <c r="K51" s="29">
        <f>I51+J51</f>
        <v>149.19999999999999</v>
      </c>
      <c r="L51" s="76">
        <v>1.1000000000000001</v>
      </c>
      <c r="M51" s="28">
        <f>U43+L51</f>
        <v>372.09999999999991</v>
      </c>
      <c r="N51" s="63">
        <v>1.5</v>
      </c>
      <c r="O51" s="50">
        <f>M51+N51</f>
        <v>373.59999999999991</v>
      </c>
      <c r="P51" s="25">
        <v>0.8</v>
      </c>
      <c r="Q51" s="28">
        <f>O51+P51</f>
        <v>374.39999999999992</v>
      </c>
      <c r="R51" s="272">
        <v>4</v>
      </c>
      <c r="S51" s="273">
        <f>Q51+R51</f>
        <v>378.39999999999992</v>
      </c>
      <c r="T51" s="63">
        <v>5</v>
      </c>
      <c r="U51" s="29">
        <f>S51+T51</f>
        <v>383.39999999999992</v>
      </c>
      <c r="V51" s="301"/>
      <c r="W51" s="301"/>
      <c r="X51" s="301"/>
      <c r="Y51" s="301"/>
      <c r="Z51" s="301"/>
    </row>
    <row r="52" spans="2:36" ht="13.75" customHeight="1" x14ac:dyDescent="0.2">
      <c r="B52" s="282"/>
      <c r="C52" s="36">
        <f>C51/15/24+$D$2</f>
        <v>44317.679722222223</v>
      </c>
      <c r="D52" s="301"/>
      <c r="E52" s="359">
        <f>E51/15/24+$D$2</f>
        <v>44317.707777777781</v>
      </c>
      <c r="F52" s="264" t="s">
        <v>69</v>
      </c>
      <c r="G52" s="233">
        <f>G51/15/24+$D$2</f>
        <v>44317.738333333335</v>
      </c>
      <c r="H52" s="138"/>
      <c r="I52" s="36">
        <f>I51/15/24+$D$2</f>
        <v>44317.743611111116</v>
      </c>
      <c r="J52" s="297"/>
      <c r="K52" s="35">
        <f>K51/15/24+$D$2</f>
        <v>44317.747777777782</v>
      </c>
      <c r="L52" s="11"/>
      <c r="M52" s="233">
        <f>M51/15/24+$D$2</f>
        <v>44318.366944444446</v>
      </c>
      <c r="N52" s="51"/>
      <c r="O52" s="36">
        <f>O51/15/24+$D$2</f>
        <v>44318.371111111112</v>
      </c>
      <c r="P52" s="237"/>
      <c r="Q52" s="233">
        <f>Q51/15/24+$D$2</f>
        <v>44318.373333333337</v>
      </c>
      <c r="R52" s="54"/>
      <c r="S52" s="36">
        <f>S51/15/24+$D$2</f>
        <v>44318.384444444448</v>
      </c>
      <c r="T52" s="51"/>
      <c r="U52" s="35">
        <f>U51/15/24+$D$2</f>
        <v>44318.398333333338</v>
      </c>
      <c r="V52" s="151"/>
      <c r="W52" s="151"/>
      <c r="X52" s="151"/>
      <c r="Y52" s="151"/>
      <c r="Z52" s="151"/>
    </row>
    <row r="53" spans="2:36" ht="13.75" customHeight="1" x14ac:dyDescent="0.2">
      <c r="B53" s="126"/>
      <c r="C53" s="365">
        <v>16</v>
      </c>
      <c r="D53" s="366"/>
      <c r="E53" s="365">
        <v>5</v>
      </c>
      <c r="F53" s="372"/>
      <c r="G53" s="365">
        <v>9</v>
      </c>
      <c r="H53" s="377"/>
      <c r="I53" s="365">
        <v>12</v>
      </c>
      <c r="J53" s="378"/>
      <c r="K53" s="370">
        <v>4</v>
      </c>
      <c r="L53" s="379"/>
      <c r="M53" s="365">
        <v>17</v>
      </c>
      <c r="N53" s="188"/>
      <c r="O53" s="365">
        <v>17</v>
      </c>
      <c r="P53" s="376"/>
      <c r="Q53" s="365">
        <v>16</v>
      </c>
      <c r="R53" s="387"/>
      <c r="S53" s="365">
        <v>14</v>
      </c>
      <c r="T53" s="369"/>
      <c r="U53" s="370">
        <v>18</v>
      </c>
      <c r="V53" s="301"/>
      <c r="W53" s="301"/>
      <c r="X53" s="301"/>
      <c r="Y53" s="301"/>
      <c r="Z53" s="301"/>
    </row>
    <row r="54" spans="2:36" ht="13.75" customHeight="1" x14ac:dyDescent="0.2">
      <c r="B54" s="126"/>
      <c r="C54" s="234"/>
      <c r="D54" s="354"/>
      <c r="E54" s="37"/>
      <c r="F54" s="325"/>
      <c r="G54" s="325"/>
      <c r="H54" s="38"/>
      <c r="I54" s="56"/>
      <c r="J54" s="325"/>
      <c r="K54" s="33"/>
      <c r="L54" s="11"/>
      <c r="M54" s="325"/>
      <c r="N54" s="188"/>
      <c r="O54" s="257"/>
      <c r="P54" s="234"/>
      <c r="Q54" s="234"/>
      <c r="R54" s="54"/>
      <c r="S54" s="66"/>
      <c r="T54" s="54"/>
      <c r="U54" s="246"/>
      <c r="V54" s="301"/>
      <c r="W54" s="301"/>
      <c r="X54" s="301"/>
      <c r="Y54" s="301"/>
      <c r="Z54" s="301"/>
    </row>
    <row r="55" spans="2:36" ht="13.75" customHeight="1" x14ac:dyDescent="0.2">
      <c r="B55" s="126"/>
      <c r="C55" s="234"/>
      <c r="D55" s="354"/>
      <c r="E55" s="56"/>
      <c r="F55" s="325" t="s">
        <v>1</v>
      </c>
      <c r="G55" s="325"/>
      <c r="H55" s="38"/>
      <c r="I55" s="56"/>
      <c r="J55" s="325"/>
      <c r="K55" s="33"/>
      <c r="L55" s="11"/>
      <c r="M55" s="239"/>
      <c r="N55" s="188"/>
      <c r="O55" s="257"/>
      <c r="P55" s="234"/>
      <c r="Q55" s="234"/>
      <c r="R55" s="54"/>
      <c r="S55" s="66"/>
      <c r="T55" s="54"/>
      <c r="U55" s="246"/>
      <c r="V55" s="301"/>
      <c r="W55" s="301"/>
      <c r="X55" s="301"/>
      <c r="Y55" s="301"/>
      <c r="Z55" s="301"/>
    </row>
    <row r="56" spans="2:36" ht="13.75" customHeight="1" x14ac:dyDescent="0.2">
      <c r="B56" s="126"/>
      <c r="C56" s="234"/>
      <c r="D56" s="354"/>
      <c r="E56" s="37"/>
      <c r="F56" s="325"/>
      <c r="G56" s="325"/>
      <c r="H56" s="38"/>
      <c r="I56" s="299"/>
      <c r="J56" s="325"/>
      <c r="K56" s="33"/>
      <c r="L56" s="11"/>
      <c r="M56" s="239"/>
      <c r="N56" s="188"/>
      <c r="O56" s="257"/>
      <c r="P56" s="234"/>
      <c r="Q56" s="234"/>
      <c r="R56" s="54"/>
      <c r="S56" s="66"/>
      <c r="T56" s="54"/>
      <c r="U56" s="246"/>
      <c r="V56" s="301"/>
      <c r="W56" s="301"/>
      <c r="X56" s="301"/>
      <c r="Y56" s="301"/>
      <c r="Z56" s="301"/>
    </row>
    <row r="57" spans="2:36" ht="13.75" customHeight="1" thickBot="1" x14ac:dyDescent="0.25">
      <c r="B57" s="126"/>
      <c r="C57" s="234"/>
      <c r="D57" s="39"/>
      <c r="E57" s="40"/>
      <c r="F57" s="2"/>
      <c r="G57" s="1"/>
      <c r="H57" s="55"/>
      <c r="I57" s="40"/>
      <c r="J57" s="1"/>
      <c r="K57" s="3"/>
      <c r="L57" s="10"/>
      <c r="M57" s="1"/>
      <c r="N57" s="196"/>
      <c r="O57" s="274"/>
      <c r="P57" s="235"/>
      <c r="Q57" s="235"/>
      <c r="R57" s="39"/>
      <c r="S57" s="40"/>
      <c r="T57" s="39"/>
      <c r="U57" s="251"/>
      <c r="V57" s="301"/>
      <c r="W57" s="301"/>
      <c r="X57" s="301"/>
      <c r="Y57" s="301"/>
      <c r="Z57" s="301"/>
    </row>
    <row r="58" spans="2:36" ht="13.75" customHeight="1" x14ac:dyDescent="0.2">
      <c r="B58" s="283"/>
      <c r="C58" s="6"/>
      <c r="D58" s="165"/>
      <c r="E58" s="181"/>
      <c r="F58" s="285"/>
      <c r="G58" s="357">
        <f>G59/15/24+$D$2</f>
        <v>44317.840000000004</v>
      </c>
      <c r="H58" s="446">
        <f>$AC$7</f>
        <v>54.5</v>
      </c>
      <c r="I58" s="447"/>
      <c r="J58" s="16"/>
      <c r="K58" s="182"/>
      <c r="L58" s="9"/>
      <c r="M58" s="6" t="s">
        <v>68</v>
      </c>
      <c r="N58" s="270"/>
      <c r="O58" s="352" t="s">
        <v>52</v>
      </c>
      <c r="P58" s="429" t="s">
        <v>54</v>
      </c>
      <c r="Q58" s="430"/>
      <c r="R58" s="431" t="s">
        <v>66</v>
      </c>
      <c r="S58" s="432"/>
      <c r="T58" s="424"/>
      <c r="U58" s="424"/>
      <c r="V58" s="301"/>
      <c r="W58" s="301"/>
      <c r="X58" s="301"/>
      <c r="Y58" s="301"/>
      <c r="Z58" s="301"/>
      <c r="AA58" s="301"/>
      <c r="AB58" s="301"/>
    </row>
    <row r="59" spans="2:36" ht="13.75" customHeight="1" x14ac:dyDescent="0.2">
      <c r="B59" s="183">
        <v>0.5</v>
      </c>
      <c r="C59" s="91">
        <f>K51+B59</f>
        <v>149.69999999999999</v>
      </c>
      <c r="D59" s="184">
        <v>31.7</v>
      </c>
      <c r="E59" s="111">
        <f>C59+D59</f>
        <v>181.39999999999998</v>
      </c>
      <c r="F59" s="148">
        <v>1</v>
      </c>
      <c r="G59" s="293">
        <f>E59+F59</f>
        <v>182.39999999999998</v>
      </c>
      <c r="H59" s="69">
        <v>1</v>
      </c>
      <c r="I59" s="80">
        <f>G59+H59</f>
        <v>183.39999999999998</v>
      </c>
      <c r="J59" s="78">
        <v>8.6</v>
      </c>
      <c r="K59" s="109">
        <f>I59+J59</f>
        <v>191.99999999999997</v>
      </c>
      <c r="L59" s="76">
        <v>0.9</v>
      </c>
      <c r="M59" s="28">
        <f>U51+L59</f>
        <v>384.2999999999999</v>
      </c>
      <c r="N59" s="72">
        <v>4.5999999999999996</v>
      </c>
      <c r="O59" s="50">
        <f>M59+N59</f>
        <v>388.89999999999992</v>
      </c>
      <c r="P59" s="60">
        <v>8.6999999999999993</v>
      </c>
      <c r="Q59" s="28">
        <f>O59+P59</f>
        <v>397.59999999999991</v>
      </c>
      <c r="R59" s="185">
        <v>3.2</v>
      </c>
      <c r="S59" s="29">
        <f>Q59+R59</f>
        <v>400.7999999999999</v>
      </c>
      <c r="T59" s="333"/>
      <c r="U59" s="330"/>
      <c r="V59" s="301"/>
      <c r="W59" s="301"/>
      <c r="X59" s="301"/>
      <c r="Y59" s="301"/>
      <c r="Z59" s="301"/>
      <c r="AA59" s="301"/>
      <c r="AB59" s="301"/>
    </row>
    <row r="60" spans="2:36" ht="13.75" customHeight="1" x14ac:dyDescent="0.2">
      <c r="B60" s="343" t="s">
        <v>53</v>
      </c>
      <c r="C60" s="233">
        <f>C59/15/24+$D$2</f>
        <v>44317.749166666668</v>
      </c>
      <c r="D60" s="291" t="s">
        <v>55</v>
      </c>
      <c r="E60" s="292">
        <f>E59/15/24+$D$2</f>
        <v>44317.837222222224</v>
      </c>
      <c r="F60" s="286"/>
      <c r="G60" s="294"/>
      <c r="H60" s="427">
        <f>$AD$7</f>
        <v>14.911080710765392</v>
      </c>
      <c r="I60" s="428"/>
      <c r="J60" s="237"/>
      <c r="K60" s="358">
        <f>K59/15/24+$D$2</f>
        <v>44317.866666666669</v>
      </c>
      <c r="L60" s="11"/>
      <c r="M60" s="233">
        <f>M59/15/24+$D$2</f>
        <v>44318.400833333333</v>
      </c>
      <c r="N60" s="51"/>
      <c r="O60" s="36"/>
      <c r="P60" s="212"/>
      <c r="Q60" s="233">
        <f>Q59/15/24+$D$2</f>
        <v>44318.437777777777</v>
      </c>
      <c r="R60" s="339">
        <f>$Y$11</f>
        <v>44317.838888888895</v>
      </c>
      <c r="S60" s="140">
        <f>$AA$11</f>
        <v>44318.458333333336</v>
      </c>
      <c r="T60" s="334"/>
      <c r="U60" s="331"/>
      <c r="V60" s="301"/>
      <c r="W60" s="301"/>
      <c r="X60" s="301"/>
      <c r="Y60" s="301"/>
      <c r="Z60" s="301"/>
      <c r="AA60" s="301"/>
      <c r="AB60" s="301"/>
    </row>
    <row r="61" spans="2:36" ht="13.75" customHeight="1" x14ac:dyDescent="0.2">
      <c r="B61" s="42"/>
      <c r="C61" s="365">
        <v>6</v>
      </c>
      <c r="D61" s="366"/>
      <c r="E61" s="365">
        <v>20</v>
      </c>
      <c r="F61" s="380"/>
      <c r="G61" s="381">
        <v>5</v>
      </c>
      <c r="H61" s="118">
        <f>$Y$7</f>
        <v>44317.558088235295</v>
      </c>
      <c r="I61" s="177">
        <f>$AA$7</f>
        <v>44317.842222222222</v>
      </c>
      <c r="J61" s="237"/>
      <c r="K61" s="370">
        <v>46</v>
      </c>
      <c r="L61" s="126"/>
      <c r="M61" s="365">
        <v>15</v>
      </c>
      <c r="N61" s="51"/>
      <c r="O61" s="162"/>
      <c r="P61" s="258"/>
      <c r="Q61" s="365">
        <v>62</v>
      </c>
      <c r="R61" s="187"/>
      <c r="S61" s="230">
        <f>S59/15/24+$D$2</f>
        <v>44318.44666666667</v>
      </c>
      <c r="T61" s="310"/>
      <c r="U61" s="332"/>
      <c r="V61" s="301"/>
      <c r="W61" s="301"/>
      <c r="X61" s="301"/>
      <c r="Y61" s="301"/>
      <c r="Z61" s="301"/>
      <c r="AA61" s="301"/>
      <c r="AB61" s="301"/>
    </row>
    <row r="62" spans="2:36" ht="13.75" customHeight="1" x14ac:dyDescent="0.2">
      <c r="B62" s="42"/>
      <c r="C62" s="237"/>
      <c r="D62" s="59"/>
      <c r="E62" s="56"/>
      <c r="F62" s="287"/>
      <c r="G62" s="288"/>
      <c r="H62" s="362"/>
      <c r="I62" s="357">
        <f>I59/15/24+$D$2</f>
        <v>44317.842777777783</v>
      </c>
      <c r="J62" s="237"/>
      <c r="K62" s="62"/>
      <c r="L62" s="126"/>
      <c r="M62" s="234"/>
      <c r="N62" s="179"/>
      <c r="O62" s="233">
        <f>O59/15/24+$D$2</f>
        <v>44318.413611111115</v>
      </c>
      <c r="P62" s="188"/>
      <c r="Q62" s="234"/>
      <c r="R62" s="187"/>
      <c r="S62" s="370">
        <v>65</v>
      </c>
      <c r="T62" s="310"/>
      <c r="U62" s="335"/>
      <c r="V62" s="301"/>
      <c r="W62" s="301"/>
      <c r="X62" s="301"/>
      <c r="Y62" s="301"/>
      <c r="Z62" s="301"/>
      <c r="AA62" s="301"/>
      <c r="AB62" s="301"/>
    </row>
    <row r="63" spans="2:36" ht="13.75" customHeight="1" x14ac:dyDescent="0.2">
      <c r="B63" s="42"/>
      <c r="C63" s="237"/>
      <c r="D63" s="51"/>
      <c r="E63" s="56"/>
      <c r="F63" s="234"/>
      <c r="G63" s="288"/>
      <c r="H63" s="43"/>
      <c r="I63" s="365">
        <v>5</v>
      </c>
      <c r="J63" s="237"/>
      <c r="K63" s="62"/>
      <c r="L63" s="126"/>
      <c r="M63" s="234"/>
      <c r="N63" s="180"/>
      <c r="O63" s="365">
        <v>19</v>
      </c>
      <c r="P63" s="51"/>
      <c r="Q63" s="237"/>
      <c r="R63" s="187"/>
      <c r="S63" s="340"/>
      <c r="T63" s="335"/>
      <c r="U63" s="335"/>
      <c r="V63" s="301"/>
      <c r="W63" s="301"/>
      <c r="X63" s="301"/>
      <c r="Y63" s="301"/>
      <c r="Z63" s="301"/>
      <c r="AA63" s="301"/>
      <c r="AB63" s="301"/>
    </row>
    <row r="64" spans="2:36" ht="13.75" customHeight="1" x14ac:dyDescent="0.2">
      <c r="B64" s="175"/>
      <c r="C64" s="237"/>
      <c r="D64" s="38"/>
      <c r="E64" s="66"/>
      <c r="F64" s="288"/>
      <c r="G64" s="295"/>
      <c r="H64" s="43"/>
      <c r="I64" s="44"/>
      <c r="J64" s="237"/>
      <c r="K64" s="62"/>
      <c r="L64" s="126"/>
      <c r="M64" s="234"/>
      <c r="N64" s="51"/>
      <c r="O64" s="152"/>
      <c r="P64" s="51"/>
      <c r="Q64" s="237"/>
      <c r="R64" s="187"/>
      <c r="S64" s="340"/>
      <c r="T64" s="335"/>
      <c r="U64" s="335"/>
      <c r="V64" s="301"/>
      <c r="W64" s="301"/>
      <c r="X64" s="301"/>
      <c r="Y64" s="301"/>
      <c r="Z64" s="301"/>
      <c r="AA64" s="301"/>
      <c r="AB64" s="301"/>
    </row>
    <row r="65" spans="2:26" ht="14" customHeight="1" thickBot="1" x14ac:dyDescent="0.25">
      <c r="B65" s="103"/>
      <c r="C65" s="79"/>
      <c r="D65" s="39"/>
      <c r="E65" s="40"/>
      <c r="F65" s="202"/>
      <c r="G65" s="190"/>
      <c r="H65" s="45"/>
      <c r="I65" s="363"/>
      <c r="J65" s="79"/>
      <c r="K65" s="65"/>
      <c r="L65" s="337"/>
      <c r="M65" s="235"/>
      <c r="N65" s="39"/>
      <c r="O65" s="153"/>
      <c r="P65" s="61"/>
      <c r="Q65" s="79"/>
      <c r="R65" s="189"/>
      <c r="S65" s="341"/>
      <c r="T65" s="335"/>
      <c r="U65" s="336"/>
      <c r="V65" s="301"/>
      <c r="W65" s="301"/>
      <c r="X65" s="301"/>
      <c r="Y65" s="301"/>
      <c r="Z65" s="301"/>
    </row>
    <row r="66" spans="2:26" x14ac:dyDescent="0.2">
      <c r="X66" s="301"/>
    </row>
    <row r="67" spans="2:26" x14ac:dyDescent="0.2">
      <c r="G67" s="191"/>
      <c r="K67" s="127"/>
      <c r="O67"/>
      <c r="S67"/>
    </row>
    <row r="68" spans="2:26" x14ac:dyDescent="0.2">
      <c r="G68" s="191"/>
      <c r="K68" s="127"/>
      <c r="O68"/>
      <c r="S68"/>
    </row>
    <row r="69" spans="2:26" x14ac:dyDescent="0.2">
      <c r="G69" s="191"/>
      <c r="K69" s="127"/>
      <c r="O69"/>
      <c r="S69"/>
    </row>
    <row r="70" spans="2:26" x14ac:dyDescent="0.2">
      <c r="G70" s="191"/>
      <c r="K70" s="127"/>
      <c r="O70"/>
      <c r="S70"/>
    </row>
    <row r="71" spans="2:26" x14ac:dyDescent="0.2">
      <c r="G71" s="191"/>
      <c r="K71" s="127"/>
      <c r="O71"/>
      <c r="S71"/>
    </row>
    <row r="72" spans="2:26" x14ac:dyDescent="0.2">
      <c r="G72" s="191"/>
      <c r="K72" s="127"/>
      <c r="O72"/>
      <c r="S72"/>
    </row>
    <row r="73" spans="2:26" x14ac:dyDescent="0.2">
      <c r="G73" s="191"/>
      <c r="K73" s="127"/>
      <c r="O73"/>
      <c r="S73"/>
    </row>
    <row r="74" spans="2:26" x14ac:dyDescent="0.2">
      <c r="G74" s="191"/>
      <c r="K74" s="127"/>
      <c r="O74"/>
      <c r="S74"/>
    </row>
    <row r="75" spans="2:26" ht="12.75" customHeight="1" x14ac:dyDescent="0.2">
      <c r="G75" s="191"/>
      <c r="K75" s="127"/>
      <c r="O75"/>
      <c r="S75"/>
    </row>
  </sheetData>
  <mergeCells count="51">
    <mergeCell ref="H21:I21"/>
    <mergeCell ref="F26:G26"/>
    <mergeCell ref="N26:O26"/>
    <mergeCell ref="H60:I60"/>
    <mergeCell ref="L34:M34"/>
    <mergeCell ref="N34:O34"/>
    <mergeCell ref="H42:I42"/>
    <mergeCell ref="L42:M42"/>
    <mergeCell ref="H44:I44"/>
    <mergeCell ref="L44:M44"/>
    <mergeCell ref="H58:I58"/>
    <mergeCell ref="W26:X26"/>
    <mergeCell ref="T58:U58"/>
    <mergeCell ref="W27:X27"/>
    <mergeCell ref="J12:K12"/>
    <mergeCell ref="N12:O12"/>
    <mergeCell ref="R20:S20"/>
    <mergeCell ref="P58:Q58"/>
    <mergeCell ref="R58:S58"/>
    <mergeCell ref="Y12:Z12"/>
    <mergeCell ref="AA12:AB12"/>
    <mergeCell ref="N14:O14"/>
    <mergeCell ref="J18:K18"/>
    <mergeCell ref="R18:S18"/>
    <mergeCell ref="T18:U18"/>
    <mergeCell ref="J10:K10"/>
    <mergeCell ref="N10:O10"/>
    <mergeCell ref="Y10:Z10"/>
    <mergeCell ref="AA10:AB10"/>
    <mergeCell ref="Y11:Z11"/>
    <mergeCell ref="AA11:AB11"/>
    <mergeCell ref="C9:D9"/>
    <mergeCell ref="Y9:Z9"/>
    <mergeCell ref="AA9:AB9"/>
    <mergeCell ref="Y4:Z4"/>
    <mergeCell ref="AA4:AB4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Y1:AB1"/>
    <mergeCell ref="Y2:Z2"/>
    <mergeCell ref="AA2:AB2"/>
    <mergeCell ref="AC2:AD2"/>
    <mergeCell ref="Y3:Z3"/>
    <mergeCell ref="AA3:AB3"/>
  </mergeCells>
  <phoneticPr fontId="2"/>
  <pageMargins left="0.39370078740157483" right="0" top="0" bottom="0" header="0" footer="0"/>
  <pageSetup paperSize="9" scale="97" orientation="portrait" horizontalDpi="4294967293" verticalDpi="0" r:id="rId1"/>
  <headerFooter>
    <oddHeader>&amp;C&amp;9　　　　　　　　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3" sqref="B23"/>
    </sheetView>
  </sheetViews>
  <sheetFormatPr defaultRowHeight="13" x14ac:dyDescent="0.2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21BRM501川西400</vt:lpstr>
      <vt:lpstr>Sheet1</vt:lpstr>
      <vt:lpstr>'21BRM501川西400'!Print_Area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2021-04-14T00:40:56Z</cp:lastPrinted>
  <dcterms:created xsi:type="dcterms:W3CDTF">2005-08-30T00:38:44Z</dcterms:created>
  <dcterms:modified xsi:type="dcterms:W3CDTF">2021-04-14T01:04:48Z</dcterms:modified>
</cp:coreProperties>
</file>