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iramatsu/Documents/2021ひらまつBRM/BRM523しまなみ200/"/>
    </mc:Choice>
  </mc:AlternateContent>
  <xr:revisionPtr revIDLastSave="0" documentId="8_{C800B87E-70FA-744C-8792-E6179EC8A00D}" xr6:coauthVersionLast="46" xr6:coauthVersionMax="46" xr10:uidLastSave="{00000000-0000-0000-0000-000000000000}"/>
  <bookViews>
    <workbookView xWindow="1760" yWindow="500" windowWidth="24420" windowHeight="17500" tabRatio="500" xr2:uid="{00000000-000D-0000-FFFF-FFFF00000000}"/>
  </bookViews>
  <sheets>
    <sheet name="福山200" sheetId="4" r:id="rId1"/>
  </sheets>
  <definedNames>
    <definedName name="_xlnm.Print_Titles" localSheetId="0">福山200!$3:$3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6" i="4" l="1"/>
  <c r="E44" i="4"/>
  <c r="E38" i="4"/>
  <c r="E33" i="4"/>
  <c r="E76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E77" i="4"/>
  <c r="E66" i="4"/>
  <c r="E65" i="4"/>
  <c r="E78" i="4"/>
  <c r="E79" i="4"/>
  <c r="E81" i="4"/>
  <c r="E82" i="4"/>
  <c r="E83" i="4"/>
  <c r="E84" i="4"/>
  <c r="E85" i="4"/>
  <c r="E86" i="4"/>
  <c r="E87" i="4"/>
  <c r="E88" i="4"/>
  <c r="E89" i="4"/>
  <c r="E45" i="4"/>
  <c r="E47" i="4"/>
  <c r="E48" i="4"/>
  <c r="E49" i="4"/>
  <c r="E50" i="4"/>
  <c r="E51" i="4"/>
  <c r="E52" i="4"/>
  <c r="E53" i="4"/>
  <c r="E54" i="4"/>
  <c r="E55" i="4"/>
  <c r="E57" i="4"/>
  <c r="E58" i="4"/>
  <c r="E59" i="4"/>
  <c r="E60" i="4"/>
  <c r="E61" i="4"/>
  <c r="E62" i="4"/>
  <c r="E63" i="4"/>
  <c r="E64" i="4"/>
  <c r="E68" i="4"/>
  <c r="E69" i="4"/>
  <c r="E70" i="4"/>
  <c r="E71" i="4"/>
  <c r="E72" i="4"/>
  <c r="E73" i="4"/>
  <c r="E74" i="4"/>
  <c r="E75" i="4"/>
  <c r="E21" i="4"/>
  <c r="E22" i="4"/>
  <c r="E23" i="4"/>
  <c r="E24" i="4"/>
  <c r="E26" i="4"/>
  <c r="E27" i="4"/>
  <c r="E28" i="4"/>
  <c r="E29" i="4"/>
  <c r="E30" i="4"/>
  <c r="E31" i="4"/>
  <c r="E32" i="4"/>
  <c r="E34" i="4"/>
  <c r="E35" i="4"/>
  <c r="E36" i="4"/>
  <c r="E37" i="4"/>
  <c r="E39" i="4"/>
  <c r="E40" i="4"/>
  <c r="E41" i="4"/>
  <c r="E43" i="4"/>
  <c r="E20" i="4"/>
  <c r="E13" i="4"/>
</calcChain>
</file>

<file path=xl/sharedStrings.xml><?xml version="1.0" encoding="utf-8"?>
<sst xmlns="http://schemas.openxmlformats.org/spreadsheetml/2006/main" count="360" uniqueCount="174">
  <si>
    <t>道路</t>
    <rPh sb="0" eb="2">
      <t>ドウロ</t>
    </rPh>
    <phoneticPr fontId="3"/>
  </si>
  <si>
    <t>備考</t>
    <rPh sb="0" eb="2">
      <t>ビコウ</t>
    </rPh>
    <phoneticPr fontId="3"/>
  </si>
  <si>
    <t>市道</t>
  </si>
  <si>
    <t>西２番ガード（北）</t>
    <rPh sb="0" eb="1">
      <t>ニシ</t>
    </rPh>
    <rPh sb="2" eb="3">
      <t>バン</t>
    </rPh>
    <rPh sb="7" eb="8">
      <t>キタ</t>
    </rPh>
    <phoneticPr fontId="3"/>
  </si>
  <si>
    <t>左折</t>
    <rPh sb="0" eb="2">
      <t>サセツ</t>
    </rPh>
    <phoneticPr fontId="3"/>
  </si>
  <si>
    <t>市道</t>
    <rPh sb="0" eb="2">
      <t>シドウ</t>
    </rPh>
    <phoneticPr fontId="3"/>
  </si>
  <si>
    <t>JR線路下くぐる</t>
    <rPh sb="2" eb="4">
      <t>センロ</t>
    </rPh>
    <rPh sb="4" eb="5">
      <t>シタ</t>
    </rPh>
    <phoneticPr fontId="3"/>
  </si>
  <si>
    <t>右折</t>
    <rPh sb="0" eb="2">
      <t>ウセツ</t>
    </rPh>
    <phoneticPr fontId="3"/>
  </si>
  <si>
    <t>芦田川東堤ガード（南）</t>
    <rPh sb="0" eb="3">
      <t>アシダガワ</t>
    </rPh>
    <rPh sb="3" eb="4">
      <t>ヒガシ</t>
    </rPh>
    <rPh sb="4" eb="5">
      <t>テイボウ</t>
    </rPh>
    <rPh sb="9" eb="10">
      <t>ミナミ</t>
    </rPh>
    <phoneticPr fontId="3"/>
  </si>
  <si>
    <t>堤防道路</t>
    <rPh sb="0" eb="2">
      <t>テイボウ</t>
    </rPh>
    <rPh sb="2" eb="4">
      <t>ドウロ</t>
    </rPh>
    <phoneticPr fontId="3"/>
  </si>
  <si>
    <t>Y字路</t>
    <rPh sb="1" eb="3">
      <t>ジロ</t>
    </rPh>
    <phoneticPr fontId="5"/>
  </si>
  <si>
    <t>変形十字路　S</t>
    <rPh sb="0" eb="2">
      <t>ヘンケイ</t>
    </rPh>
    <rPh sb="2" eb="3">
      <t>ジュウジロ</t>
    </rPh>
    <rPh sb="3" eb="5">
      <t>ジロ</t>
    </rPh>
    <phoneticPr fontId="3"/>
  </si>
  <si>
    <t>神島バイパス南　S</t>
    <rPh sb="0" eb="1">
      <t>カミ</t>
    </rPh>
    <rPh sb="1" eb="2">
      <t>シマ</t>
    </rPh>
    <rPh sb="6" eb="7">
      <t>ミナミ</t>
    </rPh>
    <phoneticPr fontId="3"/>
  </si>
  <si>
    <t>十字路</t>
    <rPh sb="0" eb="3">
      <t>ジュウジロ</t>
    </rPh>
    <phoneticPr fontId="3"/>
  </si>
  <si>
    <t>県道389</t>
    <rPh sb="0" eb="2">
      <t>ケンドウ</t>
    </rPh>
    <phoneticPr fontId="3"/>
  </si>
  <si>
    <t>┤字路</t>
    <rPh sb="1" eb="3">
      <t>ジロ</t>
    </rPh>
    <phoneticPr fontId="5"/>
  </si>
  <si>
    <t>尾道・向島方面ゆき　戸崎港フェリーのりば案内看板あり</t>
    <rPh sb="0" eb="2">
      <t>オノミチ</t>
    </rPh>
    <rPh sb="3" eb="5">
      <t>ムカイシマ</t>
    </rPh>
    <rPh sb="5" eb="7">
      <t>ホウメン</t>
    </rPh>
    <rPh sb="10" eb="12">
      <t>トザキ</t>
    </rPh>
    <rPh sb="12" eb="13">
      <t>ミナト</t>
    </rPh>
    <rPh sb="20" eb="22">
      <t>アンナイ</t>
    </rPh>
    <rPh sb="22" eb="24">
      <t>カンバン</t>
    </rPh>
    <phoneticPr fontId="3"/>
  </si>
  <si>
    <t>T字路</t>
    <rPh sb="1" eb="3">
      <t>ジロ</t>
    </rPh>
    <phoneticPr fontId="3"/>
  </si>
  <si>
    <t>県道365</t>
    <rPh sb="0" eb="2">
      <t>ケンドウ</t>
    </rPh>
    <phoneticPr fontId="3"/>
  </si>
  <si>
    <t>T字路手前右側に満越公民館</t>
    <rPh sb="1" eb="3">
      <t>ジロ</t>
    </rPh>
    <rPh sb="3" eb="5">
      <t>テマエ</t>
    </rPh>
    <rPh sb="5" eb="7">
      <t>ミギガワ</t>
    </rPh>
    <rPh sb="8" eb="9">
      <t>マン</t>
    </rPh>
    <rPh sb="9" eb="10">
      <t>コ</t>
    </rPh>
    <rPh sb="10" eb="13">
      <t>コウミンカン</t>
    </rPh>
    <phoneticPr fontId="4"/>
  </si>
  <si>
    <t>戸崎港</t>
    <rPh sb="0" eb="2">
      <t>トザキ</t>
    </rPh>
    <rPh sb="2" eb="3">
      <t>ミナト</t>
    </rPh>
    <phoneticPr fontId="3"/>
  </si>
  <si>
    <t>乗船</t>
    <rPh sb="0" eb="2">
      <t>ジョウセン</t>
    </rPh>
    <phoneticPr fontId="3"/>
  </si>
  <si>
    <t>航路</t>
    <rPh sb="0" eb="2">
      <t>コウロ</t>
    </rPh>
    <phoneticPr fontId="3"/>
  </si>
  <si>
    <t>歌港</t>
    <rPh sb="0" eb="1">
      <t>ウタ</t>
    </rPh>
    <rPh sb="1" eb="2">
      <t>ミナト</t>
    </rPh>
    <phoneticPr fontId="3"/>
  </si>
  <si>
    <t>県道377</t>
    <rPh sb="0" eb="2">
      <t>ケンドウ</t>
    </rPh>
    <phoneticPr fontId="3"/>
  </si>
  <si>
    <t>├字路</t>
    <rPh sb="1" eb="3">
      <t>ジロ</t>
    </rPh>
    <phoneticPr fontId="3"/>
  </si>
  <si>
    <t>因島大橋（自転車歩行者道入口）へ以降ブルーラインに従う</t>
    <rPh sb="0" eb="4">
      <t>インノシマオオハシ</t>
    </rPh>
    <rPh sb="5" eb="8">
      <t>ジテンシャ</t>
    </rPh>
    <rPh sb="8" eb="11">
      <t>ホコウシャドウ</t>
    </rPh>
    <rPh sb="11" eb="12">
      <t>ミチ</t>
    </rPh>
    <rPh sb="12" eb="14">
      <t>イリグチ</t>
    </rPh>
    <rPh sb="16" eb="18">
      <t>イコウ</t>
    </rPh>
    <rPh sb="25" eb="26">
      <t>シタガ</t>
    </rPh>
    <phoneticPr fontId="3"/>
  </si>
  <si>
    <t>┤字路</t>
    <rPh sb="0" eb="3">
      <t>ケイセンジロ</t>
    </rPh>
    <phoneticPr fontId="3"/>
  </si>
  <si>
    <t>R317-県道366</t>
    <rPh sb="5" eb="7">
      <t>ケンドウ</t>
    </rPh>
    <phoneticPr fontId="3"/>
  </si>
  <si>
    <t>生口橋方面</t>
    <rPh sb="0" eb="2">
      <t>ナマクチ</t>
    </rPh>
    <rPh sb="2" eb="3">
      <t>ハシ</t>
    </rPh>
    <phoneticPr fontId="4"/>
  </si>
  <si>
    <t>生口橋7.1km、ブルーラインガイドに従う</t>
    <rPh sb="0" eb="2">
      <t>ナマクチ</t>
    </rPh>
    <rPh sb="2" eb="3">
      <t>ハシ</t>
    </rPh>
    <phoneticPr fontId="3"/>
  </si>
  <si>
    <t>県道367</t>
    <rPh sb="0" eb="2">
      <t>ケンドウ</t>
    </rPh>
    <phoneticPr fontId="3"/>
  </si>
  <si>
    <t>生口橋5.5km、ブルーラインガイドに従う</t>
    <rPh sb="0" eb="2">
      <t>ナマクチ</t>
    </rPh>
    <rPh sb="2" eb="3">
      <t>ハシ</t>
    </rPh>
    <rPh sb="19" eb="20">
      <t>シタガ</t>
    </rPh>
    <phoneticPr fontId="3"/>
  </si>
  <si>
    <t>鬼岩　S</t>
    <rPh sb="0" eb="1">
      <t>オニ</t>
    </rPh>
    <rPh sb="1" eb="2">
      <t>イワ</t>
    </rPh>
    <phoneticPr fontId="3"/>
  </si>
  <si>
    <t>県道366-R317</t>
    <rPh sb="0" eb="2">
      <t>ケンドウ</t>
    </rPh>
    <phoneticPr fontId="3"/>
  </si>
  <si>
    <t>生口橋2.3km、ブルーラインガイドに従う</t>
    <rPh sb="0" eb="2">
      <t>ナマクチ</t>
    </rPh>
    <rPh sb="2" eb="3">
      <t>ハシ</t>
    </rPh>
    <rPh sb="19" eb="20">
      <t>シタガ</t>
    </rPh>
    <phoneticPr fontId="3"/>
  </si>
  <si>
    <t>多々羅大橋方面</t>
    <rPh sb="0" eb="5">
      <t>タタラオオハシ</t>
    </rPh>
    <rPh sb="5" eb="7">
      <t>ホウメン</t>
    </rPh>
    <phoneticPr fontId="3"/>
  </si>
  <si>
    <t>多々羅大橋へ　駐車場にトイレ自販機あり</t>
    <rPh sb="0" eb="5">
      <t>タタラオオハシ</t>
    </rPh>
    <rPh sb="7" eb="10">
      <t>チュウシャジョウ</t>
    </rPh>
    <rPh sb="14" eb="17">
      <t>ジハンキ</t>
    </rPh>
    <phoneticPr fontId="3"/>
  </si>
  <si>
    <t>瀬戸方面</t>
    <rPh sb="0" eb="2">
      <t>セト</t>
    </rPh>
    <rPh sb="2" eb="4">
      <t>ホウメン</t>
    </rPh>
    <phoneticPr fontId="4"/>
  </si>
  <si>
    <t>大三島橋へ</t>
    <rPh sb="0" eb="3">
      <t>オオミシマ</t>
    </rPh>
    <rPh sb="3" eb="4">
      <t>ハシ</t>
    </rPh>
    <phoneticPr fontId="3"/>
  </si>
  <si>
    <t>直進</t>
    <rPh sb="0" eb="2">
      <t>チョクシン</t>
    </rPh>
    <phoneticPr fontId="3"/>
  </si>
  <si>
    <t>折返し</t>
    <rPh sb="0" eb="2">
      <t>オリカエ</t>
    </rPh>
    <phoneticPr fontId="3"/>
  </si>
  <si>
    <t>伯方・大島大橋へ</t>
    <rPh sb="0" eb="2">
      <t>ハカタジマ</t>
    </rPh>
    <rPh sb="3" eb="5">
      <t>オオシマ</t>
    </rPh>
    <rPh sb="5" eb="7">
      <t>オオハシ</t>
    </rPh>
    <phoneticPr fontId="3"/>
  </si>
  <si>
    <t>県道49</t>
    <rPh sb="0" eb="2">
      <t>ケンドウ</t>
    </rPh>
    <phoneticPr fontId="3"/>
  </si>
  <si>
    <t>宮窪レンタサイクルターミナル方面</t>
    <rPh sb="0" eb="1">
      <t>ミヤ</t>
    </rPh>
    <rPh sb="1" eb="2">
      <t>クボ</t>
    </rPh>
    <phoneticPr fontId="3"/>
  </si>
  <si>
    <t>├字路　S</t>
    <rPh sb="1" eb="3">
      <t>ジロ</t>
    </rPh>
    <phoneticPr fontId="3"/>
  </si>
  <si>
    <t>しまなみ海道　下田水港方面</t>
    <rPh sb="4" eb="6">
      <t>カイドウ</t>
    </rPh>
    <rPh sb="7" eb="9">
      <t>シモダ</t>
    </rPh>
    <rPh sb="9" eb="10">
      <t>ミズ</t>
    </rPh>
    <rPh sb="10" eb="11">
      <t>ミナト</t>
    </rPh>
    <phoneticPr fontId="3"/>
  </si>
  <si>
    <t>道なり右折</t>
    <rPh sb="0" eb="1">
      <t>ミチ</t>
    </rPh>
    <rPh sb="3" eb="5">
      <t>ウセツ</t>
    </rPh>
    <phoneticPr fontId="3"/>
  </si>
  <si>
    <t>下田水港方面、右折後道の駅よしうみいきいき館</t>
    <rPh sb="0" eb="2">
      <t>シモダ</t>
    </rPh>
    <rPh sb="2" eb="3">
      <t>ミズ</t>
    </rPh>
    <rPh sb="3" eb="4">
      <t>ミナト</t>
    </rPh>
    <rPh sb="4" eb="6">
      <t>ホウメン</t>
    </rPh>
    <rPh sb="7" eb="10">
      <t>ウセツゴ</t>
    </rPh>
    <rPh sb="10" eb="11">
      <t>ミチ</t>
    </rPh>
    <rPh sb="12" eb="13">
      <t>エキ</t>
    </rPh>
    <rPh sb="21" eb="22">
      <t>カン</t>
    </rPh>
    <phoneticPr fontId="3"/>
  </si>
  <si>
    <t>来島海峡大橋へ</t>
    <rPh sb="0" eb="4">
      <t>クルシマカイキョウ</t>
    </rPh>
    <rPh sb="4" eb="6">
      <t>オオハシ</t>
    </rPh>
    <phoneticPr fontId="3"/>
  </si>
  <si>
    <t>県道161</t>
    <rPh sb="0" eb="2">
      <t>ケンドウ</t>
    </rPh>
    <phoneticPr fontId="3"/>
  </si>
  <si>
    <t>今治駅方面</t>
    <rPh sb="0" eb="3">
      <t>イマバリエキ</t>
    </rPh>
    <rPh sb="3" eb="5">
      <t>ホウメン</t>
    </rPh>
    <phoneticPr fontId="3"/>
  </si>
  <si>
    <t>サンライズ糸山100m</t>
    <rPh sb="5" eb="7">
      <t>イトヤマ</t>
    </rPh>
    <phoneticPr fontId="3"/>
  </si>
  <si>
    <t>来島海峡大橋へ</t>
    <rPh sb="0" eb="6">
      <t>クルシマカイキョウオオハシ</t>
    </rPh>
    <phoneticPr fontId="3"/>
  </si>
  <si>
    <t>宮窪方面、道の駅いきいき館0.5km</t>
    <rPh sb="0" eb="2">
      <t>ミヤクボ</t>
    </rPh>
    <rPh sb="2" eb="4">
      <t>ホウメン</t>
    </rPh>
    <rPh sb="5" eb="6">
      <t>ミチ</t>
    </rPh>
    <rPh sb="7" eb="8">
      <t>エキ</t>
    </rPh>
    <rPh sb="12" eb="13">
      <t>カン</t>
    </rPh>
    <phoneticPr fontId="3"/>
  </si>
  <si>
    <t>道なり左折、亀老山展望公園／バラ公園方面</t>
    <rPh sb="0" eb="1">
      <t>ミチ</t>
    </rPh>
    <rPh sb="3" eb="5">
      <t>サセツ</t>
    </rPh>
    <rPh sb="6" eb="7">
      <t>カメ</t>
    </rPh>
    <rPh sb="7" eb="8">
      <t>ロウ</t>
    </rPh>
    <rPh sb="8" eb="9">
      <t>ヤマ</t>
    </rPh>
    <rPh sb="9" eb="11">
      <t>テンボウダイ</t>
    </rPh>
    <rPh sb="11" eb="13">
      <t>コウエン</t>
    </rPh>
    <rPh sb="16" eb="18">
      <t>コウエン</t>
    </rPh>
    <rPh sb="18" eb="20">
      <t>ホウメン</t>
    </rPh>
    <phoneticPr fontId="3"/>
  </si>
  <si>
    <t>T字路　S</t>
    <rPh sb="1" eb="3">
      <t>ジロ</t>
    </rPh>
    <phoneticPr fontId="3"/>
  </si>
  <si>
    <t>伊方方面</t>
    <rPh sb="0" eb="2">
      <t>イカタ</t>
    </rPh>
    <phoneticPr fontId="3"/>
  </si>
  <si>
    <t>├字路</t>
    <rPh sb="1" eb="2">
      <t>ジ</t>
    </rPh>
    <rPh sb="2" eb="3">
      <t>ロ</t>
    </rPh>
    <phoneticPr fontId="3"/>
  </si>
  <si>
    <t>尾道方面</t>
    <rPh sb="0" eb="4">
      <t>オノミチホウメン</t>
    </rPh>
    <phoneticPr fontId="3"/>
  </si>
  <si>
    <t>因島フラワーセンター方面</t>
    <rPh sb="0" eb="2">
      <t>インノシマ</t>
    </rPh>
    <rPh sb="10" eb="12">
      <t>ホウメン</t>
    </rPh>
    <phoneticPr fontId="3"/>
  </si>
  <si>
    <t>県道47</t>
    <rPh sb="0" eb="2">
      <t>ケンドウ</t>
    </rPh>
    <phoneticPr fontId="3"/>
  </si>
  <si>
    <t>因島大橋3.7km</t>
    <rPh sb="0" eb="4">
      <t>インノシマオオハシ</t>
    </rPh>
    <phoneticPr fontId="3"/>
  </si>
  <si>
    <t>因島大橋へ</t>
    <rPh sb="0" eb="2">
      <t>インノシマ</t>
    </rPh>
    <rPh sb="2" eb="4">
      <t>オオハシ</t>
    </rPh>
    <phoneticPr fontId="3"/>
  </si>
  <si>
    <t>因島大橋の下へ進む、往路と反対側</t>
    <rPh sb="0" eb="2">
      <t>インノシマ</t>
    </rPh>
    <rPh sb="2" eb="4">
      <t>オオハシ</t>
    </rPh>
    <rPh sb="5" eb="6">
      <t>シタ</t>
    </rPh>
    <rPh sb="7" eb="8">
      <t>スス</t>
    </rPh>
    <rPh sb="10" eb="12">
      <t>オウロ</t>
    </rPh>
    <rPh sb="13" eb="16">
      <t>ハンタイガワ</t>
    </rPh>
    <phoneticPr fontId="3"/>
  </si>
  <si>
    <t>浄土寺下　S</t>
    <rPh sb="0" eb="3">
      <t>ジョウドジ</t>
    </rPh>
    <rPh sb="3" eb="4">
      <t>シタ</t>
    </rPh>
    <phoneticPr fontId="3"/>
  </si>
  <si>
    <t>R2-県道54</t>
    <rPh sb="3" eb="5">
      <t>ケンドウ</t>
    </rPh>
    <phoneticPr fontId="3"/>
  </si>
  <si>
    <t>県道378</t>
    <rPh sb="0" eb="2">
      <t>ケンドウ</t>
    </rPh>
    <phoneticPr fontId="3"/>
  </si>
  <si>
    <t>T字路</t>
    <rPh sb="1" eb="3">
      <t>ジュウジロ</t>
    </rPh>
    <phoneticPr fontId="3"/>
  </si>
  <si>
    <t>┤字路</t>
    <rPh sb="1" eb="2">
      <t>ジ</t>
    </rPh>
    <rPh sb="2" eb="3">
      <t>ロ</t>
    </rPh>
    <phoneticPr fontId="1"/>
  </si>
  <si>
    <t>┼字路</t>
    <rPh sb="1" eb="2">
      <t>ジ</t>
    </rPh>
    <rPh sb="2" eb="3">
      <t>ロ</t>
    </rPh>
    <phoneticPr fontId="1"/>
  </si>
  <si>
    <t>左折</t>
    <rPh sb="0" eb="2">
      <t>サセツ</t>
    </rPh>
    <phoneticPr fontId="1"/>
  </si>
  <si>
    <t>福山市沼隈支所入口　S</t>
    <rPh sb="0" eb="3">
      <t>フクヤマシ</t>
    </rPh>
    <rPh sb="3" eb="7">
      <t>ヌマクマシショ</t>
    </rPh>
    <rPh sb="7" eb="9">
      <t>イリグチ</t>
    </rPh>
    <phoneticPr fontId="3"/>
  </si>
  <si>
    <t>芦田川大橋東詰　S</t>
    <rPh sb="0" eb="3">
      <t>アシダガワ</t>
    </rPh>
    <rPh sb="3" eb="5">
      <t>オオハシ</t>
    </rPh>
    <rPh sb="5" eb="6">
      <t>ヒガシ</t>
    </rPh>
    <rPh sb="6" eb="7">
      <t>ツ</t>
    </rPh>
    <phoneticPr fontId="3"/>
  </si>
  <si>
    <t>市道、県道47</t>
    <rPh sb="0" eb="2">
      <t>シドウ</t>
    </rPh>
    <rPh sb="3" eb="5">
      <t>ケンドウ</t>
    </rPh>
    <phoneticPr fontId="3"/>
  </si>
  <si>
    <t>今治方面（自転車・バイク）、生口橋へ</t>
    <rPh sb="0" eb="4">
      <t>イマバリホウメン</t>
    </rPh>
    <rPh sb="5" eb="8">
      <t>ジテンシャ</t>
    </rPh>
    <rPh sb="14" eb="16">
      <t>ナマクチ</t>
    </rPh>
    <rPh sb="16" eb="17">
      <t>ハシ</t>
    </rPh>
    <phoneticPr fontId="3"/>
  </si>
  <si>
    <t>県道81-R317</t>
    <rPh sb="0" eb="2">
      <t>ケンドウ</t>
    </rPh>
    <phoneticPr fontId="3"/>
  </si>
  <si>
    <t>来島海峡大橋へ
右折後すぐ左の自転車歩行者道へ進む</t>
    <rPh sb="0" eb="6">
      <t>クルシマカイキョウオオハシ</t>
    </rPh>
    <rPh sb="8" eb="9">
      <t>ミギ</t>
    </rPh>
    <rPh sb="9" eb="11">
      <t>サセツゴ</t>
    </rPh>
    <rPh sb="13" eb="14">
      <t>ヒダリ</t>
    </rPh>
    <rPh sb="15" eb="18">
      <t>ジテンシャ</t>
    </rPh>
    <rPh sb="18" eb="21">
      <t>ホコウシャ</t>
    </rPh>
    <rPh sb="21" eb="22">
      <t>ドウ</t>
    </rPh>
    <rPh sb="23" eb="24">
      <t>スス</t>
    </rPh>
    <phoneticPr fontId="3"/>
  </si>
  <si>
    <t>CR</t>
  </si>
  <si>
    <t>進路</t>
    <rPh sb="0" eb="2">
      <t>シンロ</t>
    </rPh>
    <phoneticPr fontId="3"/>
  </si>
  <si>
    <t>正面港</t>
    <rPh sb="0" eb="2">
      <t>ショウメン</t>
    </rPh>
    <rPh sb="2" eb="3">
      <t>ミナト</t>
    </rPh>
    <phoneticPr fontId="3"/>
  </si>
  <si>
    <t>直進R2横断不可
R2をくぐって堤防道路へ戻る（No.5-8）</t>
    <rPh sb="0" eb="2">
      <t>チョクシン</t>
    </rPh>
    <rPh sb="4" eb="6">
      <t>オウダン</t>
    </rPh>
    <rPh sb="6" eb="8">
      <t>フカ</t>
    </rPh>
    <rPh sb="16" eb="20">
      <t>テイボウドウロ</t>
    </rPh>
    <rPh sb="21" eb="22">
      <t>モド</t>
    </rPh>
    <phoneticPr fontId="3"/>
  </si>
  <si>
    <t>箕島方面、堤防道路に戻る</t>
    <rPh sb="0" eb="2">
      <t>ミノシマ</t>
    </rPh>
    <rPh sb="2" eb="4">
      <t>ホウメン</t>
    </rPh>
    <rPh sb="5" eb="9">
      <t>テイボウドウロ</t>
    </rPh>
    <rPh sb="10" eb="11">
      <t>モド</t>
    </rPh>
    <phoneticPr fontId="3"/>
  </si>
  <si>
    <t>沼隈方面へ道なりに坂を上がる。</t>
    <rPh sb="0" eb="2">
      <t>ヌマクマ</t>
    </rPh>
    <rPh sb="2" eb="4">
      <t>ホウメン</t>
    </rPh>
    <rPh sb="5" eb="6">
      <t>ミチ</t>
    </rPh>
    <rPh sb="9" eb="10">
      <t>サカ</t>
    </rPh>
    <rPh sb="11" eb="12">
      <t>ア</t>
    </rPh>
    <phoneticPr fontId="3"/>
  </si>
  <si>
    <t>林道亀老山線</t>
    <rPh sb="0" eb="2">
      <t>リンドウ</t>
    </rPh>
    <rPh sb="2" eb="5">
      <t>キロウサン</t>
    </rPh>
    <rPh sb="5" eb="6">
      <t>セン</t>
    </rPh>
    <phoneticPr fontId="3"/>
  </si>
  <si>
    <t>石畳歩道</t>
    <rPh sb="0" eb="2">
      <t>イシダタミ</t>
    </rPh>
    <rPh sb="2" eb="4">
      <t>ホドウ</t>
    </rPh>
    <phoneticPr fontId="3"/>
  </si>
  <si>
    <t>道なり右折後すぐ左折、狭いので最徐行</t>
    <rPh sb="0" eb="1">
      <t>ミチ</t>
    </rPh>
    <rPh sb="3" eb="6">
      <t>ウセツゴ</t>
    </rPh>
    <rPh sb="8" eb="10">
      <t>サセツ</t>
    </rPh>
    <rPh sb="11" eb="12">
      <t>セマ</t>
    </rPh>
    <rPh sb="15" eb="18">
      <t>サイジョコウ</t>
    </rPh>
    <phoneticPr fontId="3"/>
  </si>
  <si>
    <t>手前にファミリーマート</t>
    <rPh sb="0" eb="2">
      <t>テマエ</t>
    </rPh>
    <phoneticPr fontId="3"/>
  </si>
  <si>
    <t>正面港の駐車場</t>
    <rPh sb="0" eb="2">
      <t>ショウメン</t>
    </rPh>
    <rPh sb="2" eb="3">
      <t>ミナト</t>
    </rPh>
    <rPh sb="4" eb="7">
      <t>チュウシャジョウ</t>
    </rPh>
    <phoneticPr fontId="3"/>
  </si>
  <si>
    <t>港を出て右へ</t>
    <rPh sb="0" eb="1">
      <t>ミナト</t>
    </rPh>
    <rPh sb="2" eb="3">
      <t>デ</t>
    </rPh>
    <rPh sb="4" eb="5">
      <t>ミギ</t>
    </rPh>
    <phoneticPr fontId="3"/>
  </si>
  <si>
    <t>しまなみ海道・尾道市街地と反対方向へ</t>
    <rPh sb="4" eb="6">
      <t>カイドウ</t>
    </rPh>
    <rPh sb="7" eb="9">
      <t>オノミチ</t>
    </rPh>
    <rPh sb="9" eb="12">
      <t>シガイチ</t>
    </rPh>
    <rPh sb="13" eb="17">
      <t>ハンタイホウコウ</t>
    </rPh>
    <phoneticPr fontId="3"/>
  </si>
  <si>
    <t>自転車道へ</t>
    <rPh sb="0" eb="4">
      <t>ジテンシャドウ</t>
    </rPh>
    <phoneticPr fontId="3"/>
  </si>
  <si>
    <t>右に亀老山展望公園案内看板</t>
    <rPh sb="0" eb="1">
      <t>ミギ</t>
    </rPh>
    <rPh sb="2" eb="5">
      <t>キロウサン</t>
    </rPh>
    <rPh sb="5" eb="7">
      <t>テンボウ</t>
    </rPh>
    <rPh sb="7" eb="9">
      <t>コウエン</t>
    </rPh>
    <rPh sb="9" eb="11">
      <t>アンナイ</t>
    </rPh>
    <rPh sb="11" eb="13">
      <t>カンバン</t>
    </rPh>
    <phoneticPr fontId="3"/>
  </si>
  <si>
    <t>手前に亀老山展望台案内看板あり</t>
    <rPh sb="0" eb="2">
      <t>テマエ</t>
    </rPh>
    <rPh sb="3" eb="6">
      <t>キロウサン</t>
    </rPh>
    <rPh sb="6" eb="8">
      <t>テンボウ</t>
    </rPh>
    <rPh sb="8" eb="9">
      <t>ダイ</t>
    </rPh>
    <rPh sb="9" eb="11">
      <t>アンナイ</t>
    </rPh>
    <rPh sb="11" eb="13">
      <t>カンバン</t>
    </rPh>
    <phoneticPr fontId="3"/>
  </si>
  <si>
    <t>伯方・大島大橋へ</t>
    <rPh sb="0" eb="2">
      <t>ハカタ</t>
    </rPh>
    <rPh sb="3" eb="5">
      <t>オオシマ</t>
    </rPh>
    <rPh sb="5" eb="7">
      <t>オオハシ</t>
    </rPh>
    <phoneticPr fontId="3"/>
  </si>
  <si>
    <t>伊方方面</t>
    <rPh sb="0" eb="2">
      <t>イカタ</t>
    </rPh>
    <rPh sb="2" eb="4">
      <t>ホウメン</t>
    </rPh>
    <phoneticPr fontId="3"/>
  </si>
  <si>
    <t>右側駐車場にトイレ・自販機</t>
    <rPh sb="0" eb="2">
      <t>ミギガワ</t>
    </rPh>
    <rPh sb="2" eb="5">
      <t>チュウシャジョウ</t>
    </rPh>
    <rPh sb="10" eb="13">
      <t>ジハンキ</t>
    </rPh>
    <phoneticPr fontId="3"/>
  </si>
  <si>
    <t>右側</t>
    <rPh sb="0" eb="2">
      <t>ミギガワ</t>
    </rPh>
    <phoneticPr fontId="3"/>
  </si>
  <si>
    <t>CRゲート出て右折</t>
    <rPh sb="5" eb="6">
      <t>デ</t>
    </rPh>
    <rPh sb="7" eb="9">
      <t>ウセツ</t>
    </rPh>
    <phoneticPr fontId="3"/>
  </si>
  <si>
    <t>田尻　S</t>
    <rPh sb="0" eb="2">
      <t>タジリ</t>
    </rPh>
    <phoneticPr fontId="4"/>
  </si>
  <si>
    <t>兼吉 S</t>
    <rPh sb="0" eb="1">
      <t>カ</t>
    </rPh>
    <rPh sb="1" eb="2">
      <t>kiti</t>
    </rPh>
    <phoneticPr fontId="3"/>
  </si>
  <si>
    <t>左側の桟橋へ</t>
    <rPh sb="0" eb="2">
      <t>ヒダリガワ</t>
    </rPh>
    <rPh sb="3" eb="5">
      <t>サンバシ</t>
    </rPh>
    <phoneticPr fontId="3"/>
  </si>
  <si>
    <t>尾道渡船乗り場</t>
    <rPh sb="0" eb="2">
      <t>オノミチ</t>
    </rPh>
    <rPh sb="2" eb="4">
      <t>トセン</t>
    </rPh>
    <rPh sb="4" eb="5">
      <t>ノ</t>
    </rPh>
    <rPh sb="6" eb="7">
      <t>バ</t>
    </rPh>
    <phoneticPr fontId="3"/>
  </si>
  <si>
    <t>運賃110円、船内で支払い</t>
    <rPh sb="0" eb="2">
      <t>ウンチン</t>
    </rPh>
    <rPh sb="5" eb="6">
      <t>エン</t>
    </rPh>
    <rPh sb="7" eb="9">
      <t>センナイ</t>
    </rPh>
    <rPh sb="10" eb="12">
      <t>シハラ</t>
    </rPh>
    <phoneticPr fontId="3"/>
  </si>
  <si>
    <t>下船</t>
    <rPh sb="0" eb="2">
      <t>ゲセン</t>
    </rPh>
    <phoneticPr fontId="3"/>
  </si>
  <si>
    <t>変形十字路</t>
    <rPh sb="0" eb="2">
      <t>ヘンケイ</t>
    </rPh>
    <rPh sb="2" eb="3">
      <t>juu</t>
    </rPh>
    <rPh sb="3" eb="5">
      <t>ケイセンジロ</t>
    </rPh>
    <phoneticPr fontId="3"/>
  </si>
  <si>
    <t>海岸通り</t>
    <rPh sb="0" eb="3">
      <t>カイガンドオ</t>
    </rPh>
    <phoneticPr fontId="3"/>
  </si>
  <si>
    <t>本谷川砂留/​福山市立動物園/​ふくやまふれ愛ランド の表示あり、左のゆるい坂を上がる。ここを逃してもこの先いくつかある交差点で左折合流しても可。</t>
    <rPh sb="33" eb="34">
      <t>ヒダリ</t>
    </rPh>
    <rPh sb="38" eb="39">
      <t>サカ</t>
    </rPh>
    <rPh sb="40" eb="41">
      <t>ア</t>
    </rPh>
    <rPh sb="47" eb="48">
      <t>ノガ</t>
    </rPh>
    <rPh sb="53" eb="54">
      <t>サキ</t>
    </rPh>
    <rPh sb="60" eb="63">
      <t>コウサテン</t>
    </rPh>
    <rPh sb="64" eb="68">
      <t>サセツゴウリュウ</t>
    </rPh>
    <rPh sb="71" eb="72">
      <t>カノウ</t>
    </rPh>
    <phoneticPr fontId="3"/>
  </si>
  <si>
    <t>X字路</t>
    <rPh sb="1" eb="3">
      <t>ジロ</t>
    </rPh>
    <phoneticPr fontId="3"/>
  </si>
  <si>
    <t>新幹線沿いに斜め右へ</t>
    <rPh sb="0" eb="3">
      <t>シンカンセン</t>
    </rPh>
    <rPh sb="3" eb="4">
      <t>ソ</t>
    </rPh>
    <rPh sb="6" eb="7">
      <t>ナナ</t>
    </rPh>
    <rPh sb="8" eb="9">
      <t>ミギ</t>
    </rPh>
    <phoneticPr fontId="4"/>
  </si>
  <si>
    <t>斜め左</t>
    <rPh sb="0" eb="1">
      <t>ナナ</t>
    </rPh>
    <rPh sb="2" eb="3">
      <t>ヒダリ</t>
    </rPh>
    <phoneticPr fontId="3"/>
  </si>
  <si>
    <t>T字路→津之郷谷尻　S</t>
    <rPh sb="1" eb="3">
      <t>ジロ</t>
    </rPh>
    <rPh sb="4" eb="7">
      <t>ツノゴウ</t>
    </rPh>
    <rPh sb="7" eb="9">
      <t>タニシリ</t>
    </rPh>
    <phoneticPr fontId="3"/>
  </si>
  <si>
    <t>Y字路</t>
    <rPh sb="1" eb="3">
      <t>ジロ</t>
    </rPh>
    <phoneticPr fontId="3"/>
  </si>
  <si>
    <t>S</t>
  </si>
  <si>
    <t>蓮池橋南　S</t>
  </si>
  <si>
    <t>80m</t>
  </si>
  <si>
    <t>60m</t>
  </si>
  <si>
    <t>40m</t>
  </si>
  <si>
    <t>R317</t>
  </si>
  <si>
    <t>R2くぐる</t>
  </si>
  <si>
    <t>ローソンあり</t>
  </si>
  <si>
    <t>カーブミラー</t>
  </si>
  <si>
    <t>ＰＣ開閉時間
（6:30スタート）</t>
    <rPh sb="2" eb="3">
      <t>ヒラ</t>
    </rPh>
    <rPh sb="3" eb="4">
      <t>ト</t>
    </rPh>
    <rPh sb="4" eb="6">
      <t>ジカン</t>
    </rPh>
    <phoneticPr fontId="3"/>
  </si>
  <si>
    <t>ＰＣ開閉時間
（7:00スタート）</t>
    <rPh sb="2" eb="3">
      <t>ヒラ</t>
    </rPh>
    <rPh sb="3" eb="4">
      <t>ト</t>
    </rPh>
    <rPh sb="4" eb="6">
      <t>ジカン</t>
    </rPh>
    <phoneticPr fontId="3"/>
  </si>
  <si>
    <t>左直進</t>
    <rPh sb="0" eb="1">
      <t>ヒダリ</t>
    </rPh>
    <rPh sb="1" eb="3">
      <t>チョクシン</t>
    </rPh>
    <phoneticPr fontId="3"/>
  </si>
  <si>
    <t>市道</t>
    <rPh sb="0" eb="2">
      <t>sidou</t>
    </rPh>
    <phoneticPr fontId="3"/>
  </si>
  <si>
    <t>海沿いに進む。手前に石灯籠</t>
    <rPh sb="0" eb="2">
      <t>ウミゾ</t>
    </rPh>
    <rPh sb="4" eb="5">
      <t>スス</t>
    </rPh>
    <rPh sb="7" eb="9">
      <t>テマエ</t>
    </rPh>
    <rPh sb="10" eb="13">
      <t>イシドウロウ</t>
    </rPh>
    <phoneticPr fontId="3"/>
  </si>
  <si>
    <t>歌戸運航フェリー乗船、運賃210円
フェリーが対岸にいる時は待機レーン左にあるコールボタンを押すか、桟橋から手を振る</t>
    <rPh sb="0" eb="2">
      <t>ウタト</t>
    </rPh>
    <rPh sb="2" eb="4">
      <t>ウンコウ</t>
    </rPh>
    <rPh sb="8" eb="10">
      <t>ジョウセン</t>
    </rPh>
    <rPh sb="11" eb="13">
      <t>ウンチン</t>
    </rPh>
    <rPh sb="16" eb="17">
      <t>エン</t>
    </rPh>
    <rPh sb="23" eb="25">
      <t>タイガン</t>
    </rPh>
    <rPh sb="28" eb="29">
      <t>トキ</t>
    </rPh>
    <rPh sb="30" eb="32">
      <t>タイキ</t>
    </rPh>
    <rPh sb="35" eb="36">
      <t>ヒダリ</t>
    </rPh>
    <rPh sb="46" eb="47">
      <t>オ</t>
    </rPh>
    <rPh sb="50" eb="52">
      <t>サンバシ</t>
    </rPh>
    <rPh sb="54" eb="55">
      <t>テ</t>
    </rPh>
    <rPh sb="56" eb="57">
      <t>フ</t>
    </rPh>
    <phoneticPr fontId="3"/>
  </si>
  <si>
    <t>これより亀老山展望公園へ登坂、平均勾配9%</t>
    <rPh sb="4" eb="7">
      <t>キロウサン</t>
    </rPh>
    <rPh sb="7" eb="9">
      <t>テンボウダイ</t>
    </rPh>
    <rPh sb="9" eb="11">
      <t>コウエン</t>
    </rPh>
    <rPh sb="12" eb="14">
      <t>トハン</t>
    </rPh>
    <rPh sb="15" eb="17">
      <t>ヘイキン</t>
    </rPh>
    <rPh sb="17" eb="19">
      <t>koubai</t>
    </rPh>
    <phoneticPr fontId="3"/>
  </si>
  <si>
    <t>多々羅大橋へ、ブルーラインの左折矢印に従う。100m先突き当たり道なりに右に曲がり坂を上がる</t>
    <rPh sb="0" eb="5">
      <t>タタラオオハシ</t>
    </rPh>
    <rPh sb="14" eb="16">
      <t>サセツ</t>
    </rPh>
    <rPh sb="16" eb="18">
      <t>→</t>
    </rPh>
    <rPh sb="19" eb="20">
      <t>シタガ</t>
    </rPh>
    <rPh sb="26" eb="27">
      <t>サキ</t>
    </rPh>
    <rPh sb="27" eb="28">
      <t>ツ</t>
    </rPh>
    <rPh sb="29" eb="30">
      <t>ア</t>
    </rPh>
    <rPh sb="32" eb="33">
      <t>ミチ</t>
    </rPh>
    <rPh sb="36" eb="37">
      <t>ミギ</t>
    </rPh>
    <rPh sb="38" eb="39">
      <t>マ</t>
    </rPh>
    <rPh sb="41" eb="42">
      <t>サカ</t>
    </rPh>
    <rPh sb="43" eb="44">
      <t>ア</t>
    </rPh>
    <phoneticPr fontId="3"/>
  </si>
  <si>
    <t>県道377-R317</t>
    <rPh sb="0" eb="2">
      <t>ケンドウ</t>
    </rPh>
    <phoneticPr fontId="3"/>
  </si>
  <si>
    <t>右折すぐ広い歩道のついた県道378へ左折、300m先セブンイレブンあり。</t>
    <rPh sb="0" eb="2">
      <t>ウセツ</t>
    </rPh>
    <rPh sb="4" eb="5">
      <t>ヒロ</t>
    </rPh>
    <rPh sb="6" eb="8">
      <t>ホドウ</t>
    </rPh>
    <rPh sb="12" eb="14">
      <t>ケンドウ</t>
    </rPh>
    <rPh sb="18" eb="20">
      <t>サセツ</t>
    </rPh>
    <rPh sb="25" eb="26">
      <t>サキ</t>
    </rPh>
    <phoneticPr fontId="3"/>
  </si>
  <si>
    <t>区間 (km)</t>
    <rPh sb="0" eb="2">
      <t>クカン</t>
    </rPh>
    <phoneticPr fontId="3"/>
  </si>
  <si>
    <t>合計 (km)</t>
    <rPh sb="0" eb="2">
      <t>ゴウケイ</t>
    </rPh>
    <phoneticPr fontId="3"/>
  </si>
  <si>
    <t>ポイント　S：信号</t>
    <rPh sb="7" eb="9">
      <t>シンゴウ</t>
    </rPh>
    <phoneticPr fontId="3"/>
  </si>
  <si>
    <t>港沿いに進む。左に常夜燈が見える</t>
    <rPh sb="0" eb="1">
      <t>ミナト</t>
    </rPh>
    <rPh sb="1" eb="2">
      <t>ソ</t>
    </rPh>
    <rPh sb="4" eb="5">
      <t>スス</t>
    </rPh>
    <rPh sb="7" eb="8">
      <t>ヒダリガワ</t>
    </rPh>
    <rPh sb="9" eb="12">
      <t>jouyatou</t>
    </rPh>
    <rPh sb="13" eb="14">
      <t>ミ</t>
    </rPh>
    <phoneticPr fontId="3"/>
  </si>
  <si>
    <t>県道81</t>
    <rPh sb="0" eb="2">
      <t>ケンドウ</t>
    </rPh>
    <phoneticPr fontId="3"/>
  </si>
  <si>
    <t>No.</t>
    <phoneticPr fontId="3"/>
  </si>
  <si>
    <t>因島北インター(北)　S</t>
    <rPh sb="0" eb="2">
      <t>インノシマ</t>
    </rPh>
    <rPh sb="2" eb="3">
      <t>キタ</t>
    </rPh>
    <rPh sb="8" eb="9">
      <t>キタ</t>
    </rPh>
    <phoneticPr fontId="3"/>
  </si>
  <si>
    <t>右折直後高速をくぐる</t>
    <rPh sb="0" eb="2">
      <t>ウセツ</t>
    </rPh>
    <rPh sb="2" eb="4">
      <t>サセツチョクゴ</t>
    </rPh>
    <rPh sb="4" eb="6">
      <t>コウソク</t>
    </rPh>
    <phoneticPr fontId="3"/>
  </si>
  <si>
    <t>県道380-県道22</t>
    <rPh sb="0" eb="2">
      <t>ケンドウ</t>
    </rPh>
    <rPh sb="6" eb="8">
      <t>ケンドウ</t>
    </rPh>
    <phoneticPr fontId="3"/>
  </si>
  <si>
    <t>上側の駐車場（売店、トイレあり）に自転車を停める。
展望デッキBまで登り来島海峡大橋の写真を撮影。</t>
    <rPh sb="0" eb="2">
      <t>ウエガワ</t>
    </rPh>
    <rPh sb="3" eb="6">
      <t>チュウシャジョウ</t>
    </rPh>
    <rPh sb="7" eb="9">
      <t>バイテン</t>
    </rPh>
    <rPh sb="17" eb="20">
      <t>ジテンシャ</t>
    </rPh>
    <rPh sb="21" eb="22">
      <t>ト</t>
    </rPh>
    <rPh sb="26" eb="28">
      <t>テンボウダイ</t>
    </rPh>
    <rPh sb="34" eb="35">
      <t>ノボ</t>
    </rPh>
    <rPh sb="36" eb="42">
      <t>クルシマカイキョウオオハシ</t>
    </rPh>
    <rPh sb="43" eb="45">
      <t>シャシン</t>
    </rPh>
    <rPh sb="46" eb="48">
      <t>サツエイ</t>
    </rPh>
    <phoneticPr fontId="3"/>
  </si>
  <si>
    <t>市道
（しおまち商店街）</t>
    <rPh sb="0" eb="2">
      <t>sidou</t>
    </rPh>
    <rPh sb="8" eb="11">
      <t>ショウテンガイ</t>
    </rPh>
    <phoneticPr fontId="3"/>
  </si>
  <si>
    <t>みなとオアシス瀬戸田の看板を写真撮影</t>
    <rPh sb="7" eb="10">
      <t>セトダ</t>
    </rPh>
    <rPh sb="11" eb="13">
      <t>カンバン</t>
    </rPh>
    <rPh sb="14" eb="18">
      <t>シャシンサツエイ</t>
    </rPh>
    <phoneticPr fontId="3"/>
  </si>
  <si>
    <t>常夜燈の写真を撮影</t>
    <rPh sb="0" eb="3">
      <t>jouyatou</t>
    </rPh>
    <rPh sb="4" eb="6">
      <t>シャシン</t>
    </rPh>
    <rPh sb="7" eb="9">
      <t>サツエイ</t>
    </rPh>
    <phoneticPr fontId="3"/>
  </si>
  <si>
    <t>瀬戸田交番前　S</t>
    <rPh sb="0" eb="6">
      <t>セトダコウバンマエ</t>
    </rPh>
    <phoneticPr fontId="3"/>
  </si>
  <si>
    <t>レシート取得して時刻をブルベカードに記入：
ファミリーマート 福山駅北口店
セブン-イレブン ハートインＪＲ福山駅南口店
セブン-イレブン ハートイン JR福山駅西店
セブン-イレブン 福山宝町店
等JR福山駅近郊の店
駅入場券でも可</t>
    <rPh sb="8" eb="10">
      <t>ジコク</t>
    </rPh>
    <rPh sb="18" eb="20">
      <t>キニュウ</t>
    </rPh>
    <phoneticPr fontId="3"/>
  </si>
  <si>
    <t>西２番ガード南</t>
    <rPh sb="0" eb="1">
      <t>ニシ</t>
    </rPh>
    <rPh sb="2" eb="3">
      <t>バン</t>
    </rPh>
    <rPh sb="6" eb="7">
      <t>ミナミ</t>
    </rPh>
    <phoneticPr fontId="3"/>
  </si>
  <si>
    <t>歩道通行推奨</t>
    <rPh sb="0" eb="2">
      <t>ホドウ</t>
    </rPh>
    <rPh sb="2" eb="4">
      <t>ツウコウ</t>
    </rPh>
    <rPh sb="4" eb="6">
      <t>スイショウ</t>
    </rPh>
    <phoneticPr fontId="3"/>
  </si>
  <si>
    <t>多々羅大橋方面、セブンイレブンあり</t>
    <rPh sb="0" eb="5">
      <t>タタラオオハシ</t>
    </rPh>
    <rPh sb="5" eb="7">
      <t>ホウメン</t>
    </rPh>
    <phoneticPr fontId="3"/>
  </si>
  <si>
    <t>6:30 - 7:00</t>
  </si>
  <si>
    <t>12:23 - 20:00</t>
  </si>
  <si>
    <t>7:00 - 7:30</t>
  </si>
  <si>
    <t>12:53 - 20:30</t>
  </si>
  <si>
    <t>7:30 - 8:00</t>
    <phoneticPr fontId="3"/>
  </si>
  <si>
    <t>ＰＣ開閉時間
（7:30スタート）</t>
    <rPh sb="2" eb="3">
      <t>ヒラ</t>
    </rPh>
    <rPh sb="3" eb="4">
      <t>ト</t>
    </rPh>
    <rPh sb="4" eb="6">
      <t>ジカン</t>
    </rPh>
    <phoneticPr fontId="3"/>
  </si>
  <si>
    <t>ＰＣ開閉時間
（8:00スタート）</t>
    <rPh sb="2" eb="3">
      <t>ヒラ</t>
    </rPh>
    <rPh sb="3" eb="4">
      <t>ト</t>
    </rPh>
    <rPh sb="4" eb="6">
      <t>ジカン</t>
    </rPh>
    <phoneticPr fontId="3"/>
  </si>
  <si>
    <t>8:00 - 8:30</t>
    <phoneticPr fontId="3"/>
  </si>
  <si>
    <t>13:23 - 21:00</t>
    <phoneticPr fontId="3"/>
  </si>
  <si>
    <t>13:53 - 21:30</t>
    <phoneticPr fontId="3"/>
  </si>
  <si>
    <t>レシート取得してブルベカードに時刻記入
スタート地点と同じコンビニ等でも可（No.1備考参照）</t>
    <rPh sb="4" eb="6">
      <t>シュトク</t>
    </rPh>
    <rPh sb="15" eb="17">
      <t>jikoku</t>
    </rPh>
    <rPh sb="17" eb="19">
      <t>キニュウ</t>
    </rPh>
    <rPh sb="42" eb="44">
      <t>biコウ</t>
    </rPh>
    <rPh sb="44" eb="46">
      <t>サンショウ</t>
    </rPh>
    <phoneticPr fontId="3"/>
  </si>
  <si>
    <t>広島方面</t>
    <rPh sb="0" eb="2">
      <t>ヒロシマ</t>
    </rPh>
    <rPh sb="2" eb="4">
      <t>ホウメン</t>
    </rPh>
    <phoneticPr fontId="3"/>
  </si>
  <si>
    <t>生口橋へ、セブンイレブンあり</t>
    <rPh sb="0" eb="2">
      <t>ナマクチ</t>
    </rPh>
    <rPh sb="2" eb="3">
      <t>ハシ</t>
    </rPh>
    <phoneticPr fontId="3"/>
  </si>
  <si>
    <t>50m</t>
    <phoneticPr fontId="3"/>
  </si>
  <si>
    <t>通過チェック1 
鞆の浦常夜燈</t>
    <rPh sb="0" eb="2">
      <t>ツウカ</t>
    </rPh>
    <rPh sb="9" eb="10">
      <t>トモ</t>
    </rPh>
    <rPh sb="11" eb="12">
      <t>ウラ</t>
    </rPh>
    <phoneticPr fontId="3"/>
  </si>
  <si>
    <t>スタート　
JR福山駅北口付近</t>
    <rPh sb="9" eb="12">
      <t>フクヤマエキ</t>
    </rPh>
    <rPh sb="12" eb="14">
      <t>キタグチ</t>
    </rPh>
    <rPh sb="14" eb="16">
      <t>フキン</t>
    </rPh>
    <phoneticPr fontId="3"/>
  </si>
  <si>
    <t>【N2BRM】 BRM523近畿200km福山　しまなみ海道</t>
    <rPh sb="14" eb="16">
      <t>キンキ</t>
    </rPh>
    <rPh sb="21" eb="23">
      <t>フクヤマ</t>
    </rPh>
    <rPh sb="28" eb="30">
      <t>カイドウ</t>
    </rPh>
    <phoneticPr fontId="3"/>
  </si>
  <si>
    <t>フィニッシュ 
ファミリーマート福山西町3丁目店</t>
    <rPh sb="16" eb="18">
      <t>フクヤマ</t>
    </rPh>
    <rPh sb="18" eb="20">
      <t>ニシマチ</t>
    </rPh>
    <rPh sb="21" eb="23">
      <t>チョウメ</t>
    </rPh>
    <rPh sb="23" eb="24">
      <t>ミセ</t>
    </rPh>
    <phoneticPr fontId="5"/>
  </si>
  <si>
    <t xml:space="preserve">・走行終了後2日以内に参加フォームに必要事項を記入・画像をアップロードし送信。ブルベカードを所定の封筒で主催者へ郵送。
</t>
    <rPh sb="7" eb="8">
      <t>ニチ</t>
    </rPh>
    <rPh sb="8" eb="10">
      <t>イナイ</t>
    </rPh>
    <rPh sb="11" eb="13">
      <t>サンカ</t>
    </rPh>
    <rPh sb="46" eb="48">
      <t>ショテイ</t>
    </rPh>
    <rPh sb="49" eb="51">
      <t>フウトウ</t>
    </rPh>
    <rPh sb="52" eb="55">
      <t>シュサイシャ</t>
    </rPh>
    <rPh sb="56" eb="58">
      <t>ユウソウ</t>
    </rPh>
    <phoneticPr fontId="3"/>
  </si>
  <si>
    <t>通過チェック2
サンライズ糸山</t>
    <rPh sb="0" eb="2">
      <t xml:space="preserve">ツウカチェック </t>
    </rPh>
    <rPh sb="13" eb="15">
      <t>イトヤマ</t>
    </rPh>
    <phoneticPr fontId="5"/>
  </si>
  <si>
    <t>玄関正面の石の魚、または隣の駐車場のSHIMANAMIモニュメントを撮影。
チェック後、折返し</t>
    <rPh sb="0" eb="4">
      <t xml:space="preserve">ゲンカンショウメン </t>
    </rPh>
    <rPh sb="5" eb="6">
      <t xml:space="preserve">イシノ </t>
    </rPh>
    <rPh sb="7" eb="8">
      <t xml:space="preserve">サカナ </t>
    </rPh>
    <rPh sb="12" eb="13">
      <t xml:space="preserve">トナリノ </t>
    </rPh>
    <rPh sb="14" eb="17">
      <t xml:space="preserve">チュウシャジョウ </t>
    </rPh>
    <rPh sb="34" eb="36">
      <t xml:space="preserve">サツエイ </t>
    </rPh>
    <rPh sb="42" eb="43">
      <t>ゴ</t>
    </rPh>
    <rPh sb="44" eb="46">
      <t>オリカエ</t>
    </rPh>
    <phoneticPr fontId="3"/>
  </si>
  <si>
    <t>通過チェック3
亀老山展望公園</t>
    <rPh sb="0" eb="2">
      <t>ツウカ</t>
    </rPh>
    <rPh sb="8" eb="11">
      <t>キロウサン</t>
    </rPh>
    <rPh sb="11" eb="13">
      <t>テンボウダイ</t>
    </rPh>
    <rPh sb="13" eb="15">
      <t>コウエン</t>
    </rPh>
    <phoneticPr fontId="3"/>
  </si>
  <si>
    <t>通過チェック4
みなとオアシス瀬戸田</t>
    <rPh sb="0" eb="2">
      <t>ツウカ</t>
    </rPh>
    <rPh sb="15" eb="18">
      <t>セトダ</t>
    </rPh>
    <phoneticPr fontId="5"/>
  </si>
  <si>
    <t>ver 1.10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</si>
</sst>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0">
    <font>
      <sz val="12"/>
      <color theme="1"/>
      <name val="Osaka"/>
      <family val="2"/>
      <charset val="128"/>
    </font>
    <font>
      <sz val="6"/>
      <name val="Osaka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u/>
      <sz val="12"/>
      <color theme="11"/>
      <name val="Osaka"/>
      <family val="2"/>
      <charset val="128"/>
    </font>
    <font>
      <u/>
      <sz val="12"/>
      <color theme="10"/>
      <name val="Osaka"/>
      <family val="2"/>
      <charset val="128"/>
    </font>
    <font>
      <b/>
      <sz val="13"/>
      <name val="ＭＳ Ｐゴシック"/>
      <family val="3"/>
      <charset val="128"/>
      <scheme val="major"/>
    </font>
    <font>
      <sz val="12"/>
      <color theme="1"/>
      <name val="Osaka"/>
      <family val="2"/>
      <charset val="128"/>
    </font>
    <font>
      <b/>
      <sz val="14"/>
      <name val="ＭＳ Ｐゴシック"/>
      <family val="2"/>
      <charset val="128"/>
      <scheme val="major"/>
    </font>
    <font>
      <b/>
      <sz val="16"/>
      <name val="ＭＳ Ｐゴシック"/>
      <family val="2"/>
      <charset val="128"/>
      <scheme val="major"/>
    </font>
    <font>
      <sz val="10"/>
      <name val="ＭＳ Ｐゴシック"/>
      <family val="2"/>
      <charset val="128"/>
      <scheme val="major"/>
    </font>
    <font>
      <sz val="9"/>
      <name val="ＭＳ Ｐゴシック"/>
      <family val="2"/>
      <charset val="128"/>
      <scheme val="major"/>
    </font>
    <font>
      <b/>
      <sz val="12"/>
      <name val="ＭＳ Ｐゴシック"/>
      <family val="2"/>
      <charset val="128"/>
      <scheme val="major"/>
    </font>
    <font>
      <b/>
      <sz val="10"/>
      <name val="ＭＳ Ｐゴシック"/>
      <family val="2"/>
      <charset val="128"/>
      <scheme val="major"/>
    </font>
    <font>
      <sz val="14"/>
      <name val="ＭＳ Ｐゴシック"/>
      <family val="2"/>
      <charset val="128"/>
      <scheme val="major"/>
    </font>
    <font>
      <b/>
      <sz val="9"/>
      <name val="ＭＳ Ｐゴシック"/>
      <family val="2"/>
      <charset val="128"/>
      <scheme val="major"/>
    </font>
    <font>
      <sz val="12"/>
      <name val="ＭＳ Ｐゴシック"/>
      <family val="2"/>
      <charset val="128"/>
      <scheme val="major"/>
    </font>
    <font>
      <sz val="11"/>
      <name val="ＭＳ Ｐゴシック"/>
      <family val="2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4">
    <xf numFmtId="0" fontId="0" fillId="0" borderId="0"/>
    <xf numFmtId="0" fontId="2" fillId="0" borderId="0">
      <alignment vertical="center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9">
    <xf numFmtId="0" fontId="0" fillId="0" borderId="0" xfId="0"/>
    <xf numFmtId="0" fontId="8" fillId="0" borderId="3" xfId="1" applyFont="1" applyFill="1" applyBorder="1">
      <alignment vertical="center"/>
    </xf>
    <xf numFmtId="176" fontId="10" fillId="0" borderId="3" xfId="1" applyNumberFormat="1" applyFont="1" applyFill="1" applyBorder="1" applyAlignment="1">
      <alignment horizontal="right" vertical="center"/>
    </xf>
    <xf numFmtId="0" fontId="12" fillId="0" borderId="0" xfId="1" applyFont="1" applyFill="1">
      <alignment vertical="center"/>
    </xf>
    <xf numFmtId="176" fontId="13" fillId="0" borderId="0" xfId="1" applyNumberFormat="1" applyFont="1" applyFill="1" applyAlignment="1">
      <alignment horizontal="left" vertical="center"/>
    </xf>
    <xf numFmtId="176" fontId="12" fillId="0" borderId="0" xfId="1" applyNumberFormat="1" applyFont="1" applyFill="1" applyAlignment="1">
      <alignment horizontal="right" vertical="center"/>
    </xf>
    <xf numFmtId="14" fontId="12" fillId="0" borderId="0" xfId="1" applyNumberFormat="1" applyFont="1" applyFill="1" applyAlignment="1">
      <alignment vertical="center"/>
    </xf>
    <xf numFmtId="14" fontId="14" fillId="0" borderId="0" xfId="1" applyNumberFormat="1" applyFont="1" applyFill="1" applyAlignment="1">
      <alignment horizontal="center" vertical="center"/>
    </xf>
    <xf numFmtId="14" fontId="10" fillId="0" borderId="0" xfId="1" applyNumberFormat="1" applyFont="1" applyFill="1" applyAlignment="1">
      <alignment horizontal="center" vertical="center"/>
    </xf>
    <xf numFmtId="0" fontId="15" fillId="0" borderId="0" xfId="1" applyFont="1" applyFill="1">
      <alignment vertical="center"/>
    </xf>
    <xf numFmtId="0" fontId="12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10" fillId="0" borderId="2" xfId="1" applyFont="1" applyFill="1" applyBorder="1">
      <alignment vertical="center"/>
    </xf>
    <xf numFmtId="176" fontId="10" fillId="0" borderId="2" xfId="1" applyNumberFormat="1" applyFont="1" applyFill="1" applyBorder="1" applyAlignment="1">
      <alignment horizontal="right" vertical="center"/>
    </xf>
    <xf numFmtId="0" fontId="10" fillId="0" borderId="2" xfId="1" applyFont="1" applyFill="1" applyBorder="1" applyAlignment="1">
      <alignment vertical="center"/>
    </xf>
    <xf numFmtId="0" fontId="14" fillId="0" borderId="2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6" fillId="0" borderId="0" xfId="1" applyFont="1" applyFill="1">
      <alignment vertical="center"/>
    </xf>
    <xf numFmtId="0" fontId="8" fillId="2" borderId="10" xfId="1" applyFont="1" applyFill="1" applyBorder="1">
      <alignment vertical="center"/>
    </xf>
    <xf numFmtId="176" fontId="8" fillId="2" borderId="10" xfId="1" applyNumberFormat="1" applyFont="1" applyFill="1" applyBorder="1" applyAlignment="1">
      <alignment horizontal="right" vertical="center"/>
    </xf>
    <xf numFmtId="176" fontId="10" fillId="2" borderId="10" xfId="1" applyNumberFormat="1" applyFont="1" applyFill="1" applyBorder="1" applyAlignment="1">
      <alignment horizontal="right" vertical="center"/>
    </xf>
    <xf numFmtId="0" fontId="17" fillId="2" borderId="10" xfId="1" applyFont="1" applyFill="1" applyBorder="1">
      <alignment vertical="center"/>
    </xf>
    <xf numFmtId="0" fontId="18" fillId="2" borderId="10" xfId="1" applyFont="1" applyFill="1" applyBorder="1" applyAlignment="1">
      <alignment vertical="center" wrapText="1"/>
    </xf>
    <xf numFmtId="20" fontId="10" fillId="2" borderId="10" xfId="1" applyNumberFormat="1" applyFont="1" applyFill="1" applyBorder="1" applyAlignment="1">
      <alignment horizontal="center" vertical="center"/>
    </xf>
    <xf numFmtId="20" fontId="10" fillId="2" borderId="11" xfId="1" applyNumberFormat="1" applyFont="1" applyFill="1" applyBorder="1" applyAlignment="1">
      <alignment horizontal="center" vertical="center"/>
    </xf>
    <xf numFmtId="176" fontId="8" fillId="0" borderId="3" xfId="1" applyNumberFormat="1" applyFont="1" applyFill="1" applyBorder="1" applyAlignment="1">
      <alignment horizontal="right" vertical="center"/>
    </xf>
    <xf numFmtId="0" fontId="13" fillId="0" borderId="3" xfId="1" applyFont="1" applyFill="1" applyBorder="1">
      <alignment vertical="center"/>
    </xf>
    <xf numFmtId="0" fontId="18" fillId="0" borderId="3" xfId="1" applyFont="1" applyFill="1" applyBorder="1" applyAlignment="1">
      <alignment vertical="center" wrapText="1"/>
    </xf>
    <xf numFmtId="0" fontId="10" fillId="0" borderId="3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176" fontId="10" fillId="0" borderId="3" xfId="1" applyNumberFormat="1" applyFont="1" applyFill="1" applyBorder="1" applyAlignment="1">
      <alignment horizontal="center" vertical="center"/>
    </xf>
    <xf numFmtId="176" fontId="10" fillId="0" borderId="7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vertical="center" wrapText="1"/>
    </xf>
    <xf numFmtId="0" fontId="8" fillId="2" borderId="3" xfId="1" applyFont="1" applyFill="1" applyBorder="1" applyAlignment="1">
      <alignment vertical="center" wrapText="1"/>
    </xf>
    <xf numFmtId="0" fontId="8" fillId="2" borderId="3" xfId="1" applyFont="1" applyFill="1" applyBorder="1">
      <alignment vertical="center"/>
    </xf>
    <xf numFmtId="176" fontId="8" fillId="2" borderId="3" xfId="1" applyNumberFormat="1" applyFont="1" applyFill="1" applyBorder="1" applyAlignment="1">
      <alignment horizontal="right" vertical="center"/>
    </xf>
    <xf numFmtId="176" fontId="10" fillId="2" borderId="3" xfId="1" applyNumberFormat="1" applyFont="1" applyFill="1" applyBorder="1" applyAlignment="1">
      <alignment horizontal="right" vertical="center"/>
    </xf>
    <xf numFmtId="0" fontId="13" fillId="2" borderId="3" xfId="1" applyFont="1" applyFill="1" applyBorder="1">
      <alignment vertical="center"/>
    </xf>
    <xf numFmtId="0" fontId="18" fillId="2" borderId="3" xfId="1" applyFont="1" applyFill="1" applyBorder="1" applyAlignment="1">
      <alignment vertical="center" wrapText="1"/>
    </xf>
    <xf numFmtId="0" fontId="10" fillId="2" borderId="3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9" fontId="18" fillId="0" borderId="3" xfId="77" applyFont="1" applyFill="1" applyBorder="1" applyAlignment="1">
      <alignment vertical="center" wrapText="1"/>
    </xf>
    <xf numFmtId="0" fontId="17" fillId="0" borderId="3" xfId="1" applyFont="1" applyFill="1" applyBorder="1">
      <alignment vertical="center"/>
    </xf>
    <xf numFmtId="0" fontId="13" fillId="0" borderId="3" xfId="1" applyFont="1" applyFill="1" applyBorder="1" applyAlignment="1">
      <alignment vertical="center" wrapText="1"/>
    </xf>
    <xf numFmtId="0" fontId="17" fillId="2" borderId="3" xfId="1" applyFont="1" applyFill="1" applyBorder="1">
      <alignment vertical="center"/>
    </xf>
    <xf numFmtId="176" fontId="10" fillId="2" borderId="3" xfId="1" applyNumberFormat="1" applyFont="1" applyFill="1" applyBorder="1" applyAlignment="1">
      <alignment horizontal="center" vertical="center"/>
    </xf>
    <xf numFmtId="176" fontId="10" fillId="2" borderId="7" xfId="1" applyNumberFormat="1" applyFont="1" applyFill="1" applyBorder="1" applyAlignment="1">
      <alignment horizontal="center" vertical="center"/>
    </xf>
    <xf numFmtId="176" fontId="10" fillId="0" borderId="3" xfId="1" applyNumberFormat="1" applyFont="1" applyFill="1" applyBorder="1" applyAlignment="1">
      <alignment horizontal="center" vertical="center" wrapText="1"/>
    </xf>
    <xf numFmtId="176" fontId="10" fillId="0" borderId="7" xfId="1" applyNumberFormat="1" applyFont="1" applyFill="1" applyBorder="1" applyAlignment="1">
      <alignment horizontal="center" vertical="center" wrapText="1"/>
    </xf>
    <xf numFmtId="176" fontId="10" fillId="2" borderId="3" xfId="1" applyNumberFormat="1" applyFont="1" applyFill="1" applyBorder="1" applyAlignment="1">
      <alignment horizontal="center" vertical="center" wrapText="1"/>
    </xf>
    <xf numFmtId="176" fontId="10" fillId="2" borderId="7" xfId="1" applyNumberFormat="1" applyFont="1" applyFill="1" applyBorder="1" applyAlignment="1">
      <alignment horizontal="center" vertical="center" wrapText="1"/>
    </xf>
    <xf numFmtId="176" fontId="19" fillId="2" borderId="3" xfId="1" applyNumberFormat="1" applyFont="1" applyFill="1" applyBorder="1" applyAlignment="1">
      <alignment horizontal="left" vertical="center"/>
    </xf>
    <xf numFmtId="0" fontId="8" fillId="2" borderId="4" xfId="1" applyFont="1" applyFill="1" applyBorder="1" applyAlignment="1">
      <alignment vertical="center" wrapText="1"/>
    </xf>
    <xf numFmtId="0" fontId="8" fillId="2" borderId="4" xfId="1" applyFont="1" applyFill="1" applyBorder="1">
      <alignment vertical="center"/>
    </xf>
    <xf numFmtId="176" fontId="8" fillId="2" borderId="4" xfId="1" applyNumberFormat="1" applyFont="1" applyFill="1" applyBorder="1" applyAlignment="1">
      <alignment horizontal="right" vertical="center"/>
    </xf>
    <xf numFmtId="176" fontId="10" fillId="2" borderId="4" xfId="1" applyNumberFormat="1" applyFont="1" applyFill="1" applyBorder="1" applyAlignment="1">
      <alignment horizontal="right" vertical="center"/>
    </xf>
    <xf numFmtId="0" fontId="17" fillId="2" borderId="4" xfId="1" applyFont="1" applyFill="1" applyBorder="1">
      <alignment vertical="center"/>
    </xf>
    <xf numFmtId="0" fontId="18" fillId="2" borderId="4" xfId="1" applyFont="1" applyFill="1" applyBorder="1" applyAlignment="1">
      <alignment vertical="center" wrapText="1"/>
    </xf>
    <xf numFmtId="176" fontId="10" fillId="2" borderId="4" xfId="1" applyNumberFormat="1" applyFont="1" applyFill="1" applyBorder="1" applyAlignment="1">
      <alignment horizontal="center" vertical="center"/>
    </xf>
    <xf numFmtId="176" fontId="10" fillId="2" borderId="8" xfId="1" applyNumberFormat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vertical="center" wrapText="1"/>
    </xf>
    <xf numFmtId="0" fontId="11" fillId="0" borderId="0" xfId="1" applyFont="1" applyFill="1" applyAlignment="1">
      <alignment horizontal="left" vertical="center"/>
    </xf>
    <xf numFmtId="0" fontId="12" fillId="0" borderId="0" xfId="1" applyFont="1" applyFill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0" fontId="14" fillId="2" borderId="12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</cellXfs>
  <cellStyles count="124">
    <cellStyle name="パーセント" xfId="77" builtinId="5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桁区切り 2" xfId="56" xr:uid="{00000000-0005-0000-0000-00002B000000}"/>
    <cellStyle name="標準" xfId="0" builtinId="0"/>
    <cellStyle name="標準 2" xfId="1" xr:uid="{00000000-0005-0000-0000-00002D000000}"/>
    <cellStyle name="表示済みのハイパーリンク" xfId="2" builtinId="9" hidden="1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  <cellStyle name="表示済みのハイパーリンク" xfId="27" builtinId="9" hidden="1"/>
    <cellStyle name="表示済みのハイパーリンク" xfId="28" builtinId="9" hidden="1"/>
    <cellStyle name="表示済みのハイパーリンク" xfId="29" builtinId="9" hidden="1"/>
    <cellStyle name="表示済みのハイパーリンク" xfId="30" builtinId="9" hidden="1"/>
    <cellStyle name="表示済みのハイパーリンク" xfId="31" builtinId="9" hidden="1"/>
    <cellStyle name="表示済みのハイパーリンク" xfId="32" builtinId="9" hidden="1"/>
    <cellStyle name="表示済みのハイパーリンク" xfId="33" builtinId="9" hidden="1"/>
    <cellStyle name="表示済みのハイパーリンク" xfId="34" builtinId="9" hidden="1"/>
    <cellStyle name="表示済みのハイパーリンク" xfId="35" builtinId="9" hidden="1"/>
    <cellStyle name="表示済みのハイパーリンク" xfId="36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1"/>
  <sheetViews>
    <sheetView tabSelected="1" view="pageBreakPreview" zoomScaleSheetLayoutView="100" workbookViewId="0">
      <selection activeCell="H7" sqref="H7"/>
    </sheetView>
  </sheetViews>
  <sheetFormatPr baseColWidth="10" defaultColWidth="5.75" defaultRowHeight="17"/>
  <cols>
    <col min="1" max="1" width="3.75" style="63" customWidth="1"/>
    <col min="2" max="2" width="26" style="3" customWidth="1"/>
    <col min="3" max="3" width="11.625" style="3" bestFit="1" customWidth="1"/>
    <col min="4" max="4" width="13.25" style="3" customWidth="1"/>
    <col min="5" max="5" width="8.625" style="4" customWidth="1"/>
    <col min="6" max="6" width="8.625" style="5" customWidth="1"/>
    <col min="7" max="7" width="0.25" style="3" customWidth="1"/>
    <col min="8" max="8" width="30" style="10" customWidth="1"/>
    <col min="9" max="12" width="11.5" style="11" customWidth="1"/>
    <col min="13" max="16384" width="5.75" style="3"/>
  </cols>
  <sheetData>
    <row r="1" spans="1:12" ht="19">
      <c r="A1" s="62" t="s">
        <v>166</v>
      </c>
      <c r="H1" s="6"/>
      <c r="J1" s="8"/>
      <c r="K1" s="7">
        <v>44314</v>
      </c>
      <c r="L1" s="8" t="s">
        <v>173</v>
      </c>
    </row>
    <row r="2" spans="1:12" ht="18" thickBot="1">
      <c r="B2" s="9"/>
      <c r="L2" s="12"/>
    </row>
    <row r="3" spans="1:12" s="18" customFormat="1" ht="33" thickBot="1">
      <c r="A3" s="64" t="s">
        <v>137</v>
      </c>
      <c r="B3" s="13" t="s">
        <v>134</v>
      </c>
      <c r="C3" s="13" t="s">
        <v>79</v>
      </c>
      <c r="D3" s="13" t="s">
        <v>0</v>
      </c>
      <c r="E3" s="14" t="s">
        <v>132</v>
      </c>
      <c r="F3" s="14" t="s">
        <v>133</v>
      </c>
      <c r="G3" s="13"/>
      <c r="H3" s="15" t="s">
        <v>1</v>
      </c>
      <c r="I3" s="16" t="s">
        <v>122</v>
      </c>
      <c r="J3" s="16" t="s">
        <v>123</v>
      </c>
      <c r="K3" s="16" t="s">
        <v>155</v>
      </c>
      <c r="L3" s="17" t="s">
        <v>156</v>
      </c>
    </row>
    <row r="4" spans="1:12" ht="113" thickTop="1">
      <c r="A4" s="65">
        <v>1</v>
      </c>
      <c r="B4" s="61" t="s">
        <v>165</v>
      </c>
      <c r="C4" s="19"/>
      <c r="D4" s="19" t="s">
        <v>2</v>
      </c>
      <c r="E4" s="20">
        <v>0</v>
      </c>
      <c r="F4" s="21">
        <v>0</v>
      </c>
      <c r="G4" s="22"/>
      <c r="H4" s="23" t="s">
        <v>146</v>
      </c>
      <c r="I4" s="24" t="s">
        <v>150</v>
      </c>
      <c r="J4" s="24" t="s">
        <v>152</v>
      </c>
      <c r="K4" s="24" t="s">
        <v>154</v>
      </c>
      <c r="L4" s="25" t="s">
        <v>157</v>
      </c>
    </row>
    <row r="5" spans="1:12">
      <c r="A5" s="66">
        <f t="shared" ref="A5:A37" si="0">A4+1</f>
        <v>2</v>
      </c>
      <c r="B5" s="1" t="s">
        <v>3</v>
      </c>
      <c r="C5" s="1" t="s">
        <v>4</v>
      </c>
      <c r="D5" s="1" t="s">
        <v>5</v>
      </c>
      <c r="E5" s="26">
        <v>0.4</v>
      </c>
      <c r="F5" s="2">
        <v>0.43</v>
      </c>
      <c r="G5" s="27"/>
      <c r="H5" s="28" t="s">
        <v>6</v>
      </c>
      <c r="I5" s="29"/>
      <c r="J5" s="29"/>
      <c r="K5" s="29"/>
      <c r="L5" s="30"/>
    </row>
    <row r="6" spans="1:12">
      <c r="A6" s="66">
        <f t="shared" si="0"/>
        <v>3</v>
      </c>
      <c r="B6" s="1" t="s">
        <v>147</v>
      </c>
      <c r="C6" s="1" t="s">
        <v>7</v>
      </c>
      <c r="D6" s="1" t="s">
        <v>5</v>
      </c>
      <c r="E6" s="26">
        <v>9.9999999999999978E-2</v>
      </c>
      <c r="F6" s="2">
        <v>0.47</v>
      </c>
      <c r="G6" s="27"/>
      <c r="H6" s="28"/>
      <c r="I6" s="29"/>
      <c r="J6" s="29"/>
      <c r="K6" s="29"/>
      <c r="L6" s="30"/>
    </row>
    <row r="7" spans="1:12">
      <c r="A7" s="66">
        <f t="shared" si="0"/>
        <v>4</v>
      </c>
      <c r="B7" s="1" t="s">
        <v>8</v>
      </c>
      <c r="C7" s="1" t="s">
        <v>4</v>
      </c>
      <c r="D7" s="1" t="s">
        <v>5</v>
      </c>
      <c r="E7" s="26">
        <v>1.1000000000000001</v>
      </c>
      <c r="F7" s="2">
        <v>1.64</v>
      </c>
      <c r="G7" s="27"/>
      <c r="H7" s="28" t="s">
        <v>9</v>
      </c>
      <c r="I7" s="31"/>
      <c r="J7" s="31"/>
      <c r="K7" s="31"/>
      <c r="L7" s="32"/>
    </row>
    <row r="8" spans="1:12" ht="32">
      <c r="A8" s="66">
        <f t="shared" si="0"/>
        <v>5</v>
      </c>
      <c r="B8" s="1" t="s">
        <v>10</v>
      </c>
      <c r="C8" s="1" t="s">
        <v>4</v>
      </c>
      <c r="D8" s="1" t="s">
        <v>5</v>
      </c>
      <c r="E8" s="26">
        <v>0.30000000000000004</v>
      </c>
      <c r="F8" s="2">
        <v>1.93</v>
      </c>
      <c r="G8" s="27"/>
      <c r="H8" s="28" t="s">
        <v>81</v>
      </c>
      <c r="I8" s="29"/>
      <c r="J8" s="29"/>
      <c r="K8" s="29"/>
      <c r="L8" s="30"/>
    </row>
    <row r="9" spans="1:12">
      <c r="A9" s="66">
        <f t="shared" si="0"/>
        <v>6</v>
      </c>
      <c r="B9" s="1" t="s">
        <v>11</v>
      </c>
      <c r="C9" s="1" t="s">
        <v>7</v>
      </c>
      <c r="D9" s="1" t="s">
        <v>5</v>
      </c>
      <c r="E9" s="26" t="s">
        <v>115</v>
      </c>
      <c r="F9" s="2">
        <v>2.04</v>
      </c>
      <c r="G9" s="27"/>
      <c r="H9" s="28" t="s">
        <v>119</v>
      </c>
      <c r="I9" s="31"/>
      <c r="J9" s="31"/>
      <c r="K9" s="31"/>
      <c r="L9" s="32"/>
    </row>
    <row r="10" spans="1:12" ht="18.75" customHeight="1">
      <c r="A10" s="66">
        <f t="shared" si="0"/>
        <v>7</v>
      </c>
      <c r="B10" s="1" t="s">
        <v>12</v>
      </c>
      <c r="C10" s="1" t="s">
        <v>7</v>
      </c>
      <c r="D10" s="33" t="s">
        <v>5</v>
      </c>
      <c r="E10" s="26" t="s">
        <v>115</v>
      </c>
      <c r="F10" s="2">
        <v>2.12</v>
      </c>
      <c r="G10" s="27"/>
      <c r="H10" s="28" t="s">
        <v>161</v>
      </c>
      <c r="I10" s="29"/>
      <c r="J10" s="29"/>
      <c r="K10" s="29"/>
      <c r="L10" s="30"/>
    </row>
    <row r="11" spans="1:12">
      <c r="A11" s="66">
        <f t="shared" si="0"/>
        <v>8</v>
      </c>
      <c r="B11" s="1" t="s">
        <v>112</v>
      </c>
      <c r="C11" s="1" t="s">
        <v>4</v>
      </c>
      <c r="D11" s="1" t="s">
        <v>5</v>
      </c>
      <c r="E11" s="26" t="s">
        <v>116</v>
      </c>
      <c r="F11" s="2">
        <v>2.15</v>
      </c>
      <c r="G11" s="27"/>
      <c r="H11" s="28" t="s">
        <v>82</v>
      </c>
      <c r="I11" s="31"/>
      <c r="J11" s="31"/>
      <c r="K11" s="31"/>
      <c r="L11" s="32"/>
    </row>
    <row r="12" spans="1:12">
      <c r="A12" s="66">
        <f t="shared" si="0"/>
        <v>9</v>
      </c>
      <c r="B12" s="1" t="s">
        <v>73</v>
      </c>
      <c r="C12" s="1" t="s">
        <v>7</v>
      </c>
      <c r="D12" s="1" t="s">
        <v>140</v>
      </c>
      <c r="E12" s="26">
        <v>5.5</v>
      </c>
      <c r="F12" s="2">
        <v>7.72</v>
      </c>
      <c r="G12" s="27"/>
      <c r="H12" s="28" t="s">
        <v>148</v>
      </c>
      <c r="I12" s="31"/>
      <c r="J12" s="31"/>
      <c r="K12" s="31"/>
      <c r="L12" s="32"/>
    </row>
    <row r="13" spans="1:12">
      <c r="A13" s="66">
        <f t="shared" si="0"/>
        <v>10</v>
      </c>
      <c r="B13" s="1" t="s">
        <v>68</v>
      </c>
      <c r="C13" s="1" t="s">
        <v>7</v>
      </c>
      <c r="D13" s="1" t="s">
        <v>5</v>
      </c>
      <c r="E13" s="26">
        <f>F13-F12</f>
        <v>8.36</v>
      </c>
      <c r="F13" s="2">
        <v>16.079999999999998</v>
      </c>
      <c r="G13" s="27"/>
      <c r="H13" s="28" t="s">
        <v>80</v>
      </c>
      <c r="I13" s="31"/>
      <c r="J13" s="31"/>
      <c r="K13" s="31"/>
      <c r="L13" s="32"/>
    </row>
    <row r="14" spans="1:12">
      <c r="A14" s="66">
        <f t="shared" si="0"/>
        <v>11</v>
      </c>
      <c r="B14" s="1" t="s">
        <v>25</v>
      </c>
      <c r="C14" s="1" t="s">
        <v>40</v>
      </c>
      <c r="D14" s="1" t="s">
        <v>85</v>
      </c>
      <c r="E14" s="26" t="s">
        <v>115</v>
      </c>
      <c r="F14" s="2">
        <v>16.13</v>
      </c>
      <c r="G14" s="27"/>
      <c r="H14" s="28" t="s">
        <v>135</v>
      </c>
      <c r="I14" s="31"/>
      <c r="J14" s="31"/>
      <c r="K14" s="31"/>
      <c r="L14" s="32"/>
    </row>
    <row r="15" spans="1:12">
      <c r="A15" s="66">
        <f t="shared" si="0"/>
        <v>12</v>
      </c>
      <c r="B15" s="1" t="s">
        <v>69</v>
      </c>
      <c r="C15" s="1" t="s">
        <v>71</v>
      </c>
      <c r="D15" s="1" t="s">
        <v>85</v>
      </c>
      <c r="E15" s="26" t="s">
        <v>117</v>
      </c>
      <c r="F15" s="2">
        <v>16.22</v>
      </c>
      <c r="G15" s="27"/>
      <c r="H15" s="28" t="s">
        <v>86</v>
      </c>
      <c r="I15" s="29"/>
      <c r="J15" s="29"/>
      <c r="K15" s="29"/>
      <c r="L15" s="30"/>
    </row>
    <row r="16" spans="1:12">
      <c r="A16" s="66">
        <f t="shared" si="0"/>
        <v>13</v>
      </c>
      <c r="B16" s="1" t="s">
        <v>70</v>
      </c>
      <c r="C16" s="1" t="s">
        <v>71</v>
      </c>
      <c r="D16" s="1" t="s">
        <v>85</v>
      </c>
      <c r="E16" s="26" t="s">
        <v>117</v>
      </c>
      <c r="F16" s="2">
        <v>16.260000000000002</v>
      </c>
      <c r="G16" s="27"/>
      <c r="H16" s="28"/>
      <c r="I16" s="31"/>
      <c r="J16" s="31"/>
      <c r="K16" s="31"/>
      <c r="L16" s="32"/>
    </row>
    <row r="17" spans="1:12" ht="44" customHeight="1">
      <c r="A17" s="67">
        <f t="shared" si="0"/>
        <v>14</v>
      </c>
      <c r="B17" s="34" t="s">
        <v>164</v>
      </c>
      <c r="C17" s="35" t="s">
        <v>41</v>
      </c>
      <c r="D17" s="35" t="s">
        <v>85</v>
      </c>
      <c r="E17" s="36">
        <v>0.10000000000000142</v>
      </c>
      <c r="F17" s="37">
        <v>16.350000000000001</v>
      </c>
      <c r="G17" s="38"/>
      <c r="H17" s="39" t="s">
        <v>144</v>
      </c>
      <c r="I17" s="40"/>
      <c r="J17" s="40"/>
      <c r="K17" s="40"/>
      <c r="L17" s="41"/>
    </row>
    <row r="18" spans="1:12">
      <c r="A18" s="66">
        <f t="shared" si="0"/>
        <v>15</v>
      </c>
      <c r="B18" s="1" t="s">
        <v>69</v>
      </c>
      <c r="C18" s="1" t="s">
        <v>71</v>
      </c>
      <c r="D18" s="1" t="s">
        <v>74</v>
      </c>
      <c r="E18" s="26" t="s">
        <v>117</v>
      </c>
      <c r="F18" s="2">
        <v>16.39</v>
      </c>
      <c r="G18" s="27"/>
      <c r="H18" s="28"/>
      <c r="I18" s="31"/>
      <c r="J18" s="31"/>
      <c r="K18" s="31"/>
      <c r="L18" s="32"/>
    </row>
    <row r="19" spans="1:12">
      <c r="A19" s="66">
        <f t="shared" si="0"/>
        <v>16</v>
      </c>
      <c r="B19" s="1" t="s">
        <v>25</v>
      </c>
      <c r="C19" s="1" t="s">
        <v>7</v>
      </c>
      <c r="D19" s="1" t="s">
        <v>61</v>
      </c>
      <c r="E19" s="26">
        <v>0.4</v>
      </c>
      <c r="F19" s="2">
        <v>16.86</v>
      </c>
      <c r="G19" s="27"/>
      <c r="H19" s="28" t="s">
        <v>83</v>
      </c>
      <c r="I19" s="31"/>
      <c r="J19" s="31"/>
      <c r="K19" s="31"/>
      <c r="L19" s="32"/>
    </row>
    <row r="20" spans="1:12">
      <c r="A20" s="66">
        <f t="shared" si="0"/>
        <v>17</v>
      </c>
      <c r="B20" s="1" t="s">
        <v>72</v>
      </c>
      <c r="C20" s="1" t="s">
        <v>4</v>
      </c>
      <c r="D20" s="1" t="s">
        <v>14</v>
      </c>
      <c r="E20" s="26">
        <f>F20-F19</f>
        <v>6.73</v>
      </c>
      <c r="F20" s="2">
        <v>23.59</v>
      </c>
      <c r="G20" s="27"/>
      <c r="H20" s="28" t="s">
        <v>87</v>
      </c>
      <c r="I20" s="31"/>
      <c r="J20" s="31"/>
      <c r="K20" s="31"/>
      <c r="L20" s="32"/>
    </row>
    <row r="21" spans="1:12">
      <c r="A21" s="66">
        <f t="shared" si="0"/>
        <v>18</v>
      </c>
      <c r="B21" s="1" t="s">
        <v>68</v>
      </c>
      <c r="C21" s="1" t="s">
        <v>7</v>
      </c>
      <c r="D21" s="1" t="s">
        <v>14</v>
      </c>
      <c r="E21" s="26">
        <f t="shared" ref="E21:E85" si="1">F21-F20</f>
        <v>1.3300000000000018</v>
      </c>
      <c r="F21" s="2">
        <v>24.92</v>
      </c>
      <c r="G21" s="27"/>
      <c r="H21" s="28" t="s">
        <v>88</v>
      </c>
      <c r="I21" s="31"/>
      <c r="J21" s="31"/>
      <c r="K21" s="31"/>
      <c r="L21" s="32"/>
    </row>
    <row r="22" spans="1:12" ht="32">
      <c r="A22" s="66">
        <f t="shared" si="0"/>
        <v>19</v>
      </c>
      <c r="B22" s="1" t="s">
        <v>15</v>
      </c>
      <c r="C22" s="1" t="s">
        <v>4</v>
      </c>
      <c r="D22" s="1" t="s">
        <v>5</v>
      </c>
      <c r="E22" s="26">
        <f t="shared" si="1"/>
        <v>3.7999999999999972</v>
      </c>
      <c r="F22" s="2">
        <v>28.72</v>
      </c>
      <c r="G22" s="27"/>
      <c r="H22" s="28" t="s">
        <v>16</v>
      </c>
      <c r="I22" s="31"/>
      <c r="J22" s="31"/>
      <c r="K22" s="31"/>
      <c r="L22" s="32"/>
    </row>
    <row r="23" spans="1:12">
      <c r="A23" s="66">
        <f t="shared" si="0"/>
        <v>20</v>
      </c>
      <c r="B23" s="1" t="s">
        <v>10</v>
      </c>
      <c r="C23" s="1" t="s">
        <v>124</v>
      </c>
      <c r="D23" s="1" t="s">
        <v>125</v>
      </c>
      <c r="E23" s="26">
        <f t="shared" si="1"/>
        <v>0.48000000000000043</v>
      </c>
      <c r="F23" s="2">
        <v>29.2</v>
      </c>
      <c r="G23" s="27"/>
      <c r="H23" s="42" t="s">
        <v>126</v>
      </c>
      <c r="I23" s="31"/>
      <c r="J23" s="31"/>
      <c r="K23" s="31"/>
      <c r="L23" s="32"/>
    </row>
    <row r="24" spans="1:12">
      <c r="A24" s="66">
        <f t="shared" si="0"/>
        <v>21</v>
      </c>
      <c r="B24" s="1" t="s">
        <v>17</v>
      </c>
      <c r="C24" s="1" t="s">
        <v>4</v>
      </c>
      <c r="D24" s="1" t="s">
        <v>18</v>
      </c>
      <c r="E24" s="26">
        <f t="shared" si="1"/>
        <v>2.2899999999999991</v>
      </c>
      <c r="F24" s="2">
        <v>31.49</v>
      </c>
      <c r="G24" s="27"/>
      <c r="H24" s="28" t="s">
        <v>19</v>
      </c>
      <c r="I24" s="31"/>
      <c r="J24" s="31"/>
      <c r="K24" s="31"/>
      <c r="L24" s="32"/>
    </row>
    <row r="25" spans="1:12" ht="48">
      <c r="A25" s="66">
        <f t="shared" si="0"/>
        <v>22</v>
      </c>
      <c r="B25" s="1" t="s">
        <v>20</v>
      </c>
      <c r="C25" s="1" t="s">
        <v>21</v>
      </c>
      <c r="D25" s="1" t="s">
        <v>22</v>
      </c>
      <c r="E25" s="26">
        <v>2.2999999999999998</v>
      </c>
      <c r="F25" s="2">
        <v>33.840000000000003</v>
      </c>
      <c r="G25" s="27"/>
      <c r="H25" s="28" t="s">
        <v>127</v>
      </c>
      <c r="I25" s="31"/>
      <c r="J25" s="31"/>
      <c r="K25" s="31"/>
      <c r="L25" s="32"/>
    </row>
    <row r="26" spans="1:12">
      <c r="A26" s="66">
        <f t="shared" si="0"/>
        <v>23</v>
      </c>
      <c r="B26" s="1" t="s">
        <v>23</v>
      </c>
      <c r="C26" s="1" t="s">
        <v>7</v>
      </c>
      <c r="D26" s="1" t="s">
        <v>5</v>
      </c>
      <c r="E26" s="26">
        <f t="shared" si="1"/>
        <v>0</v>
      </c>
      <c r="F26" s="2">
        <v>33.840000000000003</v>
      </c>
      <c r="G26" s="27"/>
      <c r="H26" s="28" t="s">
        <v>89</v>
      </c>
      <c r="I26" s="29"/>
      <c r="J26" s="29"/>
      <c r="K26" s="29"/>
      <c r="L26" s="30"/>
    </row>
    <row r="27" spans="1:12">
      <c r="A27" s="66">
        <f t="shared" si="0"/>
        <v>24</v>
      </c>
      <c r="B27" s="33" t="s">
        <v>17</v>
      </c>
      <c r="C27" s="1" t="s">
        <v>4</v>
      </c>
      <c r="D27" s="1" t="s">
        <v>24</v>
      </c>
      <c r="E27" s="26">
        <f t="shared" si="1"/>
        <v>0.47999999999999687</v>
      </c>
      <c r="F27" s="2">
        <v>34.32</v>
      </c>
      <c r="G27" s="27"/>
      <c r="H27" s="28" t="s">
        <v>90</v>
      </c>
      <c r="I27" s="31"/>
      <c r="J27" s="31"/>
      <c r="K27" s="31"/>
      <c r="L27" s="32"/>
    </row>
    <row r="28" spans="1:12" ht="32">
      <c r="A28" s="66">
        <f t="shared" si="0"/>
        <v>25</v>
      </c>
      <c r="B28" s="1" t="s">
        <v>25</v>
      </c>
      <c r="C28" s="1" t="s">
        <v>7</v>
      </c>
      <c r="D28" s="33" t="s">
        <v>5</v>
      </c>
      <c r="E28" s="26">
        <f t="shared" si="1"/>
        <v>7.4899999999999949</v>
      </c>
      <c r="F28" s="2">
        <v>41.809999999999995</v>
      </c>
      <c r="G28" s="27"/>
      <c r="H28" s="28" t="s">
        <v>26</v>
      </c>
      <c r="I28" s="29"/>
      <c r="J28" s="29"/>
      <c r="K28" s="29"/>
      <c r="L28" s="30"/>
    </row>
    <row r="29" spans="1:12">
      <c r="A29" s="66">
        <f t="shared" si="0"/>
        <v>26</v>
      </c>
      <c r="B29" s="1" t="s">
        <v>27</v>
      </c>
      <c r="C29" s="1" t="s">
        <v>4</v>
      </c>
      <c r="D29" s="33" t="s">
        <v>78</v>
      </c>
      <c r="E29" s="26">
        <f t="shared" si="1"/>
        <v>0.17000000000000171</v>
      </c>
      <c r="F29" s="2">
        <v>41.98</v>
      </c>
      <c r="G29" s="27"/>
      <c r="H29" s="28" t="s">
        <v>91</v>
      </c>
      <c r="I29" s="29"/>
      <c r="J29" s="29"/>
      <c r="K29" s="29"/>
      <c r="L29" s="30"/>
    </row>
    <row r="30" spans="1:12">
      <c r="A30" s="66">
        <f t="shared" si="0"/>
        <v>27</v>
      </c>
      <c r="B30" s="1" t="s">
        <v>17</v>
      </c>
      <c r="C30" s="1" t="s">
        <v>7</v>
      </c>
      <c r="D30" s="1" t="s">
        <v>28</v>
      </c>
      <c r="E30" s="26">
        <f t="shared" si="1"/>
        <v>3.3900000000000006</v>
      </c>
      <c r="F30" s="2">
        <v>45.37</v>
      </c>
      <c r="G30" s="27"/>
      <c r="H30" s="28" t="s">
        <v>29</v>
      </c>
      <c r="I30" s="29"/>
      <c r="J30" s="29"/>
      <c r="K30" s="29"/>
      <c r="L30" s="30"/>
    </row>
    <row r="31" spans="1:12">
      <c r="A31" s="66">
        <f t="shared" si="0"/>
        <v>28</v>
      </c>
      <c r="B31" s="1" t="s">
        <v>27</v>
      </c>
      <c r="C31" s="1" t="s">
        <v>4</v>
      </c>
      <c r="D31" s="1" t="s">
        <v>5</v>
      </c>
      <c r="E31" s="26">
        <f t="shared" si="1"/>
        <v>2.0200000000000102</v>
      </c>
      <c r="F31" s="2">
        <v>47.390000000000008</v>
      </c>
      <c r="G31" s="27"/>
      <c r="H31" s="28" t="s">
        <v>30</v>
      </c>
      <c r="I31" s="31"/>
      <c r="J31" s="31"/>
      <c r="K31" s="31"/>
      <c r="L31" s="32"/>
    </row>
    <row r="32" spans="1:12" ht="18" customHeight="1">
      <c r="A32" s="66">
        <f t="shared" si="0"/>
        <v>29</v>
      </c>
      <c r="B32" s="1" t="s">
        <v>17</v>
      </c>
      <c r="C32" s="1" t="s">
        <v>4</v>
      </c>
      <c r="D32" s="1" t="s">
        <v>31</v>
      </c>
      <c r="E32" s="26">
        <f t="shared" si="1"/>
        <v>1.6399999999999935</v>
      </c>
      <c r="F32" s="2">
        <v>49.03</v>
      </c>
      <c r="G32" s="27"/>
      <c r="H32" s="28" t="s">
        <v>32</v>
      </c>
      <c r="I32" s="29"/>
      <c r="J32" s="29"/>
      <c r="K32" s="29"/>
      <c r="L32" s="30"/>
    </row>
    <row r="33" spans="1:12" s="9" customFormat="1">
      <c r="A33" s="66">
        <f t="shared" si="0"/>
        <v>30</v>
      </c>
      <c r="B33" s="1" t="s">
        <v>138</v>
      </c>
      <c r="C33" s="1" t="s">
        <v>7</v>
      </c>
      <c r="D33" s="1" t="s">
        <v>5</v>
      </c>
      <c r="E33" s="26">
        <f t="shared" si="1"/>
        <v>0.76999999999999602</v>
      </c>
      <c r="F33" s="2">
        <v>49.8</v>
      </c>
      <c r="G33" s="43"/>
      <c r="H33" s="28" t="s">
        <v>120</v>
      </c>
      <c r="I33" s="29"/>
      <c r="J33" s="29"/>
      <c r="K33" s="29"/>
      <c r="L33" s="30"/>
    </row>
    <row r="34" spans="1:12">
      <c r="A34" s="66">
        <f t="shared" si="0"/>
        <v>31</v>
      </c>
      <c r="B34" s="1" t="s">
        <v>33</v>
      </c>
      <c r="C34" s="1" t="s">
        <v>4</v>
      </c>
      <c r="D34" s="1" t="s">
        <v>34</v>
      </c>
      <c r="E34" s="26">
        <f t="shared" si="1"/>
        <v>2.3800000000000168</v>
      </c>
      <c r="F34" s="2">
        <v>52.180000000000014</v>
      </c>
      <c r="G34" s="27"/>
      <c r="H34" s="28" t="s">
        <v>35</v>
      </c>
      <c r="I34" s="29"/>
      <c r="J34" s="29"/>
      <c r="K34" s="29"/>
      <c r="L34" s="30"/>
    </row>
    <row r="35" spans="1:12" ht="16.5" customHeight="1">
      <c r="A35" s="66">
        <f t="shared" si="0"/>
        <v>32</v>
      </c>
      <c r="B35" s="1" t="s">
        <v>27</v>
      </c>
      <c r="C35" s="1" t="s">
        <v>4</v>
      </c>
      <c r="D35" s="33" t="s">
        <v>78</v>
      </c>
      <c r="E35" s="26">
        <f t="shared" si="1"/>
        <v>2.3200000000000074</v>
      </c>
      <c r="F35" s="2">
        <v>54.500000000000021</v>
      </c>
      <c r="G35" s="44"/>
      <c r="H35" s="28" t="s">
        <v>75</v>
      </c>
      <c r="I35" s="31"/>
      <c r="J35" s="31"/>
      <c r="K35" s="31"/>
      <c r="L35" s="32"/>
    </row>
    <row r="36" spans="1:12" ht="17.25" customHeight="1">
      <c r="A36" s="66">
        <f t="shared" si="0"/>
        <v>33</v>
      </c>
      <c r="B36" s="1" t="s">
        <v>17</v>
      </c>
      <c r="C36" s="1" t="s">
        <v>7</v>
      </c>
      <c r="D36" s="33" t="s">
        <v>76</v>
      </c>
      <c r="E36" s="26">
        <f t="shared" si="1"/>
        <v>3.2199999999999918</v>
      </c>
      <c r="F36" s="2">
        <v>57.720000000000013</v>
      </c>
      <c r="G36" s="44"/>
      <c r="H36" s="28" t="s">
        <v>149</v>
      </c>
      <c r="I36" s="31"/>
      <c r="J36" s="31"/>
      <c r="K36" s="31"/>
      <c r="L36" s="32"/>
    </row>
    <row r="37" spans="1:12" ht="18.75" customHeight="1">
      <c r="A37" s="66">
        <f t="shared" si="0"/>
        <v>34</v>
      </c>
      <c r="B37" s="1" t="s">
        <v>25</v>
      </c>
      <c r="C37" s="1" t="s">
        <v>7</v>
      </c>
      <c r="D37" s="1" t="s">
        <v>78</v>
      </c>
      <c r="E37" s="26">
        <f t="shared" si="1"/>
        <v>11.25</v>
      </c>
      <c r="F37" s="2">
        <v>68.970000000000013</v>
      </c>
      <c r="G37" s="44"/>
      <c r="H37" s="28" t="s">
        <v>37</v>
      </c>
      <c r="I37" s="29"/>
      <c r="J37" s="29"/>
      <c r="K37" s="29"/>
      <c r="L37" s="30"/>
    </row>
    <row r="38" spans="1:12" s="9" customFormat="1" ht="15.75" customHeight="1">
      <c r="A38" s="66">
        <f t="shared" ref="A38:A69" si="2">A37+1</f>
        <v>35</v>
      </c>
      <c r="B38" s="33" t="s">
        <v>17</v>
      </c>
      <c r="C38" s="33" t="s">
        <v>7</v>
      </c>
      <c r="D38" s="1" t="s">
        <v>118</v>
      </c>
      <c r="E38" s="26">
        <f t="shared" si="1"/>
        <v>4.2299999999999898</v>
      </c>
      <c r="F38" s="2">
        <v>73.2</v>
      </c>
      <c r="G38" s="27"/>
      <c r="H38" s="28" t="s">
        <v>38</v>
      </c>
      <c r="I38" s="29"/>
      <c r="J38" s="29"/>
      <c r="K38" s="29"/>
      <c r="L38" s="30"/>
    </row>
    <row r="39" spans="1:12">
      <c r="A39" s="66">
        <f t="shared" si="2"/>
        <v>36</v>
      </c>
      <c r="B39" s="33" t="s">
        <v>25</v>
      </c>
      <c r="C39" s="33" t="s">
        <v>7</v>
      </c>
      <c r="D39" s="1" t="s">
        <v>78</v>
      </c>
      <c r="E39" s="26">
        <f t="shared" si="1"/>
        <v>3.5999999999999943</v>
      </c>
      <c r="F39" s="2">
        <v>76.8</v>
      </c>
      <c r="G39" s="27"/>
      <c r="H39" s="28" t="s">
        <v>39</v>
      </c>
      <c r="I39" s="31"/>
      <c r="J39" s="31"/>
      <c r="K39" s="31"/>
      <c r="L39" s="32"/>
    </row>
    <row r="40" spans="1:12">
      <c r="A40" s="66">
        <f t="shared" si="2"/>
        <v>37</v>
      </c>
      <c r="B40" s="33" t="s">
        <v>17</v>
      </c>
      <c r="C40" s="33" t="s">
        <v>7</v>
      </c>
      <c r="D40" s="1" t="s">
        <v>118</v>
      </c>
      <c r="E40" s="26">
        <f t="shared" si="1"/>
        <v>4.0300000000000153</v>
      </c>
      <c r="F40" s="2">
        <v>80.830000000000013</v>
      </c>
      <c r="G40" s="27"/>
      <c r="H40" s="28" t="s">
        <v>139</v>
      </c>
      <c r="I40" s="31"/>
      <c r="J40" s="31"/>
      <c r="K40" s="31"/>
      <c r="L40" s="32"/>
    </row>
    <row r="41" spans="1:12">
      <c r="A41" s="66">
        <f t="shared" si="2"/>
        <v>38</v>
      </c>
      <c r="B41" s="1" t="s">
        <v>27</v>
      </c>
      <c r="C41" s="1" t="s">
        <v>4</v>
      </c>
      <c r="D41" s="1" t="s">
        <v>78</v>
      </c>
      <c r="E41" s="26">
        <f t="shared" si="1"/>
        <v>1.8700000000000045</v>
      </c>
      <c r="F41" s="2">
        <v>82.700000000000017</v>
      </c>
      <c r="G41" s="43"/>
      <c r="H41" s="28" t="s">
        <v>42</v>
      </c>
      <c r="I41" s="31"/>
      <c r="J41" s="31"/>
      <c r="K41" s="31"/>
      <c r="L41" s="32"/>
    </row>
    <row r="42" spans="1:12">
      <c r="A42" s="66">
        <f t="shared" si="2"/>
        <v>39</v>
      </c>
      <c r="B42" s="1" t="s">
        <v>17</v>
      </c>
      <c r="C42" s="1" t="s">
        <v>7</v>
      </c>
      <c r="D42" s="1" t="s">
        <v>43</v>
      </c>
      <c r="E42" s="26">
        <v>3</v>
      </c>
      <c r="F42" s="2">
        <v>85.65</v>
      </c>
      <c r="G42" s="27"/>
      <c r="H42" s="28" t="s">
        <v>44</v>
      </c>
      <c r="I42" s="31"/>
      <c r="J42" s="31"/>
      <c r="K42" s="31"/>
      <c r="L42" s="32"/>
    </row>
    <row r="43" spans="1:12">
      <c r="A43" s="66">
        <f t="shared" si="2"/>
        <v>40</v>
      </c>
      <c r="B43" s="1" t="s">
        <v>45</v>
      </c>
      <c r="C43" s="1" t="s">
        <v>7</v>
      </c>
      <c r="D43" s="1" t="s">
        <v>118</v>
      </c>
      <c r="E43" s="26">
        <f t="shared" si="1"/>
        <v>2.1199999999999903</v>
      </c>
      <c r="F43" s="2">
        <v>87.77</v>
      </c>
      <c r="G43" s="27"/>
      <c r="H43" s="28" t="s">
        <v>46</v>
      </c>
      <c r="I43" s="31"/>
      <c r="J43" s="31"/>
      <c r="K43" s="31"/>
      <c r="L43" s="32"/>
    </row>
    <row r="44" spans="1:12" ht="32">
      <c r="A44" s="66">
        <f t="shared" si="2"/>
        <v>41</v>
      </c>
      <c r="B44" s="1" t="s">
        <v>17</v>
      </c>
      <c r="C44" s="1" t="s">
        <v>47</v>
      </c>
      <c r="D44" s="1" t="s">
        <v>43</v>
      </c>
      <c r="E44" s="26">
        <f t="shared" si="1"/>
        <v>8.730000000000004</v>
      </c>
      <c r="F44" s="2">
        <v>96.5</v>
      </c>
      <c r="G44" s="27"/>
      <c r="H44" s="28" t="s">
        <v>48</v>
      </c>
      <c r="I44" s="31"/>
      <c r="J44" s="31"/>
      <c r="K44" s="31"/>
      <c r="L44" s="32"/>
    </row>
    <row r="45" spans="1:12">
      <c r="A45" s="66">
        <f t="shared" si="2"/>
        <v>42</v>
      </c>
      <c r="B45" s="33" t="s">
        <v>25</v>
      </c>
      <c r="C45" s="1" t="s">
        <v>7</v>
      </c>
      <c r="D45" s="33" t="s">
        <v>78</v>
      </c>
      <c r="E45" s="26">
        <f t="shared" si="1"/>
        <v>0.59999999999999432</v>
      </c>
      <c r="F45" s="2">
        <v>97.1</v>
      </c>
      <c r="G45" s="43"/>
      <c r="H45" s="28" t="s">
        <v>49</v>
      </c>
      <c r="I45" s="31"/>
      <c r="J45" s="31"/>
      <c r="K45" s="31"/>
      <c r="L45" s="32"/>
    </row>
    <row r="46" spans="1:12">
      <c r="A46" s="66">
        <f t="shared" si="2"/>
        <v>43</v>
      </c>
      <c r="B46" s="33" t="s">
        <v>17</v>
      </c>
      <c r="C46" s="1" t="s">
        <v>4</v>
      </c>
      <c r="D46" s="33" t="s">
        <v>50</v>
      </c>
      <c r="E46" s="26">
        <f t="shared" si="1"/>
        <v>6</v>
      </c>
      <c r="F46" s="2">
        <v>103.1</v>
      </c>
      <c r="G46" s="43"/>
      <c r="H46" s="28" t="s">
        <v>51</v>
      </c>
      <c r="I46" s="31"/>
      <c r="J46" s="31"/>
      <c r="K46" s="31"/>
      <c r="L46" s="32"/>
    </row>
    <row r="47" spans="1:12">
      <c r="A47" s="66">
        <f t="shared" si="2"/>
        <v>44</v>
      </c>
      <c r="B47" s="33" t="s">
        <v>13</v>
      </c>
      <c r="C47" s="1" t="s">
        <v>4</v>
      </c>
      <c r="D47" s="33" t="s">
        <v>5</v>
      </c>
      <c r="E47" s="26">
        <f t="shared" si="1"/>
        <v>0.27000000000002444</v>
      </c>
      <c r="F47" s="2">
        <v>103.37000000000002</v>
      </c>
      <c r="G47" s="43"/>
      <c r="H47" s="28" t="s">
        <v>52</v>
      </c>
      <c r="I47" s="31"/>
      <c r="J47" s="31"/>
      <c r="K47" s="31"/>
      <c r="L47" s="32"/>
    </row>
    <row r="48" spans="1:12" s="9" customFormat="1" ht="52" customHeight="1">
      <c r="A48" s="67">
        <f t="shared" si="2"/>
        <v>45</v>
      </c>
      <c r="B48" s="34" t="s">
        <v>169</v>
      </c>
      <c r="C48" s="35" t="s">
        <v>41</v>
      </c>
      <c r="D48" s="35" t="s">
        <v>5</v>
      </c>
      <c r="E48" s="36">
        <f t="shared" si="1"/>
        <v>8.9999999999974989E-2</v>
      </c>
      <c r="F48" s="37">
        <v>103.46</v>
      </c>
      <c r="G48" s="45"/>
      <c r="H48" s="39" t="s">
        <v>170</v>
      </c>
      <c r="I48" s="46"/>
      <c r="J48" s="46"/>
      <c r="K48" s="46"/>
      <c r="L48" s="47"/>
    </row>
    <row r="49" spans="1:12">
      <c r="A49" s="66">
        <f t="shared" si="2"/>
        <v>46</v>
      </c>
      <c r="B49" s="1" t="s">
        <v>13</v>
      </c>
      <c r="C49" s="1" t="s">
        <v>7</v>
      </c>
      <c r="D49" s="1" t="s">
        <v>5</v>
      </c>
      <c r="E49" s="26">
        <f t="shared" si="1"/>
        <v>0.10000000000000853</v>
      </c>
      <c r="F49" s="2">
        <v>103.56</v>
      </c>
      <c r="G49" s="43"/>
      <c r="H49" s="28" t="s">
        <v>53</v>
      </c>
      <c r="I49" s="31"/>
      <c r="J49" s="31"/>
      <c r="K49" s="31"/>
      <c r="L49" s="32"/>
    </row>
    <row r="50" spans="1:12" ht="32">
      <c r="A50" s="66">
        <f t="shared" si="2"/>
        <v>47</v>
      </c>
      <c r="B50" s="1" t="s">
        <v>25</v>
      </c>
      <c r="C50" s="1" t="s">
        <v>7</v>
      </c>
      <c r="D50" s="1" t="s">
        <v>78</v>
      </c>
      <c r="E50" s="26">
        <f t="shared" si="1"/>
        <v>0.32000000000000739</v>
      </c>
      <c r="F50" s="2">
        <v>103.88000000000001</v>
      </c>
      <c r="G50" s="43"/>
      <c r="H50" s="28" t="s">
        <v>77</v>
      </c>
      <c r="I50" s="31"/>
      <c r="J50" s="31"/>
      <c r="K50" s="31"/>
      <c r="L50" s="32"/>
    </row>
    <row r="51" spans="1:12" s="9" customFormat="1" ht="21" customHeight="1">
      <c r="A51" s="66">
        <f t="shared" si="2"/>
        <v>48</v>
      </c>
      <c r="B51" s="1" t="s">
        <v>17</v>
      </c>
      <c r="C51" s="1" t="s">
        <v>4</v>
      </c>
      <c r="D51" s="1" t="s">
        <v>43</v>
      </c>
      <c r="E51" s="26">
        <f t="shared" si="1"/>
        <v>5.9300000000000068</v>
      </c>
      <c r="F51" s="2">
        <v>109.81000000000002</v>
      </c>
      <c r="G51" s="43"/>
      <c r="H51" s="28" t="s">
        <v>54</v>
      </c>
      <c r="I51" s="48"/>
      <c r="J51" s="48"/>
      <c r="K51" s="48"/>
      <c r="L51" s="49"/>
    </row>
    <row r="52" spans="1:12">
      <c r="A52" s="66">
        <f t="shared" si="2"/>
        <v>49</v>
      </c>
      <c r="B52" s="33" t="s">
        <v>27</v>
      </c>
      <c r="C52" s="1" t="s">
        <v>4</v>
      </c>
      <c r="D52" s="1" t="s">
        <v>118</v>
      </c>
      <c r="E52" s="26">
        <f t="shared" si="1"/>
        <v>0.59999999999999432</v>
      </c>
      <c r="F52" s="2">
        <v>110.41000000000001</v>
      </c>
      <c r="G52" s="43"/>
      <c r="H52" s="28" t="s">
        <v>55</v>
      </c>
      <c r="I52" s="31"/>
      <c r="J52" s="31"/>
      <c r="K52" s="31"/>
      <c r="L52" s="32"/>
    </row>
    <row r="53" spans="1:12" s="9" customFormat="1">
      <c r="A53" s="66">
        <f t="shared" si="2"/>
        <v>50</v>
      </c>
      <c r="B53" s="1" t="s">
        <v>113</v>
      </c>
      <c r="C53" s="1" t="s">
        <v>7</v>
      </c>
      <c r="D53" s="1" t="s">
        <v>5</v>
      </c>
      <c r="E53" s="26">
        <f t="shared" si="1"/>
        <v>1.5400000000000205</v>
      </c>
      <c r="F53" s="2">
        <v>111.95000000000003</v>
      </c>
      <c r="G53" s="27"/>
      <c r="H53" s="28" t="s">
        <v>93</v>
      </c>
      <c r="I53" s="31"/>
      <c r="J53" s="31"/>
      <c r="K53" s="31"/>
      <c r="L53" s="32"/>
    </row>
    <row r="54" spans="1:12">
      <c r="A54" s="66">
        <f t="shared" si="2"/>
        <v>51</v>
      </c>
      <c r="B54" s="1" t="s">
        <v>25</v>
      </c>
      <c r="C54" s="1" t="s">
        <v>7</v>
      </c>
      <c r="D54" s="1" t="s">
        <v>84</v>
      </c>
      <c r="E54" s="26">
        <f t="shared" si="1"/>
        <v>0.89999999999996305</v>
      </c>
      <c r="F54" s="2">
        <v>112.85</v>
      </c>
      <c r="G54" s="27"/>
      <c r="H54" s="28" t="s">
        <v>128</v>
      </c>
      <c r="I54" s="31"/>
      <c r="J54" s="31"/>
      <c r="K54" s="31"/>
      <c r="L54" s="32"/>
    </row>
    <row r="55" spans="1:12" ht="64">
      <c r="A55" s="67">
        <f t="shared" si="2"/>
        <v>52</v>
      </c>
      <c r="B55" s="34" t="s">
        <v>171</v>
      </c>
      <c r="C55" s="35" t="s">
        <v>41</v>
      </c>
      <c r="D55" s="35" t="s">
        <v>84</v>
      </c>
      <c r="E55" s="36">
        <f t="shared" si="1"/>
        <v>2.8300000000000409</v>
      </c>
      <c r="F55" s="37">
        <v>115.68000000000004</v>
      </c>
      <c r="G55" s="45"/>
      <c r="H55" s="39" t="s">
        <v>141</v>
      </c>
      <c r="I55" s="50"/>
      <c r="J55" s="50"/>
      <c r="K55" s="50"/>
      <c r="L55" s="51"/>
    </row>
    <row r="56" spans="1:12" s="9" customFormat="1">
      <c r="A56" s="66">
        <f t="shared" si="2"/>
        <v>53</v>
      </c>
      <c r="B56" s="1" t="s">
        <v>17</v>
      </c>
      <c r="C56" s="1" t="s">
        <v>4</v>
      </c>
      <c r="D56" s="1" t="s">
        <v>5</v>
      </c>
      <c r="E56" s="26">
        <v>2.8</v>
      </c>
      <c r="F56" s="2">
        <v>118.53000000000006</v>
      </c>
      <c r="G56" s="27"/>
      <c r="H56" s="28" t="s">
        <v>92</v>
      </c>
      <c r="I56" s="31"/>
      <c r="J56" s="31"/>
      <c r="K56" s="31"/>
      <c r="L56" s="32"/>
    </row>
    <row r="57" spans="1:12">
      <c r="A57" s="66">
        <f t="shared" si="2"/>
        <v>54</v>
      </c>
      <c r="B57" s="1" t="s">
        <v>113</v>
      </c>
      <c r="C57" s="1" t="s">
        <v>7</v>
      </c>
      <c r="D57" s="1" t="s">
        <v>118</v>
      </c>
      <c r="E57" s="26">
        <f t="shared" si="1"/>
        <v>0.88000000000000966</v>
      </c>
      <c r="F57" s="2">
        <v>119.41000000000007</v>
      </c>
      <c r="G57" s="27"/>
      <c r="H57" s="28"/>
      <c r="I57" s="31"/>
      <c r="J57" s="31"/>
      <c r="K57" s="31"/>
      <c r="L57" s="32"/>
    </row>
    <row r="58" spans="1:12">
      <c r="A58" s="66">
        <f t="shared" si="2"/>
        <v>55</v>
      </c>
      <c r="B58" s="1" t="s">
        <v>56</v>
      </c>
      <c r="C58" s="1" t="s">
        <v>4</v>
      </c>
      <c r="D58" s="1" t="s">
        <v>43</v>
      </c>
      <c r="E58" s="26">
        <f t="shared" si="1"/>
        <v>7.210000000000008</v>
      </c>
      <c r="F58" s="2">
        <v>126.62000000000008</v>
      </c>
      <c r="G58" s="27"/>
      <c r="H58" s="28" t="s">
        <v>57</v>
      </c>
      <c r="I58" s="31"/>
      <c r="J58" s="31"/>
      <c r="K58" s="31"/>
      <c r="L58" s="32"/>
    </row>
    <row r="59" spans="1:12">
      <c r="A59" s="66">
        <f t="shared" si="2"/>
        <v>56</v>
      </c>
      <c r="B59" s="33" t="s">
        <v>27</v>
      </c>
      <c r="C59" s="1" t="s">
        <v>4</v>
      </c>
      <c r="D59" s="1" t="s">
        <v>78</v>
      </c>
      <c r="E59" s="26">
        <f t="shared" si="1"/>
        <v>2.0899999999999608</v>
      </c>
      <c r="F59" s="2">
        <v>128.71000000000004</v>
      </c>
      <c r="G59" s="27"/>
      <c r="H59" s="28" t="s">
        <v>94</v>
      </c>
      <c r="I59" s="31"/>
      <c r="J59" s="31"/>
      <c r="K59" s="31"/>
      <c r="L59" s="32"/>
    </row>
    <row r="60" spans="1:12">
      <c r="A60" s="66">
        <f t="shared" si="2"/>
        <v>57</v>
      </c>
      <c r="B60" s="1" t="s">
        <v>17</v>
      </c>
      <c r="C60" s="1" t="s">
        <v>7</v>
      </c>
      <c r="D60" s="1" t="s">
        <v>118</v>
      </c>
      <c r="E60" s="26">
        <f t="shared" si="1"/>
        <v>2.9300000000000068</v>
      </c>
      <c r="F60" s="2">
        <v>131.64000000000004</v>
      </c>
      <c r="G60" s="43"/>
      <c r="H60" s="28" t="s">
        <v>95</v>
      </c>
      <c r="I60" s="31"/>
      <c r="J60" s="31"/>
      <c r="K60" s="31"/>
      <c r="L60" s="32"/>
    </row>
    <row r="61" spans="1:12" ht="18.75" customHeight="1">
      <c r="A61" s="66">
        <f t="shared" si="2"/>
        <v>58</v>
      </c>
      <c r="B61" s="1" t="s">
        <v>27</v>
      </c>
      <c r="C61" s="1" t="s">
        <v>4</v>
      </c>
      <c r="D61" s="1" t="s">
        <v>78</v>
      </c>
      <c r="E61" s="26">
        <f t="shared" si="1"/>
        <v>1.8600000000000136</v>
      </c>
      <c r="F61" s="2">
        <v>133.50000000000006</v>
      </c>
      <c r="G61" s="43"/>
      <c r="H61" s="28" t="s">
        <v>39</v>
      </c>
      <c r="I61" s="31"/>
      <c r="J61" s="31"/>
      <c r="K61" s="31"/>
      <c r="L61" s="32"/>
    </row>
    <row r="62" spans="1:12" ht="18.75" customHeight="1">
      <c r="A62" s="66">
        <f t="shared" si="2"/>
        <v>59</v>
      </c>
      <c r="B62" s="1" t="s">
        <v>17</v>
      </c>
      <c r="C62" s="1" t="s">
        <v>4</v>
      </c>
      <c r="D62" s="1" t="s">
        <v>118</v>
      </c>
      <c r="E62" s="26">
        <f t="shared" si="1"/>
        <v>4.039999999999992</v>
      </c>
      <c r="F62" s="2">
        <v>137.54000000000005</v>
      </c>
      <c r="G62" s="43"/>
      <c r="H62" s="28" t="s">
        <v>36</v>
      </c>
      <c r="I62" s="31"/>
      <c r="J62" s="31"/>
      <c r="K62" s="31"/>
      <c r="L62" s="32"/>
    </row>
    <row r="63" spans="1:12" ht="48">
      <c r="A63" s="66">
        <f t="shared" si="2"/>
        <v>60</v>
      </c>
      <c r="B63" s="1" t="s">
        <v>27</v>
      </c>
      <c r="C63" s="1" t="s">
        <v>4</v>
      </c>
      <c r="D63" s="1" t="s">
        <v>78</v>
      </c>
      <c r="E63" s="26">
        <f t="shared" si="1"/>
        <v>3.5799999999999841</v>
      </c>
      <c r="F63" s="2">
        <v>141.12000000000003</v>
      </c>
      <c r="G63" s="27"/>
      <c r="H63" s="28" t="s">
        <v>129</v>
      </c>
      <c r="I63" s="31"/>
      <c r="J63" s="31"/>
      <c r="K63" s="31"/>
      <c r="L63" s="32"/>
    </row>
    <row r="64" spans="1:12" ht="16.5" customHeight="1">
      <c r="A64" s="66">
        <f t="shared" si="2"/>
        <v>61</v>
      </c>
      <c r="B64" s="1" t="s">
        <v>17</v>
      </c>
      <c r="C64" s="1" t="s">
        <v>7</v>
      </c>
      <c r="D64" s="1" t="s">
        <v>118</v>
      </c>
      <c r="E64" s="26">
        <f t="shared" si="1"/>
        <v>4.25</v>
      </c>
      <c r="F64" s="2">
        <v>145.37000000000003</v>
      </c>
      <c r="G64" s="27"/>
      <c r="H64" s="28" t="s">
        <v>96</v>
      </c>
      <c r="I64" s="31"/>
      <c r="J64" s="31"/>
      <c r="K64" s="31"/>
      <c r="L64" s="32"/>
    </row>
    <row r="65" spans="1:12" s="9" customFormat="1" ht="44" customHeight="1">
      <c r="A65" s="67">
        <f t="shared" si="2"/>
        <v>62</v>
      </c>
      <c r="B65" s="34" t="s">
        <v>172</v>
      </c>
      <c r="C65" s="35" t="s">
        <v>7</v>
      </c>
      <c r="D65" s="34" t="s">
        <v>142</v>
      </c>
      <c r="E65" s="36">
        <f t="shared" si="1"/>
        <v>4.9900000000000091</v>
      </c>
      <c r="F65" s="37">
        <v>150.36000000000004</v>
      </c>
      <c r="G65" s="45"/>
      <c r="H65" s="39" t="s">
        <v>143</v>
      </c>
      <c r="I65" s="52"/>
      <c r="J65" s="46"/>
      <c r="K65" s="46"/>
      <c r="L65" s="47"/>
    </row>
    <row r="66" spans="1:12">
      <c r="A66" s="66">
        <f t="shared" si="2"/>
        <v>63</v>
      </c>
      <c r="B66" s="1" t="s">
        <v>145</v>
      </c>
      <c r="C66" s="1" t="s">
        <v>4</v>
      </c>
      <c r="D66" s="1" t="s">
        <v>136</v>
      </c>
      <c r="E66" s="26">
        <f>F66-F65</f>
        <v>0.5</v>
      </c>
      <c r="F66" s="2">
        <v>150.86000000000004</v>
      </c>
      <c r="G66" s="27"/>
      <c r="H66" s="28"/>
      <c r="I66" s="31"/>
      <c r="J66" s="31"/>
      <c r="K66" s="31"/>
      <c r="L66" s="32"/>
    </row>
    <row r="67" spans="1:12">
      <c r="A67" s="66">
        <f t="shared" si="2"/>
        <v>64</v>
      </c>
      <c r="B67" s="1" t="s">
        <v>25</v>
      </c>
      <c r="C67" s="1" t="s">
        <v>7</v>
      </c>
      <c r="D67" s="1" t="s">
        <v>78</v>
      </c>
      <c r="E67" s="26">
        <v>6.3</v>
      </c>
      <c r="F67" s="2">
        <v>157.22000000000003</v>
      </c>
      <c r="G67" s="27"/>
      <c r="H67" s="28" t="s">
        <v>162</v>
      </c>
      <c r="I67" s="31"/>
      <c r="J67" s="31"/>
      <c r="K67" s="31"/>
      <c r="L67" s="32"/>
    </row>
    <row r="68" spans="1:12">
      <c r="A68" s="66">
        <f t="shared" si="2"/>
        <v>65</v>
      </c>
      <c r="B68" s="1" t="s">
        <v>17</v>
      </c>
      <c r="C68" s="1" t="s">
        <v>7</v>
      </c>
      <c r="D68" s="1" t="s">
        <v>28</v>
      </c>
      <c r="E68" s="26">
        <f t="shared" si="1"/>
        <v>3.2100000000000364</v>
      </c>
      <c r="F68" s="2">
        <v>160.43000000000006</v>
      </c>
      <c r="G68" s="27"/>
      <c r="H68" s="28" t="s">
        <v>59</v>
      </c>
      <c r="I68" s="31"/>
      <c r="J68" s="31"/>
      <c r="K68" s="31"/>
      <c r="L68" s="32"/>
    </row>
    <row r="69" spans="1:12">
      <c r="A69" s="66">
        <f t="shared" si="2"/>
        <v>66</v>
      </c>
      <c r="B69" s="1" t="s">
        <v>33</v>
      </c>
      <c r="C69" s="1" t="s">
        <v>7</v>
      </c>
      <c r="D69" s="1" t="s">
        <v>5</v>
      </c>
      <c r="E69" s="26">
        <f t="shared" si="1"/>
        <v>2.3099999999999454</v>
      </c>
      <c r="F69" s="2">
        <v>162.74</v>
      </c>
      <c r="G69" s="27"/>
      <c r="H69" s="28" t="s">
        <v>60</v>
      </c>
      <c r="I69" s="31"/>
      <c r="J69" s="31"/>
      <c r="K69" s="31"/>
      <c r="L69" s="32"/>
    </row>
    <row r="70" spans="1:12">
      <c r="A70" s="66">
        <f t="shared" ref="A70:A83" si="3">A69+1</f>
        <v>67</v>
      </c>
      <c r="B70" s="1" t="s">
        <v>138</v>
      </c>
      <c r="C70" s="1" t="s">
        <v>4</v>
      </c>
      <c r="D70" s="1" t="s">
        <v>31</v>
      </c>
      <c r="E70" s="26">
        <f t="shared" si="1"/>
        <v>2.3999999999999773</v>
      </c>
      <c r="F70" s="2">
        <v>165.14</v>
      </c>
      <c r="G70" s="27"/>
      <c r="H70" s="28" t="s">
        <v>120</v>
      </c>
      <c r="I70" s="31"/>
      <c r="J70" s="31"/>
      <c r="K70" s="31"/>
      <c r="L70" s="32"/>
    </row>
    <row r="71" spans="1:12">
      <c r="A71" s="66">
        <f t="shared" si="3"/>
        <v>68</v>
      </c>
      <c r="B71" s="1" t="s">
        <v>58</v>
      </c>
      <c r="C71" s="1" t="s">
        <v>7</v>
      </c>
      <c r="D71" s="1" t="s">
        <v>61</v>
      </c>
      <c r="E71" s="26">
        <f t="shared" si="1"/>
        <v>0.77000000000012392</v>
      </c>
      <c r="F71" s="2">
        <v>165.91000000000011</v>
      </c>
      <c r="G71" s="27"/>
      <c r="H71" s="28" t="s">
        <v>62</v>
      </c>
      <c r="I71" s="31"/>
      <c r="J71" s="31"/>
      <c r="K71" s="31"/>
      <c r="L71" s="32"/>
    </row>
    <row r="72" spans="1:12">
      <c r="A72" s="66">
        <f t="shared" si="3"/>
        <v>69</v>
      </c>
      <c r="B72" s="1" t="s">
        <v>17</v>
      </c>
      <c r="C72" s="1" t="s">
        <v>7</v>
      </c>
      <c r="D72" s="1" t="s">
        <v>34</v>
      </c>
      <c r="E72" s="26">
        <f t="shared" si="1"/>
        <v>1.6299999999998818</v>
      </c>
      <c r="F72" s="2">
        <v>167.54</v>
      </c>
      <c r="G72" s="27"/>
      <c r="H72" s="28" t="s">
        <v>63</v>
      </c>
      <c r="I72" s="31"/>
      <c r="J72" s="31"/>
      <c r="K72" s="31"/>
      <c r="L72" s="32"/>
    </row>
    <row r="73" spans="1:12" ht="20" customHeight="1">
      <c r="A73" s="66">
        <f t="shared" si="3"/>
        <v>70</v>
      </c>
      <c r="B73" s="1" t="s">
        <v>27</v>
      </c>
      <c r="C73" s="1" t="s">
        <v>4</v>
      </c>
      <c r="D73" s="1" t="s">
        <v>78</v>
      </c>
      <c r="E73" s="26">
        <f t="shared" si="1"/>
        <v>2</v>
      </c>
      <c r="F73" s="2">
        <v>169.54</v>
      </c>
      <c r="G73" s="27"/>
      <c r="H73" s="28" t="s">
        <v>63</v>
      </c>
      <c r="I73" s="31"/>
      <c r="J73" s="31"/>
      <c r="K73" s="31"/>
      <c r="L73" s="32"/>
    </row>
    <row r="74" spans="1:12">
      <c r="A74" s="66">
        <f t="shared" si="3"/>
        <v>71</v>
      </c>
      <c r="B74" s="1" t="s">
        <v>13</v>
      </c>
      <c r="C74" s="1" t="s">
        <v>7</v>
      </c>
      <c r="D74" s="1" t="s">
        <v>5</v>
      </c>
      <c r="E74" s="26">
        <f t="shared" si="1"/>
        <v>3.4300000000000352</v>
      </c>
      <c r="F74" s="2">
        <v>172.97000000000003</v>
      </c>
      <c r="G74" s="43"/>
      <c r="H74" s="28" t="s">
        <v>98</v>
      </c>
      <c r="I74" s="31"/>
      <c r="J74" s="31"/>
      <c r="K74" s="31"/>
      <c r="L74" s="32"/>
    </row>
    <row r="75" spans="1:12">
      <c r="A75" s="66">
        <f t="shared" si="3"/>
        <v>72</v>
      </c>
      <c r="B75" s="1" t="s">
        <v>17</v>
      </c>
      <c r="C75" s="1" t="s">
        <v>7</v>
      </c>
      <c r="D75" s="1" t="s">
        <v>24</v>
      </c>
      <c r="E75" s="26">
        <f t="shared" si="1"/>
        <v>0.16000000000002501</v>
      </c>
      <c r="F75" s="2">
        <v>173.13000000000005</v>
      </c>
      <c r="G75" s="27"/>
      <c r="H75" s="28" t="s">
        <v>64</v>
      </c>
      <c r="I75" s="31"/>
      <c r="J75" s="31"/>
      <c r="K75" s="31"/>
      <c r="L75" s="32"/>
    </row>
    <row r="76" spans="1:12">
      <c r="A76" s="66">
        <f t="shared" si="3"/>
        <v>73</v>
      </c>
      <c r="B76" s="1" t="s">
        <v>17</v>
      </c>
      <c r="C76" s="1" t="s">
        <v>47</v>
      </c>
      <c r="D76" s="1" t="s">
        <v>130</v>
      </c>
      <c r="E76" s="26">
        <f t="shared" si="1"/>
        <v>4.5099999999999341</v>
      </c>
      <c r="F76" s="2">
        <v>177.64</v>
      </c>
      <c r="G76" s="27"/>
      <c r="H76" s="28"/>
      <c r="I76" s="31"/>
      <c r="J76" s="31"/>
      <c r="K76" s="31"/>
      <c r="L76" s="32"/>
    </row>
    <row r="77" spans="1:12" ht="21" customHeight="1">
      <c r="A77" s="66">
        <f t="shared" si="3"/>
        <v>74</v>
      </c>
      <c r="B77" s="1" t="s">
        <v>99</v>
      </c>
      <c r="C77" s="1" t="s">
        <v>4</v>
      </c>
      <c r="D77" s="1" t="s">
        <v>24</v>
      </c>
      <c r="E77" s="26">
        <f t="shared" si="1"/>
        <v>3</v>
      </c>
      <c r="F77" s="2">
        <v>180.64</v>
      </c>
      <c r="G77" s="27"/>
      <c r="H77" s="28"/>
      <c r="I77" s="31"/>
      <c r="J77" s="31"/>
      <c r="K77" s="31"/>
      <c r="L77" s="32"/>
    </row>
    <row r="78" spans="1:12" ht="19.5" customHeight="1">
      <c r="A78" s="66">
        <f t="shared" si="3"/>
        <v>75</v>
      </c>
      <c r="B78" s="33" t="s">
        <v>100</v>
      </c>
      <c r="C78" s="1" t="s">
        <v>4</v>
      </c>
      <c r="D78" s="1" t="s">
        <v>5</v>
      </c>
      <c r="E78" s="26">
        <f t="shared" si="1"/>
        <v>0.72000000000002728</v>
      </c>
      <c r="F78" s="2">
        <v>181.36</v>
      </c>
      <c r="G78" s="27"/>
      <c r="H78" s="28"/>
      <c r="I78" s="31"/>
      <c r="J78" s="31"/>
      <c r="K78" s="31"/>
      <c r="L78" s="32"/>
    </row>
    <row r="79" spans="1:12">
      <c r="A79" s="66">
        <f t="shared" si="3"/>
        <v>76</v>
      </c>
      <c r="B79" s="1" t="s">
        <v>58</v>
      </c>
      <c r="C79" s="1" t="s">
        <v>7</v>
      </c>
      <c r="D79" s="33" t="s">
        <v>5</v>
      </c>
      <c r="E79" s="26">
        <f t="shared" si="1"/>
        <v>0.22999999999998977</v>
      </c>
      <c r="F79" s="2">
        <v>181.59</v>
      </c>
      <c r="G79" s="27"/>
      <c r="H79" s="28" t="s">
        <v>121</v>
      </c>
      <c r="I79" s="31"/>
      <c r="J79" s="31"/>
      <c r="K79" s="31"/>
      <c r="L79" s="32"/>
    </row>
    <row r="80" spans="1:12">
      <c r="A80" s="66">
        <f t="shared" si="3"/>
        <v>77</v>
      </c>
      <c r="B80" s="1" t="s">
        <v>13</v>
      </c>
      <c r="C80" s="1" t="s">
        <v>4</v>
      </c>
      <c r="D80" s="33" t="s">
        <v>5</v>
      </c>
      <c r="E80" s="26" t="s">
        <v>163</v>
      </c>
      <c r="F80" s="2">
        <v>181.64</v>
      </c>
      <c r="G80" s="27"/>
      <c r="H80" s="28" t="s">
        <v>101</v>
      </c>
      <c r="I80" s="31"/>
      <c r="J80" s="31"/>
      <c r="K80" s="31"/>
      <c r="L80" s="32"/>
    </row>
    <row r="81" spans="1:12">
      <c r="A81" s="66">
        <f t="shared" si="3"/>
        <v>78</v>
      </c>
      <c r="B81" s="1" t="s">
        <v>102</v>
      </c>
      <c r="C81" s="1" t="s">
        <v>21</v>
      </c>
      <c r="D81" s="33" t="s">
        <v>5</v>
      </c>
      <c r="E81" s="26">
        <f t="shared" si="1"/>
        <v>5.0000000000011369E-2</v>
      </c>
      <c r="F81" s="2">
        <v>181.69</v>
      </c>
      <c r="G81" s="27"/>
      <c r="H81" s="28" t="s">
        <v>103</v>
      </c>
      <c r="I81" s="31"/>
      <c r="J81" s="31"/>
      <c r="K81" s="31"/>
      <c r="L81" s="32"/>
    </row>
    <row r="82" spans="1:12">
      <c r="A82" s="66">
        <f t="shared" si="3"/>
        <v>79</v>
      </c>
      <c r="B82" s="1" t="s">
        <v>102</v>
      </c>
      <c r="C82" s="1" t="s">
        <v>104</v>
      </c>
      <c r="D82" s="1"/>
      <c r="E82" s="26">
        <f t="shared" si="1"/>
        <v>0</v>
      </c>
      <c r="F82" s="2">
        <v>181.69</v>
      </c>
      <c r="G82" s="27"/>
      <c r="H82" s="28"/>
      <c r="I82" s="31"/>
      <c r="J82" s="31"/>
      <c r="K82" s="31"/>
      <c r="L82" s="32"/>
    </row>
    <row r="83" spans="1:12">
      <c r="A83" s="66">
        <f t="shared" si="3"/>
        <v>80</v>
      </c>
      <c r="B83" s="1" t="s">
        <v>105</v>
      </c>
      <c r="C83" s="1" t="s">
        <v>7</v>
      </c>
      <c r="D83" s="33" t="s">
        <v>106</v>
      </c>
      <c r="E83" s="26">
        <f t="shared" si="1"/>
        <v>3.9999999999992042E-2</v>
      </c>
      <c r="F83" s="2">
        <v>181.73</v>
      </c>
      <c r="G83" s="27"/>
      <c r="H83" s="28"/>
      <c r="I83" s="31"/>
      <c r="J83" s="31"/>
      <c r="K83" s="31"/>
      <c r="L83" s="32"/>
    </row>
    <row r="84" spans="1:12">
      <c r="A84" s="66">
        <f t="shared" ref="A84:A89" si="4">A83+1</f>
        <v>81</v>
      </c>
      <c r="B84" s="1" t="s">
        <v>65</v>
      </c>
      <c r="C84" s="1" t="s">
        <v>7</v>
      </c>
      <c r="D84" s="33" t="s">
        <v>66</v>
      </c>
      <c r="E84" s="26">
        <f t="shared" si="1"/>
        <v>1.0800000000000409</v>
      </c>
      <c r="F84" s="2">
        <v>182.81000000000003</v>
      </c>
      <c r="G84" s="27"/>
      <c r="H84" s="28"/>
      <c r="I84" s="31"/>
      <c r="J84" s="31"/>
      <c r="K84" s="31"/>
      <c r="L84" s="32"/>
    </row>
    <row r="85" spans="1:12" ht="64">
      <c r="A85" s="66">
        <f t="shared" si="4"/>
        <v>82</v>
      </c>
      <c r="B85" s="1" t="s">
        <v>10</v>
      </c>
      <c r="C85" s="1" t="s">
        <v>4</v>
      </c>
      <c r="D85" s="33" t="s">
        <v>67</v>
      </c>
      <c r="E85" s="26">
        <f t="shared" si="1"/>
        <v>11.409999999999968</v>
      </c>
      <c r="F85" s="2">
        <v>194.22</v>
      </c>
      <c r="G85" s="27"/>
      <c r="H85" s="28" t="s">
        <v>107</v>
      </c>
      <c r="I85" s="31"/>
      <c r="J85" s="31"/>
      <c r="K85" s="31"/>
      <c r="L85" s="32"/>
    </row>
    <row r="86" spans="1:12">
      <c r="A86" s="66">
        <f t="shared" si="4"/>
        <v>83</v>
      </c>
      <c r="B86" s="1" t="s">
        <v>108</v>
      </c>
      <c r="C86" s="1" t="s">
        <v>7</v>
      </c>
      <c r="D86" s="33" t="s">
        <v>5</v>
      </c>
      <c r="E86" s="26">
        <f t="shared" ref="E86:E89" si="5">F86-F85</f>
        <v>3.4799999999999898</v>
      </c>
      <c r="F86" s="2">
        <v>197.7</v>
      </c>
      <c r="G86" s="27"/>
      <c r="H86" s="28" t="s">
        <v>109</v>
      </c>
      <c r="I86" s="31"/>
      <c r="J86" s="31"/>
      <c r="K86" s="31"/>
      <c r="L86" s="32"/>
    </row>
    <row r="87" spans="1:12" ht="32">
      <c r="A87" s="66">
        <f t="shared" si="4"/>
        <v>84</v>
      </c>
      <c r="B87" s="1" t="s">
        <v>111</v>
      </c>
      <c r="C87" s="1" t="s">
        <v>110</v>
      </c>
      <c r="D87" s="33" t="s">
        <v>67</v>
      </c>
      <c r="E87" s="26">
        <f t="shared" si="5"/>
        <v>0.25000000000002842</v>
      </c>
      <c r="F87" s="2">
        <v>197.95000000000002</v>
      </c>
      <c r="G87" s="27"/>
      <c r="H87" s="28" t="s">
        <v>131</v>
      </c>
      <c r="I87" s="31"/>
      <c r="J87" s="31"/>
      <c r="K87" s="31"/>
      <c r="L87" s="32"/>
    </row>
    <row r="88" spans="1:12">
      <c r="A88" s="66">
        <f t="shared" si="4"/>
        <v>85</v>
      </c>
      <c r="B88" s="1" t="s">
        <v>114</v>
      </c>
      <c r="C88" s="1" t="s">
        <v>7</v>
      </c>
      <c r="D88" s="33" t="s">
        <v>5</v>
      </c>
      <c r="E88" s="26">
        <f t="shared" si="5"/>
        <v>3.5399999999999636</v>
      </c>
      <c r="F88" s="2">
        <v>201.48999999999998</v>
      </c>
      <c r="G88" s="27"/>
      <c r="H88" s="28"/>
      <c r="I88" s="31"/>
      <c r="J88" s="31"/>
      <c r="K88" s="31"/>
      <c r="L88" s="32"/>
    </row>
    <row r="89" spans="1:12" ht="48" customHeight="1" thickBot="1">
      <c r="A89" s="68">
        <f t="shared" si="4"/>
        <v>86</v>
      </c>
      <c r="B89" s="53" t="s">
        <v>167</v>
      </c>
      <c r="C89" s="54" t="s">
        <v>97</v>
      </c>
      <c r="D89" s="54" t="s">
        <v>5</v>
      </c>
      <c r="E89" s="55">
        <f t="shared" si="5"/>
        <v>0.23999999999998067</v>
      </c>
      <c r="F89" s="56">
        <v>201.72999999999996</v>
      </c>
      <c r="G89" s="57"/>
      <c r="H89" s="58" t="s">
        <v>160</v>
      </c>
      <c r="I89" s="59" t="s">
        <v>151</v>
      </c>
      <c r="J89" s="59" t="s">
        <v>153</v>
      </c>
      <c r="K89" s="59" t="s">
        <v>158</v>
      </c>
      <c r="L89" s="60" t="s">
        <v>159</v>
      </c>
    </row>
    <row r="90" spans="1:12" s="10" customFormat="1" ht="25" customHeight="1">
      <c r="A90" s="63"/>
      <c r="B90" s="10" t="s">
        <v>168</v>
      </c>
      <c r="E90" s="4"/>
      <c r="F90" s="5"/>
      <c r="I90" s="11"/>
      <c r="J90" s="11"/>
      <c r="K90" s="11"/>
      <c r="L90" s="11"/>
    </row>
    <row r="91" spans="1:12" s="10" customFormat="1">
      <c r="A91" s="63"/>
      <c r="E91" s="4"/>
      <c r="F91" s="5"/>
      <c r="I91" s="11"/>
      <c r="J91" s="11"/>
      <c r="K91" s="11"/>
      <c r="L91" s="11"/>
    </row>
  </sheetData>
  <phoneticPr fontId="3"/>
  <printOptions horizontalCentered="1"/>
  <pageMargins left="0.2" right="0.2" top="0.39370078740157483" bottom="0.39370078740157483" header="0.23685039370078742" footer="0.11811023622047245"/>
  <pageSetup paperSize="9" scale="45" fitToHeight="2" orientation="portrait" horizontalDpi="4294967292" verticalDpi="4294967292"/>
  <headerFooter alignWithMargins="0">
    <oddHeader>&amp;C&amp;K000000&amp;F&amp;R&amp;K000000&amp;P/&amp;Nページ</oddHeader>
  </headerFooter>
  <rowBreaks count="1" manualBreakCount="1">
    <brk id="48" max="16383" man="1"/>
  </row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福山200</vt:lpstr>
      <vt:lpstr>福山200!Print_Titles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オダックス近畿　平松</dc:creator>
  <cp:keywords/>
  <dc:description/>
  <cp:lastModifiedBy>ひらまつ</cp:lastModifiedBy>
  <cp:lastPrinted>2021-04-27T10:43:31Z</cp:lastPrinted>
  <dcterms:created xsi:type="dcterms:W3CDTF">2017-07-23T01:31:43Z</dcterms:created>
  <dcterms:modified xsi:type="dcterms:W3CDTF">2021-04-28T10:21:45Z</dcterms:modified>
  <cp:category/>
</cp:coreProperties>
</file>